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</sheets>
  <externalReferences>
    <externalReference r:id="rId10"/>
    <externalReference r:id="rId11"/>
  </externalReferences>
  <definedNames>
    <definedName name="_xlnm._FilterDatabase" localSheetId="3" hidden="1">Emargement!$A$3:$AA$500</definedName>
    <definedName name="_xlnm._FilterDatabase" localSheetId="2" hidden="1">'Passages &amp; Appels'!$A$3:$O$371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  <fileRecoveryPr repairLoad="1"/>
</workbook>
</file>

<file path=xl/calcChain.xml><?xml version="1.0" encoding="utf-8"?>
<calcChain xmlns="http://schemas.openxmlformats.org/spreadsheetml/2006/main">
  <c r="A411" i="11" l="1"/>
  <c r="A412" i="11"/>
  <c r="A413" i="11"/>
  <c r="A414" i="11"/>
  <c r="A415" i="11"/>
  <c r="A416" i="11"/>
  <c r="A417" i="11"/>
  <c r="A418" i="11"/>
  <c r="A419" i="11"/>
  <c r="A466" i="11"/>
  <c r="B466" i="11"/>
  <c r="C466" i="11"/>
  <c r="D466" i="11"/>
  <c r="E466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A430" i="11"/>
  <c r="B430" i="11"/>
  <c r="C430" i="11"/>
  <c r="D430" i="11"/>
  <c r="E430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A492" i="11"/>
  <c r="B492" i="11"/>
  <c r="C492" i="11"/>
  <c r="D492" i="11"/>
  <c r="E492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A448" i="11"/>
  <c r="B448" i="11"/>
  <c r="C448" i="11"/>
  <c r="D448" i="11"/>
  <c r="E448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A456" i="11"/>
  <c r="B456" i="11"/>
  <c r="C456" i="11"/>
  <c r="D456" i="11"/>
  <c r="E456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A494" i="11"/>
  <c r="B494" i="11"/>
  <c r="C494" i="11"/>
  <c r="D494" i="11"/>
  <c r="E494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A442" i="11"/>
  <c r="B442" i="11"/>
  <c r="C442" i="11"/>
  <c r="D442" i="11"/>
  <c r="E442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A478" i="11"/>
  <c r="B478" i="11"/>
  <c r="C478" i="11"/>
  <c r="D478" i="11"/>
  <c r="E478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A452" i="11"/>
  <c r="B452" i="11"/>
  <c r="C452" i="11"/>
  <c r="D452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B416" i="11"/>
  <c r="C416" i="11"/>
  <c r="D416" i="11"/>
  <c r="E416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A468" i="11"/>
  <c r="B468" i="11"/>
  <c r="C468" i="11"/>
  <c r="D468" i="11"/>
  <c r="E468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A432" i="11"/>
  <c r="B432" i="11"/>
  <c r="C432" i="11"/>
  <c r="D432" i="11"/>
  <c r="E432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B412" i="11"/>
  <c r="C412" i="11"/>
  <c r="D412" i="11"/>
  <c r="E412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A488" i="11"/>
  <c r="B488" i="11"/>
  <c r="C488" i="11"/>
  <c r="D488" i="11"/>
  <c r="E488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A428" i="11"/>
  <c r="B428" i="11"/>
  <c r="C428" i="11"/>
  <c r="D428" i="11"/>
  <c r="E428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A486" i="11"/>
  <c r="B486" i="11"/>
  <c r="C486" i="11"/>
  <c r="D486" i="11"/>
  <c r="E486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A426" i="11"/>
  <c r="B426" i="11"/>
  <c r="C426" i="11"/>
  <c r="D426" i="11"/>
  <c r="E426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A434" i="11"/>
  <c r="B434" i="11"/>
  <c r="C434" i="11"/>
  <c r="D434" i="11"/>
  <c r="E434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A454" i="11"/>
  <c r="B454" i="11"/>
  <c r="C454" i="11"/>
  <c r="D454" i="11"/>
  <c r="E454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A446" i="11"/>
  <c r="B446" i="11"/>
  <c r="C446" i="11"/>
  <c r="D446" i="11"/>
  <c r="E446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A438" i="11"/>
  <c r="B438" i="11"/>
  <c r="C438" i="11"/>
  <c r="D438" i="11"/>
  <c r="E438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A470" i="11"/>
  <c r="B470" i="11"/>
  <c r="C470" i="11"/>
  <c r="D470" i="11"/>
  <c r="E470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A476" i="11"/>
  <c r="B476" i="11"/>
  <c r="C476" i="11"/>
  <c r="D476" i="11"/>
  <c r="E476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A498" i="11"/>
  <c r="B498" i="11"/>
  <c r="C498" i="11"/>
  <c r="D498" i="11"/>
  <c r="E498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A444" i="11"/>
  <c r="B444" i="11"/>
  <c r="C444" i="11"/>
  <c r="D444" i="11"/>
  <c r="E444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A460" i="11"/>
  <c r="B460" i="11"/>
  <c r="C460" i="11"/>
  <c r="D460" i="11"/>
  <c r="E460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A410" i="11"/>
  <c r="B410" i="11"/>
  <c r="C410" i="11"/>
  <c r="D410" i="11"/>
  <c r="E410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A462" i="11"/>
  <c r="B462" i="11"/>
  <c r="C462" i="11"/>
  <c r="D462" i="11"/>
  <c r="E462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A422" i="11"/>
  <c r="B422" i="11"/>
  <c r="C422" i="11"/>
  <c r="D422" i="11"/>
  <c r="E422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A484" i="11"/>
  <c r="B484" i="11"/>
  <c r="C484" i="11"/>
  <c r="D484" i="11"/>
  <c r="E484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A450" i="11"/>
  <c r="B450" i="11"/>
  <c r="C450" i="11"/>
  <c r="D450" i="11"/>
  <c r="E450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B418" i="11"/>
  <c r="C418" i="11"/>
  <c r="D418" i="11"/>
  <c r="E418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A490" i="11"/>
  <c r="B490" i="11"/>
  <c r="C490" i="11"/>
  <c r="D490" i="11"/>
  <c r="E490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A420" i="11"/>
  <c r="B420" i="11"/>
  <c r="C420" i="11"/>
  <c r="D420" i="11"/>
  <c r="E420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A482" i="11"/>
  <c r="B482" i="11"/>
  <c r="C482" i="11"/>
  <c r="D482" i="11"/>
  <c r="E482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A480" i="11"/>
  <c r="B480" i="11"/>
  <c r="C480" i="11"/>
  <c r="D480" i="11"/>
  <c r="E480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A429" i="11"/>
  <c r="B429" i="11"/>
  <c r="C429" i="11"/>
  <c r="D429" i="11"/>
  <c r="E429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A464" i="11"/>
  <c r="B464" i="11"/>
  <c r="C464" i="11"/>
  <c r="D464" i="11"/>
  <c r="E464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A424" i="11"/>
  <c r="B424" i="11"/>
  <c r="C424" i="11"/>
  <c r="D424" i="11"/>
  <c r="E424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A474" i="11"/>
  <c r="B474" i="11"/>
  <c r="C474" i="11"/>
  <c r="D474" i="11"/>
  <c r="E474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A489" i="11"/>
  <c r="B489" i="11"/>
  <c r="C489" i="11"/>
  <c r="D489" i="11"/>
  <c r="E489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B413" i="11"/>
  <c r="C413" i="11"/>
  <c r="D413" i="11"/>
  <c r="E413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B414" i="11"/>
  <c r="C414" i="11"/>
  <c r="D414" i="11"/>
  <c r="E414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A479" i="11"/>
  <c r="B479" i="11"/>
  <c r="C479" i="11"/>
  <c r="D479" i="11"/>
  <c r="E479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A467" i="11"/>
  <c r="B467" i="11"/>
  <c r="C467" i="11"/>
  <c r="D467" i="11"/>
  <c r="E467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A435" i="11"/>
  <c r="B435" i="11"/>
  <c r="C435" i="11"/>
  <c r="D435" i="11"/>
  <c r="E435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A440" i="11"/>
  <c r="B440" i="11"/>
  <c r="C440" i="11"/>
  <c r="D440" i="11"/>
  <c r="E440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A443" i="11"/>
  <c r="B443" i="11"/>
  <c r="C443" i="11"/>
  <c r="D443" i="11"/>
  <c r="E443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A457" i="11"/>
  <c r="B457" i="11"/>
  <c r="C457" i="11"/>
  <c r="D457" i="11"/>
  <c r="E457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A431" i="11"/>
  <c r="B431" i="11"/>
  <c r="C431" i="11"/>
  <c r="D431" i="11"/>
  <c r="E431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A458" i="11"/>
  <c r="B458" i="11"/>
  <c r="C458" i="11"/>
  <c r="D458" i="11"/>
  <c r="E458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A495" i="11"/>
  <c r="B495" i="11"/>
  <c r="C495" i="11"/>
  <c r="D495" i="11"/>
  <c r="E495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A496" i="11"/>
  <c r="B496" i="11"/>
  <c r="C496" i="11"/>
  <c r="D496" i="11"/>
  <c r="E496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A436" i="11"/>
  <c r="B436" i="11"/>
  <c r="C436" i="11"/>
  <c r="D436" i="11"/>
  <c r="E436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A439" i="11"/>
  <c r="B439" i="11"/>
  <c r="C439" i="11"/>
  <c r="D439" i="11"/>
  <c r="E439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A453" i="11"/>
  <c r="B453" i="11"/>
  <c r="C453" i="11"/>
  <c r="D453" i="11"/>
  <c r="E453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A473" i="11"/>
  <c r="B473" i="11"/>
  <c r="C473" i="11"/>
  <c r="D473" i="11"/>
  <c r="E473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A447" i="11"/>
  <c r="B447" i="11"/>
  <c r="C447" i="11"/>
  <c r="D447" i="11"/>
  <c r="E447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A471" i="11"/>
  <c r="B471" i="11"/>
  <c r="C471" i="11"/>
  <c r="D471" i="11"/>
  <c r="E471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A493" i="11"/>
  <c r="B493" i="11"/>
  <c r="C493" i="11"/>
  <c r="D493" i="11"/>
  <c r="E493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A445" i="11"/>
  <c r="B445" i="11"/>
  <c r="C445" i="11"/>
  <c r="D445" i="11"/>
  <c r="E445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A463" i="11"/>
  <c r="B463" i="11"/>
  <c r="C463" i="11"/>
  <c r="D463" i="11"/>
  <c r="E463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A499" i="11"/>
  <c r="B499" i="11"/>
  <c r="C499" i="11"/>
  <c r="D499" i="11"/>
  <c r="E499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A423" i="11"/>
  <c r="B423" i="11"/>
  <c r="C423" i="11"/>
  <c r="D423" i="11"/>
  <c r="E423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A469" i="11"/>
  <c r="B469" i="11"/>
  <c r="C469" i="11"/>
  <c r="D469" i="11"/>
  <c r="E469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A487" i="11"/>
  <c r="B487" i="11"/>
  <c r="C487" i="11"/>
  <c r="D487" i="11"/>
  <c r="E487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A455" i="11"/>
  <c r="B455" i="11"/>
  <c r="C455" i="11"/>
  <c r="D455" i="11"/>
  <c r="E455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B411" i="11"/>
  <c r="C411" i="11"/>
  <c r="D411" i="11"/>
  <c r="E411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A485" i="11"/>
  <c r="B485" i="11"/>
  <c r="C485" i="11"/>
  <c r="D485" i="11"/>
  <c r="E485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A427" i="11"/>
  <c r="B427" i="11"/>
  <c r="C427" i="11"/>
  <c r="D427" i="11"/>
  <c r="E427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B417" i="11"/>
  <c r="C417" i="11"/>
  <c r="D417" i="11"/>
  <c r="E417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A481" i="11"/>
  <c r="B481" i="11"/>
  <c r="C481" i="11"/>
  <c r="D481" i="11"/>
  <c r="E481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A465" i="11"/>
  <c r="B465" i="11"/>
  <c r="C465" i="11"/>
  <c r="D465" i="11"/>
  <c r="E465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A475" i="11"/>
  <c r="B475" i="11"/>
  <c r="C475" i="11"/>
  <c r="D475" i="11"/>
  <c r="E475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A483" i="11"/>
  <c r="B483" i="11"/>
  <c r="C483" i="11"/>
  <c r="D483" i="11"/>
  <c r="E483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A425" i="11"/>
  <c r="B425" i="11"/>
  <c r="C425" i="11"/>
  <c r="D425" i="11"/>
  <c r="E425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A421" i="11"/>
  <c r="B421" i="11"/>
  <c r="C421" i="11"/>
  <c r="D421" i="11"/>
  <c r="E421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B415" i="11"/>
  <c r="C415" i="11"/>
  <c r="D415" i="11"/>
  <c r="E415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A433" i="11"/>
  <c r="B433" i="11"/>
  <c r="C433" i="11"/>
  <c r="D433" i="11"/>
  <c r="E433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A461" i="11"/>
  <c r="B461" i="11"/>
  <c r="C461" i="11"/>
  <c r="D461" i="11"/>
  <c r="E461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B419" i="11"/>
  <c r="C419" i="11"/>
  <c r="D419" i="11"/>
  <c r="E419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A491" i="11"/>
  <c r="B491" i="11"/>
  <c r="C491" i="11"/>
  <c r="D491" i="11"/>
  <c r="E491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A477" i="11"/>
  <c r="B477" i="11"/>
  <c r="C477" i="11"/>
  <c r="D477" i="11"/>
  <c r="E477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A459" i="11"/>
  <c r="B459" i="11"/>
  <c r="C459" i="11"/>
  <c r="D459" i="11"/>
  <c r="E459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A437" i="11"/>
  <c r="B437" i="11"/>
  <c r="C437" i="11"/>
  <c r="D437" i="11"/>
  <c r="E437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A449" i="11"/>
  <c r="B449" i="11"/>
  <c r="C449" i="11"/>
  <c r="D449" i="11"/>
  <c r="E449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A441" i="11"/>
  <c r="B441" i="11"/>
  <c r="C441" i="11"/>
  <c r="D441" i="11"/>
  <c r="E441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A497" i="11"/>
  <c r="B497" i="11"/>
  <c r="C497" i="11"/>
  <c r="D497" i="11"/>
  <c r="E497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A451" i="11"/>
  <c r="B451" i="11"/>
  <c r="C451" i="11"/>
  <c r="D451" i="11"/>
  <c r="E451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A4" i="11"/>
  <c r="B4" i="11"/>
  <c r="C4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A5" i="11"/>
  <c r="B5" i="11"/>
  <c r="C5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A6" i="11"/>
  <c r="B6" i="11"/>
  <c r="C6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A7" i="11"/>
  <c r="B7" i="11"/>
  <c r="C7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A8" i="11"/>
  <c r="B8" i="11"/>
  <c r="C8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A9" i="11"/>
  <c r="B9" i="11"/>
  <c r="C9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A10" i="11"/>
  <c r="B10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A11" i="11"/>
  <c r="B11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A12" i="11"/>
  <c r="B12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A13" i="11"/>
  <c r="B13" i="11"/>
  <c r="C13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A14" i="11"/>
  <c r="B14" i="11"/>
  <c r="C14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A15" i="11"/>
  <c r="B15" i="11"/>
  <c r="C15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A16" i="11"/>
  <c r="B16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A17" i="11"/>
  <c r="B17" i="11"/>
  <c r="C17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A18" i="11"/>
  <c r="B18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A19" i="11"/>
  <c r="B19" i="11"/>
  <c r="C19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A20" i="11"/>
  <c r="B20" i="11"/>
  <c r="C20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A21" i="11"/>
  <c r="B21" i="11"/>
  <c r="C21" i="11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A22" i="11"/>
  <c r="B22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A23" i="11"/>
  <c r="B23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A24" i="11"/>
  <c r="B24" i="11"/>
  <c r="C24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A25" i="11"/>
  <c r="B25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A26" i="11"/>
  <c r="B26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A27" i="11"/>
  <c r="B27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A28" i="11"/>
  <c r="B28" i="11"/>
  <c r="C28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A29" i="11"/>
  <c r="B29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A30" i="11"/>
  <c r="B30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A31" i="11"/>
  <c r="B31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A32" i="11"/>
  <c r="B32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A33" i="11"/>
  <c r="B33" i="11"/>
  <c r="C33" i="11"/>
  <c r="D33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A34" i="11"/>
  <c r="B34" i="11"/>
  <c r="C34" i="11"/>
  <c r="D34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A35" i="11"/>
  <c r="B35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A36" i="11"/>
  <c r="B36" i="1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A37" i="11"/>
  <c r="B37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A38" i="11"/>
  <c r="B38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A39" i="11"/>
  <c r="B39" i="11"/>
  <c r="C39" i="11"/>
  <c r="D39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A40" i="11"/>
  <c r="B40" i="11"/>
  <c r="C40" i="11"/>
  <c r="D40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A41" i="11"/>
  <c r="B41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A42" i="11"/>
  <c r="B42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A43" i="11"/>
  <c r="B43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A44" i="11"/>
  <c r="B44" i="11"/>
  <c r="C44" i="11"/>
  <c r="D44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A45" i="11"/>
  <c r="B45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A46" i="11"/>
  <c r="B46" i="11"/>
  <c r="C46" i="11"/>
  <c r="D46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A47" i="11"/>
  <c r="B47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A48" i="11"/>
  <c r="B48" i="11"/>
  <c r="C48" i="11"/>
  <c r="D48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A49" i="11"/>
  <c r="B49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A50" i="11"/>
  <c r="B50" i="11"/>
  <c r="C50" i="11"/>
  <c r="D50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A51" i="11"/>
  <c r="B51" i="11"/>
  <c r="C51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A52" i="11"/>
  <c r="B52" i="11"/>
  <c r="C52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A53" i="11"/>
  <c r="B53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A54" i="11"/>
  <c r="B54" i="11"/>
  <c r="C54" i="11"/>
  <c r="D54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A55" i="11"/>
  <c r="B55" i="11"/>
  <c r="C55" i="11"/>
  <c r="D55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A56" i="11"/>
  <c r="B56" i="11"/>
  <c r="C56" i="11"/>
  <c r="D56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A57" i="11"/>
  <c r="B57" i="11"/>
  <c r="C57" i="11"/>
  <c r="D57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A58" i="11"/>
  <c r="B58" i="11"/>
  <c r="C58" i="11"/>
  <c r="D58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A59" i="11"/>
  <c r="B59" i="11"/>
  <c r="C59" i="11"/>
  <c r="D59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A60" i="11"/>
  <c r="B60" i="11"/>
  <c r="C60" i="11"/>
  <c r="D60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A61" i="11"/>
  <c r="B61" i="11"/>
  <c r="C61" i="11"/>
  <c r="D61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A62" i="11"/>
  <c r="B62" i="11"/>
  <c r="C62" i="11"/>
  <c r="D62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A63" i="11"/>
  <c r="B63" i="11"/>
  <c r="C63" i="11"/>
  <c r="D63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A64" i="11"/>
  <c r="B64" i="11"/>
  <c r="C64" i="11"/>
  <c r="D64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A65" i="11"/>
  <c r="B65" i="11"/>
  <c r="C65" i="11"/>
  <c r="D65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A66" i="11"/>
  <c r="B66" i="11"/>
  <c r="C66" i="11"/>
  <c r="D66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A67" i="11"/>
  <c r="B67" i="11"/>
  <c r="C67" i="11"/>
  <c r="D67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A68" i="11"/>
  <c r="B68" i="11"/>
  <c r="C68" i="11"/>
  <c r="D68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A69" i="11"/>
  <c r="B69" i="11"/>
  <c r="C69" i="11"/>
  <c r="D69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A70" i="11"/>
  <c r="B70" i="11"/>
  <c r="C70" i="11"/>
  <c r="D70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A71" i="11"/>
  <c r="B71" i="11"/>
  <c r="C71" i="11"/>
  <c r="D71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A72" i="11"/>
  <c r="B72" i="11"/>
  <c r="C72" i="11"/>
  <c r="D72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A73" i="11"/>
  <c r="B73" i="11"/>
  <c r="C73" i="11"/>
  <c r="D73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A74" i="11"/>
  <c r="B74" i="11"/>
  <c r="C74" i="11"/>
  <c r="D74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A75" i="11"/>
  <c r="B75" i="11"/>
  <c r="C75" i="11"/>
  <c r="D75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A76" i="11"/>
  <c r="B76" i="11"/>
  <c r="C76" i="11"/>
  <c r="D76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A77" i="11"/>
  <c r="B77" i="11"/>
  <c r="C77" i="11"/>
  <c r="D77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A78" i="11"/>
  <c r="B78" i="11"/>
  <c r="C78" i="11"/>
  <c r="D78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A79" i="11"/>
  <c r="B79" i="11"/>
  <c r="C79" i="11"/>
  <c r="D79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A80" i="11"/>
  <c r="B80" i="11"/>
  <c r="C80" i="11"/>
  <c r="D80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A81" i="11"/>
  <c r="B81" i="11"/>
  <c r="C81" i="11"/>
  <c r="D81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A82" i="11"/>
  <c r="B82" i="11"/>
  <c r="C82" i="11"/>
  <c r="D82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A83" i="11"/>
  <c r="B83" i="11"/>
  <c r="C83" i="11"/>
  <c r="D83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A84" i="11"/>
  <c r="B84" i="11"/>
  <c r="C84" i="11"/>
  <c r="D84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A85" i="11"/>
  <c r="B85" i="11"/>
  <c r="C85" i="11"/>
  <c r="D85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A86" i="11"/>
  <c r="B86" i="11"/>
  <c r="C86" i="11"/>
  <c r="D86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A87" i="11"/>
  <c r="B87" i="11"/>
  <c r="C87" i="11"/>
  <c r="D87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A88" i="11"/>
  <c r="B88" i="11"/>
  <c r="C88" i="11"/>
  <c r="D88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A89" i="11"/>
  <c r="B89" i="11"/>
  <c r="C89" i="11"/>
  <c r="D89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A90" i="11"/>
  <c r="B90" i="11"/>
  <c r="C90" i="11"/>
  <c r="D90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A91" i="11"/>
  <c r="B91" i="11"/>
  <c r="C91" i="11"/>
  <c r="D91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A92" i="11"/>
  <c r="B92" i="11"/>
  <c r="C92" i="11"/>
  <c r="D92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A93" i="11"/>
  <c r="B93" i="11"/>
  <c r="C93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A94" i="11"/>
  <c r="B94" i="11"/>
  <c r="C94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A95" i="11"/>
  <c r="B95" i="11"/>
  <c r="C95" i="11"/>
  <c r="D95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A96" i="11"/>
  <c r="B96" i="11"/>
  <c r="C96" i="11"/>
  <c r="D96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A97" i="11"/>
  <c r="B97" i="11"/>
  <c r="C97" i="11"/>
  <c r="D97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A98" i="11"/>
  <c r="B98" i="11"/>
  <c r="C98" i="11"/>
  <c r="D98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A99" i="11"/>
  <c r="B99" i="11"/>
  <c r="C99" i="11"/>
  <c r="D99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A100" i="11"/>
  <c r="B100" i="11"/>
  <c r="C100" i="11"/>
  <c r="D100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A101" i="11"/>
  <c r="B101" i="11"/>
  <c r="C101" i="11"/>
  <c r="D101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A102" i="11"/>
  <c r="B102" i="11"/>
  <c r="C102" i="11"/>
  <c r="D102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A103" i="11"/>
  <c r="B103" i="11"/>
  <c r="C103" i="11"/>
  <c r="D103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A104" i="11"/>
  <c r="B104" i="11"/>
  <c r="C104" i="11"/>
  <c r="D104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A105" i="11"/>
  <c r="B105" i="11"/>
  <c r="C105" i="11"/>
  <c r="D105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A106" i="11"/>
  <c r="B106" i="11"/>
  <c r="C106" i="11"/>
  <c r="D106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A107" i="11"/>
  <c r="B107" i="11"/>
  <c r="C107" i="11"/>
  <c r="D107" i="11"/>
  <c r="E107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A108" i="11"/>
  <c r="B108" i="11"/>
  <c r="C108" i="11"/>
  <c r="D108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A109" i="11"/>
  <c r="B109" i="11"/>
  <c r="C109" i="11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A110" i="11"/>
  <c r="B110" i="11"/>
  <c r="C110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A111" i="11"/>
  <c r="B111" i="11"/>
  <c r="C111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A112" i="11"/>
  <c r="B112" i="11"/>
  <c r="C112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A113" i="11"/>
  <c r="B113" i="11"/>
  <c r="C113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A114" i="11"/>
  <c r="B114" i="11"/>
  <c r="C114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A115" i="11"/>
  <c r="B115" i="11"/>
  <c r="C115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A116" i="11"/>
  <c r="B116" i="11"/>
  <c r="C116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A117" i="11"/>
  <c r="B117" i="11"/>
  <c r="C117" i="11"/>
  <c r="D117" i="11"/>
  <c r="E117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A118" i="11"/>
  <c r="B118" i="11"/>
  <c r="C118" i="11"/>
  <c r="D118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A119" i="11"/>
  <c r="B119" i="11"/>
  <c r="C119" i="11"/>
  <c r="D119" i="11"/>
  <c r="E119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A120" i="11"/>
  <c r="B120" i="11"/>
  <c r="C120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A121" i="11"/>
  <c r="B121" i="11"/>
  <c r="C121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A122" i="11"/>
  <c r="B122" i="11"/>
  <c r="C122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A123" i="11"/>
  <c r="B123" i="11"/>
  <c r="C123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A124" i="11"/>
  <c r="B124" i="11"/>
  <c r="C124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A125" i="11"/>
  <c r="B125" i="11"/>
  <c r="C125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A126" i="11"/>
  <c r="B126" i="11"/>
  <c r="C126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A127" i="11"/>
  <c r="B127" i="11"/>
  <c r="C127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A128" i="11"/>
  <c r="B128" i="11"/>
  <c r="C128" i="11"/>
  <c r="D128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A129" i="11"/>
  <c r="B129" i="11"/>
  <c r="C129" i="11"/>
  <c r="D129" i="11"/>
  <c r="E129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A130" i="11"/>
  <c r="B130" i="11"/>
  <c r="C130" i="11"/>
  <c r="D130" i="11"/>
  <c r="E130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A131" i="11"/>
  <c r="B131" i="11"/>
  <c r="C131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A132" i="11"/>
  <c r="B132" i="11"/>
  <c r="C132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A133" i="11"/>
  <c r="B133" i="11"/>
  <c r="C133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A134" i="11"/>
  <c r="B134" i="11"/>
  <c r="C134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A135" i="11"/>
  <c r="B135" i="11"/>
  <c r="C135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A136" i="11"/>
  <c r="B136" i="11"/>
  <c r="C136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A137" i="11"/>
  <c r="B137" i="11"/>
  <c r="C137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A138" i="11"/>
  <c r="B138" i="11"/>
  <c r="C138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A139" i="11"/>
  <c r="B139" i="11"/>
  <c r="C139" i="11"/>
  <c r="D139" i="11"/>
  <c r="E139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A140" i="11"/>
  <c r="B140" i="11"/>
  <c r="C140" i="11"/>
  <c r="D140" i="11"/>
  <c r="E140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A141" i="11"/>
  <c r="B141" i="11"/>
  <c r="C141" i="11"/>
  <c r="D141" i="11"/>
  <c r="E141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A142" i="11"/>
  <c r="B142" i="11"/>
  <c r="C142" i="11"/>
  <c r="D142" i="11"/>
  <c r="E142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A143" i="11"/>
  <c r="B143" i="11"/>
  <c r="C143" i="11"/>
  <c r="D143" i="11"/>
  <c r="E143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A144" i="11"/>
  <c r="B144" i="11"/>
  <c r="C144" i="11"/>
  <c r="D144" i="11"/>
  <c r="E144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A145" i="11"/>
  <c r="B145" i="11"/>
  <c r="C145" i="11"/>
  <c r="D145" i="11"/>
  <c r="E145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A146" i="11"/>
  <c r="B146" i="11"/>
  <c r="C146" i="11"/>
  <c r="D146" i="11"/>
  <c r="E146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A147" i="11"/>
  <c r="B147" i="11"/>
  <c r="C147" i="11"/>
  <c r="D147" i="11"/>
  <c r="E147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A148" i="11"/>
  <c r="B148" i="11"/>
  <c r="C148" i="11"/>
  <c r="D148" i="11"/>
  <c r="E148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A149" i="11"/>
  <c r="B149" i="11"/>
  <c r="C149" i="11"/>
  <c r="D149" i="11"/>
  <c r="E149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A150" i="11"/>
  <c r="B150" i="11"/>
  <c r="C150" i="11"/>
  <c r="D150" i="11"/>
  <c r="E150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A151" i="11"/>
  <c r="B151" i="11"/>
  <c r="C151" i="11"/>
  <c r="D151" i="11"/>
  <c r="E151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A152" i="11"/>
  <c r="B152" i="11"/>
  <c r="C152" i="11"/>
  <c r="D152" i="11"/>
  <c r="E152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A153" i="11"/>
  <c r="B153" i="11"/>
  <c r="C153" i="11"/>
  <c r="D153" i="11"/>
  <c r="E153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A154" i="11"/>
  <c r="B154" i="11"/>
  <c r="C154" i="11"/>
  <c r="D154" i="11"/>
  <c r="E154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A155" i="11"/>
  <c r="B155" i="11"/>
  <c r="C155" i="11"/>
  <c r="D155" i="11"/>
  <c r="E155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A156" i="11"/>
  <c r="B156" i="11"/>
  <c r="C156" i="11"/>
  <c r="D156" i="11"/>
  <c r="E156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A157" i="11"/>
  <c r="B157" i="11"/>
  <c r="C157" i="11"/>
  <c r="D157" i="11"/>
  <c r="E157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A158" i="11"/>
  <c r="B158" i="11"/>
  <c r="C158" i="11"/>
  <c r="D158" i="11"/>
  <c r="E158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A159" i="11"/>
  <c r="B159" i="11"/>
  <c r="C159" i="11"/>
  <c r="D159" i="11"/>
  <c r="E159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A160" i="11"/>
  <c r="B160" i="11"/>
  <c r="C160" i="11"/>
  <c r="D160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A161" i="11"/>
  <c r="B161" i="11"/>
  <c r="C161" i="11"/>
  <c r="D161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A162" i="11"/>
  <c r="B162" i="11"/>
  <c r="C162" i="11"/>
  <c r="D162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A163" i="11"/>
  <c r="B163" i="11"/>
  <c r="C163" i="11"/>
  <c r="D163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A164" i="11"/>
  <c r="B164" i="11"/>
  <c r="C164" i="11"/>
  <c r="D164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A165" i="11"/>
  <c r="B165" i="11"/>
  <c r="C165" i="11"/>
  <c r="D165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A166" i="11"/>
  <c r="B166" i="11"/>
  <c r="C166" i="11"/>
  <c r="D166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A167" i="11"/>
  <c r="B167" i="11"/>
  <c r="C167" i="11"/>
  <c r="D167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A168" i="11"/>
  <c r="B168" i="11"/>
  <c r="C168" i="11"/>
  <c r="D168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A169" i="11"/>
  <c r="B169" i="11"/>
  <c r="C169" i="11"/>
  <c r="D169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A170" i="11"/>
  <c r="B170" i="11"/>
  <c r="C170" i="11"/>
  <c r="D170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A171" i="11"/>
  <c r="B171" i="11"/>
  <c r="C171" i="11"/>
  <c r="D171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A172" i="11"/>
  <c r="B172" i="11"/>
  <c r="C172" i="11"/>
  <c r="D172" i="11"/>
  <c r="E172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A173" i="11"/>
  <c r="B173" i="11"/>
  <c r="C173" i="11"/>
  <c r="D173" i="11"/>
  <c r="E173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A174" i="11"/>
  <c r="B174" i="11"/>
  <c r="C174" i="11"/>
  <c r="D174" i="11"/>
  <c r="E174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A175" i="11"/>
  <c r="B175" i="11"/>
  <c r="C175" i="11"/>
  <c r="D175" i="11"/>
  <c r="E175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A176" i="11"/>
  <c r="B176" i="11"/>
  <c r="C176" i="11"/>
  <c r="D176" i="11"/>
  <c r="E176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A177" i="11"/>
  <c r="B177" i="11"/>
  <c r="C177" i="11"/>
  <c r="D177" i="11"/>
  <c r="E177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A178" i="11"/>
  <c r="B178" i="11"/>
  <c r="C178" i="11"/>
  <c r="D178" i="11"/>
  <c r="E178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A179" i="11"/>
  <c r="B179" i="11"/>
  <c r="C179" i="11"/>
  <c r="D179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A180" i="11"/>
  <c r="B180" i="11"/>
  <c r="C180" i="11"/>
  <c r="D180" i="11"/>
  <c r="E180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A181" i="11"/>
  <c r="B181" i="11"/>
  <c r="C181" i="11"/>
  <c r="D181" i="11"/>
  <c r="E181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A182" i="11"/>
  <c r="B182" i="11"/>
  <c r="C182" i="11"/>
  <c r="D182" i="11"/>
  <c r="E182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A183" i="11"/>
  <c r="B183" i="11"/>
  <c r="C183" i="11"/>
  <c r="D183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A184" i="11"/>
  <c r="B184" i="11"/>
  <c r="C184" i="11"/>
  <c r="D184" i="11"/>
  <c r="E184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A185" i="11"/>
  <c r="B185" i="11"/>
  <c r="C185" i="11"/>
  <c r="D185" i="11"/>
  <c r="E185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A186" i="11"/>
  <c r="B186" i="11"/>
  <c r="C186" i="11"/>
  <c r="D186" i="11"/>
  <c r="E186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A187" i="11"/>
  <c r="B187" i="11"/>
  <c r="C187" i="11"/>
  <c r="D187" i="11"/>
  <c r="E187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A188" i="11"/>
  <c r="B188" i="11"/>
  <c r="C188" i="11"/>
  <c r="D188" i="11"/>
  <c r="E188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A189" i="11"/>
  <c r="B189" i="11"/>
  <c r="C189" i="11"/>
  <c r="D189" i="11"/>
  <c r="E189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A190" i="11"/>
  <c r="B190" i="11"/>
  <c r="C190" i="11"/>
  <c r="D190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A191" i="11"/>
  <c r="B191" i="11"/>
  <c r="C191" i="11"/>
  <c r="D191" i="11"/>
  <c r="E191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A192" i="11"/>
  <c r="B192" i="11"/>
  <c r="C192" i="11"/>
  <c r="D192" i="11"/>
  <c r="E192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A193" i="11"/>
  <c r="B193" i="11"/>
  <c r="C193" i="11"/>
  <c r="D193" i="11"/>
  <c r="E193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A194" i="11"/>
  <c r="B194" i="11"/>
  <c r="C194" i="11"/>
  <c r="D194" i="11"/>
  <c r="E194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A195" i="11"/>
  <c r="B195" i="11"/>
  <c r="C195" i="11"/>
  <c r="D195" i="11"/>
  <c r="E195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A196" i="11"/>
  <c r="B196" i="11"/>
  <c r="C196" i="11"/>
  <c r="D196" i="11"/>
  <c r="E196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A197" i="11"/>
  <c r="B197" i="11"/>
  <c r="C197" i="11"/>
  <c r="D197" i="11"/>
  <c r="E197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A198" i="11"/>
  <c r="B198" i="11"/>
  <c r="C198" i="11"/>
  <c r="D198" i="11"/>
  <c r="E198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A199" i="11"/>
  <c r="B199" i="11"/>
  <c r="C199" i="11"/>
  <c r="D199" i="11"/>
  <c r="E199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A200" i="11"/>
  <c r="B200" i="11"/>
  <c r="C200" i="11"/>
  <c r="D200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A201" i="11"/>
  <c r="B201" i="11"/>
  <c r="C201" i="11"/>
  <c r="D201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A202" i="11"/>
  <c r="B202" i="11"/>
  <c r="C202" i="11"/>
  <c r="D202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A203" i="11"/>
  <c r="B203" i="11"/>
  <c r="C203" i="11"/>
  <c r="D203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A204" i="11"/>
  <c r="B204" i="11"/>
  <c r="C204" i="11"/>
  <c r="D204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A205" i="11"/>
  <c r="B205" i="11"/>
  <c r="C205" i="11"/>
  <c r="D205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A206" i="11"/>
  <c r="B206" i="11"/>
  <c r="C206" i="11"/>
  <c r="D206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A207" i="11"/>
  <c r="B207" i="11"/>
  <c r="C207" i="11"/>
  <c r="D207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A208" i="11"/>
  <c r="B208" i="11"/>
  <c r="C208" i="11"/>
  <c r="D208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A209" i="11"/>
  <c r="B209" i="11"/>
  <c r="C209" i="11"/>
  <c r="D209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A210" i="11"/>
  <c r="B210" i="11"/>
  <c r="C210" i="11"/>
  <c r="D210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A211" i="11"/>
  <c r="B211" i="11"/>
  <c r="C211" i="11"/>
  <c r="D211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A212" i="11"/>
  <c r="B212" i="11"/>
  <c r="C212" i="11"/>
  <c r="D212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A213" i="11"/>
  <c r="B213" i="11"/>
  <c r="C213" i="11"/>
  <c r="D213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A214" i="11"/>
  <c r="B214" i="11"/>
  <c r="C214" i="11"/>
  <c r="D214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A215" i="11"/>
  <c r="B215" i="11"/>
  <c r="C215" i="11"/>
  <c r="D215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A216" i="11"/>
  <c r="B216" i="11"/>
  <c r="C216" i="11"/>
  <c r="D216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A217" i="11"/>
  <c r="B217" i="11"/>
  <c r="C217" i="11"/>
  <c r="D217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A218" i="11"/>
  <c r="B218" i="11"/>
  <c r="C218" i="11"/>
  <c r="D218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A219" i="11"/>
  <c r="B219" i="11"/>
  <c r="C219" i="11"/>
  <c r="D219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A220" i="11"/>
  <c r="B220" i="11"/>
  <c r="C220" i="11"/>
  <c r="D220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A221" i="11"/>
  <c r="B221" i="11"/>
  <c r="C221" i="11"/>
  <c r="D221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A222" i="11"/>
  <c r="B222" i="11"/>
  <c r="C222" i="11"/>
  <c r="D222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A223" i="11"/>
  <c r="B223" i="11"/>
  <c r="C223" i="11"/>
  <c r="D223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A224" i="11"/>
  <c r="B224" i="11"/>
  <c r="C224" i="11"/>
  <c r="D224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A225" i="11"/>
  <c r="B225" i="11"/>
  <c r="C225" i="11"/>
  <c r="D225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A226" i="11"/>
  <c r="B226" i="11"/>
  <c r="C226" i="11"/>
  <c r="D226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A227" i="11"/>
  <c r="B227" i="11"/>
  <c r="C227" i="11"/>
  <c r="D227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A228" i="11"/>
  <c r="B228" i="11"/>
  <c r="C228" i="11"/>
  <c r="D228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A229" i="11"/>
  <c r="B229" i="11"/>
  <c r="C229" i="11"/>
  <c r="D229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A230" i="11"/>
  <c r="B230" i="11"/>
  <c r="C230" i="11"/>
  <c r="D230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A231" i="11"/>
  <c r="B231" i="11"/>
  <c r="C231" i="11"/>
  <c r="D231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A232" i="11"/>
  <c r="B232" i="11"/>
  <c r="C232" i="11"/>
  <c r="D232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A233" i="11"/>
  <c r="B233" i="11"/>
  <c r="C233" i="11"/>
  <c r="D233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A234" i="11"/>
  <c r="B234" i="11"/>
  <c r="C234" i="11"/>
  <c r="D234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A235" i="11"/>
  <c r="B235" i="11"/>
  <c r="C235" i="11"/>
  <c r="D235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A236" i="11"/>
  <c r="B236" i="11"/>
  <c r="C236" i="11"/>
  <c r="D236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A237" i="11"/>
  <c r="B237" i="11"/>
  <c r="C237" i="11"/>
  <c r="D237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A238" i="11"/>
  <c r="B238" i="11"/>
  <c r="C238" i="11"/>
  <c r="D238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A239" i="11"/>
  <c r="B239" i="11"/>
  <c r="C239" i="11"/>
  <c r="D239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A240" i="11"/>
  <c r="B240" i="11"/>
  <c r="C240" i="11"/>
  <c r="D240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A241" i="11"/>
  <c r="B241" i="11"/>
  <c r="C241" i="11"/>
  <c r="D241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A242" i="11"/>
  <c r="B242" i="11"/>
  <c r="C242" i="11"/>
  <c r="D242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A243" i="11"/>
  <c r="B243" i="11"/>
  <c r="C243" i="11"/>
  <c r="D243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A244" i="11"/>
  <c r="B244" i="11"/>
  <c r="C244" i="11"/>
  <c r="D244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A245" i="11"/>
  <c r="B245" i="11"/>
  <c r="C245" i="11"/>
  <c r="D245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A246" i="11"/>
  <c r="B246" i="11"/>
  <c r="C246" i="11"/>
  <c r="D246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A247" i="11"/>
  <c r="B247" i="11"/>
  <c r="C247" i="11"/>
  <c r="D247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A248" i="11"/>
  <c r="B248" i="11"/>
  <c r="C248" i="11"/>
  <c r="D248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A249" i="11"/>
  <c r="B249" i="11"/>
  <c r="C249" i="11"/>
  <c r="D249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A250" i="11"/>
  <c r="B250" i="11"/>
  <c r="C250" i="11"/>
  <c r="D250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A251" i="11"/>
  <c r="B251" i="11"/>
  <c r="C251" i="11"/>
  <c r="D251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A252" i="11"/>
  <c r="B252" i="11"/>
  <c r="C252" i="11"/>
  <c r="D252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A253" i="11"/>
  <c r="B253" i="11"/>
  <c r="C253" i="11"/>
  <c r="D253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A254" i="11"/>
  <c r="B254" i="11"/>
  <c r="C254" i="11"/>
  <c r="D254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A255" i="11"/>
  <c r="B255" i="11"/>
  <c r="C255" i="11"/>
  <c r="D255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A256" i="11"/>
  <c r="B256" i="11"/>
  <c r="C256" i="11"/>
  <c r="D256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A257" i="11"/>
  <c r="B257" i="11"/>
  <c r="C257" i="11"/>
  <c r="D257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A258" i="11"/>
  <c r="B258" i="11"/>
  <c r="C258" i="11"/>
  <c r="D258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A259" i="11"/>
  <c r="B259" i="11"/>
  <c r="C259" i="11"/>
  <c r="D259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A260" i="11"/>
  <c r="B260" i="11"/>
  <c r="C260" i="11"/>
  <c r="D260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A261" i="11"/>
  <c r="B261" i="11"/>
  <c r="C261" i="11"/>
  <c r="D261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A262" i="11"/>
  <c r="B262" i="11"/>
  <c r="C262" i="11"/>
  <c r="D262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A263" i="11"/>
  <c r="B263" i="11"/>
  <c r="C263" i="11"/>
  <c r="D263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A264" i="11"/>
  <c r="B264" i="11"/>
  <c r="C264" i="11"/>
  <c r="D264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A265" i="11"/>
  <c r="B265" i="11"/>
  <c r="C265" i="11"/>
  <c r="D265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A266" i="11"/>
  <c r="B266" i="11"/>
  <c r="C266" i="11"/>
  <c r="D266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A267" i="11"/>
  <c r="B267" i="11"/>
  <c r="C267" i="11"/>
  <c r="D267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A268" i="11"/>
  <c r="B268" i="11"/>
  <c r="C268" i="11"/>
  <c r="D268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A269" i="11"/>
  <c r="B269" i="11"/>
  <c r="C269" i="11"/>
  <c r="D269" i="11"/>
  <c r="E269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A270" i="11"/>
  <c r="B270" i="11"/>
  <c r="C270" i="11"/>
  <c r="D270" i="11"/>
  <c r="E270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A271" i="11"/>
  <c r="B271" i="11"/>
  <c r="C271" i="11"/>
  <c r="D271" i="11"/>
  <c r="E271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A272" i="11"/>
  <c r="B272" i="11"/>
  <c r="C272" i="11"/>
  <c r="D272" i="11"/>
  <c r="E272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A273" i="11"/>
  <c r="B273" i="11"/>
  <c r="C273" i="11"/>
  <c r="D273" i="11"/>
  <c r="E273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A274" i="11"/>
  <c r="B274" i="11"/>
  <c r="C274" i="11"/>
  <c r="D274" i="11"/>
  <c r="E274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A275" i="11"/>
  <c r="B275" i="11"/>
  <c r="C275" i="11"/>
  <c r="D275" i="11"/>
  <c r="E275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A276" i="11"/>
  <c r="B276" i="11"/>
  <c r="C276" i="11"/>
  <c r="D276" i="11"/>
  <c r="E276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A277" i="11"/>
  <c r="B277" i="11"/>
  <c r="C277" i="11"/>
  <c r="D277" i="11"/>
  <c r="E277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A278" i="11"/>
  <c r="B278" i="11"/>
  <c r="C278" i="11"/>
  <c r="D278" i="11"/>
  <c r="E278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A279" i="11"/>
  <c r="B279" i="11"/>
  <c r="C279" i="11"/>
  <c r="D279" i="11"/>
  <c r="E279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A280" i="11"/>
  <c r="B280" i="11"/>
  <c r="C280" i="11"/>
  <c r="D280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A281" i="11"/>
  <c r="B281" i="11"/>
  <c r="C281" i="11"/>
  <c r="D281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A282" i="11"/>
  <c r="B282" i="11"/>
  <c r="C282" i="11"/>
  <c r="D282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A283" i="11"/>
  <c r="B283" i="11"/>
  <c r="C283" i="11"/>
  <c r="D283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A284" i="11"/>
  <c r="B284" i="11"/>
  <c r="C284" i="11"/>
  <c r="D284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A285" i="11"/>
  <c r="B285" i="11"/>
  <c r="C285" i="11"/>
  <c r="D285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A286" i="11"/>
  <c r="B286" i="11"/>
  <c r="C286" i="11"/>
  <c r="D286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A287" i="11"/>
  <c r="B287" i="11"/>
  <c r="C287" i="11"/>
  <c r="D287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A288" i="11"/>
  <c r="B288" i="11"/>
  <c r="C288" i="11"/>
  <c r="D288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A289" i="11"/>
  <c r="B289" i="11"/>
  <c r="C289" i="11"/>
  <c r="D289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A290" i="11"/>
  <c r="B290" i="11"/>
  <c r="C290" i="11"/>
  <c r="D290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A291" i="11"/>
  <c r="B291" i="11"/>
  <c r="C291" i="11"/>
  <c r="D291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A292" i="11"/>
  <c r="B292" i="11"/>
  <c r="C292" i="11"/>
  <c r="D292" i="11"/>
  <c r="E292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A293" i="11"/>
  <c r="B293" i="11"/>
  <c r="C293" i="11"/>
  <c r="D293" i="11"/>
  <c r="E293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A294" i="11"/>
  <c r="B294" i="11"/>
  <c r="C294" i="11"/>
  <c r="D294" i="11"/>
  <c r="E294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A295" i="11"/>
  <c r="B295" i="11"/>
  <c r="C295" i="11"/>
  <c r="D295" i="11"/>
  <c r="E295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A296" i="11"/>
  <c r="B296" i="11"/>
  <c r="C296" i="11"/>
  <c r="D296" i="11"/>
  <c r="E296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A297" i="11"/>
  <c r="B297" i="11"/>
  <c r="C297" i="11"/>
  <c r="D297" i="11"/>
  <c r="E297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A298" i="11"/>
  <c r="B298" i="11"/>
  <c r="C298" i="11"/>
  <c r="D298" i="11"/>
  <c r="E298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A299" i="11"/>
  <c r="B299" i="11"/>
  <c r="C299" i="11"/>
  <c r="D299" i="11"/>
  <c r="E299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A300" i="11"/>
  <c r="B300" i="11"/>
  <c r="C300" i="11"/>
  <c r="D300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A301" i="11"/>
  <c r="B301" i="11"/>
  <c r="C301" i="11"/>
  <c r="D301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A302" i="11"/>
  <c r="B302" i="11"/>
  <c r="C302" i="11"/>
  <c r="D302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A303" i="11"/>
  <c r="B303" i="11"/>
  <c r="C303" i="11"/>
  <c r="D303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A304" i="11"/>
  <c r="B304" i="11"/>
  <c r="C304" i="11"/>
  <c r="D304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A305" i="11"/>
  <c r="B305" i="11"/>
  <c r="C305" i="11"/>
  <c r="D305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A306" i="11"/>
  <c r="B306" i="11"/>
  <c r="C306" i="11"/>
  <c r="D306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A307" i="11"/>
  <c r="B307" i="11"/>
  <c r="C307" i="11"/>
  <c r="D307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A308" i="11"/>
  <c r="B308" i="11"/>
  <c r="C308" i="11"/>
  <c r="D308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A309" i="11"/>
  <c r="B309" i="11"/>
  <c r="C309" i="11"/>
  <c r="D309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A310" i="11"/>
  <c r="B310" i="11"/>
  <c r="C310" i="11"/>
  <c r="D310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A311" i="11"/>
  <c r="B311" i="11"/>
  <c r="C311" i="11"/>
  <c r="D311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A312" i="11"/>
  <c r="B312" i="11"/>
  <c r="C312" i="11"/>
  <c r="D312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A313" i="11"/>
  <c r="B313" i="11"/>
  <c r="C313" i="11"/>
  <c r="D313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A314" i="11"/>
  <c r="B314" i="11"/>
  <c r="C314" i="11"/>
  <c r="D314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A315" i="11"/>
  <c r="B315" i="11"/>
  <c r="C315" i="11"/>
  <c r="D315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A316" i="11"/>
  <c r="B316" i="11"/>
  <c r="C316" i="11"/>
  <c r="D316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A317" i="11"/>
  <c r="B317" i="11"/>
  <c r="C317" i="11"/>
  <c r="D317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A318" i="11"/>
  <c r="B318" i="11"/>
  <c r="C318" i="11"/>
  <c r="D318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A319" i="11"/>
  <c r="B319" i="11"/>
  <c r="C319" i="11"/>
  <c r="D319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A320" i="11"/>
  <c r="B320" i="11"/>
  <c r="C320" i="11"/>
  <c r="D320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A321" i="11"/>
  <c r="B321" i="11"/>
  <c r="C321" i="11"/>
  <c r="D321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A322" i="11"/>
  <c r="B322" i="11"/>
  <c r="C322" i="11"/>
  <c r="D322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A323" i="11"/>
  <c r="B323" i="11"/>
  <c r="C323" i="11"/>
  <c r="D323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A324" i="11"/>
  <c r="B324" i="11"/>
  <c r="C324" i="11"/>
  <c r="D324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A325" i="11"/>
  <c r="B325" i="11"/>
  <c r="C325" i="11"/>
  <c r="D325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A326" i="11"/>
  <c r="B326" i="11"/>
  <c r="C326" i="11"/>
  <c r="D326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A327" i="11"/>
  <c r="B327" i="11"/>
  <c r="C327" i="11"/>
  <c r="D327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A328" i="11"/>
  <c r="B328" i="11"/>
  <c r="C328" i="11"/>
  <c r="D328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A329" i="11"/>
  <c r="B329" i="11"/>
  <c r="C329" i="11"/>
  <c r="D329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A330" i="11"/>
  <c r="B330" i="11"/>
  <c r="C330" i="11"/>
  <c r="D330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A331" i="11"/>
  <c r="B331" i="11"/>
  <c r="C331" i="11"/>
  <c r="D331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A332" i="11"/>
  <c r="B332" i="11"/>
  <c r="C332" i="11"/>
  <c r="D332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A333" i="11"/>
  <c r="B333" i="11"/>
  <c r="C333" i="11"/>
  <c r="D333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A334" i="11"/>
  <c r="B334" i="11"/>
  <c r="C334" i="11"/>
  <c r="D334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A335" i="11"/>
  <c r="B335" i="11"/>
  <c r="C335" i="11"/>
  <c r="D335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A336" i="11"/>
  <c r="B336" i="11"/>
  <c r="C336" i="11"/>
  <c r="D336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A337" i="11"/>
  <c r="B337" i="11"/>
  <c r="C337" i="11"/>
  <c r="D337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A338" i="11"/>
  <c r="B338" i="11"/>
  <c r="C338" i="11"/>
  <c r="D338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A339" i="11"/>
  <c r="B339" i="11"/>
  <c r="C339" i="11"/>
  <c r="D339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A340" i="11"/>
  <c r="B340" i="11"/>
  <c r="C340" i="11"/>
  <c r="D340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A341" i="11"/>
  <c r="B341" i="11"/>
  <c r="C341" i="11"/>
  <c r="D341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A342" i="11"/>
  <c r="B342" i="11"/>
  <c r="C342" i="11"/>
  <c r="D342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A343" i="11"/>
  <c r="B343" i="11"/>
  <c r="C343" i="11"/>
  <c r="D343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A344" i="11"/>
  <c r="B344" i="11"/>
  <c r="C344" i="11"/>
  <c r="D344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A345" i="11"/>
  <c r="B345" i="11"/>
  <c r="C345" i="11"/>
  <c r="D345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A346" i="11"/>
  <c r="B346" i="11"/>
  <c r="C346" i="11"/>
  <c r="D346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A347" i="11"/>
  <c r="B347" i="11"/>
  <c r="C347" i="11"/>
  <c r="D347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A348" i="11"/>
  <c r="B348" i="11"/>
  <c r="C348" i="11"/>
  <c r="D348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A349" i="11"/>
  <c r="B349" i="11"/>
  <c r="C349" i="11"/>
  <c r="D349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A350" i="11"/>
  <c r="B350" i="11"/>
  <c r="C350" i="11"/>
  <c r="D350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A351" i="11"/>
  <c r="B351" i="11"/>
  <c r="C351" i="11"/>
  <c r="D351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A352" i="11"/>
  <c r="B352" i="11"/>
  <c r="C352" i="11"/>
  <c r="D352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A353" i="11"/>
  <c r="B353" i="11"/>
  <c r="C353" i="11"/>
  <c r="D353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A354" i="11"/>
  <c r="B354" i="11"/>
  <c r="C354" i="11"/>
  <c r="D354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A355" i="11"/>
  <c r="B355" i="11"/>
  <c r="C355" i="11"/>
  <c r="D355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A356" i="11"/>
  <c r="B356" i="11"/>
  <c r="C356" i="11"/>
  <c r="D356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A357" i="11"/>
  <c r="B357" i="11"/>
  <c r="C357" i="11"/>
  <c r="D357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A358" i="11"/>
  <c r="B358" i="11"/>
  <c r="C358" i="11"/>
  <c r="D358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A359" i="11"/>
  <c r="B359" i="11"/>
  <c r="C359" i="11"/>
  <c r="D359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A360" i="11"/>
  <c r="B360" i="11"/>
  <c r="C360" i="11"/>
  <c r="D360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A361" i="11"/>
  <c r="B361" i="11"/>
  <c r="C361" i="11"/>
  <c r="D361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A362" i="11"/>
  <c r="B362" i="11"/>
  <c r="C362" i="11"/>
  <c r="D362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A363" i="11"/>
  <c r="B363" i="11"/>
  <c r="C363" i="11"/>
  <c r="D363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A364" i="11"/>
  <c r="B364" i="11"/>
  <c r="C364" i="11"/>
  <c r="D364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A365" i="11"/>
  <c r="B365" i="11"/>
  <c r="C365" i="11"/>
  <c r="D365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A366" i="11"/>
  <c r="B366" i="11"/>
  <c r="C366" i="11"/>
  <c r="D366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A367" i="11"/>
  <c r="B367" i="11"/>
  <c r="C367" i="11"/>
  <c r="D367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A368" i="11"/>
  <c r="B368" i="11"/>
  <c r="C368" i="11"/>
  <c r="D368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A369" i="11"/>
  <c r="B369" i="11"/>
  <c r="C369" i="11"/>
  <c r="D369" i="11"/>
  <c r="E369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A370" i="11"/>
  <c r="B370" i="11"/>
  <c r="C370" i="11"/>
  <c r="D370" i="11"/>
  <c r="E370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A371" i="11"/>
  <c r="B371" i="11"/>
  <c r="C371" i="11"/>
  <c r="D371" i="11"/>
  <c r="E371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A372" i="11"/>
  <c r="B372" i="11"/>
  <c r="C372" i="11"/>
  <c r="D372" i="11"/>
  <c r="E372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A373" i="11"/>
  <c r="B373" i="11"/>
  <c r="C373" i="11"/>
  <c r="D373" i="11"/>
  <c r="E373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A374" i="11"/>
  <c r="B374" i="11"/>
  <c r="C374" i="11"/>
  <c r="D374" i="11"/>
  <c r="E374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A375" i="11"/>
  <c r="B375" i="11"/>
  <c r="C375" i="11"/>
  <c r="D375" i="11"/>
  <c r="E375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A376" i="11"/>
  <c r="B376" i="11"/>
  <c r="C376" i="11"/>
  <c r="D376" i="11"/>
  <c r="E376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A377" i="11"/>
  <c r="B377" i="11"/>
  <c r="C377" i="11"/>
  <c r="D377" i="11"/>
  <c r="E377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A378" i="11"/>
  <c r="B378" i="11"/>
  <c r="C378" i="11"/>
  <c r="D378" i="11"/>
  <c r="E378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A379" i="11"/>
  <c r="B379" i="11"/>
  <c r="C379" i="11"/>
  <c r="D379" i="11"/>
  <c r="E379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A380" i="11"/>
  <c r="B380" i="11"/>
  <c r="C380" i="11"/>
  <c r="D380" i="11"/>
  <c r="E380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A381" i="11"/>
  <c r="B381" i="11"/>
  <c r="C381" i="11"/>
  <c r="D381" i="11"/>
  <c r="E381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A382" i="11"/>
  <c r="B382" i="11"/>
  <c r="C382" i="11"/>
  <c r="D382" i="11"/>
  <c r="E382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A383" i="11"/>
  <c r="B383" i="11"/>
  <c r="C383" i="11"/>
  <c r="D383" i="11"/>
  <c r="E383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A384" i="11"/>
  <c r="B384" i="11"/>
  <c r="C384" i="11"/>
  <c r="D384" i="11"/>
  <c r="E384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A385" i="11"/>
  <c r="B385" i="11"/>
  <c r="C385" i="11"/>
  <c r="D385" i="11"/>
  <c r="E385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A386" i="11"/>
  <c r="B386" i="11"/>
  <c r="C386" i="11"/>
  <c r="D386" i="11"/>
  <c r="E386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A387" i="11"/>
  <c r="B387" i="11"/>
  <c r="C387" i="11"/>
  <c r="D387" i="11"/>
  <c r="E387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A388" i="11"/>
  <c r="B388" i="11"/>
  <c r="C388" i="11"/>
  <c r="D388" i="11"/>
  <c r="E388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A389" i="11"/>
  <c r="B389" i="11"/>
  <c r="C389" i="11"/>
  <c r="D389" i="11"/>
  <c r="E389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A390" i="11"/>
  <c r="B390" i="11"/>
  <c r="C390" i="11"/>
  <c r="D390" i="11"/>
  <c r="E390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A391" i="11"/>
  <c r="B391" i="11"/>
  <c r="C391" i="11"/>
  <c r="D391" i="11"/>
  <c r="E391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A392" i="11"/>
  <c r="B392" i="11"/>
  <c r="C392" i="11"/>
  <c r="D392" i="11"/>
  <c r="E392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A393" i="11"/>
  <c r="B393" i="11"/>
  <c r="C393" i="11"/>
  <c r="D393" i="11"/>
  <c r="E393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A394" i="11"/>
  <c r="B394" i="11"/>
  <c r="C394" i="11"/>
  <c r="D394" i="11"/>
  <c r="E394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A395" i="11"/>
  <c r="B395" i="11"/>
  <c r="C395" i="11"/>
  <c r="D395" i="11"/>
  <c r="E395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A396" i="11"/>
  <c r="B396" i="11"/>
  <c r="C396" i="11"/>
  <c r="D396" i="11"/>
  <c r="E396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A397" i="11"/>
  <c r="B397" i="11"/>
  <c r="C397" i="11"/>
  <c r="D397" i="11"/>
  <c r="E397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A398" i="11"/>
  <c r="B398" i="11"/>
  <c r="C398" i="11"/>
  <c r="D398" i="11"/>
  <c r="E398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A399" i="11"/>
  <c r="B399" i="11"/>
  <c r="C399" i="11"/>
  <c r="D399" i="11"/>
  <c r="E399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A400" i="11"/>
  <c r="B400" i="11"/>
  <c r="C400" i="11"/>
  <c r="D400" i="11"/>
  <c r="E400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A401" i="11"/>
  <c r="B401" i="11"/>
  <c r="C401" i="11"/>
  <c r="D401" i="11"/>
  <c r="E401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A402" i="11"/>
  <c r="B402" i="11"/>
  <c r="C402" i="11"/>
  <c r="D402" i="11"/>
  <c r="E402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A403" i="11"/>
  <c r="B403" i="11"/>
  <c r="C403" i="11"/>
  <c r="D403" i="11"/>
  <c r="E403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A404" i="11"/>
  <c r="B404" i="11"/>
  <c r="C404" i="11"/>
  <c r="D404" i="11"/>
  <c r="E404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A405" i="11"/>
  <c r="B405" i="11"/>
  <c r="C405" i="11"/>
  <c r="D405" i="11"/>
  <c r="E405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A406" i="11"/>
  <c r="B406" i="11"/>
  <c r="C406" i="11"/>
  <c r="D406" i="11"/>
  <c r="E406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A407" i="11"/>
  <c r="B407" i="11"/>
  <c r="C407" i="11"/>
  <c r="D407" i="11"/>
  <c r="E407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A408" i="11"/>
  <c r="B408" i="11"/>
  <c r="C408" i="11"/>
  <c r="D408" i="11"/>
  <c r="E408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A409" i="11"/>
  <c r="B409" i="11"/>
  <c r="C409" i="11"/>
  <c r="D409" i="11"/>
  <c r="E409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H472" i="11"/>
  <c r="I472" i="11"/>
  <c r="J472" i="11"/>
  <c r="K472" i="11"/>
  <c r="L472" i="11"/>
  <c r="M472" i="11"/>
  <c r="N472" i="11"/>
  <c r="O472" i="11"/>
  <c r="P472" i="11"/>
  <c r="Q472" i="11"/>
  <c r="R472" i="11"/>
  <c r="G472" i="11"/>
  <c r="F472" i="11"/>
  <c r="E472" i="11"/>
  <c r="C472" i="11"/>
  <c r="D472" i="11"/>
  <c r="B472" i="11"/>
  <c r="A472" i="11"/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M5" i="1" s="1"/>
  <c r="B5" i="1"/>
  <c r="C5" i="1"/>
  <c r="G5" i="1"/>
  <c r="E5" i="1" s="1"/>
  <c r="H5" i="1"/>
  <c r="I5" i="1"/>
  <c r="J5" i="1"/>
  <c r="K5" i="1"/>
  <c r="L5" i="1"/>
  <c r="V5" i="1"/>
  <c r="W5" i="1"/>
  <c r="X5" i="1"/>
  <c r="A6" i="1"/>
  <c r="N6" i="1" s="1"/>
  <c r="B6" i="1"/>
  <c r="C6" i="1"/>
  <c r="G6" i="1"/>
  <c r="H6" i="1"/>
  <c r="I6" i="1"/>
  <c r="J6" i="1"/>
  <c r="K6" i="1"/>
  <c r="L6" i="1"/>
  <c r="A7" i="1"/>
  <c r="O7" i="1" s="1"/>
  <c r="B7" i="1"/>
  <c r="C7" i="1"/>
  <c r="G7" i="1"/>
  <c r="F7" i="1" s="1"/>
  <c r="H7" i="1"/>
  <c r="I7" i="1"/>
  <c r="J7" i="1"/>
  <c r="K7" i="1"/>
  <c r="L7" i="1"/>
  <c r="A8" i="1"/>
  <c r="O8" i="1" s="1"/>
  <c r="B8" i="1"/>
  <c r="C8" i="1"/>
  <c r="G8" i="1"/>
  <c r="E8" i="1" s="1"/>
  <c r="H8" i="1"/>
  <c r="I8" i="1"/>
  <c r="J8" i="1"/>
  <c r="K8" i="1"/>
  <c r="L8" i="1"/>
  <c r="A9" i="1"/>
  <c r="R9" i="1" s="1"/>
  <c r="B9" i="1"/>
  <c r="C9" i="1"/>
  <c r="G9" i="1"/>
  <c r="F9" i="1" s="1"/>
  <c r="H9" i="1"/>
  <c r="I9" i="1"/>
  <c r="J9" i="1"/>
  <c r="K9" i="1"/>
  <c r="L9" i="1"/>
  <c r="A10" i="1"/>
  <c r="O10" i="1" s="1"/>
  <c r="B10" i="1"/>
  <c r="C10" i="1"/>
  <c r="G10" i="1"/>
  <c r="E10" i="1" s="1"/>
  <c r="H10" i="1"/>
  <c r="I10" i="1"/>
  <c r="J10" i="1"/>
  <c r="K10" i="1"/>
  <c r="L10" i="1"/>
  <c r="A11" i="1"/>
  <c r="O11" i="1" s="1"/>
  <c r="B11" i="1"/>
  <c r="C11" i="1"/>
  <c r="G11" i="1"/>
  <c r="D11" i="1" s="1"/>
  <c r="H11" i="1"/>
  <c r="I11" i="1"/>
  <c r="J11" i="1"/>
  <c r="K11" i="1"/>
  <c r="L11" i="1"/>
  <c r="P11" i="1"/>
  <c r="Q11" i="1"/>
  <c r="R11" i="1"/>
  <c r="V11" i="1"/>
  <c r="X11" i="1"/>
  <c r="A12" i="1"/>
  <c r="O12" i="1" s="1"/>
  <c r="B12" i="1"/>
  <c r="C12" i="1"/>
  <c r="G12" i="1"/>
  <c r="H12" i="1"/>
  <c r="I12" i="1"/>
  <c r="J12" i="1"/>
  <c r="K12" i="1"/>
  <c r="L12" i="1"/>
  <c r="T12" i="1"/>
  <c r="A13" i="1"/>
  <c r="B13" i="1"/>
  <c r="C13" i="1"/>
  <c r="G13" i="1"/>
  <c r="E13" i="1" s="1"/>
  <c r="H13" i="1"/>
  <c r="I13" i="1"/>
  <c r="J13" i="1"/>
  <c r="K13" i="1"/>
  <c r="L13" i="1"/>
  <c r="A14" i="1"/>
  <c r="B14" i="1"/>
  <c r="C14" i="1"/>
  <c r="G14" i="1"/>
  <c r="E14" i="1" s="1"/>
  <c r="H14" i="1"/>
  <c r="I14" i="1"/>
  <c r="J14" i="1"/>
  <c r="K14" i="1"/>
  <c r="L14" i="1"/>
  <c r="A15" i="1"/>
  <c r="O15" i="1" s="1"/>
  <c r="B15" i="1"/>
  <c r="C15" i="1"/>
  <c r="G15" i="1"/>
  <c r="D15" i="1" s="1"/>
  <c r="H15" i="1"/>
  <c r="I15" i="1"/>
  <c r="J15" i="1"/>
  <c r="K15" i="1"/>
  <c r="L15" i="1"/>
  <c r="A16" i="1"/>
  <c r="M16" i="1" s="1"/>
  <c r="B16" i="1"/>
  <c r="C16" i="1"/>
  <c r="G16" i="1"/>
  <c r="D16" i="1" s="1"/>
  <c r="H16" i="1"/>
  <c r="I16" i="1"/>
  <c r="J16" i="1"/>
  <c r="K16" i="1"/>
  <c r="L16" i="1"/>
  <c r="A17" i="1"/>
  <c r="N17" i="1" s="1"/>
  <c r="B17" i="1"/>
  <c r="C17" i="1"/>
  <c r="G17" i="1"/>
  <c r="F17" i="1" s="1"/>
  <c r="H17" i="1"/>
  <c r="I17" i="1"/>
  <c r="J17" i="1"/>
  <c r="K17" i="1"/>
  <c r="L17" i="1"/>
  <c r="A18" i="1"/>
  <c r="B18" i="1"/>
  <c r="C18" i="1"/>
  <c r="G18" i="1"/>
  <c r="H18" i="1"/>
  <c r="I18" i="1"/>
  <c r="J18" i="1"/>
  <c r="K18" i="1"/>
  <c r="L18" i="1"/>
  <c r="A19" i="1"/>
  <c r="B19" i="1"/>
  <c r="C19" i="1"/>
  <c r="G19" i="1"/>
  <c r="D19" i="1" s="1"/>
  <c r="H19" i="1"/>
  <c r="I19" i="1"/>
  <c r="J19" i="1"/>
  <c r="K19" i="1"/>
  <c r="L19" i="1"/>
  <c r="A20" i="1"/>
  <c r="R20" i="1" s="1"/>
  <c r="B20" i="1"/>
  <c r="C20" i="1"/>
  <c r="G20" i="1"/>
  <c r="H20" i="1"/>
  <c r="I20" i="1"/>
  <c r="J20" i="1"/>
  <c r="K20" i="1"/>
  <c r="L20" i="1"/>
  <c r="A21" i="1"/>
  <c r="Q21" i="1" s="1"/>
  <c r="B21" i="1"/>
  <c r="C21" i="1"/>
  <c r="G21" i="1"/>
  <c r="H21" i="1"/>
  <c r="I21" i="1"/>
  <c r="J21" i="1"/>
  <c r="K21" i="1"/>
  <c r="L21" i="1"/>
  <c r="A22" i="1"/>
  <c r="B22" i="1"/>
  <c r="C22" i="1"/>
  <c r="G22" i="1"/>
  <c r="D22" i="1" s="1"/>
  <c r="H22" i="1"/>
  <c r="I22" i="1"/>
  <c r="J22" i="1"/>
  <c r="K22" i="1"/>
  <c r="L22" i="1"/>
  <c r="A23" i="1"/>
  <c r="B23" i="1"/>
  <c r="C23" i="1"/>
  <c r="G23" i="1"/>
  <c r="H23" i="1"/>
  <c r="I23" i="1"/>
  <c r="J23" i="1"/>
  <c r="K23" i="1"/>
  <c r="L23" i="1"/>
  <c r="A24" i="1"/>
  <c r="M24" i="1" s="1"/>
  <c r="B24" i="1"/>
  <c r="C24" i="1"/>
  <c r="G24" i="1"/>
  <c r="H24" i="1"/>
  <c r="I24" i="1"/>
  <c r="J24" i="1"/>
  <c r="K24" i="1"/>
  <c r="L24" i="1"/>
  <c r="A25" i="1"/>
  <c r="Q25" i="1" s="1"/>
  <c r="B25" i="1"/>
  <c r="C25" i="1"/>
  <c r="G25" i="1"/>
  <c r="H25" i="1"/>
  <c r="I25" i="1"/>
  <c r="J25" i="1"/>
  <c r="K25" i="1"/>
  <c r="L25" i="1"/>
  <c r="A26" i="1"/>
  <c r="B26" i="1"/>
  <c r="C26" i="1"/>
  <c r="G26" i="1"/>
  <c r="D26" i="1" s="1"/>
  <c r="H26" i="1"/>
  <c r="I26" i="1"/>
  <c r="J26" i="1"/>
  <c r="K26" i="1"/>
  <c r="L26" i="1"/>
  <c r="A27" i="1"/>
  <c r="N27" i="1" s="1"/>
  <c r="B27" i="1"/>
  <c r="C27" i="1"/>
  <c r="G27" i="1"/>
  <c r="E27" i="1" s="1"/>
  <c r="H27" i="1"/>
  <c r="I27" i="1"/>
  <c r="J27" i="1"/>
  <c r="K27" i="1"/>
  <c r="L27" i="1"/>
  <c r="A28" i="1"/>
  <c r="M28" i="1" s="1"/>
  <c r="B28" i="1"/>
  <c r="C28" i="1"/>
  <c r="G28" i="1"/>
  <c r="D28" i="1" s="1"/>
  <c r="H28" i="1"/>
  <c r="I28" i="1"/>
  <c r="J28" i="1"/>
  <c r="K28" i="1"/>
  <c r="L28" i="1"/>
  <c r="A29" i="1"/>
  <c r="B29" i="1"/>
  <c r="C29" i="1"/>
  <c r="G29" i="1"/>
  <c r="D29" i="1" s="1"/>
  <c r="H29" i="1"/>
  <c r="I29" i="1"/>
  <c r="J29" i="1"/>
  <c r="K29" i="1"/>
  <c r="L29" i="1"/>
  <c r="A30" i="1"/>
  <c r="B30" i="1"/>
  <c r="C30" i="1"/>
  <c r="G30" i="1"/>
  <c r="D30" i="1" s="1"/>
  <c r="H30" i="1"/>
  <c r="I30" i="1"/>
  <c r="J30" i="1"/>
  <c r="K30" i="1"/>
  <c r="L30" i="1"/>
  <c r="A31" i="1"/>
  <c r="X31" i="1" s="1"/>
  <c r="B31" i="1"/>
  <c r="C31" i="1"/>
  <c r="G31" i="1"/>
  <c r="H31" i="1"/>
  <c r="I31" i="1"/>
  <c r="J31" i="1"/>
  <c r="K31" i="1"/>
  <c r="L31" i="1"/>
  <c r="Q31" i="1"/>
  <c r="A32" i="1"/>
  <c r="B32" i="1"/>
  <c r="C32" i="1"/>
  <c r="G32" i="1"/>
  <c r="D32" i="1" s="1"/>
  <c r="H32" i="1"/>
  <c r="I32" i="1"/>
  <c r="J32" i="1"/>
  <c r="K32" i="1"/>
  <c r="L32" i="1"/>
  <c r="A33" i="1"/>
  <c r="P33" i="1" s="1"/>
  <c r="B33" i="1"/>
  <c r="C33" i="1"/>
  <c r="G33" i="1"/>
  <c r="E33" i="1" s="1"/>
  <c r="H33" i="1"/>
  <c r="I33" i="1"/>
  <c r="J33" i="1"/>
  <c r="K33" i="1"/>
  <c r="L33" i="1"/>
  <c r="A34" i="1"/>
  <c r="N34" i="1" s="1"/>
  <c r="B34" i="1"/>
  <c r="C34" i="1"/>
  <c r="G34" i="1"/>
  <c r="D34" i="1" s="1"/>
  <c r="H34" i="1"/>
  <c r="I34" i="1"/>
  <c r="J34" i="1"/>
  <c r="K34" i="1"/>
  <c r="L34" i="1"/>
  <c r="P34" i="1"/>
  <c r="A35" i="1"/>
  <c r="B35" i="1"/>
  <c r="C35" i="1"/>
  <c r="G35" i="1"/>
  <c r="H35" i="1"/>
  <c r="I35" i="1"/>
  <c r="J35" i="1"/>
  <c r="K35" i="1"/>
  <c r="L35" i="1"/>
  <c r="A36" i="1"/>
  <c r="B36" i="1"/>
  <c r="C36" i="1"/>
  <c r="G36" i="1"/>
  <c r="F36" i="1" s="1"/>
  <c r="H36" i="1"/>
  <c r="I36" i="1"/>
  <c r="J36" i="1"/>
  <c r="K36" i="1"/>
  <c r="L36" i="1"/>
  <c r="A37" i="1"/>
  <c r="B37" i="1"/>
  <c r="C37" i="1"/>
  <c r="G37" i="1"/>
  <c r="H37" i="1"/>
  <c r="I37" i="1"/>
  <c r="J37" i="1"/>
  <c r="K37" i="1"/>
  <c r="L37" i="1"/>
  <c r="A38" i="1"/>
  <c r="B38" i="1"/>
  <c r="C38" i="1"/>
  <c r="G38" i="1"/>
  <c r="H38" i="1"/>
  <c r="I38" i="1"/>
  <c r="J38" i="1"/>
  <c r="K38" i="1"/>
  <c r="L38" i="1"/>
  <c r="A39" i="1"/>
  <c r="U39" i="1" s="1"/>
  <c r="B39" i="1"/>
  <c r="C39" i="1"/>
  <c r="G39" i="1"/>
  <c r="H39" i="1"/>
  <c r="I39" i="1"/>
  <c r="J39" i="1"/>
  <c r="K39" i="1"/>
  <c r="L39" i="1"/>
  <c r="A40" i="1"/>
  <c r="B40" i="1"/>
  <c r="C40" i="1"/>
  <c r="G40" i="1"/>
  <c r="H40" i="1"/>
  <c r="I40" i="1"/>
  <c r="J40" i="1"/>
  <c r="K40" i="1"/>
  <c r="L40" i="1"/>
  <c r="A41" i="1"/>
  <c r="B41" i="1"/>
  <c r="C41" i="1"/>
  <c r="G41" i="1"/>
  <c r="H41" i="1"/>
  <c r="I41" i="1"/>
  <c r="J41" i="1"/>
  <c r="K41" i="1"/>
  <c r="L41" i="1"/>
  <c r="A42" i="1"/>
  <c r="B42" i="1"/>
  <c r="C42" i="1"/>
  <c r="G42" i="1"/>
  <c r="H42" i="1"/>
  <c r="I42" i="1"/>
  <c r="J42" i="1"/>
  <c r="K42" i="1"/>
  <c r="L42" i="1"/>
  <c r="A43" i="1"/>
  <c r="U43" i="1" s="1"/>
  <c r="B43" i="1"/>
  <c r="C43" i="1"/>
  <c r="G43" i="1"/>
  <c r="H43" i="1"/>
  <c r="I43" i="1"/>
  <c r="J43" i="1"/>
  <c r="K43" i="1"/>
  <c r="L43" i="1"/>
  <c r="A44" i="1"/>
  <c r="B44" i="1"/>
  <c r="C44" i="1"/>
  <c r="G44" i="1"/>
  <c r="F44" i="1" s="1"/>
  <c r="H44" i="1"/>
  <c r="I44" i="1"/>
  <c r="J44" i="1"/>
  <c r="K44" i="1"/>
  <c r="L44" i="1"/>
  <c r="A45" i="1"/>
  <c r="M45" i="1" s="1"/>
  <c r="B45" i="1"/>
  <c r="C45" i="1"/>
  <c r="G45" i="1"/>
  <c r="F45" i="1" s="1"/>
  <c r="H45" i="1"/>
  <c r="I45" i="1"/>
  <c r="J45" i="1"/>
  <c r="K45" i="1"/>
  <c r="L45" i="1"/>
  <c r="A46" i="1"/>
  <c r="M46" i="1" s="1"/>
  <c r="B46" i="1"/>
  <c r="C46" i="1"/>
  <c r="G46" i="1"/>
  <c r="F46" i="1" s="1"/>
  <c r="H46" i="1"/>
  <c r="I46" i="1"/>
  <c r="J46" i="1"/>
  <c r="K46" i="1"/>
  <c r="L46" i="1"/>
  <c r="A47" i="1"/>
  <c r="M47" i="1" s="1"/>
  <c r="B47" i="1"/>
  <c r="C47" i="1"/>
  <c r="G47" i="1"/>
  <c r="H47" i="1"/>
  <c r="I47" i="1"/>
  <c r="J47" i="1"/>
  <c r="K47" i="1"/>
  <c r="L47" i="1"/>
  <c r="A48" i="1"/>
  <c r="B48" i="1"/>
  <c r="C48" i="1"/>
  <c r="G48" i="1"/>
  <c r="H48" i="1"/>
  <c r="I48" i="1"/>
  <c r="J48" i="1"/>
  <c r="K48" i="1"/>
  <c r="L48" i="1"/>
  <c r="A49" i="1"/>
  <c r="M49" i="1" s="1"/>
  <c r="B49" i="1"/>
  <c r="C49" i="1"/>
  <c r="G49" i="1"/>
  <c r="E49" i="1" s="1"/>
  <c r="H49" i="1"/>
  <c r="I49" i="1"/>
  <c r="J49" i="1"/>
  <c r="K49" i="1"/>
  <c r="L49" i="1"/>
  <c r="A50" i="1"/>
  <c r="B50" i="1"/>
  <c r="C50" i="1"/>
  <c r="G50" i="1"/>
  <c r="E50" i="1" s="1"/>
  <c r="H50" i="1"/>
  <c r="I50" i="1"/>
  <c r="J50" i="1"/>
  <c r="K50" i="1"/>
  <c r="L50" i="1"/>
  <c r="A51" i="1"/>
  <c r="S51" i="1" s="1"/>
  <c r="B51" i="1"/>
  <c r="C51" i="1"/>
  <c r="G51" i="1"/>
  <c r="E51" i="1" s="1"/>
  <c r="H51" i="1"/>
  <c r="I51" i="1"/>
  <c r="J51" i="1"/>
  <c r="K51" i="1"/>
  <c r="L51" i="1"/>
  <c r="A52" i="1"/>
  <c r="Q52" i="1" s="1"/>
  <c r="B52" i="1"/>
  <c r="C52" i="1"/>
  <c r="G52" i="1"/>
  <c r="E52" i="1" s="1"/>
  <c r="H52" i="1"/>
  <c r="I52" i="1"/>
  <c r="J52" i="1"/>
  <c r="K52" i="1"/>
  <c r="L52" i="1"/>
  <c r="S52" i="1"/>
  <c r="A53" i="1"/>
  <c r="B53" i="1"/>
  <c r="C53" i="1"/>
  <c r="G53" i="1"/>
  <c r="E53" i="1" s="1"/>
  <c r="H53" i="1"/>
  <c r="I53" i="1"/>
  <c r="J53" i="1"/>
  <c r="K53" i="1"/>
  <c r="L53" i="1"/>
  <c r="A54" i="1"/>
  <c r="O54" i="1" s="1"/>
  <c r="B54" i="1"/>
  <c r="C54" i="1"/>
  <c r="G54" i="1"/>
  <c r="E54" i="1" s="1"/>
  <c r="H54" i="1"/>
  <c r="I54" i="1"/>
  <c r="J54" i="1"/>
  <c r="K54" i="1"/>
  <c r="L54" i="1"/>
  <c r="A55" i="1"/>
  <c r="B55" i="1"/>
  <c r="C55" i="1"/>
  <c r="G55" i="1"/>
  <c r="D55" i="1" s="1"/>
  <c r="H55" i="1"/>
  <c r="I55" i="1"/>
  <c r="J55" i="1"/>
  <c r="K55" i="1"/>
  <c r="L55" i="1"/>
  <c r="A56" i="1"/>
  <c r="B56" i="1"/>
  <c r="C56" i="1"/>
  <c r="G56" i="1"/>
  <c r="H56" i="1"/>
  <c r="I56" i="1"/>
  <c r="J56" i="1"/>
  <c r="K56" i="1"/>
  <c r="L56" i="1"/>
  <c r="A57" i="1"/>
  <c r="B57" i="1"/>
  <c r="C57" i="1"/>
  <c r="G57" i="1"/>
  <c r="F57" i="1" s="1"/>
  <c r="H57" i="1"/>
  <c r="I57" i="1"/>
  <c r="J57" i="1"/>
  <c r="K57" i="1"/>
  <c r="L57" i="1"/>
  <c r="A58" i="1"/>
  <c r="N58" i="1" s="1"/>
  <c r="B58" i="1"/>
  <c r="C58" i="1"/>
  <c r="G58" i="1"/>
  <c r="H58" i="1"/>
  <c r="I58" i="1"/>
  <c r="J58" i="1"/>
  <c r="K58" i="1"/>
  <c r="L58" i="1"/>
  <c r="M58" i="1"/>
  <c r="Q58" i="1"/>
  <c r="S58" i="1"/>
  <c r="W58" i="1"/>
  <c r="X58" i="1"/>
  <c r="A59" i="1"/>
  <c r="P59" i="1" s="1"/>
  <c r="B59" i="1"/>
  <c r="C59" i="1"/>
  <c r="G59" i="1"/>
  <c r="H59" i="1"/>
  <c r="I59" i="1"/>
  <c r="J59" i="1"/>
  <c r="K59" i="1"/>
  <c r="L59" i="1"/>
  <c r="A60" i="1"/>
  <c r="B60" i="1"/>
  <c r="C60" i="1"/>
  <c r="G60" i="1"/>
  <c r="D60" i="1" s="1"/>
  <c r="H60" i="1"/>
  <c r="I60" i="1"/>
  <c r="J60" i="1"/>
  <c r="K60" i="1"/>
  <c r="L60" i="1"/>
  <c r="Q60" i="1"/>
  <c r="A61" i="1"/>
  <c r="B61" i="1"/>
  <c r="C61" i="1"/>
  <c r="G61" i="1"/>
  <c r="F61" i="1" s="1"/>
  <c r="H61" i="1"/>
  <c r="I61" i="1"/>
  <c r="J61" i="1"/>
  <c r="K61" i="1"/>
  <c r="L61" i="1"/>
  <c r="A62" i="1"/>
  <c r="P62" i="1" s="1"/>
  <c r="B62" i="1"/>
  <c r="C62" i="1"/>
  <c r="G62" i="1"/>
  <c r="H62" i="1"/>
  <c r="I62" i="1"/>
  <c r="J62" i="1"/>
  <c r="K62" i="1"/>
  <c r="L62" i="1"/>
  <c r="A63" i="1"/>
  <c r="M63" i="1" s="1"/>
  <c r="B63" i="1"/>
  <c r="C63" i="1"/>
  <c r="G63" i="1"/>
  <c r="E63" i="1" s="1"/>
  <c r="H63" i="1"/>
  <c r="I63" i="1"/>
  <c r="J63" i="1"/>
  <c r="K63" i="1"/>
  <c r="L63" i="1"/>
  <c r="S63" i="1"/>
  <c r="A64" i="1"/>
  <c r="X64" i="1" s="1"/>
  <c r="B64" i="1"/>
  <c r="C64" i="1"/>
  <c r="G64" i="1"/>
  <c r="H64" i="1"/>
  <c r="I64" i="1"/>
  <c r="J64" i="1"/>
  <c r="K64" i="1"/>
  <c r="L64" i="1"/>
  <c r="A65" i="1"/>
  <c r="B65" i="1"/>
  <c r="C65" i="1"/>
  <c r="G65" i="1"/>
  <c r="E65" i="1" s="1"/>
  <c r="H65" i="1"/>
  <c r="I65" i="1"/>
  <c r="J65" i="1"/>
  <c r="K65" i="1"/>
  <c r="L65" i="1"/>
  <c r="A66" i="1"/>
  <c r="R66" i="1" s="1"/>
  <c r="B66" i="1"/>
  <c r="C66" i="1"/>
  <c r="G66" i="1"/>
  <c r="H66" i="1"/>
  <c r="I66" i="1"/>
  <c r="J66" i="1"/>
  <c r="K66" i="1"/>
  <c r="L66" i="1"/>
  <c r="A67" i="1"/>
  <c r="P67" i="1" s="1"/>
  <c r="B67" i="1"/>
  <c r="C67" i="1"/>
  <c r="G67" i="1"/>
  <c r="E67" i="1" s="1"/>
  <c r="H67" i="1"/>
  <c r="I67" i="1"/>
  <c r="J67" i="1"/>
  <c r="K67" i="1"/>
  <c r="L67" i="1"/>
  <c r="V67" i="1"/>
  <c r="A68" i="1"/>
  <c r="B68" i="1"/>
  <c r="C68" i="1"/>
  <c r="G68" i="1"/>
  <c r="H68" i="1"/>
  <c r="I68" i="1"/>
  <c r="J68" i="1"/>
  <c r="K68" i="1"/>
  <c r="L68" i="1"/>
  <c r="A69" i="1"/>
  <c r="O69" i="1" s="1"/>
  <c r="B69" i="1"/>
  <c r="C69" i="1"/>
  <c r="G69" i="1"/>
  <c r="H69" i="1"/>
  <c r="I69" i="1"/>
  <c r="J69" i="1"/>
  <c r="K69" i="1"/>
  <c r="L69" i="1"/>
  <c r="A70" i="1"/>
  <c r="R70" i="1" s="1"/>
  <c r="B70" i="1"/>
  <c r="C70" i="1"/>
  <c r="G70" i="1"/>
  <c r="H70" i="1"/>
  <c r="I70" i="1"/>
  <c r="J70" i="1"/>
  <c r="K70" i="1"/>
  <c r="L70" i="1"/>
  <c r="A71" i="1"/>
  <c r="W71" i="1" s="1"/>
  <c r="B71" i="1"/>
  <c r="C71" i="1"/>
  <c r="G71" i="1"/>
  <c r="E71" i="1" s="1"/>
  <c r="H71" i="1"/>
  <c r="I71" i="1"/>
  <c r="J71" i="1"/>
  <c r="K71" i="1"/>
  <c r="L71" i="1"/>
  <c r="A72" i="1"/>
  <c r="P72" i="1" s="1"/>
  <c r="B72" i="1"/>
  <c r="C72" i="1"/>
  <c r="G72" i="1"/>
  <c r="H72" i="1"/>
  <c r="I72" i="1"/>
  <c r="J72" i="1"/>
  <c r="K72" i="1"/>
  <c r="L72" i="1"/>
  <c r="A73" i="1"/>
  <c r="P73" i="1" s="1"/>
  <c r="B73" i="1"/>
  <c r="C73" i="1"/>
  <c r="G73" i="1"/>
  <c r="H73" i="1"/>
  <c r="I73" i="1"/>
  <c r="J73" i="1"/>
  <c r="K73" i="1"/>
  <c r="L73" i="1"/>
  <c r="A74" i="1"/>
  <c r="T74" i="1" s="1"/>
  <c r="B74" i="1"/>
  <c r="C74" i="1"/>
  <c r="G74" i="1"/>
  <c r="H74" i="1"/>
  <c r="I74" i="1"/>
  <c r="J74" i="1"/>
  <c r="K74" i="1"/>
  <c r="L74" i="1"/>
  <c r="A75" i="1"/>
  <c r="R75" i="1" s="1"/>
  <c r="B75" i="1"/>
  <c r="C75" i="1"/>
  <c r="G75" i="1"/>
  <c r="D75" i="1" s="1"/>
  <c r="H75" i="1"/>
  <c r="I75" i="1"/>
  <c r="J75" i="1"/>
  <c r="K75" i="1"/>
  <c r="L75" i="1"/>
  <c r="N75" i="1"/>
  <c r="O75" i="1"/>
  <c r="P75" i="1"/>
  <c r="S75" i="1"/>
  <c r="T75" i="1"/>
  <c r="V75" i="1"/>
  <c r="W75" i="1"/>
  <c r="X75" i="1"/>
  <c r="A76" i="1"/>
  <c r="B76" i="1"/>
  <c r="C76" i="1"/>
  <c r="G76" i="1"/>
  <c r="D76" i="1" s="1"/>
  <c r="H76" i="1"/>
  <c r="I76" i="1"/>
  <c r="J76" i="1"/>
  <c r="K76" i="1"/>
  <c r="L76" i="1"/>
  <c r="A77" i="1"/>
  <c r="B77" i="1"/>
  <c r="C77" i="1"/>
  <c r="G77" i="1"/>
  <c r="D77" i="1" s="1"/>
  <c r="H77" i="1"/>
  <c r="I77" i="1"/>
  <c r="J77" i="1"/>
  <c r="K77" i="1"/>
  <c r="L77" i="1"/>
  <c r="A78" i="1"/>
  <c r="N78" i="1" s="1"/>
  <c r="B78" i="1"/>
  <c r="C78" i="1"/>
  <c r="G78" i="1"/>
  <c r="H78" i="1"/>
  <c r="I78" i="1"/>
  <c r="J78" i="1"/>
  <c r="K78" i="1"/>
  <c r="L78" i="1"/>
  <c r="A79" i="1"/>
  <c r="O79" i="1" s="1"/>
  <c r="B79" i="1"/>
  <c r="C79" i="1"/>
  <c r="G79" i="1"/>
  <c r="D79" i="1" s="1"/>
  <c r="H79" i="1"/>
  <c r="I79" i="1"/>
  <c r="J79" i="1"/>
  <c r="K79" i="1"/>
  <c r="L79" i="1"/>
  <c r="A80" i="1"/>
  <c r="N80" i="1" s="1"/>
  <c r="B80" i="1"/>
  <c r="C80" i="1"/>
  <c r="G80" i="1"/>
  <c r="H80" i="1"/>
  <c r="I80" i="1"/>
  <c r="J80" i="1"/>
  <c r="K80" i="1"/>
  <c r="L80" i="1"/>
  <c r="A81" i="1"/>
  <c r="B81" i="1"/>
  <c r="C81" i="1"/>
  <c r="G81" i="1"/>
  <c r="H81" i="1"/>
  <c r="I81" i="1"/>
  <c r="J81" i="1"/>
  <c r="K81" i="1"/>
  <c r="L81" i="1"/>
  <c r="V81" i="1"/>
  <c r="A82" i="1"/>
  <c r="T82" i="1" s="1"/>
  <c r="B82" i="1"/>
  <c r="C82" i="1"/>
  <c r="G82" i="1"/>
  <c r="E82" i="1" s="1"/>
  <c r="H82" i="1"/>
  <c r="I82" i="1"/>
  <c r="J82" i="1"/>
  <c r="K82" i="1"/>
  <c r="L82" i="1"/>
  <c r="A83" i="1"/>
  <c r="O83" i="1" s="1"/>
  <c r="B83" i="1"/>
  <c r="C83" i="1"/>
  <c r="G83" i="1"/>
  <c r="D83" i="1" s="1"/>
  <c r="H83" i="1"/>
  <c r="I83" i="1"/>
  <c r="J83" i="1"/>
  <c r="K83" i="1"/>
  <c r="L83" i="1"/>
  <c r="M83" i="1"/>
  <c r="R83" i="1"/>
  <c r="U83" i="1"/>
  <c r="A84" i="1"/>
  <c r="P84" i="1" s="1"/>
  <c r="B84" i="1"/>
  <c r="C84" i="1"/>
  <c r="G84" i="1"/>
  <c r="H84" i="1"/>
  <c r="I84" i="1"/>
  <c r="J84" i="1"/>
  <c r="K84" i="1"/>
  <c r="L84" i="1"/>
  <c r="M84" i="1"/>
  <c r="T84" i="1"/>
  <c r="X84" i="1"/>
  <c r="A85" i="1"/>
  <c r="U85" i="1" s="1"/>
  <c r="B85" i="1"/>
  <c r="C85" i="1"/>
  <c r="G85" i="1"/>
  <c r="E85" i="1" s="1"/>
  <c r="H85" i="1"/>
  <c r="I85" i="1"/>
  <c r="J85" i="1"/>
  <c r="K85" i="1"/>
  <c r="L85" i="1"/>
  <c r="A86" i="1"/>
  <c r="O86" i="1" s="1"/>
  <c r="B86" i="1"/>
  <c r="C86" i="1"/>
  <c r="G86" i="1"/>
  <c r="F86" i="1" s="1"/>
  <c r="H86" i="1"/>
  <c r="I86" i="1"/>
  <c r="J86" i="1"/>
  <c r="K86" i="1"/>
  <c r="L86" i="1"/>
  <c r="P86" i="1"/>
  <c r="W86" i="1"/>
  <c r="A87" i="1"/>
  <c r="V87" i="1" s="1"/>
  <c r="B87" i="1"/>
  <c r="C87" i="1"/>
  <c r="G87" i="1"/>
  <c r="H87" i="1"/>
  <c r="I87" i="1"/>
  <c r="J87" i="1"/>
  <c r="K87" i="1"/>
  <c r="L87" i="1"/>
  <c r="A88" i="1"/>
  <c r="P88" i="1" s="1"/>
  <c r="B88" i="1"/>
  <c r="C88" i="1"/>
  <c r="G88" i="1"/>
  <c r="E88" i="1" s="1"/>
  <c r="H88" i="1"/>
  <c r="I88" i="1"/>
  <c r="J88" i="1"/>
  <c r="K88" i="1"/>
  <c r="L88" i="1"/>
  <c r="A89" i="1"/>
  <c r="O89" i="1" s="1"/>
  <c r="B89" i="1"/>
  <c r="C89" i="1"/>
  <c r="G89" i="1"/>
  <c r="E89" i="1" s="1"/>
  <c r="H89" i="1"/>
  <c r="I89" i="1"/>
  <c r="J89" i="1"/>
  <c r="K89" i="1"/>
  <c r="L89" i="1"/>
  <c r="A90" i="1"/>
  <c r="U90" i="1" s="1"/>
  <c r="B90" i="1"/>
  <c r="C90" i="1"/>
  <c r="G90" i="1"/>
  <c r="E90" i="1" s="1"/>
  <c r="H90" i="1"/>
  <c r="I90" i="1"/>
  <c r="J90" i="1"/>
  <c r="K90" i="1"/>
  <c r="L90" i="1"/>
  <c r="A91" i="1"/>
  <c r="O91" i="1" s="1"/>
  <c r="B91" i="1"/>
  <c r="C91" i="1"/>
  <c r="G91" i="1"/>
  <c r="H91" i="1"/>
  <c r="I91" i="1"/>
  <c r="J91" i="1"/>
  <c r="K91" i="1"/>
  <c r="L91" i="1"/>
  <c r="A92" i="1"/>
  <c r="O92" i="1" s="1"/>
  <c r="B92" i="1"/>
  <c r="C92" i="1"/>
  <c r="G92" i="1"/>
  <c r="E92" i="1" s="1"/>
  <c r="H92" i="1"/>
  <c r="I92" i="1"/>
  <c r="J92" i="1"/>
  <c r="K92" i="1"/>
  <c r="L92" i="1"/>
  <c r="R92" i="1"/>
  <c r="A93" i="1"/>
  <c r="B93" i="1"/>
  <c r="C93" i="1"/>
  <c r="G93" i="1"/>
  <c r="H93" i="1"/>
  <c r="I93" i="1"/>
  <c r="J93" i="1"/>
  <c r="K93" i="1"/>
  <c r="L93" i="1"/>
  <c r="A94" i="1"/>
  <c r="M94" i="1" s="1"/>
  <c r="B94" i="1"/>
  <c r="C94" i="1"/>
  <c r="G94" i="1"/>
  <c r="E94" i="1" s="1"/>
  <c r="H94" i="1"/>
  <c r="I94" i="1"/>
  <c r="J94" i="1"/>
  <c r="K94" i="1"/>
  <c r="L94" i="1"/>
  <c r="Q94" i="1"/>
  <c r="A95" i="1"/>
  <c r="N95" i="1" s="1"/>
  <c r="B95" i="1"/>
  <c r="C95" i="1"/>
  <c r="G95" i="1"/>
  <c r="H95" i="1"/>
  <c r="I95" i="1"/>
  <c r="J95" i="1"/>
  <c r="K95" i="1"/>
  <c r="L95" i="1"/>
  <c r="A96" i="1"/>
  <c r="B96" i="1"/>
  <c r="C96" i="1"/>
  <c r="G96" i="1"/>
  <c r="H96" i="1"/>
  <c r="I96" i="1"/>
  <c r="J96" i="1"/>
  <c r="K96" i="1"/>
  <c r="L96" i="1"/>
  <c r="A97" i="1"/>
  <c r="V97" i="1" s="1"/>
  <c r="B97" i="1"/>
  <c r="C97" i="1"/>
  <c r="G97" i="1"/>
  <c r="H97" i="1"/>
  <c r="I97" i="1"/>
  <c r="J97" i="1"/>
  <c r="K97" i="1"/>
  <c r="L97" i="1"/>
  <c r="A98" i="1"/>
  <c r="B98" i="1"/>
  <c r="C98" i="1"/>
  <c r="G98" i="1"/>
  <c r="H98" i="1"/>
  <c r="I98" i="1"/>
  <c r="J98" i="1"/>
  <c r="K98" i="1"/>
  <c r="L98" i="1"/>
  <c r="A99" i="1"/>
  <c r="B99" i="1"/>
  <c r="C99" i="1"/>
  <c r="D99" i="1"/>
  <c r="F99" i="1"/>
  <c r="G99" i="1"/>
  <c r="E99" i="1" s="1"/>
  <c r="H99" i="1"/>
  <c r="I99" i="1"/>
  <c r="J99" i="1"/>
  <c r="K99" i="1"/>
  <c r="L99" i="1"/>
  <c r="A100" i="1"/>
  <c r="B100" i="1"/>
  <c r="C100" i="1"/>
  <c r="G100" i="1"/>
  <c r="H100" i="1"/>
  <c r="I100" i="1"/>
  <c r="J100" i="1"/>
  <c r="K100" i="1"/>
  <c r="L100" i="1"/>
  <c r="A101" i="1"/>
  <c r="B101" i="1"/>
  <c r="C101" i="1"/>
  <c r="G101" i="1"/>
  <c r="F101" i="1" s="1"/>
  <c r="H101" i="1"/>
  <c r="I101" i="1"/>
  <c r="J101" i="1"/>
  <c r="K101" i="1"/>
  <c r="L101" i="1"/>
  <c r="A102" i="1"/>
  <c r="N102" i="1" s="1"/>
  <c r="B102" i="1"/>
  <c r="C102" i="1"/>
  <c r="G102" i="1"/>
  <c r="D102" i="1" s="1"/>
  <c r="H102" i="1"/>
  <c r="I102" i="1"/>
  <c r="J102" i="1"/>
  <c r="K102" i="1"/>
  <c r="L102" i="1"/>
  <c r="M102" i="1"/>
  <c r="P102" i="1"/>
  <c r="Q102" i="1"/>
  <c r="T102" i="1"/>
  <c r="U102" i="1"/>
  <c r="X102" i="1"/>
  <c r="A103" i="1"/>
  <c r="B103" i="1"/>
  <c r="C103" i="1"/>
  <c r="G103" i="1"/>
  <c r="E103" i="1" s="1"/>
  <c r="H103" i="1"/>
  <c r="I103" i="1"/>
  <c r="J103" i="1"/>
  <c r="K103" i="1"/>
  <c r="L103" i="1"/>
  <c r="A104" i="1"/>
  <c r="S104" i="1" s="1"/>
  <c r="B104" i="1"/>
  <c r="C104" i="1"/>
  <c r="G104" i="1"/>
  <c r="H104" i="1"/>
  <c r="I104" i="1"/>
  <c r="J104" i="1"/>
  <c r="K104" i="1"/>
  <c r="L104" i="1"/>
  <c r="Q104" i="1"/>
  <c r="U104" i="1"/>
  <c r="X104" i="1"/>
  <c r="A105" i="1"/>
  <c r="B105" i="1"/>
  <c r="C105" i="1"/>
  <c r="G105" i="1"/>
  <c r="H105" i="1"/>
  <c r="I105" i="1"/>
  <c r="J105" i="1"/>
  <c r="K105" i="1"/>
  <c r="L105" i="1"/>
  <c r="M105" i="1"/>
  <c r="N105" i="1"/>
  <c r="O105" i="1"/>
  <c r="Q105" i="1"/>
  <c r="R105" i="1"/>
  <c r="S105" i="1"/>
  <c r="U105" i="1"/>
  <c r="V105" i="1"/>
  <c r="W105" i="1"/>
  <c r="A106" i="1"/>
  <c r="R106" i="1" s="1"/>
  <c r="B106" i="1"/>
  <c r="C106" i="1"/>
  <c r="G106" i="1"/>
  <c r="F106" i="1" s="1"/>
  <c r="H106" i="1"/>
  <c r="I106" i="1"/>
  <c r="J106" i="1"/>
  <c r="K106" i="1"/>
  <c r="L106" i="1"/>
  <c r="T106" i="1"/>
  <c r="A107" i="1"/>
  <c r="M107" i="1" s="1"/>
  <c r="B107" i="1"/>
  <c r="C107" i="1"/>
  <c r="G107" i="1"/>
  <c r="H107" i="1"/>
  <c r="I107" i="1"/>
  <c r="J107" i="1"/>
  <c r="K107" i="1"/>
  <c r="L107" i="1"/>
  <c r="T107" i="1"/>
  <c r="A108" i="1"/>
  <c r="N108" i="1" s="1"/>
  <c r="B108" i="1"/>
  <c r="C108" i="1"/>
  <c r="G108" i="1"/>
  <c r="E108" i="1" s="1"/>
  <c r="H108" i="1"/>
  <c r="I108" i="1"/>
  <c r="J108" i="1"/>
  <c r="K108" i="1"/>
  <c r="L108" i="1"/>
  <c r="A109" i="1"/>
  <c r="B109" i="1"/>
  <c r="C109" i="1"/>
  <c r="G109" i="1"/>
  <c r="E109" i="1" s="1"/>
  <c r="H109" i="1"/>
  <c r="I109" i="1"/>
  <c r="J109" i="1"/>
  <c r="K109" i="1"/>
  <c r="L109" i="1"/>
  <c r="S109" i="1"/>
  <c r="A110" i="1"/>
  <c r="B110" i="1"/>
  <c r="C110" i="1"/>
  <c r="G110" i="1"/>
  <c r="H110" i="1"/>
  <c r="I110" i="1"/>
  <c r="J110" i="1"/>
  <c r="K110" i="1"/>
  <c r="L110" i="1"/>
  <c r="A111" i="1"/>
  <c r="B111" i="1"/>
  <c r="C111" i="1"/>
  <c r="G111" i="1"/>
  <c r="D111" i="1" s="1"/>
  <c r="H111" i="1"/>
  <c r="I111" i="1"/>
  <c r="J111" i="1"/>
  <c r="K111" i="1"/>
  <c r="L111" i="1"/>
  <c r="A112" i="1"/>
  <c r="B112" i="1"/>
  <c r="C112" i="1"/>
  <c r="G112" i="1"/>
  <c r="E112" i="1" s="1"/>
  <c r="H112" i="1"/>
  <c r="I112" i="1"/>
  <c r="J112" i="1"/>
  <c r="K112" i="1"/>
  <c r="L112" i="1"/>
  <c r="A113" i="1"/>
  <c r="O113" i="1" s="1"/>
  <c r="B113" i="1"/>
  <c r="C113" i="1"/>
  <c r="G113" i="1"/>
  <c r="H113" i="1"/>
  <c r="I113" i="1"/>
  <c r="J113" i="1"/>
  <c r="K113" i="1"/>
  <c r="L113" i="1"/>
  <c r="M113" i="1"/>
  <c r="A114" i="1"/>
  <c r="R114" i="1" s="1"/>
  <c r="B114" i="1"/>
  <c r="C114" i="1"/>
  <c r="G114" i="1"/>
  <c r="F114" i="1" s="1"/>
  <c r="H114" i="1"/>
  <c r="I114" i="1"/>
  <c r="J114" i="1"/>
  <c r="K114" i="1"/>
  <c r="L114" i="1"/>
  <c r="P114" i="1"/>
  <c r="A115" i="1"/>
  <c r="B115" i="1"/>
  <c r="C115" i="1"/>
  <c r="G115" i="1"/>
  <c r="H115" i="1"/>
  <c r="I115" i="1"/>
  <c r="J115" i="1"/>
  <c r="K115" i="1"/>
  <c r="L115" i="1"/>
  <c r="A116" i="1"/>
  <c r="R116" i="1" s="1"/>
  <c r="B116" i="1"/>
  <c r="C116" i="1"/>
  <c r="G116" i="1"/>
  <c r="E116" i="1" s="1"/>
  <c r="H116" i="1"/>
  <c r="I116" i="1"/>
  <c r="J116" i="1"/>
  <c r="K116" i="1"/>
  <c r="L116" i="1"/>
  <c r="A117" i="1"/>
  <c r="B117" i="1"/>
  <c r="C117" i="1"/>
  <c r="G117" i="1"/>
  <c r="H117" i="1"/>
  <c r="I117" i="1"/>
  <c r="J117" i="1"/>
  <c r="K117" i="1"/>
  <c r="L117" i="1"/>
  <c r="A118" i="1"/>
  <c r="R118" i="1" s="1"/>
  <c r="B118" i="1"/>
  <c r="C118" i="1"/>
  <c r="F118" i="1"/>
  <c r="G118" i="1"/>
  <c r="H118" i="1"/>
  <c r="I118" i="1"/>
  <c r="J118" i="1"/>
  <c r="K118" i="1"/>
  <c r="L118" i="1"/>
  <c r="N118" i="1"/>
  <c r="O118" i="1"/>
  <c r="P118" i="1"/>
  <c r="T118" i="1"/>
  <c r="V118" i="1"/>
  <c r="X118" i="1"/>
  <c r="A119" i="1"/>
  <c r="B119" i="1"/>
  <c r="C119" i="1"/>
  <c r="D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C120" i="1"/>
  <c r="G120" i="1"/>
  <c r="H120" i="1"/>
  <c r="I120" i="1"/>
  <c r="J120" i="1"/>
  <c r="K120" i="1"/>
  <c r="L120" i="1"/>
  <c r="N120" i="1"/>
  <c r="A121" i="1"/>
  <c r="B121" i="1"/>
  <c r="C121" i="1"/>
  <c r="G121" i="1"/>
  <c r="H121" i="1"/>
  <c r="I121" i="1"/>
  <c r="J121" i="1"/>
  <c r="K121" i="1"/>
  <c r="L121" i="1"/>
  <c r="A122" i="1"/>
  <c r="B122" i="1"/>
  <c r="C122" i="1"/>
  <c r="G122" i="1"/>
  <c r="E122" i="1" s="1"/>
  <c r="H122" i="1"/>
  <c r="I122" i="1"/>
  <c r="J122" i="1"/>
  <c r="K122" i="1"/>
  <c r="L122" i="1"/>
  <c r="A123" i="1"/>
  <c r="B123" i="1"/>
  <c r="C123" i="1"/>
  <c r="G123" i="1"/>
  <c r="H123" i="1"/>
  <c r="I123" i="1"/>
  <c r="J123" i="1"/>
  <c r="K123" i="1"/>
  <c r="L123" i="1"/>
  <c r="A124" i="1"/>
  <c r="B124" i="1"/>
  <c r="C124" i="1"/>
  <c r="G124" i="1"/>
  <c r="H124" i="1"/>
  <c r="I124" i="1"/>
  <c r="J124" i="1"/>
  <c r="K124" i="1"/>
  <c r="L124" i="1"/>
  <c r="A125" i="1"/>
  <c r="V125" i="1" s="1"/>
  <c r="B125" i="1"/>
  <c r="C125" i="1"/>
  <c r="G125" i="1"/>
  <c r="H125" i="1"/>
  <c r="I125" i="1"/>
  <c r="J125" i="1"/>
  <c r="K125" i="1"/>
  <c r="L125" i="1"/>
  <c r="Q125" i="1"/>
  <c r="A126" i="1"/>
  <c r="B126" i="1"/>
  <c r="C126" i="1"/>
  <c r="G126" i="1"/>
  <c r="H126" i="1"/>
  <c r="I126" i="1"/>
  <c r="J126" i="1"/>
  <c r="K126" i="1"/>
  <c r="L126" i="1"/>
  <c r="A127" i="1"/>
  <c r="B127" i="1"/>
  <c r="C127" i="1"/>
  <c r="G127" i="1"/>
  <c r="H127" i="1"/>
  <c r="I127" i="1"/>
  <c r="J127" i="1"/>
  <c r="K127" i="1"/>
  <c r="L127" i="1"/>
  <c r="A128" i="1"/>
  <c r="T128" i="1" s="1"/>
  <c r="B128" i="1"/>
  <c r="C128" i="1"/>
  <c r="G128" i="1"/>
  <c r="H128" i="1"/>
  <c r="I128" i="1"/>
  <c r="J128" i="1"/>
  <c r="K128" i="1"/>
  <c r="L128" i="1"/>
  <c r="A129" i="1"/>
  <c r="R129" i="1" s="1"/>
  <c r="B129" i="1"/>
  <c r="C129" i="1"/>
  <c r="G129" i="1"/>
  <c r="H129" i="1"/>
  <c r="I129" i="1"/>
  <c r="J129" i="1"/>
  <c r="K129" i="1"/>
  <c r="L129" i="1"/>
  <c r="A130" i="1"/>
  <c r="V130" i="1" s="1"/>
  <c r="B130" i="1"/>
  <c r="C130" i="1"/>
  <c r="G130" i="1"/>
  <c r="H130" i="1"/>
  <c r="I130" i="1"/>
  <c r="J130" i="1"/>
  <c r="K130" i="1"/>
  <c r="L130" i="1"/>
  <c r="A131" i="1"/>
  <c r="B131" i="1"/>
  <c r="C131" i="1"/>
  <c r="G131" i="1"/>
  <c r="F131" i="1" s="1"/>
  <c r="H131" i="1"/>
  <c r="I131" i="1"/>
  <c r="J131" i="1"/>
  <c r="K131" i="1"/>
  <c r="L131" i="1"/>
  <c r="A132" i="1"/>
  <c r="U132" i="1" s="1"/>
  <c r="B132" i="1"/>
  <c r="C132" i="1"/>
  <c r="G132" i="1"/>
  <c r="H132" i="1"/>
  <c r="I132" i="1"/>
  <c r="J132" i="1"/>
  <c r="K132" i="1"/>
  <c r="L132" i="1"/>
  <c r="A133" i="1"/>
  <c r="U133" i="1" s="1"/>
  <c r="B133" i="1"/>
  <c r="C133" i="1"/>
  <c r="G133" i="1"/>
  <c r="H133" i="1"/>
  <c r="I133" i="1"/>
  <c r="J133" i="1"/>
  <c r="K133" i="1"/>
  <c r="L133" i="1"/>
  <c r="A134" i="1"/>
  <c r="B134" i="1"/>
  <c r="C134" i="1"/>
  <c r="G134" i="1"/>
  <c r="H134" i="1"/>
  <c r="I134" i="1"/>
  <c r="J134" i="1"/>
  <c r="K134" i="1"/>
  <c r="L134" i="1"/>
  <c r="V134" i="1"/>
  <c r="A135" i="1"/>
  <c r="B135" i="1"/>
  <c r="C135" i="1"/>
  <c r="G135" i="1"/>
  <c r="F135" i="1" s="1"/>
  <c r="H135" i="1"/>
  <c r="I135" i="1"/>
  <c r="J135" i="1"/>
  <c r="K135" i="1"/>
  <c r="L135" i="1"/>
  <c r="A136" i="1"/>
  <c r="B136" i="1"/>
  <c r="C136" i="1"/>
  <c r="G136" i="1"/>
  <c r="H136" i="1"/>
  <c r="I136" i="1"/>
  <c r="J136" i="1"/>
  <c r="K136" i="1"/>
  <c r="L136" i="1"/>
  <c r="U136" i="1"/>
  <c r="A137" i="1"/>
  <c r="V137" i="1" s="1"/>
  <c r="B137" i="1"/>
  <c r="C137" i="1"/>
  <c r="G137" i="1"/>
  <c r="E137" i="1" s="1"/>
  <c r="H137" i="1"/>
  <c r="I137" i="1"/>
  <c r="J137" i="1"/>
  <c r="K137" i="1"/>
  <c r="L137" i="1"/>
  <c r="A138" i="1"/>
  <c r="X138" i="1" s="1"/>
  <c r="B138" i="1"/>
  <c r="C138" i="1"/>
  <c r="G138" i="1"/>
  <c r="F138" i="1" s="1"/>
  <c r="H138" i="1"/>
  <c r="I138" i="1"/>
  <c r="J138" i="1"/>
  <c r="K138" i="1"/>
  <c r="L138" i="1"/>
  <c r="A139" i="1"/>
  <c r="Q139" i="1" s="1"/>
  <c r="B139" i="1"/>
  <c r="C139" i="1"/>
  <c r="G139" i="1"/>
  <c r="D139" i="1" s="1"/>
  <c r="H139" i="1"/>
  <c r="I139" i="1"/>
  <c r="J139" i="1"/>
  <c r="K139" i="1"/>
  <c r="L139" i="1"/>
  <c r="A140" i="1"/>
  <c r="O140" i="1" s="1"/>
  <c r="B140" i="1"/>
  <c r="C140" i="1"/>
  <c r="G140" i="1"/>
  <c r="E140" i="1" s="1"/>
  <c r="H140" i="1"/>
  <c r="I140" i="1"/>
  <c r="J140" i="1"/>
  <c r="K140" i="1"/>
  <c r="L140" i="1"/>
  <c r="V140" i="1"/>
  <c r="A141" i="1"/>
  <c r="P141" i="1" s="1"/>
  <c r="B141" i="1"/>
  <c r="C141" i="1"/>
  <c r="G141" i="1"/>
  <c r="D141" i="1" s="1"/>
  <c r="H141" i="1"/>
  <c r="I141" i="1"/>
  <c r="J141" i="1"/>
  <c r="K141" i="1"/>
  <c r="L141" i="1"/>
  <c r="N141" i="1"/>
  <c r="R141" i="1"/>
  <c r="U141" i="1"/>
  <c r="A142" i="1"/>
  <c r="N142" i="1" s="1"/>
  <c r="B142" i="1"/>
  <c r="C142" i="1"/>
  <c r="G142" i="1"/>
  <c r="E142" i="1" s="1"/>
  <c r="H142" i="1"/>
  <c r="I142" i="1"/>
  <c r="J142" i="1"/>
  <c r="K142" i="1"/>
  <c r="L142" i="1"/>
  <c r="M142" i="1"/>
  <c r="Q142" i="1"/>
  <c r="T142" i="1"/>
  <c r="V142" i="1"/>
  <c r="A143" i="1"/>
  <c r="B143" i="1"/>
  <c r="C143" i="1"/>
  <c r="G143" i="1"/>
  <c r="E143" i="1" s="1"/>
  <c r="H143" i="1"/>
  <c r="I143" i="1"/>
  <c r="J143" i="1"/>
  <c r="K143" i="1"/>
  <c r="L143" i="1"/>
  <c r="V143" i="1"/>
  <c r="A144" i="1"/>
  <c r="X144" i="1" s="1"/>
  <c r="B144" i="1"/>
  <c r="C144" i="1"/>
  <c r="G144" i="1"/>
  <c r="F144" i="1" s="1"/>
  <c r="H144" i="1"/>
  <c r="I144" i="1"/>
  <c r="J144" i="1"/>
  <c r="K144" i="1"/>
  <c r="L144" i="1"/>
  <c r="A145" i="1"/>
  <c r="O145" i="1" s="1"/>
  <c r="B145" i="1"/>
  <c r="C145" i="1"/>
  <c r="G145" i="1"/>
  <c r="H145" i="1"/>
  <c r="I145" i="1"/>
  <c r="J145" i="1"/>
  <c r="K145" i="1"/>
  <c r="L145" i="1"/>
  <c r="A146" i="1"/>
  <c r="B146" i="1"/>
  <c r="C146" i="1"/>
  <c r="G146" i="1"/>
  <c r="D146" i="1" s="1"/>
  <c r="H146" i="1"/>
  <c r="I146" i="1"/>
  <c r="J146" i="1"/>
  <c r="K146" i="1"/>
  <c r="L146" i="1"/>
  <c r="A147" i="1"/>
  <c r="O147" i="1" s="1"/>
  <c r="B147" i="1"/>
  <c r="C147" i="1"/>
  <c r="G147" i="1"/>
  <c r="E147" i="1" s="1"/>
  <c r="H147" i="1"/>
  <c r="I147" i="1"/>
  <c r="J147" i="1"/>
  <c r="K147" i="1"/>
  <c r="L147" i="1"/>
  <c r="M147" i="1"/>
  <c r="Q147" i="1"/>
  <c r="R147" i="1"/>
  <c r="V147" i="1"/>
  <c r="X147" i="1"/>
  <c r="A148" i="1"/>
  <c r="O148" i="1" s="1"/>
  <c r="B148" i="1"/>
  <c r="C148" i="1"/>
  <c r="G148" i="1"/>
  <c r="F148" i="1" s="1"/>
  <c r="H148" i="1"/>
  <c r="I148" i="1"/>
  <c r="J148" i="1"/>
  <c r="K148" i="1"/>
  <c r="L148" i="1"/>
  <c r="U148" i="1"/>
  <c r="X148" i="1"/>
  <c r="A149" i="1"/>
  <c r="B149" i="1"/>
  <c r="C149" i="1"/>
  <c r="G149" i="1"/>
  <c r="E149" i="1" s="1"/>
  <c r="H149" i="1"/>
  <c r="I149" i="1"/>
  <c r="J149" i="1"/>
  <c r="K149" i="1"/>
  <c r="L149" i="1"/>
  <c r="A150" i="1"/>
  <c r="O150" i="1" s="1"/>
  <c r="B150" i="1"/>
  <c r="C150" i="1"/>
  <c r="G150" i="1"/>
  <c r="D150" i="1" s="1"/>
  <c r="H150" i="1"/>
  <c r="I150" i="1"/>
  <c r="J150" i="1"/>
  <c r="K150" i="1"/>
  <c r="L150" i="1"/>
  <c r="X150" i="1"/>
  <c r="A151" i="1"/>
  <c r="P151" i="1" s="1"/>
  <c r="B151" i="1"/>
  <c r="C151" i="1"/>
  <c r="G151" i="1"/>
  <c r="H151" i="1"/>
  <c r="I151" i="1"/>
  <c r="J151" i="1"/>
  <c r="K151" i="1"/>
  <c r="L151" i="1"/>
  <c r="A152" i="1"/>
  <c r="B152" i="1"/>
  <c r="C152" i="1"/>
  <c r="G152" i="1"/>
  <c r="F152" i="1" s="1"/>
  <c r="H152" i="1"/>
  <c r="I152" i="1"/>
  <c r="J152" i="1"/>
  <c r="K152" i="1"/>
  <c r="L152" i="1"/>
  <c r="A153" i="1"/>
  <c r="B153" i="1"/>
  <c r="C153" i="1"/>
  <c r="G153" i="1"/>
  <c r="H153" i="1"/>
  <c r="I153" i="1"/>
  <c r="J153" i="1"/>
  <c r="K153" i="1"/>
  <c r="L153" i="1"/>
  <c r="A154" i="1"/>
  <c r="B154" i="1"/>
  <c r="C154" i="1"/>
  <c r="G154" i="1"/>
  <c r="D154" i="1" s="1"/>
  <c r="H154" i="1"/>
  <c r="I154" i="1"/>
  <c r="J154" i="1"/>
  <c r="K154" i="1"/>
  <c r="L154" i="1"/>
  <c r="A155" i="1"/>
  <c r="B155" i="1"/>
  <c r="C155" i="1"/>
  <c r="G155" i="1"/>
  <c r="H155" i="1"/>
  <c r="I155" i="1"/>
  <c r="J155" i="1"/>
  <c r="K155" i="1"/>
  <c r="L155" i="1"/>
  <c r="T155" i="1"/>
  <c r="A156" i="1"/>
  <c r="B156" i="1"/>
  <c r="C156" i="1"/>
  <c r="G156" i="1"/>
  <c r="F156" i="1" s="1"/>
  <c r="H156" i="1"/>
  <c r="I156" i="1"/>
  <c r="J156" i="1"/>
  <c r="K156" i="1"/>
  <c r="L156" i="1"/>
  <c r="A157" i="1"/>
  <c r="O157" i="1" s="1"/>
  <c r="B157" i="1"/>
  <c r="C157" i="1"/>
  <c r="G157" i="1"/>
  <c r="H157" i="1"/>
  <c r="I157" i="1"/>
  <c r="J157" i="1"/>
  <c r="K157" i="1"/>
  <c r="L157" i="1"/>
  <c r="A158" i="1"/>
  <c r="O158" i="1" s="1"/>
  <c r="B158" i="1"/>
  <c r="C158" i="1"/>
  <c r="G158" i="1"/>
  <c r="D158" i="1" s="1"/>
  <c r="H158" i="1"/>
  <c r="I158" i="1"/>
  <c r="J158" i="1"/>
  <c r="K158" i="1"/>
  <c r="L158" i="1"/>
  <c r="A159" i="1"/>
  <c r="B159" i="1"/>
  <c r="C159" i="1"/>
  <c r="G159" i="1"/>
  <c r="H159" i="1"/>
  <c r="I159" i="1"/>
  <c r="J159" i="1"/>
  <c r="K159" i="1"/>
  <c r="L159" i="1"/>
  <c r="A160" i="1"/>
  <c r="B160" i="1"/>
  <c r="C160" i="1"/>
  <c r="G160" i="1"/>
  <c r="H160" i="1"/>
  <c r="I160" i="1"/>
  <c r="J160" i="1"/>
  <c r="K160" i="1"/>
  <c r="L160" i="1"/>
  <c r="A161" i="1"/>
  <c r="B161" i="1"/>
  <c r="C161" i="1"/>
  <c r="G161" i="1"/>
  <c r="H161" i="1"/>
  <c r="I161" i="1"/>
  <c r="J161" i="1"/>
  <c r="K161" i="1"/>
  <c r="L161" i="1"/>
  <c r="A162" i="1"/>
  <c r="V162" i="1" s="1"/>
  <c r="B162" i="1"/>
  <c r="C162" i="1"/>
  <c r="G162" i="1"/>
  <c r="H162" i="1"/>
  <c r="I162" i="1"/>
  <c r="J162" i="1"/>
  <c r="K162" i="1"/>
  <c r="L162" i="1"/>
  <c r="A163" i="1"/>
  <c r="N163" i="1" s="1"/>
  <c r="B163" i="1"/>
  <c r="C163" i="1"/>
  <c r="G163" i="1"/>
  <c r="H163" i="1"/>
  <c r="I163" i="1"/>
  <c r="J163" i="1"/>
  <c r="K163" i="1"/>
  <c r="L163" i="1"/>
  <c r="M163" i="1"/>
  <c r="Q163" i="1"/>
  <c r="X163" i="1"/>
  <c r="A164" i="1"/>
  <c r="P164" i="1" s="1"/>
  <c r="B164" i="1"/>
  <c r="C164" i="1"/>
  <c r="G164" i="1"/>
  <c r="F164" i="1" s="1"/>
  <c r="H164" i="1"/>
  <c r="I164" i="1"/>
  <c r="J164" i="1"/>
  <c r="K164" i="1"/>
  <c r="L164" i="1"/>
  <c r="M164" i="1"/>
  <c r="R164" i="1"/>
  <c r="T164" i="1"/>
  <c r="A165" i="1"/>
  <c r="M165" i="1" s="1"/>
  <c r="B165" i="1"/>
  <c r="C165" i="1"/>
  <c r="G165" i="1"/>
  <c r="E165" i="1" s="1"/>
  <c r="H165" i="1"/>
  <c r="I165" i="1"/>
  <c r="J165" i="1"/>
  <c r="K165" i="1"/>
  <c r="L165" i="1"/>
  <c r="A166" i="1"/>
  <c r="X166" i="1" s="1"/>
  <c r="B166" i="1"/>
  <c r="C166" i="1"/>
  <c r="G166" i="1"/>
  <c r="H166" i="1"/>
  <c r="I166" i="1"/>
  <c r="J166" i="1"/>
  <c r="K166" i="1"/>
  <c r="L166" i="1"/>
  <c r="A167" i="1"/>
  <c r="N167" i="1" s="1"/>
  <c r="B167" i="1"/>
  <c r="C167" i="1"/>
  <c r="G167" i="1"/>
  <c r="F167" i="1" s="1"/>
  <c r="H167" i="1"/>
  <c r="I167" i="1"/>
  <c r="J167" i="1"/>
  <c r="K167" i="1"/>
  <c r="L167" i="1"/>
  <c r="M167" i="1"/>
  <c r="A168" i="1"/>
  <c r="M168" i="1" s="1"/>
  <c r="B168" i="1"/>
  <c r="C168" i="1"/>
  <c r="G168" i="1"/>
  <c r="H168" i="1"/>
  <c r="I168" i="1"/>
  <c r="J168" i="1"/>
  <c r="K168" i="1"/>
  <c r="L168" i="1"/>
  <c r="A169" i="1"/>
  <c r="B169" i="1"/>
  <c r="C169" i="1"/>
  <c r="G169" i="1"/>
  <c r="H169" i="1"/>
  <c r="I169" i="1"/>
  <c r="J169" i="1"/>
  <c r="K169" i="1"/>
  <c r="L169" i="1"/>
  <c r="A170" i="1"/>
  <c r="B170" i="1"/>
  <c r="C170" i="1"/>
  <c r="G170" i="1"/>
  <c r="E170" i="1" s="1"/>
  <c r="H170" i="1"/>
  <c r="I170" i="1"/>
  <c r="J170" i="1"/>
  <c r="K170" i="1"/>
  <c r="L170" i="1"/>
  <c r="A171" i="1"/>
  <c r="B171" i="1"/>
  <c r="C171" i="1"/>
  <c r="G171" i="1"/>
  <c r="H171" i="1"/>
  <c r="I171" i="1"/>
  <c r="J171" i="1"/>
  <c r="K171" i="1"/>
  <c r="L171" i="1"/>
  <c r="A172" i="1"/>
  <c r="Q172" i="1" s="1"/>
  <c r="B172" i="1"/>
  <c r="C172" i="1"/>
  <c r="G172" i="1"/>
  <c r="E172" i="1" s="1"/>
  <c r="H172" i="1"/>
  <c r="I172" i="1"/>
  <c r="J172" i="1"/>
  <c r="K172" i="1"/>
  <c r="L172" i="1"/>
  <c r="M172" i="1"/>
  <c r="T172" i="1"/>
  <c r="X172" i="1"/>
  <c r="A173" i="1"/>
  <c r="M173" i="1" s="1"/>
  <c r="B173" i="1"/>
  <c r="C173" i="1"/>
  <c r="G173" i="1"/>
  <c r="E173" i="1" s="1"/>
  <c r="H173" i="1"/>
  <c r="I173" i="1"/>
  <c r="J173" i="1"/>
  <c r="K173" i="1"/>
  <c r="L173" i="1"/>
  <c r="A174" i="1"/>
  <c r="X174" i="1" s="1"/>
  <c r="B174" i="1"/>
  <c r="C174" i="1"/>
  <c r="G174" i="1"/>
  <c r="H174" i="1"/>
  <c r="I174" i="1"/>
  <c r="J174" i="1"/>
  <c r="K174" i="1"/>
  <c r="L174" i="1"/>
  <c r="A175" i="1"/>
  <c r="B175" i="1"/>
  <c r="C175" i="1"/>
  <c r="G175" i="1"/>
  <c r="H175" i="1"/>
  <c r="I175" i="1"/>
  <c r="J175" i="1"/>
  <c r="K175" i="1"/>
  <c r="L175" i="1"/>
  <c r="A176" i="1"/>
  <c r="R176" i="1" s="1"/>
  <c r="B176" i="1"/>
  <c r="C176" i="1"/>
  <c r="G176" i="1"/>
  <c r="H176" i="1"/>
  <c r="I176" i="1"/>
  <c r="J176" i="1"/>
  <c r="K176" i="1"/>
  <c r="L176" i="1"/>
  <c r="A177" i="1"/>
  <c r="B177" i="1"/>
  <c r="C177" i="1"/>
  <c r="G177" i="1"/>
  <c r="E177" i="1" s="1"/>
  <c r="H177" i="1"/>
  <c r="I177" i="1"/>
  <c r="J177" i="1"/>
  <c r="K177" i="1"/>
  <c r="L177" i="1"/>
  <c r="A178" i="1"/>
  <c r="B178" i="1"/>
  <c r="C178" i="1"/>
  <c r="G178" i="1"/>
  <c r="H178" i="1"/>
  <c r="I178" i="1"/>
  <c r="J178" i="1"/>
  <c r="K178" i="1"/>
  <c r="L178" i="1"/>
  <c r="A179" i="1"/>
  <c r="U179" i="1" s="1"/>
  <c r="B179" i="1"/>
  <c r="C179" i="1"/>
  <c r="G179" i="1"/>
  <c r="H179" i="1"/>
  <c r="I179" i="1"/>
  <c r="J179" i="1"/>
  <c r="K179" i="1"/>
  <c r="L179" i="1"/>
  <c r="A180" i="1"/>
  <c r="N180" i="1" s="1"/>
  <c r="B180" i="1"/>
  <c r="C180" i="1"/>
  <c r="G180" i="1"/>
  <c r="H180" i="1"/>
  <c r="I180" i="1"/>
  <c r="J180" i="1"/>
  <c r="K180" i="1"/>
  <c r="L180" i="1"/>
  <c r="A181" i="1"/>
  <c r="B181" i="1"/>
  <c r="C181" i="1"/>
  <c r="G181" i="1"/>
  <c r="H181" i="1"/>
  <c r="I181" i="1"/>
  <c r="J181" i="1"/>
  <c r="K181" i="1"/>
  <c r="L181" i="1"/>
  <c r="A182" i="1"/>
  <c r="X182" i="1" s="1"/>
  <c r="B182" i="1"/>
  <c r="C182" i="1"/>
  <c r="G182" i="1"/>
  <c r="H182" i="1"/>
  <c r="I182" i="1"/>
  <c r="J182" i="1"/>
  <c r="K182" i="1"/>
  <c r="L182" i="1"/>
  <c r="A183" i="1"/>
  <c r="B183" i="1"/>
  <c r="C183" i="1"/>
  <c r="G183" i="1"/>
  <c r="H183" i="1"/>
  <c r="I183" i="1"/>
  <c r="J183" i="1"/>
  <c r="K183" i="1"/>
  <c r="L183" i="1"/>
  <c r="A184" i="1"/>
  <c r="X184" i="1" s="1"/>
  <c r="B184" i="1"/>
  <c r="C184" i="1"/>
  <c r="G184" i="1"/>
  <c r="E184" i="1" s="1"/>
  <c r="H184" i="1"/>
  <c r="I184" i="1"/>
  <c r="J184" i="1"/>
  <c r="K184" i="1"/>
  <c r="L184" i="1"/>
  <c r="A185" i="1"/>
  <c r="R185" i="1" s="1"/>
  <c r="B185" i="1"/>
  <c r="C185" i="1"/>
  <c r="G185" i="1"/>
  <c r="E185" i="1" s="1"/>
  <c r="H185" i="1"/>
  <c r="I185" i="1"/>
  <c r="J185" i="1"/>
  <c r="K185" i="1"/>
  <c r="L185" i="1"/>
  <c r="A186" i="1"/>
  <c r="N186" i="1" s="1"/>
  <c r="B186" i="1"/>
  <c r="C186" i="1"/>
  <c r="G186" i="1"/>
  <c r="E186" i="1" s="1"/>
  <c r="H186" i="1"/>
  <c r="I186" i="1"/>
  <c r="J186" i="1"/>
  <c r="K186" i="1"/>
  <c r="L186" i="1"/>
  <c r="R186" i="1"/>
  <c r="X186" i="1"/>
  <c r="A187" i="1"/>
  <c r="U187" i="1" s="1"/>
  <c r="B187" i="1"/>
  <c r="C187" i="1"/>
  <c r="G187" i="1"/>
  <c r="H187" i="1"/>
  <c r="I187" i="1"/>
  <c r="J187" i="1"/>
  <c r="K187" i="1"/>
  <c r="L187" i="1"/>
  <c r="X187" i="1"/>
  <c r="A188" i="1"/>
  <c r="B188" i="1"/>
  <c r="C188" i="1"/>
  <c r="G188" i="1"/>
  <c r="E188" i="1" s="1"/>
  <c r="H188" i="1"/>
  <c r="I188" i="1"/>
  <c r="J188" i="1"/>
  <c r="K188" i="1"/>
  <c r="L188" i="1"/>
  <c r="A189" i="1"/>
  <c r="B189" i="1"/>
  <c r="C189" i="1"/>
  <c r="G189" i="1"/>
  <c r="H189" i="1"/>
  <c r="I189" i="1"/>
  <c r="J189" i="1"/>
  <c r="K189" i="1"/>
  <c r="L189" i="1"/>
  <c r="A190" i="1"/>
  <c r="W190" i="1" s="1"/>
  <c r="B190" i="1"/>
  <c r="C190" i="1"/>
  <c r="G190" i="1"/>
  <c r="H190" i="1"/>
  <c r="I190" i="1"/>
  <c r="J190" i="1"/>
  <c r="K190" i="1"/>
  <c r="L190" i="1"/>
  <c r="A191" i="1"/>
  <c r="P191" i="1" s="1"/>
  <c r="B191" i="1"/>
  <c r="C191" i="1"/>
  <c r="G191" i="1"/>
  <c r="D191" i="1" s="1"/>
  <c r="H191" i="1"/>
  <c r="I191" i="1"/>
  <c r="J191" i="1"/>
  <c r="K191" i="1"/>
  <c r="L191" i="1"/>
  <c r="M191" i="1"/>
  <c r="W191" i="1"/>
  <c r="A192" i="1"/>
  <c r="B192" i="1"/>
  <c r="C192" i="1"/>
  <c r="G192" i="1"/>
  <c r="D192" i="1" s="1"/>
  <c r="H192" i="1"/>
  <c r="I192" i="1"/>
  <c r="J192" i="1"/>
  <c r="K192" i="1"/>
  <c r="L192" i="1"/>
  <c r="A193" i="1"/>
  <c r="T193" i="1" s="1"/>
  <c r="B193" i="1"/>
  <c r="C193" i="1"/>
  <c r="G193" i="1"/>
  <c r="H193" i="1"/>
  <c r="I193" i="1"/>
  <c r="J193" i="1"/>
  <c r="K193" i="1"/>
  <c r="L193" i="1"/>
  <c r="A194" i="1"/>
  <c r="P194" i="1" s="1"/>
  <c r="B194" i="1"/>
  <c r="C194" i="1"/>
  <c r="G194" i="1"/>
  <c r="H194" i="1"/>
  <c r="I194" i="1"/>
  <c r="J194" i="1"/>
  <c r="K194" i="1"/>
  <c r="L194" i="1"/>
  <c r="V194" i="1"/>
  <c r="A195" i="1"/>
  <c r="O195" i="1" s="1"/>
  <c r="B195" i="1"/>
  <c r="C195" i="1"/>
  <c r="G195" i="1"/>
  <c r="D195" i="1" s="1"/>
  <c r="H195" i="1"/>
  <c r="I195" i="1"/>
  <c r="J195" i="1"/>
  <c r="K195" i="1"/>
  <c r="L195" i="1"/>
  <c r="A196" i="1"/>
  <c r="M196" i="1" s="1"/>
  <c r="B196" i="1"/>
  <c r="C196" i="1"/>
  <c r="G196" i="1"/>
  <c r="D196" i="1" s="1"/>
  <c r="H196" i="1"/>
  <c r="I196" i="1"/>
  <c r="J196" i="1"/>
  <c r="K196" i="1"/>
  <c r="L196" i="1"/>
  <c r="N196" i="1"/>
  <c r="P196" i="1"/>
  <c r="X196" i="1"/>
  <c r="A197" i="1"/>
  <c r="B197" i="1"/>
  <c r="C197" i="1"/>
  <c r="G197" i="1"/>
  <c r="H197" i="1"/>
  <c r="I197" i="1"/>
  <c r="J197" i="1"/>
  <c r="K197" i="1"/>
  <c r="L197" i="1"/>
  <c r="A198" i="1"/>
  <c r="V198" i="1" s="1"/>
  <c r="B198" i="1"/>
  <c r="C198" i="1"/>
  <c r="G198" i="1"/>
  <c r="D198" i="1" s="1"/>
  <c r="H198" i="1"/>
  <c r="I198" i="1"/>
  <c r="J198" i="1"/>
  <c r="K198" i="1"/>
  <c r="L198" i="1"/>
  <c r="O198" i="1"/>
  <c r="A199" i="1"/>
  <c r="B199" i="1"/>
  <c r="C199" i="1"/>
  <c r="G199" i="1"/>
  <c r="D199" i="1" s="1"/>
  <c r="H199" i="1"/>
  <c r="I199" i="1"/>
  <c r="J199" i="1"/>
  <c r="K199" i="1"/>
  <c r="L199" i="1"/>
  <c r="S199" i="1"/>
  <c r="U199" i="1"/>
  <c r="A200" i="1"/>
  <c r="M200" i="1" s="1"/>
  <c r="B200" i="1"/>
  <c r="C200" i="1"/>
  <c r="G200" i="1"/>
  <c r="D200" i="1" s="1"/>
  <c r="H200" i="1"/>
  <c r="I200" i="1"/>
  <c r="J200" i="1"/>
  <c r="K200" i="1"/>
  <c r="L200" i="1"/>
  <c r="V200" i="1"/>
  <c r="A201" i="1"/>
  <c r="T201" i="1" s="1"/>
  <c r="B201" i="1"/>
  <c r="C201" i="1"/>
  <c r="G201" i="1"/>
  <c r="H201" i="1"/>
  <c r="I201" i="1"/>
  <c r="J201" i="1"/>
  <c r="K201" i="1"/>
  <c r="L201" i="1"/>
  <c r="A202" i="1"/>
  <c r="V202" i="1" s="1"/>
  <c r="B202" i="1"/>
  <c r="C202" i="1"/>
  <c r="G202" i="1"/>
  <c r="H202" i="1"/>
  <c r="I202" i="1"/>
  <c r="J202" i="1"/>
  <c r="K202" i="1"/>
  <c r="L202" i="1"/>
  <c r="P202" i="1"/>
  <c r="A203" i="1"/>
  <c r="B203" i="1"/>
  <c r="C203" i="1"/>
  <c r="G203" i="1"/>
  <c r="D203" i="1" s="1"/>
  <c r="H203" i="1"/>
  <c r="I203" i="1"/>
  <c r="J203" i="1"/>
  <c r="K203" i="1"/>
  <c r="L203" i="1"/>
  <c r="A204" i="1"/>
  <c r="M204" i="1" s="1"/>
  <c r="B204" i="1"/>
  <c r="C204" i="1"/>
  <c r="G204" i="1"/>
  <c r="D204" i="1" s="1"/>
  <c r="H204" i="1"/>
  <c r="I204" i="1"/>
  <c r="J204" i="1"/>
  <c r="K204" i="1"/>
  <c r="L204" i="1"/>
  <c r="N204" i="1"/>
  <c r="P204" i="1"/>
  <c r="V204" i="1"/>
  <c r="X204" i="1"/>
  <c r="A205" i="1"/>
  <c r="V205" i="1" s="1"/>
  <c r="B205" i="1"/>
  <c r="C205" i="1"/>
  <c r="G205" i="1"/>
  <c r="H205" i="1"/>
  <c r="I205" i="1"/>
  <c r="J205" i="1"/>
  <c r="K205" i="1"/>
  <c r="L205" i="1"/>
  <c r="A206" i="1"/>
  <c r="O206" i="1" s="1"/>
  <c r="B206" i="1"/>
  <c r="C206" i="1"/>
  <c r="G206" i="1"/>
  <c r="D206" i="1" s="1"/>
  <c r="H206" i="1"/>
  <c r="I206" i="1"/>
  <c r="J206" i="1"/>
  <c r="K206" i="1"/>
  <c r="L206" i="1"/>
  <c r="V206" i="1"/>
  <c r="A207" i="1"/>
  <c r="M207" i="1" s="1"/>
  <c r="B207" i="1"/>
  <c r="C207" i="1"/>
  <c r="G207" i="1"/>
  <c r="D207" i="1" s="1"/>
  <c r="H207" i="1"/>
  <c r="I207" i="1"/>
  <c r="J207" i="1"/>
  <c r="K207" i="1"/>
  <c r="L207" i="1"/>
  <c r="U207" i="1"/>
  <c r="W207" i="1"/>
  <c r="A208" i="1"/>
  <c r="B208" i="1"/>
  <c r="C208" i="1"/>
  <c r="G208" i="1"/>
  <c r="H208" i="1"/>
  <c r="I208" i="1"/>
  <c r="J208" i="1"/>
  <c r="K208" i="1"/>
  <c r="L208" i="1"/>
  <c r="A209" i="1"/>
  <c r="O209" i="1" s="1"/>
  <c r="B209" i="1"/>
  <c r="C209" i="1"/>
  <c r="G209" i="1"/>
  <c r="D209" i="1" s="1"/>
  <c r="H209" i="1"/>
  <c r="I209" i="1"/>
  <c r="J209" i="1"/>
  <c r="K209" i="1"/>
  <c r="L209" i="1"/>
  <c r="A210" i="1"/>
  <c r="B210" i="1"/>
  <c r="C210" i="1"/>
  <c r="G210" i="1"/>
  <c r="H210" i="1"/>
  <c r="I210" i="1"/>
  <c r="J210" i="1"/>
  <c r="K210" i="1"/>
  <c r="L210" i="1"/>
  <c r="A211" i="1"/>
  <c r="B211" i="1"/>
  <c r="C211" i="1"/>
  <c r="G211" i="1"/>
  <c r="H211" i="1"/>
  <c r="I211" i="1"/>
  <c r="J211" i="1"/>
  <c r="K211" i="1"/>
  <c r="L211" i="1"/>
  <c r="A212" i="1"/>
  <c r="M212" i="1" s="1"/>
  <c r="B212" i="1"/>
  <c r="C212" i="1"/>
  <c r="G212" i="1"/>
  <c r="D212" i="1" s="1"/>
  <c r="H212" i="1"/>
  <c r="I212" i="1"/>
  <c r="J212" i="1"/>
  <c r="K212" i="1"/>
  <c r="L212" i="1"/>
  <c r="S212" i="1"/>
  <c r="V212" i="1"/>
  <c r="A213" i="1"/>
  <c r="T213" i="1" s="1"/>
  <c r="B213" i="1"/>
  <c r="C213" i="1"/>
  <c r="G213" i="1"/>
  <c r="D213" i="1" s="1"/>
  <c r="H213" i="1"/>
  <c r="I213" i="1"/>
  <c r="J213" i="1"/>
  <c r="K213" i="1"/>
  <c r="L213" i="1"/>
  <c r="A214" i="1"/>
  <c r="B214" i="1"/>
  <c r="C214" i="1"/>
  <c r="G214" i="1"/>
  <c r="H214" i="1"/>
  <c r="I214" i="1"/>
  <c r="J214" i="1"/>
  <c r="K214" i="1"/>
  <c r="L214" i="1"/>
  <c r="P214" i="1"/>
  <c r="W214" i="1"/>
  <c r="A215" i="1"/>
  <c r="B215" i="1"/>
  <c r="C215" i="1"/>
  <c r="G215" i="1"/>
  <c r="D215" i="1" s="1"/>
  <c r="H215" i="1"/>
  <c r="I215" i="1"/>
  <c r="J215" i="1"/>
  <c r="K215" i="1"/>
  <c r="L215" i="1"/>
  <c r="Q215" i="1"/>
  <c r="A216" i="1"/>
  <c r="B216" i="1"/>
  <c r="C216" i="1"/>
  <c r="G216" i="1"/>
  <c r="H216" i="1"/>
  <c r="I216" i="1"/>
  <c r="J216" i="1"/>
  <c r="K216" i="1"/>
  <c r="L216" i="1"/>
  <c r="A217" i="1"/>
  <c r="P217" i="1" s="1"/>
  <c r="B217" i="1"/>
  <c r="C217" i="1"/>
  <c r="G217" i="1"/>
  <c r="H217" i="1"/>
  <c r="I217" i="1"/>
  <c r="J217" i="1"/>
  <c r="K217" i="1"/>
  <c r="L217" i="1"/>
  <c r="A218" i="1"/>
  <c r="M218" i="1" s="1"/>
  <c r="B218" i="1"/>
  <c r="C218" i="1"/>
  <c r="G218" i="1"/>
  <c r="D218" i="1" s="1"/>
  <c r="H218" i="1"/>
  <c r="I218" i="1"/>
  <c r="J218" i="1"/>
  <c r="K218" i="1"/>
  <c r="L218" i="1"/>
  <c r="N218" i="1"/>
  <c r="P218" i="1"/>
  <c r="S218" i="1"/>
  <c r="V218" i="1"/>
  <c r="W218" i="1"/>
  <c r="A219" i="1"/>
  <c r="M219" i="1" s="1"/>
  <c r="B219" i="1"/>
  <c r="C219" i="1"/>
  <c r="G219" i="1"/>
  <c r="H219" i="1"/>
  <c r="I219" i="1"/>
  <c r="J219" i="1"/>
  <c r="K219" i="1"/>
  <c r="L219" i="1"/>
  <c r="S219" i="1"/>
  <c r="A220" i="1"/>
  <c r="B220" i="1"/>
  <c r="C220" i="1"/>
  <c r="G220" i="1"/>
  <c r="H220" i="1"/>
  <c r="I220" i="1"/>
  <c r="J220" i="1"/>
  <c r="K220" i="1"/>
  <c r="L220" i="1"/>
  <c r="A221" i="1"/>
  <c r="P221" i="1" s="1"/>
  <c r="B221" i="1"/>
  <c r="C221" i="1"/>
  <c r="G221" i="1"/>
  <c r="D221" i="1" s="1"/>
  <c r="H221" i="1"/>
  <c r="I221" i="1"/>
  <c r="J221" i="1"/>
  <c r="K221" i="1"/>
  <c r="L221" i="1"/>
  <c r="N221" i="1"/>
  <c r="O221" i="1"/>
  <c r="R221" i="1"/>
  <c r="S221" i="1"/>
  <c r="V221" i="1"/>
  <c r="W221" i="1"/>
  <c r="A222" i="1"/>
  <c r="M222" i="1" s="1"/>
  <c r="B222" i="1"/>
  <c r="C222" i="1"/>
  <c r="G222" i="1"/>
  <c r="D222" i="1" s="1"/>
  <c r="H222" i="1"/>
  <c r="I222" i="1"/>
  <c r="J222" i="1"/>
  <c r="K222" i="1"/>
  <c r="L222" i="1"/>
  <c r="O222" i="1"/>
  <c r="R222" i="1"/>
  <c r="T222" i="1"/>
  <c r="V222" i="1"/>
  <c r="A223" i="1"/>
  <c r="Q223" i="1" s="1"/>
  <c r="B223" i="1"/>
  <c r="C223" i="1"/>
  <c r="G223" i="1"/>
  <c r="H223" i="1"/>
  <c r="I223" i="1"/>
  <c r="J223" i="1"/>
  <c r="K223" i="1"/>
  <c r="L223" i="1"/>
  <c r="M223" i="1"/>
  <c r="X223" i="1"/>
  <c r="A224" i="1"/>
  <c r="S224" i="1" s="1"/>
  <c r="B224" i="1"/>
  <c r="C224" i="1"/>
  <c r="G224" i="1"/>
  <c r="D224" i="1" s="1"/>
  <c r="H224" i="1"/>
  <c r="I224" i="1"/>
  <c r="J224" i="1"/>
  <c r="K224" i="1"/>
  <c r="L224" i="1"/>
  <c r="A225" i="1"/>
  <c r="B225" i="1"/>
  <c r="C225" i="1"/>
  <c r="G225" i="1"/>
  <c r="D225" i="1" s="1"/>
  <c r="H225" i="1"/>
  <c r="I225" i="1"/>
  <c r="J225" i="1"/>
  <c r="K225" i="1"/>
  <c r="L225" i="1"/>
  <c r="A226" i="1"/>
  <c r="B226" i="1"/>
  <c r="C226" i="1"/>
  <c r="G226" i="1"/>
  <c r="H226" i="1"/>
  <c r="I226" i="1"/>
  <c r="J226" i="1"/>
  <c r="K226" i="1"/>
  <c r="L226" i="1"/>
  <c r="A227" i="1"/>
  <c r="B227" i="1"/>
  <c r="C227" i="1"/>
  <c r="G227" i="1"/>
  <c r="H227" i="1"/>
  <c r="I227" i="1"/>
  <c r="J227" i="1"/>
  <c r="K227" i="1"/>
  <c r="L227" i="1"/>
  <c r="A228" i="1"/>
  <c r="W228" i="1" s="1"/>
  <c r="B228" i="1"/>
  <c r="C228" i="1"/>
  <c r="G228" i="1"/>
  <c r="H228" i="1"/>
  <c r="I228" i="1"/>
  <c r="J228" i="1"/>
  <c r="K228" i="1"/>
  <c r="L228" i="1"/>
  <c r="A229" i="1"/>
  <c r="P229" i="1" s="1"/>
  <c r="B229" i="1"/>
  <c r="C229" i="1"/>
  <c r="G229" i="1"/>
  <c r="H229" i="1"/>
  <c r="I229" i="1"/>
  <c r="J229" i="1"/>
  <c r="K229" i="1"/>
  <c r="L229" i="1"/>
  <c r="Q229" i="1"/>
  <c r="R229" i="1"/>
  <c r="A230" i="1"/>
  <c r="B230" i="1"/>
  <c r="C230" i="1"/>
  <c r="G230" i="1"/>
  <c r="H230" i="1"/>
  <c r="I230" i="1"/>
  <c r="J230" i="1"/>
  <c r="K230" i="1"/>
  <c r="L230" i="1"/>
  <c r="A231" i="1"/>
  <c r="B231" i="1"/>
  <c r="C231" i="1"/>
  <c r="G231" i="1"/>
  <c r="H231" i="1"/>
  <c r="I231" i="1"/>
  <c r="J231" i="1"/>
  <c r="K231" i="1"/>
  <c r="L231" i="1"/>
  <c r="A232" i="1"/>
  <c r="B232" i="1"/>
  <c r="C232" i="1"/>
  <c r="G232" i="1"/>
  <c r="H232" i="1"/>
  <c r="I232" i="1"/>
  <c r="J232" i="1"/>
  <c r="K232" i="1"/>
  <c r="L232" i="1"/>
  <c r="A233" i="1"/>
  <c r="B233" i="1"/>
  <c r="C233" i="1"/>
  <c r="G233" i="1"/>
  <c r="H233" i="1"/>
  <c r="I233" i="1"/>
  <c r="J233" i="1"/>
  <c r="K233" i="1"/>
  <c r="L233" i="1"/>
  <c r="S233" i="1"/>
  <c r="A234" i="1"/>
  <c r="V234" i="1" s="1"/>
  <c r="B234" i="1"/>
  <c r="C234" i="1"/>
  <c r="G234" i="1"/>
  <c r="H234" i="1"/>
  <c r="I234" i="1"/>
  <c r="J234" i="1"/>
  <c r="K234" i="1"/>
  <c r="L234" i="1"/>
  <c r="A235" i="1"/>
  <c r="M235" i="1" s="1"/>
  <c r="B235" i="1"/>
  <c r="C235" i="1"/>
  <c r="G235" i="1"/>
  <c r="E235" i="1" s="1"/>
  <c r="H235" i="1"/>
  <c r="I235" i="1"/>
  <c r="J235" i="1"/>
  <c r="K235" i="1"/>
  <c r="L235" i="1"/>
  <c r="Q235" i="1"/>
  <c r="V235" i="1"/>
  <c r="A236" i="1"/>
  <c r="Q236" i="1" s="1"/>
  <c r="B236" i="1"/>
  <c r="C236" i="1"/>
  <c r="G236" i="1"/>
  <c r="H236" i="1"/>
  <c r="I236" i="1"/>
  <c r="J236" i="1"/>
  <c r="K236" i="1"/>
  <c r="L236" i="1"/>
  <c r="W236" i="1"/>
  <c r="A237" i="1"/>
  <c r="B237" i="1"/>
  <c r="C237" i="1"/>
  <c r="G237" i="1"/>
  <c r="F237" i="1" s="1"/>
  <c r="H237" i="1"/>
  <c r="I237" i="1"/>
  <c r="J237" i="1"/>
  <c r="K237" i="1"/>
  <c r="L237" i="1"/>
  <c r="A238" i="1"/>
  <c r="B238" i="1"/>
  <c r="C238" i="1"/>
  <c r="G238" i="1"/>
  <c r="H238" i="1"/>
  <c r="I238" i="1"/>
  <c r="J238" i="1"/>
  <c r="K238" i="1"/>
  <c r="L238" i="1"/>
  <c r="A239" i="1"/>
  <c r="P239" i="1" s="1"/>
  <c r="B239" i="1"/>
  <c r="C239" i="1"/>
  <c r="G239" i="1"/>
  <c r="E239" i="1" s="1"/>
  <c r="H239" i="1"/>
  <c r="I239" i="1"/>
  <c r="J239" i="1"/>
  <c r="K239" i="1"/>
  <c r="L239" i="1"/>
  <c r="M239" i="1"/>
  <c r="T239" i="1"/>
  <c r="U239" i="1"/>
  <c r="A240" i="1"/>
  <c r="R240" i="1" s="1"/>
  <c r="B240" i="1"/>
  <c r="C240" i="1"/>
  <c r="G240" i="1"/>
  <c r="E240" i="1" s="1"/>
  <c r="H240" i="1"/>
  <c r="I240" i="1"/>
  <c r="J240" i="1"/>
  <c r="K240" i="1"/>
  <c r="L240" i="1"/>
  <c r="A241" i="1"/>
  <c r="V241" i="1" s="1"/>
  <c r="B241" i="1"/>
  <c r="C241" i="1"/>
  <c r="G241" i="1"/>
  <c r="E241" i="1" s="1"/>
  <c r="H241" i="1"/>
  <c r="I241" i="1"/>
  <c r="J241" i="1"/>
  <c r="K241" i="1"/>
  <c r="L241" i="1"/>
  <c r="N241" i="1"/>
  <c r="A242" i="1"/>
  <c r="B242" i="1"/>
  <c r="C242" i="1"/>
  <c r="G242" i="1"/>
  <c r="H242" i="1"/>
  <c r="I242" i="1"/>
  <c r="J242" i="1"/>
  <c r="K242" i="1"/>
  <c r="L242" i="1"/>
  <c r="A243" i="1"/>
  <c r="O243" i="1" s="1"/>
  <c r="B243" i="1"/>
  <c r="C243" i="1"/>
  <c r="G243" i="1"/>
  <c r="E243" i="1" s="1"/>
  <c r="H243" i="1"/>
  <c r="I243" i="1"/>
  <c r="J243" i="1"/>
  <c r="K243" i="1"/>
  <c r="L243" i="1"/>
  <c r="M243" i="1"/>
  <c r="R243" i="1"/>
  <c r="T243" i="1"/>
  <c r="A244" i="1"/>
  <c r="B244" i="1"/>
  <c r="C244" i="1"/>
  <c r="G244" i="1"/>
  <c r="H244" i="1"/>
  <c r="I244" i="1"/>
  <c r="J244" i="1"/>
  <c r="K244" i="1"/>
  <c r="L244" i="1"/>
  <c r="A245" i="1"/>
  <c r="S245" i="1" s="1"/>
  <c r="B245" i="1"/>
  <c r="C245" i="1"/>
  <c r="G245" i="1"/>
  <c r="F245" i="1" s="1"/>
  <c r="H245" i="1"/>
  <c r="I245" i="1"/>
  <c r="J245" i="1"/>
  <c r="K245" i="1"/>
  <c r="L245" i="1"/>
  <c r="A246" i="1"/>
  <c r="P246" i="1" s="1"/>
  <c r="B246" i="1"/>
  <c r="C246" i="1"/>
  <c r="G246" i="1"/>
  <c r="H246" i="1"/>
  <c r="I246" i="1"/>
  <c r="J246" i="1"/>
  <c r="K246" i="1"/>
  <c r="L246" i="1"/>
  <c r="R246" i="1"/>
  <c r="W246" i="1"/>
  <c r="A247" i="1"/>
  <c r="B247" i="1"/>
  <c r="C247" i="1"/>
  <c r="G247" i="1"/>
  <c r="E247" i="1" s="1"/>
  <c r="H247" i="1"/>
  <c r="I247" i="1"/>
  <c r="J247" i="1"/>
  <c r="K247" i="1"/>
  <c r="L247" i="1"/>
  <c r="V247" i="1"/>
  <c r="A248" i="1"/>
  <c r="V248" i="1" s="1"/>
  <c r="B248" i="1"/>
  <c r="C248" i="1"/>
  <c r="G248" i="1"/>
  <c r="E248" i="1" s="1"/>
  <c r="H248" i="1"/>
  <c r="I248" i="1"/>
  <c r="J248" i="1"/>
  <c r="K248" i="1"/>
  <c r="L248" i="1"/>
  <c r="A249" i="1"/>
  <c r="B249" i="1"/>
  <c r="C249" i="1"/>
  <c r="G249" i="1"/>
  <c r="F249" i="1" s="1"/>
  <c r="H249" i="1"/>
  <c r="I249" i="1"/>
  <c r="J249" i="1"/>
  <c r="K249" i="1"/>
  <c r="L249" i="1"/>
  <c r="A250" i="1"/>
  <c r="B250" i="1"/>
  <c r="C250" i="1"/>
  <c r="G250" i="1"/>
  <c r="H250" i="1"/>
  <c r="I250" i="1"/>
  <c r="J250" i="1"/>
  <c r="K250" i="1"/>
  <c r="L250" i="1"/>
  <c r="A251" i="1"/>
  <c r="S251" i="1" s="1"/>
  <c r="B251" i="1"/>
  <c r="C251" i="1"/>
  <c r="G251" i="1"/>
  <c r="E251" i="1" s="1"/>
  <c r="H251" i="1"/>
  <c r="I251" i="1"/>
  <c r="J251" i="1"/>
  <c r="K251" i="1"/>
  <c r="L251" i="1"/>
  <c r="A252" i="1"/>
  <c r="Q252" i="1" s="1"/>
  <c r="B252" i="1"/>
  <c r="C252" i="1"/>
  <c r="D252" i="1"/>
  <c r="G252" i="1"/>
  <c r="E252" i="1" s="1"/>
  <c r="H252" i="1"/>
  <c r="I252" i="1"/>
  <c r="J252" i="1"/>
  <c r="K252" i="1"/>
  <c r="L252" i="1"/>
  <c r="N252" i="1"/>
  <c r="A253" i="1"/>
  <c r="B253" i="1"/>
  <c r="C253" i="1"/>
  <c r="G253" i="1"/>
  <c r="F253" i="1" s="1"/>
  <c r="H253" i="1"/>
  <c r="I253" i="1"/>
  <c r="J253" i="1"/>
  <c r="K253" i="1"/>
  <c r="L253" i="1"/>
  <c r="A254" i="1"/>
  <c r="B254" i="1"/>
  <c r="C254" i="1"/>
  <c r="G254" i="1"/>
  <c r="H254" i="1"/>
  <c r="I254" i="1"/>
  <c r="J254" i="1"/>
  <c r="K254" i="1"/>
  <c r="L254" i="1"/>
  <c r="A255" i="1"/>
  <c r="S255" i="1" s="1"/>
  <c r="B255" i="1"/>
  <c r="C255" i="1"/>
  <c r="G255" i="1"/>
  <c r="H255" i="1"/>
  <c r="I255" i="1"/>
  <c r="J255" i="1"/>
  <c r="K255" i="1"/>
  <c r="L255" i="1"/>
  <c r="R255" i="1"/>
  <c r="A256" i="1"/>
  <c r="B256" i="1"/>
  <c r="C256" i="1"/>
  <c r="G256" i="1"/>
  <c r="H256" i="1"/>
  <c r="I256" i="1"/>
  <c r="J256" i="1"/>
  <c r="K256" i="1"/>
  <c r="L256" i="1"/>
  <c r="A257" i="1"/>
  <c r="N257" i="1" s="1"/>
  <c r="B257" i="1"/>
  <c r="C257" i="1"/>
  <c r="G257" i="1"/>
  <c r="F257" i="1" s="1"/>
  <c r="H257" i="1"/>
  <c r="I257" i="1"/>
  <c r="J257" i="1"/>
  <c r="K257" i="1"/>
  <c r="L257" i="1"/>
  <c r="V257" i="1"/>
  <c r="A258" i="1"/>
  <c r="B258" i="1"/>
  <c r="C258" i="1"/>
  <c r="G258" i="1"/>
  <c r="H258" i="1"/>
  <c r="I258" i="1"/>
  <c r="J258" i="1"/>
  <c r="K258" i="1"/>
  <c r="L258" i="1"/>
  <c r="A259" i="1"/>
  <c r="O259" i="1" s="1"/>
  <c r="B259" i="1"/>
  <c r="C259" i="1"/>
  <c r="G259" i="1"/>
  <c r="E259" i="1" s="1"/>
  <c r="H259" i="1"/>
  <c r="I259" i="1"/>
  <c r="J259" i="1"/>
  <c r="K259" i="1"/>
  <c r="L259" i="1"/>
  <c r="R259" i="1"/>
  <c r="A260" i="1"/>
  <c r="R260" i="1" s="1"/>
  <c r="B260" i="1"/>
  <c r="C260" i="1"/>
  <c r="G260" i="1"/>
  <c r="H260" i="1"/>
  <c r="I260" i="1"/>
  <c r="J260" i="1"/>
  <c r="K260" i="1"/>
  <c r="L260" i="1"/>
  <c r="V260" i="1"/>
  <c r="A261" i="1"/>
  <c r="R261" i="1" s="1"/>
  <c r="B261" i="1"/>
  <c r="C261" i="1"/>
  <c r="G261" i="1"/>
  <c r="H261" i="1"/>
  <c r="I261" i="1"/>
  <c r="J261" i="1"/>
  <c r="K261" i="1"/>
  <c r="L261" i="1"/>
  <c r="A262" i="1"/>
  <c r="P262" i="1" s="1"/>
  <c r="B262" i="1"/>
  <c r="C262" i="1"/>
  <c r="G262" i="1"/>
  <c r="H262" i="1"/>
  <c r="I262" i="1"/>
  <c r="J262" i="1"/>
  <c r="K262" i="1"/>
  <c r="L262" i="1"/>
  <c r="W262" i="1"/>
  <c r="A263" i="1"/>
  <c r="W263" i="1" s="1"/>
  <c r="B263" i="1"/>
  <c r="C263" i="1"/>
  <c r="G263" i="1"/>
  <c r="E263" i="1" s="1"/>
  <c r="H263" i="1"/>
  <c r="I263" i="1"/>
  <c r="J263" i="1"/>
  <c r="K263" i="1"/>
  <c r="L263" i="1"/>
  <c r="A264" i="1"/>
  <c r="V264" i="1" s="1"/>
  <c r="B264" i="1"/>
  <c r="C264" i="1"/>
  <c r="F264" i="1"/>
  <c r="G264" i="1"/>
  <c r="H264" i="1"/>
  <c r="I264" i="1"/>
  <c r="J264" i="1"/>
  <c r="K264" i="1"/>
  <c r="L264" i="1"/>
  <c r="A265" i="1"/>
  <c r="M265" i="1" s="1"/>
  <c r="B265" i="1"/>
  <c r="C265" i="1"/>
  <c r="G265" i="1"/>
  <c r="E265" i="1" s="1"/>
  <c r="H265" i="1"/>
  <c r="I265" i="1"/>
  <c r="J265" i="1"/>
  <c r="K265" i="1"/>
  <c r="L265" i="1"/>
  <c r="A266" i="1"/>
  <c r="B266" i="1"/>
  <c r="C266" i="1"/>
  <c r="G266" i="1"/>
  <c r="H266" i="1"/>
  <c r="I266" i="1"/>
  <c r="J266" i="1"/>
  <c r="K266" i="1"/>
  <c r="L266" i="1"/>
  <c r="A267" i="1"/>
  <c r="Q267" i="1" s="1"/>
  <c r="B267" i="1"/>
  <c r="C267" i="1"/>
  <c r="G267" i="1"/>
  <c r="D267" i="1" s="1"/>
  <c r="H267" i="1"/>
  <c r="I267" i="1"/>
  <c r="J267" i="1"/>
  <c r="K267" i="1"/>
  <c r="L267" i="1"/>
  <c r="A268" i="1"/>
  <c r="P268" i="1" s="1"/>
  <c r="B268" i="1"/>
  <c r="C268" i="1"/>
  <c r="G268" i="1"/>
  <c r="H268" i="1"/>
  <c r="I268" i="1"/>
  <c r="J268" i="1"/>
  <c r="K268" i="1"/>
  <c r="L268" i="1"/>
  <c r="V268" i="1"/>
  <c r="A269" i="1"/>
  <c r="O269" i="1" s="1"/>
  <c r="B269" i="1"/>
  <c r="C269" i="1"/>
  <c r="G269" i="1"/>
  <c r="F269" i="1" s="1"/>
  <c r="H269" i="1"/>
  <c r="I269" i="1"/>
  <c r="J269" i="1"/>
  <c r="K269" i="1"/>
  <c r="L269" i="1"/>
  <c r="R269" i="1"/>
  <c r="T269" i="1"/>
  <c r="A270" i="1"/>
  <c r="M270" i="1" s="1"/>
  <c r="B270" i="1"/>
  <c r="C270" i="1"/>
  <c r="G270" i="1"/>
  <c r="H270" i="1"/>
  <c r="I270" i="1"/>
  <c r="J270" i="1"/>
  <c r="K270" i="1"/>
  <c r="L270" i="1"/>
  <c r="A271" i="1"/>
  <c r="Q271" i="1" s="1"/>
  <c r="B271" i="1"/>
  <c r="C271" i="1"/>
  <c r="G271" i="1"/>
  <c r="F271" i="1" s="1"/>
  <c r="H271" i="1"/>
  <c r="I271" i="1"/>
  <c r="J271" i="1"/>
  <c r="K271" i="1"/>
  <c r="L271" i="1"/>
  <c r="A272" i="1"/>
  <c r="B272" i="1"/>
  <c r="C272" i="1"/>
  <c r="G272" i="1"/>
  <c r="D272" i="1" s="1"/>
  <c r="H272" i="1"/>
  <c r="I272" i="1"/>
  <c r="J272" i="1"/>
  <c r="K272" i="1"/>
  <c r="L272" i="1"/>
  <c r="X272" i="1"/>
  <c r="A273" i="1"/>
  <c r="X273" i="1" s="1"/>
  <c r="B273" i="1"/>
  <c r="C273" i="1"/>
  <c r="G273" i="1"/>
  <c r="F273" i="1" s="1"/>
  <c r="H273" i="1"/>
  <c r="I273" i="1"/>
  <c r="J273" i="1"/>
  <c r="K273" i="1"/>
  <c r="L273" i="1"/>
  <c r="A274" i="1"/>
  <c r="T274" i="1" s="1"/>
  <c r="B274" i="1"/>
  <c r="C274" i="1"/>
  <c r="G274" i="1"/>
  <c r="D274" i="1" s="1"/>
  <c r="H274" i="1"/>
  <c r="I274" i="1"/>
  <c r="J274" i="1"/>
  <c r="K274" i="1"/>
  <c r="L274" i="1"/>
  <c r="A275" i="1"/>
  <c r="B275" i="1"/>
  <c r="C275" i="1"/>
  <c r="G275" i="1"/>
  <c r="F275" i="1" s="1"/>
  <c r="H275" i="1"/>
  <c r="I275" i="1"/>
  <c r="J275" i="1"/>
  <c r="K275" i="1"/>
  <c r="L275" i="1"/>
  <c r="A276" i="1"/>
  <c r="Q276" i="1" s="1"/>
  <c r="B276" i="1"/>
  <c r="C276" i="1"/>
  <c r="G276" i="1"/>
  <c r="H276" i="1"/>
  <c r="I276" i="1"/>
  <c r="J276" i="1"/>
  <c r="K276" i="1"/>
  <c r="L276" i="1"/>
  <c r="V276" i="1"/>
  <c r="A277" i="1"/>
  <c r="R277" i="1" s="1"/>
  <c r="B277" i="1"/>
  <c r="C277" i="1"/>
  <c r="G277" i="1"/>
  <c r="H277" i="1"/>
  <c r="I277" i="1"/>
  <c r="J277" i="1"/>
  <c r="K277" i="1"/>
  <c r="L277" i="1"/>
  <c r="A278" i="1"/>
  <c r="B278" i="1"/>
  <c r="C278" i="1"/>
  <c r="G278" i="1"/>
  <c r="H278" i="1"/>
  <c r="I278" i="1"/>
  <c r="J278" i="1"/>
  <c r="K278" i="1"/>
  <c r="L278" i="1"/>
  <c r="A279" i="1"/>
  <c r="B279" i="1"/>
  <c r="C279" i="1"/>
  <c r="G279" i="1"/>
  <c r="H279" i="1"/>
  <c r="I279" i="1"/>
  <c r="J279" i="1"/>
  <c r="K279" i="1"/>
  <c r="L279" i="1"/>
  <c r="A280" i="1"/>
  <c r="O280" i="1" s="1"/>
  <c r="B280" i="1"/>
  <c r="C280" i="1"/>
  <c r="G280" i="1"/>
  <c r="E280" i="1" s="1"/>
  <c r="H280" i="1"/>
  <c r="I280" i="1"/>
  <c r="J280" i="1"/>
  <c r="K280" i="1"/>
  <c r="L280" i="1"/>
  <c r="T280" i="1"/>
  <c r="U280" i="1"/>
  <c r="A281" i="1"/>
  <c r="B281" i="1"/>
  <c r="C281" i="1"/>
  <c r="G281" i="1"/>
  <c r="D281" i="1" s="1"/>
  <c r="H281" i="1"/>
  <c r="I281" i="1"/>
  <c r="J281" i="1"/>
  <c r="K281" i="1"/>
  <c r="L281" i="1"/>
  <c r="A282" i="1"/>
  <c r="B282" i="1"/>
  <c r="C282" i="1"/>
  <c r="G282" i="1"/>
  <c r="H282" i="1"/>
  <c r="I282" i="1"/>
  <c r="J282" i="1"/>
  <c r="K282" i="1"/>
  <c r="L282" i="1"/>
  <c r="A283" i="1"/>
  <c r="Q283" i="1" s="1"/>
  <c r="B283" i="1"/>
  <c r="C283" i="1"/>
  <c r="G283" i="1"/>
  <c r="H283" i="1"/>
  <c r="I283" i="1"/>
  <c r="J283" i="1"/>
  <c r="K283" i="1"/>
  <c r="L283" i="1"/>
  <c r="M283" i="1"/>
  <c r="A284" i="1"/>
  <c r="O284" i="1" s="1"/>
  <c r="B284" i="1"/>
  <c r="C284" i="1"/>
  <c r="G284" i="1"/>
  <c r="E284" i="1" s="1"/>
  <c r="H284" i="1"/>
  <c r="I284" i="1"/>
  <c r="J284" i="1"/>
  <c r="K284" i="1"/>
  <c r="L284" i="1"/>
  <c r="N284" i="1"/>
  <c r="T284" i="1"/>
  <c r="U284" i="1"/>
  <c r="A285" i="1"/>
  <c r="N285" i="1" s="1"/>
  <c r="B285" i="1"/>
  <c r="C285" i="1"/>
  <c r="G285" i="1"/>
  <c r="D285" i="1" s="1"/>
  <c r="H285" i="1"/>
  <c r="I285" i="1"/>
  <c r="J285" i="1"/>
  <c r="K285" i="1"/>
  <c r="L285" i="1"/>
  <c r="A286" i="1"/>
  <c r="B286" i="1"/>
  <c r="C286" i="1"/>
  <c r="G286" i="1"/>
  <c r="F286" i="1" s="1"/>
  <c r="H286" i="1"/>
  <c r="I286" i="1"/>
  <c r="J286" i="1"/>
  <c r="K286" i="1"/>
  <c r="L286" i="1"/>
  <c r="T286" i="1"/>
  <c r="A287" i="1"/>
  <c r="Q287" i="1" s="1"/>
  <c r="B287" i="1"/>
  <c r="C287" i="1"/>
  <c r="G287" i="1"/>
  <c r="F287" i="1" s="1"/>
  <c r="H287" i="1"/>
  <c r="I287" i="1"/>
  <c r="J287" i="1"/>
  <c r="K287" i="1"/>
  <c r="L287" i="1"/>
  <c r="P287" i="1"/>
  <c r="A288" i="1"/>
  <c r="B288" i="1"/>
  <c r="C288" i="1"/>
  <c r="G288" i="1"/>
  <c r="H288" i="1"/>
  <c r="I288" i="1"/>
  <c r="J288" i="1"/>
  <c r="K288" i="1"/>
  <c r="L288" i="1"/>
  <c r="A289" i="1"/>
  <c r="N289" i="1" s="1"/>
  <c r="B289" i="1"/>
  <c r="C289" i="1"/>
  <c r="G289" i="1"/>
  <c r="F289" i="1" s="1"/>
  <c r="H289" i="1"/>
  <c r="I289" i="1"/>
  <c r="J289" i="1"/>
  <c r="K289" i="1"/>
  <c r="L289" i="1"/>
  <c r="A290" i="1"/>
  <c r="B290" i="1"/>
  <c r="C290" i="1"/>
  <c r="G290" i="1"/>
  <c r="E290" i="1" s="1"/>
  <c r="H290" i="1"/>
  <c r="I290" i="1"/>
  <c r="J290" i="1"/>
  <c r="K290" i="1"/>
  <c r="L290" i="1"/>
  <c r="M290" i="1"/>
  <c r="X290" i="1"/>
  <c r="A291" i="1"/>
  <c r="B291" i="1"/>
  <c r="C291" i="1"/>
  <c r="G291" i="1"/>
  <c r="F291" i="1" s="1"/>
  <c r="H291" i="1"/>
  <c r="I291" i="1"/>
  <c r="J291" i="1"/>
  <c r="K291" i="1"/>
  <c r="L291" i="1"/>
  <c r="A292" i="1"/>
  <c r="O292" i="1" s="1"/>
  <c r="B292" i="1"/>
  <c r="C292" i="1"/>
  <c r="G292" i="1"/>
  <c r="F292" i="1" s="1"/>
  <c r="H292" i="1"/>
  <c r="I292" i="1"/>
  <c r="J292" i="1"/>
  <c r="K292" i="1"/>
  <c r="L292" i="1"/>
  <c r="U292" i="1"/>
  <c r="A293" i="1"/>
  <c r="R293" i="1" s="1"/>
  <c r="B293" i="1"/>
  <c r="C293" i="1"/>
  <c r="G293" i="1"/>
  <c r="D293" i="1" s="1"/>
  <c r="H293" i="1"/>
  <c r="I293" i="1"/>
  <c r="J293" i="1"/>
  <c r="K293" i="1"/>
  <c r="L293" i="1"/>
  <c r="A294" i="1"/>
  <c r="B294" i="1"/>
  <c r="C294" i="1"/>
  <c r="G294" i="1"/>
  <c r="H294" i="1"/>
  <c r="I294" i="1"/>
  <c r="J294" i="1"/>
  <c r="K294" i="1"/>
  <c r="L294" i="1"/>
  <c r="A295" i="1"/>
  <c r="X295" i="1" s="1"/>
  <c r="B295" i="1"/>
  <c r="C295" i="1"/>
  <c r="G295" i="1"/>
  <c r="D295" i="1" s="1"/>
  <c r="H295" i="1"/>
  <c r="I295" i="1"/>
  <c r="J295" i="1"/>
  <c r="K295" i="1"/>
  <c r="L295" i="1"/>
  <c r="A296" i="1"/>
  <c r="B296" i="1"/>
  <c r="C296" i="1"/>
  <c r="G296" i="1"/>
  <c r="H296" i="1"/>
  <c r="I296" i="1"/>
  <c r="J296" i="1"/>
  <c r="K296" i="1"/>
  <c r="L296" i="1"/>
  <c r="A297" i="1"/>
  <c r="T297" i="1" s="1"/>
  <c r="B297" i="1"/>
  <c r="C297" i="1"/>
  <c r="G297" i="1"/>
  <c r="D297" i="1" s="1"/>
  <c r="H297" i="1"/>
  <c r="I297" i="1"/>
  <c r="J297" i="1"/>
  <c r="K297" i="1"/>
  <c r="L297" i="1"/>
  <c r="A298" i="1"/>
  <c r="B298" i="1"/>
  <c r="C298" i="1"/>
  <c r="D298" i="1"/>
  <c r="G298" i="1"/>
  <c r="F298" i="1" s="1"/>
  <c r="H298" i="1"/>
  <c r="I298" i="1"/>
  <c r="J298" i="1"/>
  <c r="K298" i="1"/>
  <c r="L298" i="1"/>
  <c r="A299" i="1"/>
  <c r="B299" i="1"/>
  <c r="C299" i="1"/>
  <c r="G299" i="1"/>
  <c r="H299" i="1"/>
  <c r="I299" i="1"/>
  <c r="J299" i="1"/>
  <c r="K299" i="1"/>
  <c r="L299" i="1"/>
  <c r="A300" i="1"/>
  <c r="O300" i="1" s="1"/>
  <c r="B300" i="1"/>
  <c r="C300" i="1"/>
  <c r="G300" i="1"/>
  <c r="E300" i="1" s="1"/>
  <c r="H300" i="1"/>
  <c r="I300" i="1"/>
  <c r="J300" i="1"/>
  <c r="K300" i="1"/>
  <c r="L300" i="1"/>
  <c r="Q300" i="1"/>
  <c r="V300" i="1"/>
  <c r="A301" i="1"/>
  <c r="B301" i="1"/>
  <c r="C301" i="1"/>
  <c r="G301" i="1"/>
  <c r="D301" i="1" s="1"/>
  <c r="H301" i="1"/>
  <c r="I301" i="1"/>
  <c r="J301" i="1"/>
  <c r="K301" i="1"/>
  <c r="L301" i="1"/>
  <c r="A302" i="1"/>
  <c r="B302" i="1"/>
  <c r="C302" i="1"/>
  <c r="G302" i="1"/>
  <c r="E302" i="1" s="1"/>
  <c r="H302" i="1"/>
  <c r="I302" i="1"/>
  <c r="J302" i="1"/>
  <c r="K302" i="1"/>
  <c r="L302" i="1"/>
  <c r="T302" i="1"/>
  <c r="A303" i="1"/>
  <c r="B303" i="1"/>
  <c r="C303" i="1"/>
  <c r="G303" i="1"/>
  <c r="H303" i="1"/>
  <c r="I303" i="1"/>
  <c r="J303" i="1"/>
  <c r="K303" i="1"/>
  <c r="L303" i="1"/>
  <c r="V303" i="1"/>
  <c r="A304" i="1"/>
  <c r="T304" i="1" s="1"/>
  <c r="B304" i="1"/>
  <c r="C304" i="1"/>
  <c r="G304" i="1"/>
  <c r="E304" i="1" s="1"/>
  <c r="H304" i="1"/>
  <c r="I304" i="1"/>
  <c r="J304" i="1"/>
  <c r="K304" i="1"/>
  <c r="L304" i="1"/>
  <c r="A305" i="1"/>
  <c r="B305" i="1"/>
  <c r="C305" i="1"/>
  <c r="G305" i="1"/>
  <c r="D305" i="1" s="1"/>
  <c r="H305" i="1"/>
  <c r="I305" i="1"/>
  <c r="J305" i="1"/>
  <c r="K305" i="1"/>
  <c r="L305" i="1"/>
  <c r="U305" i="1"/>
  <c r="A306" i="1"/>
  <c r="B306" i="1"/>
  <c r="C306" i="1"/>
  <c r="G306" i="1"/>
  <c r="H306" i="1"/>
  <c r="I306" i="1"/>
  <c r="J306" i="1"/>
  <c r="K306" i="1"/>
  <c r="L306" i="1"/>
  <c r="V306" i="1"/>
  <c r="A307" i="1"/>
  <c r="O307" i="1" s="1"/>
  <c r="B307" i="1"/>
  <c r="C307" i="1"/>
  <c r="G307" i="1"/>
  <c r="H307" i="1"/>
  <c r="I307" i="1"/>
  <c r="J307" i="1"/>
  <c r="K307" i="1"/>
  <c r="L307" i="1"/>
  <c r="P307" i="1"/>
  <c r="U307" i="1"/>
  <c r="X307" i="1"/>
  <c r="A308" i="1"/>
  <c r="M308" i="1" s="1"/>
  <c r="B308" i="1"/>
  <c r="C308" i="1"/>
  <c r="G308" i="1"/>
  <c r="E308" i="1" s="1"/>
  <c r="H308" i="1"/>
  <c r="I308" i="1"/>
  <c r="J308" i="1"/>
  <c r="K308" i="1"/>
  <c r="L308" i="1"/>
  <c r="A309" i="1"/>
  <c r="R309" i="1" s="1"/>
  <c r="B309" i="1"/>
  <c r="C309" i="1"/>
  <c r="G309" i="1"/>
  <c r="F309" i="1" s="1"/>
  <c r="H309" i="1"/>
  <c r="I309" i="1"/>
  <c r="J309" i="1"/>
  <c r="K309" i="1"/>
  <c r="L309" i="1"/>
  <c r="A310" i="1"/>
  <c r="X310" i="1" s="1"/>
  <c r="B310" i="1"/>
  <c r="C310" i="1"/>
  <c r="G310" i="1"/>
  <c r="F310" i="1" s="1"/>
  <c r="H310" i="1"/>
  <c r="I310" i="1"/>
  <c r="J310" i="1"/>
  <c r="K310" i="1"/>
  <c r="L310" i="1"/>
  <c r="A311" i="1"/>
  <c r="R311" i="1" s="1"/>
  <c r="B311" i="1"/>
  <c r="C311" i="1"/>
  <c r="G311" i="1"/>
  <c r="H311" i="1"/>
  <c r="I311" i="1"/>
  <c r="J311" i="1"/>
  <c r="K311" i="1"/>
  <c r="L311" i="1"/>
  <c r="M311" i="1"/>
  <c r="T311" i="1"/>
  <c r="X311" i="1"/>
  <c r="A312" i="1"/>
  <c r="X312" i="1" s="1"/>
  <c r="B312" i="1"/>
  <c r="C312" i="1"/>
  <c r="G312" i="1"/>
  <c r="E312" i="1" s="1"/>
  <c r="H312" i="1"/>
  <c r="I312" i="1"/>
  <c r="J312" i="1"/>
  <c r="K312" i="1"/>
  <c r="L312" i="1"/>
  <c r="A313" i="1"/>
  <c r="B313" i="1"/>
  <c r="C313" i="1"/>
  <c r="G313" i="1"/>
  <c r="H313" i="1"/>
  <c r="I313" i="1"/>
  <c r="J313" i="1"/>
  <c r="K313" i="1"/>
  <c r="L313" i="1"/>
  <c r="A314" i="1"/>
  <c r="B314" i="1"/>
  <c r="C314" i="1"/>
  <c r="G314" i="1"/>
  <c r="H314" i="1"/>
  <c r="I314" i="1"/>
  <c r="J314" i="1"/>
  <c r="K314" i="1"/>
  <c r="L314" i="1"/>
  <c r="A315" i="1"/>
  <c r="B315" i="1"/>
  <c r="C315" i="1"/>
  <c r="G315" i="1"/>
  <c r="F315" i="1" s="1"/>
  <c r="H315" i="1"/>
  <c r="I315" i="1"/>
  <c r="J315" i="1"/>
  <c r="K315" i="1"/>
  <c r="L315" i="1"/>
  <c r="A316" i="1"/>
  <c r="X316" i="1" s="1"/>
  <c r="B316" i="1"/>
  <c r="C316" i="1"/>
  <c r="G316" i="1"/>
  <c r="E316" i="1" s="1"/>
  <c r="H316" i="1"/>
  <c r="I316" i="1"/>
  <c r="J316" i="1"/>
  <c r="K316" i="1"/>
  <c r="L316" i="1"/>
  <c r="A317" i="1"/>
  <c r="X317" i="1" s="1"/>
  <c r="B317" i="1"/>
  <c r="C317" i="1"/>
  <c r="G317" i="1"/>
  <c r="F317" i="1" s="1"/>
  <c r="H317" i="1"/>
  <c r="I317" i="1"/>
  <c r="J317" i="1"/>
  <c r="K317" i="1"/>
  <c r="L317" i="1"/>
  <c r="A318" i="1"/>
  <c r="B318" i="1"/>
  <c r="C318" i="1"/>
  <c r="G318" i="1"/>
  <c r="E318" i="1" s="1"/>
  <c r="H318" i="1"/>
  <c r="I318" i="1"/>
  <c r="J318" i="1"/>
  <c r="K318" i="1"/>
  <c r="L318" i="1"/>
  <c r="A319" i="1"/>
  <c r="R319" i="1" s="1"/>
  <c r="B319" i="1"/>
  <c r="C319" i="1"/>
  <c r="G319" i="1"/>
  <c r="H319" i="1"/>
  <c r="I319" i="1"/>
  <c r="J319" i="1"/>
  <c r="K319" i="1"/>
  <c r="L319" i="1"/>
  <c r="M319" i="1"/>
  <c r="A320" i="1"/>
  <c r="B320" i="1"/>
  <c r="C320" i="1"/>
  <c r="G320" i="1"/>
  <c r="H320" i="1"/>
  <c r="I320" i="1"/>
  <c r="J320" i="1"/>
  <c r="K320" i="1"/>
  <c r="L320" i="1"/>
  <c r="A321" i="1"/>
  <c r="B321" i="1"/>
  <c r="C321" i="1"/>
  <c r="G321" i="1"/>
  <c r="H321" i="1"/>
  <c r="I321" i="1"/>
  <c r="J321" i="1"/>
  <c r="K321" i="1"/>
  <c r="L321" i="1"/>
  <c r="A322" i="1"/>
  <c r="N322" i="1" s="1"/>
  <c r="B322" i="1"/>
  <c r="C322" i="1"/>
  <c r="G322" i="1"/>
  <c r="H322" i="1"/>
  <c r="I322" i="1"/>
  <c r="J322" i="1"/>
  <c r="K322" i="1"/>
  <c r="L322" i="1"/>
  <c r="A323" i="1"/>
  <c r="B323" i="1"/>
  <c r="C323" i="1"/>
  <c r="G323" i="1"/>
  <c r="E323" i="1" s="1"/>
  <c r="H323" i="1"/>
  <c r="I323" i="1"/>
  <c r="J323" i="1"/>
  <c r="K323" i="1"/>
  <c r="L323" i="1"/>
  <c r="A324" i="1"/>
  <c r="M324" i="1" s="1"/>
  <c r="B324" i="1"/>
  <c r="C324" i="1"/>
  <c r="G324" i="1"/>
  <c r="E324" i="1" s="1"/>
  <c r="H324" i="1"/>
  <c r="I324" i="1"/>
  <c r="J324" i="1"/>
  <c r="K324" i="1"/>
  <c r="L324" i="1"/>
  <c r="A325" i="1"/>
  <c r="U325" i="1" s="1"/>
  <c r="B325" i="1"/>
  <c r="C325" i="1"/>
  <c r="G325" i="1"/>
  <c r="E325" i="1" s="1"/>
  <c r="H325" i="1"/>
  <c r="I325" i="1"/>
  <c r="J325" i="1"/>
  <c r="K325" i="1"/>
  <c r="L325" i="1"/>
  <c r="R325" i="1"/>
  <c r="A326" i="1"/>
  <c r="N326" i="1" s="1"/>
  <c r="B326" i="1"/>
  <c r="C326" i="1"/>
  <c r="D326" i="1"/>
  <c r="G326" i="1"/>
  <c r="E326" i="1" s="1"/>
  <c r="H326" i="1"/>
  <c r="I326" i="1"/>
  <c r="J326" i="1"/>
  <c r="K326" i="1"/>
  <c r="L326" i="1"/>
  <c r="M326" i="1"/>
  <c r="A327" i="1"/>
  <c r="X327" i="1" s="1"/>
  <c r="B327" i="1"/>
  <c r="C327" i="1"/>
  <c r="G327" i="1"/>
  <c r="E327" i="1" s="1"/>
  <c r="H327" i="1"/>
  <c r="I327" i="1"/>
  <c r="J327" i="1"/>
  <c r="K327" i="1"/>
  <c r="L327" i="1"/>
  <c r="A328" i="1"/>
  <c r="M328" i="1" s="1"/>
  <c r="B328" i="1"/>
  <c r="C328" i="1"/>
  <c r="G328" i="1"/>
  <c r="D328" i="1" s="1"/>
  <c r="H328" i="1"/>
  <c r="I328" i="1"/>
  <c r="J328" i="1"/>
  <c r="K328" i="1"/>
  <c r="L328" i="1"/>
  <c r="A329" i="1"/>
  <c r="U329" i="1" s="1"/>
  <c r="B329" i="1"/>
  <c r="C329" i="1"/>
  <c r="G329" i="1"/>
  <c r="H329" i="1"/>
  <c r="I329" i="1"/>
  <c r="J329" i="1"/>
  <c r="K329" i="1"/>
  <c r="L329" i="1"/>
  <c r="A330" i="1"/>
  <c r="N330" i="1" s="1"/>
  <c r="B330" i="1"/>
  <c r="C330" i="1"/>
  <c r="G330" i="1"/>
  <c r="E330" i="1" s="1"/>
  <c r="H330" i="1"/>
  <c r="I330" i="1"/>
  <c r="J330" i="1"/>
  <c r="K330" i="1"/>
  <c r="L330" i="1"/>
  <c r="P330" i="1"/>
  <c r="A331" i="1"/>
  <c r="B331" i="1"/>
  <c r="C331" i="1"/>
  <c r="G331" i="1"/>
  <c r="H331" i="1"/>
  <c r="I331" i="1"/>
  <c r="J331" i="1"/>
  <c r="K331" i="1"/>
  <c r="L331" i="1"/>
  <c r="A332" i="1"/>
  <c r="X332" i="1" s="1"/>
  <c r="B332" i="1"/>
  <c r="C332" i="1"/>
  <c r="G332" i="1"/>
  <c r="E332" i="1" s="1"/>
  <c r="H332" i="1"/>
  <c r="I332" i="1"/>
  <c r="J332" i="1"/>
  <c r="K332" i="1"/>
  <c r="L332" i="1"/>
  <c r="A333" i="1"/>
  <c r="U333" i="1" s="1"/>
  <c r="B333" i="1"/>
  <c r="C333" i="1"/>
  <c r="G333" i="1"/>
  <c r="E333" i="1" s="1"/>
  <c r="H333" i="1"/>
  <c r="I333" i="1"/>
  <c r="J333" i="1"/>
  <c r="K333" i="1"/>
  <c r="L333" i="1"/>
  <c r="R333" i="1"/>
  <c r="A334" i="1"/>
  <c r="B334" i="1"/>
  <c r="C334" i="1"/>
  <c r="G334" i="1"/>
  <c r="H334" i="1"/>
  <c r="I334" i="1"/>
  <c r="J334" i="1"/>
  <c r="K334" i="1"/>
  <c r="L334" i="1"/>
  <c r="U334" i="1"/>
  <c r="A335" i="1"/>
  <c r="B335" i="1"/>
  <c r="C335" i="1"/>
  <c r="G335" i="1"/>
  <c r="E335" i="1" s="1"/>
  <c r="H335" i="1"/>
  <c r="I335" i="1"/>
  <c r="J335" i="1"/>
  <c r="K335" i="1"/>
  <c r="L335" i="1"/>
  <c r="A336" i="1"/>
  <c r="B336" i="1"/>
  <c r="C336" i="1"/>
  <c r="G336" i="1"/>
  <c r="H336" i="1"/>
  <c r="I336" i="1"/>
  <c r="J336" i="1"/>
  <c r="K336" i="1"/>
  <c r="L336" i="1"/>
  <c r="M336" i="1"/>
  <c r="A337" i="1"/>
  <c r="R337" i="1" s="1"/>
  <c r="B337" i="1"/>
  <c r="C337" i="1"/>
  <c r="G337" i="1"/>
  <c r="H337" i="1"/>
  <c r="I337" i="1"/>
  <c r="J337" i="1"/>
  <c r="K337" i="1"/>
  <c r="L337" i="1"/>
  <c r="A338" i="1"/>
  <c r="N338" i="1" s="1"/>
  <c r="B338" i="1"/>
  <c r="C338" i="1"/>
  <c r="G338" i="1"/>
  <c r="H338" i="1"/>
  <c r="I338" i="1"/>
  <c r="J338" i="1"/>
  <c r="K338" i="1"/>
  <c r="L338" i="1"/>
  <c r="P338" i="1"/>
  <c r="U338" i="1"/>
  <c r="X338" i="1"/>
  <c r="A339" i="1"/>
  <c r="X339" i="1" s="1"/>
  <c r="B339" i="1"/>
  <c r="C339" i="1"/>
  <c r="G339" i="1"/>
  <c r="H339" i="1"/>
  <c r="I339" i="1"/>
  <c r="J339" i="1"/>
  <c r="K339" i="1"/>
  <c r="L339" i="1"/>
  <c r="A340" i="1"/>
  <c r="M340" i="1" s="1"/>
  <c r="B340" i="1"/>
  <c r="C340" i="1"/>
  <c r="G340" i="1"/>
  <c r="E340" i="1" s="1"/>
  <c r="H340" i="1"/>
  <c r="I340" i="1"/>
  <c r="J340" i="1"/>
  <c r="K340" i="1"/>
  <c r="L340" i="1"/>
  <c r="A341" i="1"/>
  <c r="U341" i="1" s="1"/>
  <c r="B341" i="1"/>
  <c r="C341" i="1"/>
  <c r="G341" i="1"/>
  <c r="E341" i="1" s="1"/>
  <c r="H341" i="1"/>
  <c r="I341" i="1"/>
  <c r="J341" i="1"/>
  <c r="K341" i="1"/>
  <c r="L341" i="1"/>
  <c r="A342" i="1"/>
  <c r="U342" i="1" s="1"/>
  <c r="B342" i="1"/>
  <c r="C342" i="1"/>
  <c r="G342" i="1"/>
  <c r="E342" i="1" s="1"/>
  <c r="H342" i="1"/>
  <c r="I342" i="1"/>
  <c r="J342" i="1"/>
  <c r="K342" i="1"/>
  <c r="L342" i="1"/>
  <c r="A343" i="1"/>
  <c r="X343" i="1" s="1"/>
  <c r="B343" i="1"/>
  <c r="C343" i="1"/>
  <c r="G343" i="1"/>
  <c r="E343" i="1" s="1"/>
  <c r="H343" i="1"/>
  <c r="I343" i="1"/>
  <c r="J343" i="1"/>
  <c r="K343" i="1"/>
  <c r="L343" i="1"/>
  <c r="A344" i="1"/>
  <c r="M344" i="1" s="1"/>
  <c r="B344" i="1"/>
  <c r="C344" i="1"/>
  <c r="G344" i="1"/>
  <c r="H344" i="1"/>
  <c r="I344" i="1"/>
  <c r="J344" i="1"/>
  <c r="K344" i="1"/>
  <c r="L344" i="1"/>
  <c r="A345" i="1"/>
  <c r="B345" i="1"/>
  <c r="C345" i="1"/>
  <c r="G345" i="1"/>
  <c r="E345" i="1" s="1"/>
  <c r="H345" i="1"/>
  <c r="I345" i="1"/>
  <c r="J345" i="1"/>
  <c r="K345" i="1"/>
  <c r="L345" i="1"/>
  <c r="U345" i="1"/>
  <c r="A346" i="1"/>
  <c r="B346" i="1"/>
  <c r="C346" i="1"/>
  <c r="G346" i="1"/>
  <c r="E346" i="1" s="1"/>
  <c r="H346" i="1"/>
  <c r="I346" i="1"/>
  <c r="J346" i="1"/>
  <c r="K346" i="1"/>
  <c r="L346" i="1"/>
  <c r="A347" i="1"/>
  <c r="X347" i="1" s="1"/>
  <c r="B347" i="1"/>
  <c r="C347" i="1"/>
  <c r="G347" i="1"/>
  <c r="H347" i="1"/>
  <c r="I347" i="1"/>
  <c r="J347" i="1"/>
  <c r="K347" i="1"/>
  <c r="L347" i="1"/>
  <c r="M347" i="1"/>
  <c r="A348" i="1"/>
  <c r="B348" i="1"/>
  <c r="C348" i="1"/>
  <c r="G348" i="1"/>
  <c r="E348" i="1" s="1"/>
  <c r="H348" i="1"/>
  <c r="I348" i="1"/>
  <c r="J348" i="1"/>
  <c r="K348" i="1"/>
  <c r="L348" i="1"/>
  <c r="A349" i="1"/>
  <c r="B349" i="1"/>
  <c r="C349" i="1"/>
  <c r="G349" i="1"/>
  <c r="E349" i="1" s="1"/>
  <c r="H349" i="1"/>
  <c r="I349" i="1"/>
  <c r="J349" i="1"/>
  <c r="K349" i="1"/>
  <c r="L349" i="1"/>
  <c r="R349" i="1"/>
  <c r="A350" i="1"/>
  <c r="B350" i="1"/>
  <c r="C350" i="1"/>
  <c r="G350" i="1"/>
  <c r="E350" i="1" s="1"/>
  <c r="H350" i="1"/>
  <c r="I350" i="1"/>
  <c r="J350" i="1"/>
  <c r="K350" i="1"/>
  <c r="L350" i="1"/>
  <c r="X350" i="1"/>
  <c r="A351" i="1"/>
  <c r="B351" i="1"/>
  <c r="C351" i="1"/>
  <c r="G351" i="1"/>
  <c r="E351" i="1" s="1"/>
  <c r="H351" i="1"/>
  <c r="I351" i="1"/>
  <c r="J351" i="1"/>
  <c r="K351" i="1"/>
  <c r="L351" i="1"/>
  <c r="A352" i="1"/>
  <c r="X352" i="1" s="1"/>
  <c r="B352" i="1"/>
  <c r="C352" i="1"/>
  <c r="G352" i="1"/>
  <c r="F352" i="1" s="1"/>
  <c r="H352" i="1"/>
  <c r="I352" i="1"/>
  <c r="J352" i="1"/>
  <c r="K352" i="1"/>
  <c r="L352" i="1"/>
  <c r="A353" i="1"/>
  <c r="U353" i="1" s="1"/>
  <c r="B353" i="1"/>
  <c r="C353" i="1"/>
  <c r="G353" i="1"/>
  <c r="E353" i="1" s="1"/>
  <c r="H353" i="1"/>
  <c r="I353" i="1"/>
  <c r="J353" i="1"/>
  <c r="K353" i="1"/>
  <c r="L353" i="1"/>
  <c r="P353" i="1"/>
  <c r="A354" i="1"/>
  <c r="N354" i="1" s="1"/>
  <c r="B354" i="1"/>
  <c r="C354" i="1"/>
  <c r="G354" i="1"/>
  <c r="E354" i="1" s="1"/>
  <c r="H354" i="1"/>
  <c r="I354" i="1"/>
  <c r="J354" i="1"/>
  <c r="K354" i="1"/>
  <c r="L354" i="1"/>
  <c r="P354" i="1"/>
  <c r="A355" i="1"/>
  <c r="B355" i="1"/>
  <c r="C355" i="1"/>
  <c r="G355" i="1"/>
  <c r="H355" i="1"/>
  <c r="I355" i="1"/>
  <c r="J355" i="1"/>
  <c r="K355" i="1"/>
  <c r="L355" i="1"/>
  <c r="A356" i="1"/>
  <c r="B356" i="1"/>
  <c r="C356" i="1"/>
  <c r="G356" i="1"/>
  <c r="H356" i="1"/>
  <c r="I356" i="1"/>
  <c r="J356" i="1"/>
  <c r="K356" i="1"/>
  <c r="L356" i="1"/>
  <c r="A357" i="1"/>
  <c r="B357" i="1"/>
  <c r="C357" i="1"/>
  <c r="G357" i="1"/>
  <c r="E357" i="1" s="1"/>
  <c r="H357" i="1"/>
  <c r="I357" i="1"/>
  <c r="J357" i="1"/>
  <c r="K357" i="1"/>
  <c r="L357" i="1"/>
  <c r="R357" i="1"/>
  <c r="A358" i="1"/>
  <c r="B358" i="1"/>
  <c r="C358" i="1"/>
  <c r="G358" i="1"/>
  <c r="E358" i="1" s="1"/>
  <c r="H358" i="1"/>
  <c r="I358" i="1"/>
  <c r="J358" i="1"/>
  <c r="K358" i="1"/>
  <c r="L358" i="1"/>
  <c r="A359" i="1"/>
  <c r="X359" i="1" s="1"/>
  <c r="B359" i="1"/>
  <c r="C359" i="1"/>
  <c r="G359" i="1"/>
  <c r="E359" i="1" s="1"/>
  <c r="H359" i="1"/>
  <c r="I359" i="1"/>
  <c r="J359" i="1"/>
  <c r="K359" i="1"/>
  <c r="L359" i="1"/>
  <c r="T359" i="1"/>
  <c r="A360" i="1"/>
  <c r="M360" i="1" s="1"/>
  <c r="B360" i="1"/>
  <c r="C360" i="1"/>
  <c r="G360" i="1"/>
  <c r="H360" i="1"/>
  <c r="I360" i="1"/>
  <c r="J360" i="1"/>
  <c r="K360" i="1"/>
  <c r="L360" i="1"/>
  <c r="A361" i="1"/>
  <c r="U361" i="1" s="1"/>
  <c r="B361" i="1"/>
  <c r="C361" i="1"/>
  <c r="G361" i="1"/>
  <c r="H361" i="1"/>
  <c r="I361" i="1"/>
  <c r="J361" i="1"/>
  <c r="K361" i="1"/>
  <c r="L361" i="1"/>
  <c r="A362" i="1"/>
  <c r="M362" i="1" s="1"/>
  <c r="B362" i="1"/>
  <c r="C362" i="1"/>
  <c r="G362" i="1"/>
  <c r="E362" i="1" s="1"/>
  <c r="H362" i="1"/>
  <c r="I362" i="1"/>
  <c r="J362" i="1"/>
  <c r="K362" i="1"/>
  <c r="L362" i="1"/>
  <c r="U362" i="1"/>
  <c r="A363" i="1"/>
  <c r="X363" i="1" s="1"/>
  <c r="B363" i="1"/>
  <c r="C363" i="1"/>
  <c r="G363" i="1"/>
  <c r="H363" i="1"/>
  <c r="I363" i="1"/>
  <c r="J363" i="1"/>
  <c r="K363" i="1"/>
  <c r="L363" i="1"/>
  <c r="T363" i="1"/>
  <c r="A364" i="1"/>
  <c r="X364" i="1" s="1"/>
  <c r="B364" i="1"/>
  <c r="C364" i="1"/>
  <c r="G364" i="1"/>
  <c r="F364" i="1" s="1"/>
  <c r="H364" i="1"/>
  <c r="I364" i="1"/>
  <c r="J364" i="1"/>
  <c r="K364" i="1"/>
  <c r="L364" i="1"/>
  <c r="A365" i="1"/>
  <c r="B365" i="1"/>
  <c r="C365" i="1"/>
  <c r="G365" i="1"/>
  <c r="E365" i="1" s="1"/>
  <c r="H365" i="1"/>
  <c r="I365" i="1"/>
  <c r="J365" i="1"/>
  <c r="K365" i="1"/>
  <c r="L365" i="1"/>
  <c r="X365" i="1"/>
  <c r="A366" i="1"/>
  <c r="U366" i="1" s="1"/>
  <c r="B366" i="1"/>
  <c r="C366" i="1"/>
  <c r="G366" i="1"/>
  <c r="H366" i="1"/>
  <c r="I366" i="1"/>
  <c r="J366" i="1"/>
  <c r="K366" i="1"/>
  <c r="L366" i="1"/>
  <c r="M366" i="1"/>
  <c r="X366" i="1"/>
  <c r="A367" i="1"/>
  <c r="B367" i="1"/>
  <c r="C367" i="1"/>
  <c r="G367" i="1"/>
  <c r="E367" i="1" s="1"/>
  <c r="H367" i="1"/>
  <c r="I367" i="1"/>
  <c r="J367" i="1"/>
  <c r="K367" i="1"/>
  <c r="L367" i="1"/>
  <c r="A368" i="1"/>
  <c r="M368" i="1" s="1"/>
  <c r="B368" i="1"/>
  <c r="C368" i="1"/>
  <c r="G368" i="1"/>
  <c r="E368" i="1" s="1"/>
  <c r="H368" i="1"/>
  <c r="I368" i="1"/>
  <c r="J368" i="1"/>
  <c r="K368" i="1"/>
  <c r="L368" i="1"/>
  <c r="A369" i="1"/>
  <c r="B369" i="1"/>
  <c r="C369" i="1"/>
  <c r="G369" i="1"/>
  <c r="E369" i="1" s="1"/>
  <c r="H369" i="1"/>
  <c r="I369" i="1"/>
  <c r="J369" i="1"/>
  <c r="K369" i="1"/>
  <c r="L369" i="1"/>
  <c r="N369" i="1"/>
  <c r="P369" i="1"/>
  <c r="U369" i="1"/>
  <c r="A370" i="1"/>
  <c r="R370" i="1" s="1"/>
  <c r="B370" i="1"/>
  <c r="C370" i="1"/>
  <c r="G370" i="1"/>
  <c r="E370" i="1" s="1"/>
  <c r="H370" i="1"/>
  <c r="I370" i="1"/>
  <c r="J370" i="1"/>
  <c r="K370" i="1"/>
  <c r="L370" i="1"/>
  <c r="X370" i="1"/>
  <c r="A371" i="1"/>
  <c r="V371" i="1" s="1"/>
  <c r="B371" i="1"/>
  <c r="C371" i="1"/>
  <c r="G371" i="1"/>
  <c r="D371" i="1" s="1"/>
  <c r="H371" i="1"/>
  <c r="I371" i="1"/>
  <c r="J371" i="1"/>
  <c r="K371" i="1"/>
  <c r="L371" i="1"/>
  <c r="A372" i="1"/>
  <c r="X372" i="1" s="1"/>
  <c r="B372" i="1"/>
  <c r="C372" i="1"/>
  <c r="G372" i="1"/>
  <c r="E372" i="1" s="1"/>
  <c r="H372" i="1"/>
  <c r="I372" i="1"/>
  <c r="J372" i="1"/>
  <c r="K372" i="1"/>
  <c r="L372" i="1"/>
  <c r="M372" i="1"/>
  <c r="A373" i="1"/>
  <c r="M373" i="1" s="1"/>
  <c r="B373" i="1"/>
  <c r="C373" i="1"/>
  <c r="G373" i="1"/>
  <c r="D373" i="1" s="1"/>
  <c r="H373" i="1"/>
  <c r="I373" i="1"/>
  <c r="J373" i="1"/>
  <c r="K373" i="1"/>
  <c r="L373" i="1"/>
  <c r="A374" i="1"/>
  <c r="N374" i="1" s="1"/>
  <c r="B374" i="1"/>
  <c r="C374" i="1"/>
  <c r="G374" i="1"/>
  <c r="E374" i="1" s="1"/>
  <c r="H374" i="1"/>
  <c r="I374" i="1"/>
  <c r="J374" i="1"/>
  <c r="K374" i="1"/>
  <c r="L374" i="1"/>
  <c r="R374" i="1"/>
  <c r="T374" i="1"/>
  <c r="A375" i="1"/>
  <c r="P375" i="1" s="1"/>
  <c r="B375" i="1"/>
  <c r="C375" i="1"/>
  <c r="G375" i="1"/>
  <c r="D375" i="1" s="1"/>
  <c r="H375" i="1"/>
  <c r="I375" i="1"/>
  <c r="J375" i="1"/>
  <c r="K375" i="1"/>
  <c r="L375" i="1"/>
  <c r="S375" i="1"/>
  <c r="T375" i="1"/>
  <c r="X375" i="1"/>
  <c r="A376" i="1"/>
  <c r="P376" i="1" s="1"/>
  <c r="B376" i="1"/>
  <c r="C376" i="1"/>
  <c r="F376" i="1"/>
  <c r="G376" i="1"/>
  <c r="E376" i="1" s="1"/>
  <c r="H376" i="1"/>
  <c r="I376" i="1"/>
  <c r="J376" i="1"/>
  <c r="K376" i="1"/>
  <c r="L376" i="1"/>
  <c r="A377" i="1"/>
  <c r="P377" i="1" s="1"/>
  <c r="B377" i="1"/>
  <c r="C377" i="1"/>
  <c r="G377" i="1"/>
  <c r="D377" i="1" s="1"/>
  <c r="H377" i="1"/>
  <c r="I377" i="1"/>
  <c r="J377" i="1"/>
  <c r="K377" i="1"/>
  <c r="L377" i="1"/>
  <c r="A378" i="1"/>
  <c r="B378" i="1"/>
  <c r="C378" i="1"/>
  <c r="G378" i="1"/>
  <c r="H378" i="1"/>
  <c r="I378" i="1"/>
  <c r="J378" i="1"/>
  <c r="K378" i="1"/>
  <c r="L378" i="1"/>
  <c r="A379" i="1"/>
  <c r="P379" i="1" s="1"/>
  <c r="B379" i="1"/>
  <c r="C379" i="1"/>
  <c r="G379" i="1"/>
  <c r="H379" i="1"/>
  <c r="I379" i="1"/>
  <c r="J379" i="1"/>
  <c r="K379" i="1"/>
  <c r="L379" i="1"/>
  <c r="A380" i="1"/>
  <c r="B380" i="1"/>
  <c r="C380" i="1"/>
  <c r="G380" i="1"/>
  <c r="E380" i="1" s="1"/>
  <c r="H380" i="1"/>
  <c r="I380" i="1"/>
  <c r="J380" i="1"/>
  <c r="K380" i="1"/>
  <c r="L380" i="1"/>
  <c r="P380" i="1"/>
  <c r="A381" i="1"/>
  <c r="P381" i="1" s="1"/>
  <c r="B381" i="1"/>
  <c r="C381" i="1"/>
  <c r="G381" i="1"/>
  <c r="D381" i="1" s="1"/>
  <c r="H381" i="1"/>
  <c r="I381" i="1"/>
  <c r="J381" i="1"/>
  <c r="K381" i="1"/>
  <c r="L381" i="1"/>
  <c r="O381" i="1"/>
  <c r="A382" i="1"/>
  <c r="B382" i="1"/>
  <c r="C382" i="1"/>
  <c r="G382" i="1"/>
  <c r="E382" i="1" s="1"/>
  <c r="H382" i="1"/>
  <c r="I382" i="1"/>
  <c r="J382" i="1"/>
  <c r="K382" i="1"/>
  <c r="L382" i="1"/>
  <c r="A383" i="1"/>
  <c r="B383" i="1"/>
  <c r="C383" i="1"/>
  <c r="G383" i="1"/>
  <c r="D383" i="1" s="1"/>
  <c r="H383" i="1"/>
  <c r="I383" i="1"/>
  <c r="J383" i="1"/>
  <c r="K383" i="1"/>
  <c r="L383" i="1"/>
  <c r="A384" i="1"/>
  <c r="P384" i="1" s="1"/>
  <c r="B384" i="1"/>
  <c r="C384" i="1"/>
  <c r="G384" i="1"/>
  <c r="H384" i="1"/>
  <c r="I384" i="1"/>
  <c r="J384" i="1"/>
  <c r="K384" i="1"/>
  <c r="L384" i="1"/>
  <c r="X384" i="1"/>
  <c r="A385" i="1"/>
  <c r="P385" i="1" s="1"/>
  <c r="B385" i="1"/>
  <c r="C385" i="1"/>
  <c r="G385" i="1"/>
  <c r="D385" i="1" s="1"/>
  <c r="H385" i="1"/>
  <c r="I385" i="1"/>
  <c r="J385" i="1"/>
  <c r="K385" i="1"/>
  <c r="L385" i="1"/>
  <c r="N385" i="1"/>
  <c r="U385" i="1"/>
  <c r="A386" i="1"/>
  <c r="B386" i="1"/>
  <c r="C386" i="1"/>
  <c r="G386" i="1"/>
  <c r="E386" i="1" s="1"/>
  <c r="H386" i="1"/>
  <c r="I386" i="1"/>
  <c r="J386" i="1"/>
  <c r="K386" i="1"/>
  <c r="L386" i="1"/>
  <c r="A387" i="1"/>
  <c r="U387" i="1" s="1"/>
  <c r="B387" i="1"/>
  <c r="C387" i="1"/>
  <c r="G387" i="1"/>
  <c r="D387" i="1" s="1"/>
  <c r="H387" i="1"/>
  <c r="I387" i="1"/>
  <c r="J387" i="1"/>
  <c r="K387" i="1"/>
  <c r="L387" i="1"/>
  <c r="V387" i="1"/>
  <c r="A388" i="1"/>
  <c r="X388" i="1" s="1"/>
  <c r="B388" i="1"/>
  <c r="C388" i="1"/>
  <c r="G388" i="1"/>
  <c r="H388" i="1"/>
  <c r="I388" i="1"/>
  <c r="J388" i="1"/>
  <c r="K388" i="1"/>
  <c r="L388" i="1"/>
  <c r="A389" i="1"/>
  <c r="B389" i="1"/>
  <c r="C389" i="1"/>
  <c r="G389" i="1"/>
  <c r="H389" i="1"/>
  <c r="I389" i="1"/>
  <c r="J389" i="1"/>
  <c r="K389" i="1"/>
  <c r="L389" i="1"/>
  <c r="A390" i="1"/>
  <c r="P390" i="1" s="1"/>
  <c r="B390" i="1"/>
  <c r="C390" i="1"/>
  <c r="G390" i="1"/>
  <c r="E390" i="1" s="1"/>
  <c r="H390" i="1"/>
  <c r="I390" i="1"/>
  <c r="J390" i="1"/>
  <c r="K390" i="1"/>
  <c r="L390" i="1"/>
  <c r="R390" i="1"/>
  <c r="V390" i="1"/>
  <c r="A391" i="1"/>
  <c r="B391" i="1"/>
  <c r="C391" i="1"/>
  <c r="G391" i="1"/>
  <c r="D391" i="1" s="1"/>
  <c r="H391" i="1"/>
  <c r="I391" i="1"/>
  <c r="J391" i="1"/>
  <c r="K391" i="1"/>
  <c r="L391" i="1"/>
  <c r="Q391" i="1"/>
  <c r="V391" i="1"/>
  <c r="A392" i="1"/>
  <c r="P392" i="1" s="1"/>
  <c r="B392" i="1"/>
  <c r="C392" i="1"/>
  <c r="D392" i="1"/>
  <c r="G392" i="1"/>
  <c r="E392" i="1" s="1"/>
  <c r="H392" i="1"/>
  <c r="I392" i="1"/>
  <c r="J392" i="1"/>
  <c r="K392" i="1"/>
  <c r="L392" i="1"/>
  <c r="A393" i="1"/>
  <c r="B393" i="1"/>
  <c r="C393" i="1"/>
  <c r="G393" i="1"/>
  <c r="H393" i="1"/>
  <c r="I393" i="1"/>
  <c r="J393" i="1"/>
  <c r="K393" i="1"/>
  <c r="L393" i="1"/>
  <c r="Q393" i="1"/>
  <c r="A394" i="1"/>
  <c r="R394" i="1" s="1"/>
  <c r="B394" i="1"/>
  <c r="C394" i="1"/>
  <c r="G394" i="1"/>
  <c r="E394" i="1" s="1"/>
  <c r="H394" i="1"/>
  <c r="I394" i="1"/>
  <c r="J394" i="1"/>
  <c r="K394" i="1"/>
  <c r="L394" i="1"/>
  <c r="P394" i="1"/>
  <c r="T394" i="1"/>
  <c r="A395" i="1"/>
  <c r="S395" i="1" s="1"/>
  <c r="B395" i="1"/>
  <c r="C395" i="1"/>
  <c r="G395" i="1"/>
  <c r="D395" i="1" s="1"/>
  <c r="H395" i="1"/>
  <c r="I395" i="1"/>
  <c r="J395" i="1"/>
  <c r="K395" i="1"/>
  <c r="L395" i="1"/>
  <c r="A396" i="1"/>
  <c r="B396" i="1"/>
  <c r="C396" i="1"/>
  <c r="G396" i="1"/>
  <c r="H396" i="1"/>
  <c r="I396" i="1"/>
  <c r="J396" i="1"/>
  <c r="K396" i="1"/>
  <c r="L396" i="1"/>
  <c r="T396" i="1"/>
  <c r="A397" i="1"/>
  <c r="R397" i="1" s="1"/>
  <c r="B397" i="1"/>
  <c r="C397" i="1"/>
  <c r="G397" i="1"/>
  <c r="H397" i="1"/>
  <c r="I397" i="1"/>
  <c r="J397" i="1"/>
  <c r="K397" i="1"/>
  <c r="L397" i="1"/>
  <c r="A398" i="1"/>
  <c r="T398" i="1" s="1"/>
  <c r="B398" i="1"/>
  <c r="C398" i="1"/>
  <c r="G398" i="1"/>
  <c r="E398" i="1" s="1"/>
  <c r="H398" i="1"/>
  <c r="I398" i="1"/>
  <c r="J398" i="1"/>
  <c r="K398" i="1"/>
  <c r="L398" i="1"/>
  <c r="A399" i="1"/>
  <c r="M399" i="1" s="1"/>
  <c r="B399" i="1"/>
  <c r="C399" i="1"/>
  <c r="G399" i="1"/>
  <c r="D399" i="1" s="1"/>
  <c r="H399" i="1"/>
  <c r="I399" i="1"/>
  <c r="J399" i="1"/>
  <c r="K399" i="1"/>
  <c r="L399" i="1"/>
  <c r="R399" i="1"/>
  <c r="A400" i="1"/>
  <c r="B400" i="1"/>
  <c r="C400" i="1"/>
  <c r="G400" i="1"/>
  <c r="F400" i="1" s="1"/>
  <c r="H400" i="1"/>
  <c r="I400" i="1"/>
  <c r="J400" i="1"/>
  <c r="K400" i="1"/>
  <c r="L400" i="1"/>
  <c r="A401" i="1"/>
  <c r="N401" i="1" s="1"/>
  <c r="B401" i="1"/>
  <c r="C401" i="1"/>
  <c r="G401" i="1"/>
  <c r="H401" i="1"/>
  <c r="I401" i="1"/>
  <c r="J401" i="1"/>
  <c r="K401" i="1"/>
  <c r="L401" i="1"/>
  <c r="Q401" i="1"/>
  <c r="A402" i="1"/>
  <c r="V402" i="1" s="1"/>
  <c r="B402" i="1"/>
  <c r="C402" i="1"/>
  <c r="G402" i="1"/>
  <c r="H402" i="1"/>
  <c r="I402" i="1"/>
  <c r="J402" i="1"/>
  <c r="K402" i="1"/>
  <c r="L402" i="1"/>
  <c r="A403" i="1"/>
  <c r="M403" i="1" s="1"/>
  <c r="B403" i="1"/>
  <c r="C403" i="1"/>
  <c r="G403" i="1"/>
  <c r="H403" i="1"/>
  <c r="I403" i="1"/>
  <c r="J403" i="1"/>
  <c r="K403" i="1"/>
  <c r="L403" i="1"/>
  <c r="W403" i="1"/>
  <c r="A404" i="1"/>
  <c r="B404" i="1"/>
  <c r="C404" i="1"/>
  <c r="G404" i="1"/>
  <c r="H404" i="1"/>
  <c r="I404" i="1"/>
  <c r="J404" i="1"/>
  <c r="K404" i="1"/>
  <c r="L404" i="1"/>
  <c r="A405" i="1"/>
  <c r="R405" i="1" s="1"/>
  <c r="B405" i="1"/>
  <c r="C405" i="1"/>
  <c r="G405" i="1"/>
  <c r="H405" i="1"/>
  <c r="I405" i="1"/>
  <c r="J405" i="1"/>
  <c r="K405" i="1"/>
  <c r="L405" i="1"/>
  <c r="A406" i="1"/>
  <c r="B406" i="1"/>
  <c r="C406" i="1"/>
  <c r="G406" i="1"/>
  <c r="E406" i="1" s="1"/>
  <c r="H406" i="1"/>
  <c r="I406" i="1"/>
  <c r="J406" i="1"/>
  <c r="K406" i="1"/>
  <c r="L406" i="1"/>
  <c r="A407" i="1"/>
  <c r="V407" i="1" s="1"/>
  <c r="B407" i="1"/>
  <c r="C407" i="1"/>
  <c r="G407" i="1"/>
  <c r="D407" i="1" s="1"/>
  <c r="H407" i="1"/>
  <c r="I407" i="1"/>
  <c r="J407" i="1"/>
  <c r="K407" i="1"/>
  <c r="L407" i="1"/>
  <c r="A408" i="1"/>
  <c r="B408" i="1"/>
  <c r="C408" i="1"/>
  <c r="G408" i="1"/>
  <c r="F408" i="1" s="1"/>
  <c r="H408" i="1"/>
  <c r="I408" i="1"/>
  <c r="J408" i="1"/>
  <c r="K408" i="1"/>
  <c r="L408" i="1"/>
  <c r="A409" i="1"/>
  <c r="B409" i="1"/>
  <c r="C409" i="1"/>
  <c r="G409" i="1"/>
  <c r="H409" i="1"/>
  <c r="I409" i="1"/>
  <c r="J409" i="1"/>
  <c r="K409" i="1"/>
  <c r="L409" i="1"/>
  <c r="N409" i="1"/>
  <c r="A410" i="1"/>
  <c r="X410" i="1" s="1"/>
  <c r="B410" i="1"/>
  <c r="C410" i="1"/>
  <c r="G410" i="1"/>
  <c r="E410" i="1" s="1"/>
  <c r="H410" i="1"/>
  <c r="I410" i="1"/>
  <c r="J410" i="1"/>
  <c r="K410" i="1"/>
  <c r="L410" i="1"/>
  <c r="A411" i="1"/>
  <c r="W411" i="1" s="1"/>
  <c r="B411" i="1"/>
  <c r="C411" i="1"/>
  <c r="G411" i="1"/>
  <c r="D411" i="1" s="1"/>
  <c r="H411" i="1"/>
  <c r="I411" i="1"/>
  <c r="J411" i="1"/>
  <c r="K411" i="1"/>
  <c r="L411" i="1"/>
  <c r="Q411" i="1"/>
  <c r="A412" i="1"/>
  <c r="R412" i="1" s="1"/>
  <c r="B412" i="1"/>
  <c r="C412" i="1"/>
  <c r="F412" i="1"/>
  <c r="G412" i="1"/>
  <c r="E412" i="1" s="1"/>
  <c r="H412" i="1"/>
  <c r="I412" i="1"/>
  <c r="J412" i="1"/>
  <c r="K412" i="1"/>
  <c r="L412" i="1"/>
  <c r="V412" i="1"/>
  <c r="A413" i="1"/>
  <c r="B413" i="1"/>
  <c r="C413" i="1"/>
  <c r="G413" i="1"/>
  <c r="H413" i="1"/>
  <c r="I413" i="1"/>
  <c r="J413" i="1"/>
  <c r="K413" i="1"/>
  <c r="L413" i="1"/>
  <c r="V413" i="1"/>
  <c r="A414" i="1"/>
  <c r="T414" i="1" s="1"/>
  <c r="B414" i="1"/>
  <c r="C414" i="1"/>
  <c r="G414" i="1"/>
  <c r="E414" i="1" s="1"/>
  <c r="H414" i="1"/>
  <c r="I414" i="1"/>
  <c r="J414" i="1"/>
  <c r="K414" i="1"/>
  <c r="L414" i="1"/>
  <c r="A415" i="1"/>
  <c r="P415" i="1" s="1"/>
  <c r="B415" i="1"/>
  <c r="C415" i="1"/>
  <c r="G415" i="1"/>
  <c r="D415" i="1" s="1"/>
  <c r="H415" i="1"/>
  <c r="I415" i="1"/>
  <c r="J415" i="1"/>
  <c r="K415" i="1"/>
  <c r="L415" i="1"/>
  <c r="S415" i="1"/>
  <c r="A416" i="1"/>
  <c r="N416" i="1" s="1"/>
  <c r="B416" i="1"/>
  <c r="C416" i="1"/>
  <c r="G416" i="1"/>
  <c r="E416" i="1" s="1"/>
  <c r="H416" i="1"/>
  <c r="I416" i="1"/>
  <c r="J416" i="1"/>
  <c r="K416" i="1"/>
  <c r="L416" i="1"/>
  <c r="A417" i="1"/>
  <c r="P417" i="1" s="1"/>
  <c r="B417" i="1"/>
  <c r="C417" i="1"/>
  <c r="G417" i="1"/>
  <c r="H417" i="1"/>
  <c r="I417" i="1"/>
  <c r="J417" i="1"/>
  <c r="K417" i="1"/>
  <c r="L417" i="1"/>
  <c r="M417" i="1"/>
  <c r="O417" i="1"/>
  <c r="Q417" i="1"/>
  <c r="R417" i="1"/>
  <c r="U417" i="1"/>
  <c r="V417" i="1"/>
  <c r="W417" i="1"/>
  <c r="A418" i="1"/>
  <c r="X418" i="1" s="1"/>
  <c r="B418" i="1"/>
  <c r="C418" i="1"/>
  <c r="G418" i="1"/>
  <c r="E418" i="1" s="1"/>
  <c r="H418" i="1"/>
  <c r="I418" i="1"/>
  <c r="J418" i="1"/>
  <c r="K418" i="1"/>
  <c r="L418" i="1"/>
  <c r="T418" i="1"/>
  <c r="A419" i="1"/>
  <c r="V419" i="1" s="1"/>
  <c r="B419" i="1"/>
  <c r="C419" i="1"/>
  <c r="G419" i="1"/>
  <c r="D419" i="1" s="1"/>
  <c r="H419" i="1"/>
  <c r="I419" i="1"/>
  <c r="J419" i="1"/>
  <c r="K419" i="1"/>
  <c r="L419" i="1"/>
  <c r="T419" i="1"/>
  <c r="A420" i="1"/>
  <c r="B420" i="1"/>
  <c r="C420" i="1"/>
  <c r="G420" i="1"/>
  <c r="H420" i="1"/>
  <c r="I420" i="1"/>
  <c r="J420" i="1"/>
  <c r="K420" i="1"/>
  <c r="L420" i="1"/>
  <c r="A421" i="1"/>
  <c r="B421" i="1"/>
  <c r="C421" i="1"/>
  <c r="G421" i="1"/>
  <c r="H421" i="1"/>
  <c r="I421" i="1"/>
  <c r="J421" i="1"/>
  <c r="K421" i="1"/>
  <c r="L421" i="1"/>
  <c r="O421" i="1"/>
  <c r="A422" i="1"/>
  <c r="P422" i="1" s="1"/>
  <c r="B422" i="1"/>
  <c r="C422" i="1"/>
  <c r="G422" i="1"/>
  <c r="E422" i="1" s="1"/>
  <c r="H422" i="1"/>
  <c r="I422" i="1"/>
  <c r="J422" i="1"/>
  <c r="K422" i="1"/>
  <c r="L422" i="1"/>
  <c r="V422" i="1"/>
  <c r="A423" i="1"/>
  <c r="N423" i="1" s="1"/>
  <c r="B423" i="1"/>
  <c r="C423" i="1"/>
  <c r="G423" i="1"/>
  <c r="D423" i="1" s="1"/>
  <c r="H423" i="1"/>
  <c r="I423" i="1"/>
  <c r="J423" i="1"/>
  <c r="K423" i="1"/>
  <c r="L423" i="1"/>
  <c r="M423" i="1"/>
  <c r="P423" i="1"/>
  <c r="Q423" i="1"/>
  <c r="S423" i="1"/>
  <c r="U423" i="1"/>
  <c r="W423" i="1"/>
  <c r="X423" i="1"/>
  <c r="A424" i="1"/>
  <c r="B424" i="1"/>
  <c r="C424" i="1"/>
  <c r="G424" i="1"/>
  <c r="E424" i="1" s="1"/>
  <c r="H424" i="1"/>
  <c r="I424" i="1"/>
  <c r="J424" i="1"/>
  <c r="K424" i="1"/>
  <c r="L424" i="1"/>
  <c r="N424" i="1"/>
  <c r="P424" i="1"/>
  <c r="X424" i="1"/>
  <c r="A425" i="1"/>
  <c r="B425" i="1"/>
  <c r="C425" i="1"/>
  <c r="G425" i="1"/>
  <c r="H425" i="1"/>
  <c r="I425" i="1"/>
  <c r="J425" i="1"/>
  <c r="K425" i="1"/>
  <c r="L425" i="1"/>
  <c r="O425" i="1"/>
  <c r="Q425" i="1"/>
  <c r="U425" i="1"/>
  <c r="V425" i="1"/>
  <c r="A426" i="1"/>
  <c r="B426" i="1"/>
  <c r="C426" i="1"/>
  <c r="G426" i="1"/>
  <c r="E426" i="1" s="1"/>
  <c r="H426" i="1"/>
  <c r="I426" i="1"/>
  <c r="J426" i="1"/>
  <c r="K426" i="1"/>
  <c r="L426" i="1"/>
  <c r="A427" i="1"/>
  <c r="S427" i="1" s="1"/>
  <c r="B427" i="1"/>
  <c r="C427" i="1"/>
  <c r="G427" i="1"/>
  <c r="D427" i="1" s="1"/>
  <c r="H427" i="1"/>
  <c r="I427" i="1"/>
  <c r="J427" i="1"/>
  <c r="K427" i="1"/>
  <c r="L427" i="1"/>
  <c r="A428" i="1"/>
  <c r="B428" i="1"/>
  <c r="C428" i="1"/>
  <c r="G428" i="1"/>
  <c r="H428" i="1"/>
  <c r="I428" i="1"/>
  <c r="J428" i="1"/>
  <c r="K428" i="1"/>
  <c r="L428" i="1"/>
  <c r="A429" i="1"/>
  <c r="Q429" i="1" s="1"/>
  <c r="B429" i="1"/>
  <c r="C429" i="1"/>
  <c r="G429" i="1"/>
  <c r="H429" i="1"/>
  <c r="I429" i="1"/>
  <c r="J429" i="1"/>
  <c r="K429" i="1"/>
  <c r="L429" i="1"/>
  <c r="M429" i="1"/>
  <c r="R429" i="1"/>
  <c r="W429" i="1"/>
  <c r="A430" i="1"/>
  <c r="V430" i="1" s="1"/>
  <c r="B430" i="1"/>
  <c r="C430" i="1"/>
  <c r="G430" i="1"/>
  <c r="H430" i="1"/>
  <c r="I430" i="1"/>
  <c r="J430" i="1"/>
  <c r="K430" i="1"/>
  <c r="L430" i="1"/>
  <c r="T430" i="1"/>
  <c r="A431" i="1"/>
  <c r="M431" i="1" s="1"/>
  <c r="B431" i="1"/>
  <c r="C431" i="1"/>
  <c r="G431" i="1"/>
  <c r="D431" i="1" s="1"/>
  <c r="H431" i="1"/>
  <c r="I431" i="1"/>
  <c r="J431" i="1"/>
  <c r="K431" i="1"/>
  <c r="L431" i="1"/>
  <c r="N431" i="1"/>
  <c r="P431" i="1"/>
  <c r="V431" i="1"/>
  <c r="X431" i="1"/>
  <c r="A432" i="1"/>
  <c r="B432" i="1"/>
  <c r="C432" i="1"/>
  <c r="G432" i="1"/>
  <c r="H432" i="1"/>
  <c r="I432" i="1"/>
  <c r="J432" i="1"/>
  <c r="K432" i="1"/>
  <c r="L432" i="1"/>
  <c r="A433" i="1"/>
  <c r="M433" i="1" s="1"/>
  <c r="B433" i="1"/>
  <c r="C433" i="1"/>
  <c r="G433" i="1"/>
  <c r="H433" i="1"/>
  <c r="I433" i="1"/>
  <c r="J433" i="1"/>
  <c r="K433" i="1"/>
  <c r="L433" i="1"/>
  <c r="A434" i="1"/>
  <c r="X434" i="1" s="1"/>
  <c r="B434" i="1"/>
  <c r="C434" i="1"/>
  <c r="G434" i="1"/>
  <c r="E434" i="1" s="1"/>
  <c r="H434" i="1"/>
  <c r="I434" i="1"/>
  <c r="J434" i="1"/>
  <c r="K434" i="1"/>
  <c r="L434" i="1"/>
  <c r="T434" i="1"/>
  <c r="A435" i="1"/>
  <c r="N435" i="1" s="1"/>
  <c r="B435" i="1"/>
  <c r="C435" i="1"/>
  <c r="G435" i="1"/>
  <c r="D435" i="1" s="1"/>
  <c r="H435" i="1"/>
  <c r="I435" i="1"/>
  <c r="J435" i="1"/>
  <c r="K435" i="1"/>
  <c r="L435" i="1"/>
  <c r="R435" i="1"/>
  <c r="W435" i="1"/>
  <c r="A436" i="1"/>
  <c r="B436" i="1"/>
  <c r="C436" i="1"/>
  <c r="G436" i="1"/>
  <c r="D436" i="1" s="1"/>
  <c r="H436" i="1"/>
  <c r="I436" i="1"/>
  <c r="J436" i="1"/>
  <c r="K436" i="1"/>
  <c r="L436" i="1"/>
  <c r="T436" i="1"/>
  <c r="X436" i="1"/>
  <c r="A437" i="1"/>
  <c r="B437" i="1"/>
  <c r="C437" i="1"/>
  <c r="G437" i="1"/>
  <c r="H437" i="1"/>
  <c r="I437" i="1"/>
  <c r="J437" i="1"/>
  <c r="K437" i="1"/>
  <c r="L437" i="1"/>
  <c r="A438" i="1"/>
  <c r="B438" i="1"/>
  <c r="C438" i="1"/>
  <c r="G438" i="1"/>
  <c r="E438" i="1" s="1"/>
  <c r="H438" i="1"/>
  <c r="I438" i="1"/>
  <c r="J438" i="1"/>
  <c r="K438" i="1"/>
  <c r="L438" i="1"/>
  <c r="A439" i="1"/>
  <c r="R439" i="1" s="1"/>
  <c r="B439" i="1"/>
  <c r="C439" i="1"/>
  <c r="G439" i="1"/>
  <c r="D439" i="1" s="1"/>
  <c r="H439" i="1"/>
  <c r="I439" i="1"/>
  <c r="J439" i="1"/>
  <c r="K439" i="1"/>
  <c r="L439" i="1"/>
  <c r="M439" i="1"/>
  <c r="W439" i="1"/>
  <c r="A440" i="1"/>
  <c r="V440" i="1" s="1"/>
  <c r="B440" i="1"/>
  <c r="C440" i="1"/>
  <c r="G440" i="1"/>
  <c r="H440" i="1"/>
  <c r="I440" i="1"/>
  <c r="J440" i="1"/>
  <c r="K440" i="1"/>
  <c r="L440" i="1"/>
  <c r="A441" i="1"/>
  <c r="Q441" i="1" s="1"/>
  <c r="B441" i="1"/>
  <c r="C441" i="1"/>
  <c r="G441" i="1"/>
  <c r="H441" i="1"/>
  <c r="I441" i="1"/>
  <c r="J441" i="1"/>
  <c r="K441" i="1"/>
  <c r="L441" i="1"/>
  <c r="R441" i="1"/>
  <c r="A442" i="1"/>
  <c r="X442" i="1" s="1"/>
  <c r="B442" i="1"/>
  <c r="C442" i="1"/>
  <c r="G442" i="1"/>
  <c r="E442" i="1" s="1"/>
  <c r="H442" i="1"/>
  <c r="I442" i="1"/>
  <c r="J442" i="1"/>
  <c r="K442" i="1"/>
  <c r="L442" i="1"/>
  <c r="T442" i="1"/>
  <c r="A443" i="1"/>
  <c r="N443" i="1" s="1"/>
  <c r="B443" i="1"/>
  <c r="C443" i="1"/>
  <c r="G443" i="1"/>
  <c r="D443" i="1" s="1"/>
  <c r="H443" i="1"/>
  <c r="I443" i="1"/>
  <c r="J443" i="1"/>
  <c r="K443" i="1"/>
  <c r="L443" i="1"/>
  <c r="M443" i="1"/>
  <c r="P443" i="1"/>
  <c r="Q443" i="1"/>
  <c r="S443" i="1"/>
  <c r="U443" i="1"/>
  <c r="W443" i="1"/>
  <c r="X443" i="1"/>
  <c r="A444" i="1"/>
  <c r="T444" i="1" s="1"/>
  <c r="B444" i="1"/>
  <c r="C444" i="1"/>
  <c r="D444" i="1"/>
  <c r="G444" i="1"/>
  <c r="E444" i="1" s="1"/>
  <c r="H444" i="1"/>
  <c r="I444" i="1"/>
  <c r="J444" i="1"/>
  <c r="K444" i="1"/>
  <c r="L444" i="1"/>
  <c r="P444" i="1"/>
  <c r="X444" i="1"/>
  <c r="A445" i="1"/>
  <c r="P445" i="1" s="1"/>
  <c r="B445" i="1"/>
  <c r="C445" i="1"/>
  <c r="G445" i="1"/>
  <c r="H445" i="1"/>
  <c r="I445" i="1"/>
  <c r="J445" i="1"/>
  <c r="K445" i="1"/>
  <c r="L445" i="1"/>
  <c r="N445" i="1"/>
  <c r="Q445" i="1"/>
  <c r="S445" i="1"/>
  <c r="V445" i="1"/>
  <c r="A446" i="1"/>
  <c r="P446" i="1" s="1"/>
  <c r="B446" i="1"/>
  <c r="C446" i="1"/>
  <c r="G446" i="1"/>
  <c r="E446" i="1" s="1"/>
  <c r="H446" i="1"/>
  <c r="I446" i="1"/>
  <c r="J446" i="1"/>
  <c r="K446" i="1"/>
  <c r="L446" i="1"/>
  <c r="A447" i="1"/>
  <c r="N447" i="1" s="1"/>
  <c r="B447" i="1"/>
  <c r="C447" i="1"/>
  <c r="G447" i="1"/>
  <c r="D447" i="1" s="1"/>
  <c r="H447" i="1"/>
  <c r="I447" i="1"/>
  <c r="J447" i="1"/>
  <c r="K447" i="1"/>
  <c r="L447" i="1"/>
  <c r="O447" i="1"/>
  <c r="T447" i="1"/>
  <c r="W447" i="1"/>
  <c r="A448" i="1"/>
  <c r="B448" i="1"/>
  <c r="C448" i="1"/>
  <c r="G448" i="1"/>
  <c r="E448" i="1" s="1"/>
  <c r="H448" i="1"/>
  <c r="I448" i="1"/>
  <c r="J448" i="1"/>
  <c r="K448" i="1"/>
  <c r="L448" i="1"/>
  <c r="A449" i="1"/>
  <c r="B449" i="1"/>
  <c r="C449" i="1"/>
  <c r="G449" i="1"/>
  <c r="H449" i="1"/>
  <c r="I449" i="1"/>
  <c r="J449" i="1"/>
  <c r="K449" i="1"/>
  <c r="L449" i="1"/>
  <c r="Q449" i="1"/>
  <c r="V449" i="1"/>
  <c r="A450" i="1"/>
  <c r="R450" i="1" s="1"/>
  <c r="B450" i="1"/>
  <c r="C450" i="1"/>
  <c r="G450" i="1"/>
  <c r="E450" i="1" s="1"/>
  <c r="H450" i="1"/>
  <c r="I450" i="1"/>
  <c r="J450" i="1"/>
  <c r="K450" i="1"/>
  <c r="L450" i="1"/>
  <c r="A451" i="1"/>
  <c r="N451" i="1" s="1"/>
  <c r="B451" i="1"/>
  <c r="C451" i="1"/>
  <c r="G451" i="1"/>
  <c r="D451" i="1" s="1"/>
  <c r="H451" i="1"/>
  <c r="I451" i="1"/>
  <c r="J451" i="1"/>
  <c r="K451" i="1"/>
  <c r="L451" i="1"/>
  <c r="M451" i="1"/>
  <c r="Q451" i="1"/>
  <c r="U451" i="1"/>
  <c r="A452" i="1"/>
  <c r="N452" i="1" s="1"/>
  <c r="B452" i="1"/>
  <c r="C452" i="1"/>
  <c r="G452" i="1"/>
  <c r="E452" i="1" s="1"/>
  <c r="H452" i="1"/>
  <c r="I452" i="1"/>
  <c r="J452" i="1"/>
  <c r="K452" i="1"/>
  <c r="L452" i="1"/>
  <c r="A453" i="1"/>
  <c r="P453" i="1" s="1"/>
  <c r="B453" i="1"/>
  <c r="C453" i="1"/>
  <c r="G453" i="1"/>
  <c r="H453" i="1"/>
  <c r="I453" i="1"/>
  <c r="J453" i="1"/>
  <c r="K453" i="1"/>
  <c r="L453" i="1"/>
  <c r="A454" i="1"/>
  <c r="P454" i="1" s="1"/>
  <c r="B454" i="1"/>
  <c r="C454" i="1"/>
  <c r="G454" i="1"/>
  <c r="E454" i="1" s="1"/>
  <c r="H454" i="1"/>
  <c r="I454" i="1"/>
  <c r="J454" i="1"/>
  <c r="K454" i="1"/>
  <c r="L454" i="1"/>
  <c r="R454" i="1"/>
  <c r="V454" i="1"/>
  <c r="A455" i="1"/>
  <c r="N455" i="1" s="1"/>
  <c r="B455" i="1"/>
  <c r="C455" i="1"/>
  <c r="G455" i="1"/>
  <c r="D455" i="1" s="1"/>
  <c r="H455" i="1"/>
  <c r="I455" i="1"/>
  <c r="J455" i="1"/>
  <c r="K455" i="1"/>
  <c r="L455" i="1"/>
  <c r="A456" i="1"/>
  <c r="V456" i="1" s="1"/>
  <c r="B456" i="1"/>
  <c r="C456" i="1"/>
  <c r="G456" i="1"/>
  <c r="E456" i="1" s="1"/>
  <c r="H456" i="1"/>
  <c r="I456" i="1"/>
  <c r="J456" i="1"/>
  <c r="K456" i="1"/>
  <c r="L456" i="1"/>
  <c r="A457" i="1"/>
  <c r="B457" i="1"/>
  <c r="C457" i="1"/>
  <c r="G457" i="1"/>
  <c r="H457" i="1"/>
  <c r="I457" i="1"/>
  <c r="J457" i="1"/>
  <c r="K457" i="1"/>
  <c r="L457" i="1"/>
  <c r="A458" i="1"/>
  <c r="R458" i="1" s="1"/>
  <c r="B458" i="1"/>
  <c r="C458" i="1"/>
  <c r="G458" i="1"/>
  <c r="E458" i="1" s="1"/>
  <c r="H458" i="1"/>
  <c r="I458" i="1"/>
  <c r="J458" i="1"/>
  <c r="K458" i="1"/>
  <c r="L458" i="1"/>
  <c r="T458" i="1"/>
  <c r="A459" i="1"/>
  <c r="M459" i="1" s="1"/>
  <c r="B459" i="1"/>
  <c r="C459" i="1"/>
  <c r="G459" i="1"/>
  <c r="D459" i="1" s="1"/>
  <c r="H459" i="1"/>
  <c r="I459" i="1"/>
  <c r="J459" i="1"/>
  <c r="K459" i="1"/>
  <c r="L459" i="1"/>
  <c r="S459" i="1"/>
  <c r="A460" i="1"/>
  <c r="N460" i="1" s="1"/>
  <c r="B460" i="1"/>
  <c r="C460" i="1"/>
  <c r="G460" i="1"/>
  <c r="E460" i="1" s="1"/>
  <c r="H460" i="1"/>
  <c r="I460" i="1"/>
  <c r="J460" i="1"/>
  <c r="K460" i="1"/>
  <c r="L460" i="1"/>
  <c r="R460" i="1"/>
  <c r="X460" i="1"/>
  <c r="A461" i="1"/>
  <c r="P461" i="1" s="1"/>
  <c r="B461" i="1"/>
  <c r="C461" i="1"/>
  <c r="G461" i="1"/>
  <c r="H461" i="1"/>
  <c r="I461" i="1"/>
  <c r="J461" i="1"/>
  <c r="K461" i="1"/>
  <c r="L461" i="1"/>
  <c r="A462" i="1"/>
  <c r="T462" i="1" s="1"/>
  <c r="B462" i="1"/>
  <c r="C462" i="1"/>
  <c r="G462" i="1"/>
  <c r="E462" i="1" s="1"/>
  <c r="H462" i="1"/>
  <c r="I462" i="1"/>
  <c r="J462" i="1"/>
  <c r="K462" i="1"/>
  <c r="L462" i="1"/>
  <c r="A463" i="1"/>
  <c r="B463" i="1"/>
  <c r="C463" i="1"/>
  <c r="G463" i="1"/>
  <c r="D463" i="1" s="1"/>
  <c r="H463" i="1"/>
  <c r="I463" i="1"/>
  <c r="J463" i="1"/>
  <c r="K463" i="1"/>
  <c r="L463" i="1"/>
  <c r="A464" i="1"/>
  <c r="B464" i="1"/>
  <c r="C464" i="1"/>
  <c r="G464" i="1"/>
  <c r="E464" i="1" s="1"/>
  <c r="H464" i="1"/>
  <c r="I464" i="1"/>
  <c r="J464" i="1"/>
  <c r="K464" i="1"/>
  <c r="L464" i="1"/>
  <c r="A465" i="1"/>
  <c r="P465" i="1" s="1"/>
  <c r="B465" i="1"/>
  <c r="C465" i="1"/>
  <c r="G465" i="1"/>
  <c r="H465" i="1"/>
  <c r="I465" i="1"/>
  <c r="J465" i="1"/>
  <c r="K465" i="1"/>
  <c r="L465" i="1"/>
  <c r="R465" i="1"/>
  <c r="W465" i="1"/>
  <c r="A466" i="1"/>
  <c r="B466" i="1"/>
  <c r="C466" i="1"/>
  <c r="F466" i="1"/>
  <c r="G466" i="1"/>
  <c r="E466" i="1" s="1"/>
  <c r="H466" i="1"/>
  <c r="I466" i="1"/>
  <c r="J466" i="1"/>
  <c r="K466" i="1"/>
  <c r="L466" i="1"/>
  <c r="P466" i="1"/>
  <c r="R466" i="1"/>
  <c r="T466" i="1"/>
  <c r="X466" i="1"/>
  <c r="A467" i="1"/>
  <c r="N467" i="1" s="1"/>
  <c r="B467" i="1"/>
  <c r="C467" i="1"/>
  <c r="G467" i="1"/>
  <c r="D467" i="1" s="1"/>
  <c r="H467" i="1"/>
  <c r="I467" i="1"/>
  <c r="J467" i="1"/>
  <c r="K467" i="1"/>
  <c r="L467" i="1"/>
  <c r="O467" i="1"/>
  <c r="W467" i="1"/>
  <c r="A468" i="1"/>
  <c r="B468" i="1"/>
  <c r="C468" i="1"/>
  <c r="G468" i="1"/>
  <c r="E468" i="1" s="1"/>
  <c r="H468" i="1"/>
  <c r="I468" i="1"/>
  <c r="J468" i="1"/>
  <c r="K468" i="1"/>
  <c r="L468" i="1"/>
  <c r="A469" i="1"/>
  <c r="B469" i="1"/>
  <c r="C469" i="1"/>
  <c r="G469" i="1"/>
  <c r="H469" i="1"/>
  <c r="I469" i="1"/>
  <c r="J469" i="1"/>
  <c r="K469" i="1"/>
  <c r="L469" i="1"/>
  <c r="A470" i="1"/>
  <c r="N470" i="1" s="1"/>
  <c r="B470" i="1"/>
  <c r="C470" i="1"/>
  <c r="G470" i="1"/>
  <c r="E470" i="1" s="1"/>
  <c r="H470" i="1"/>
  <c r="I470" i="1"/>
  <c r="J470" i="1"/>
  <c r="K470" i="1"/>
  <c r="L470" i="1"/>
  <c r="A471" i="1"/>
  <c r="M471" i="1" s="1"/>
  <c r="B471" i="1"/>
  <c r="C471" i="1"/>
  <c r="G471" i="1"/>
  <c r="D471" i="1" s="1"/>
  <c r="H471" i="1"/>
  <c r="I471" i="1"/>
  <c r="J471" i="1"/>
  <c r="K471" i="1"/>
  <c r="L471" i="1"/>
  <c r="A472" i="1"/>
  <c r="N472" i="1" s="1"/>
  <c r="B472" i="1"/>
  <c r="C472" i="1"/>
  <c r="G472" i="1"/>
  <c r="E472" i="1" s="1"/>
  <c r="H472" i="1"/>
  <c r="I472" i="1"/>
  <c r="J472" i="1"/>
  <c r="K472" i="1"/>
  <c r="L472" i="1"/>
  <c r="A473" i="1"/>
  <c r="P473" i="1" s="1"/>
  <c r="B473" i="1"/>
  <c r="C473" i="1"/>
  <c r="G473" i="1"/>
  <c r="H473" i="1"/>
  <c r="I473" i="1"/>
  <c r="J473" i="1"/>
  <c r="K473" i="1"/>
  <c r="L473" i="1"/>
  <c r="A474" i="1"/>
  <c r="P474" i="1" s="1"/>
  <c r="B474" i="1"/>
  <c r="C474" i="1"/>
  <c r="G474" i="1"/>
  <c r="E474" i="1" s="1"/>
  <c r="H474" i="1"/>
  <c r="I474" i="1"/>
  <c r="J474" i="1"/>
  <c r="K474" i="1"/>
  <c r="L474" i="1"/>
  <c r="A475" i="1"/>
  <c r="B475" i="1"/>
  <c r="C475" i="1"/>
  <c r="G475" i="1"/>
  <c r="D475" i="1" s="1"/>
  <c r="H475" i="1"/>
  <c r="I475" i="1"/>
  <c r="J475" i="1"/>
  <c r="K475" i="1"/>
  <c r="L475" i="1"/>
  <c r="A476" i="1"/>
  <c r="T476" i="1" s="1"/>
  <c r="B476" i="1"/>
  <c r="C476" i="1"/>
  <c r="G476" i="1"/>
  <c r="H476" i="1"/>
  <c r="I476" i="1"/>
  <c r="J476" i="1"/>
  <c r="K476" i="1"/>
  <c r="L476" i="1"/>
  <c r="A477" i="1"/>
  <c r="O477" i="1" s="1"/>
  <c r="B477" i="1"/>
  <c r="C477" i="1"/>
  <c r="G477" i="1"/>
  <c r="E477" i="1" s="1"/>
  <c r="H477" i="1"/>
  <c r="I477" i="1"/>
  <c r="J477" i="1"/>
  <c r="K477" i="1"/>
  <c r="L477" i="1"/>
  <c r="A478" i="1"/>
  <c r="R478" i="1" s="1"/>
  <c r="B478" i="1"/>
  <c r="C478" i="1"/>
  <c r="G478" i="1"/>
  <c r="H478" i="1"/>
  <c r="I478" i="1"/>
  <c r="J478" i="1"/>
  <c r="K478" i="1"/>
  <c r="L478" i="1"/>
  <c r="V478" i="1"/>
  <c r="A479" i="1"/>
  <c r="O479" i="1" s="1"/>
  <c r="B479" i="1"/>
  <c r="C479" i="1"/>
  <c r="G479" i="1"/>
  <c r="D479" i="1" s="1"/>
  <c r="H479" i="1"/>
  <c r="I479" i="1"/>
  <c r="J479" i="1"/>
  <c r="K479" i="1"/>
  <c r="L479" i="1"/>
  <c r="A480" i="1"/>
  <c r="X480" i="1" s="1"/>
  <c r="B480" i="1"/>
  <c r="C480" i="1"/>
  <c r="G480" i="1"/>
  <c r="E480" i="1" s="1"/>
  <c r="H480" i="1"/>
  <c r="I480" i="1"/>
  <c r="J480" i="1"/>
  <c r="K480" i="1"/>
  <c r="L480" i="1"/>
  <c r="A481" i="1"/>
  <c r="M481" i="1" s="1"/>
  <c r="B481" i="1"/>
  <c r="C481" i="1"/>
  <c r="G481" i="1"/>
  <c r="E481" i="1" s="1"/>
  <c r="H481" i="1"/>
  <c r="I481" i="1"/>
  <c r="J481" i="1"/>
  <c r="K481" i="1"/>
  <c r="L481" i="1"/>
  <c r="A482" i="1"/>
  <c r="P482" i="1" s="1"/>
  <c r="B482" i="1"/>
  <c r="C482" i="1"/>
  <c r="G482" i="1"/>
  <c r="F482" i="1" s="1"/>
  <c r="H482" i="1"/>
  <c r="I482" i="1"/>
  <c r="J482" i="1"/>
  <c r="K482" i="1"/>
  <c r="L482" i="1"/>
  <c r="A483" i="1"/>
  <c r="B483" i="1"/>
  <c r="C483" i="1"/>
  <c r="G483" i="1"/>
  <c r="H483" i="1"/>
  <c r="I483" i="1"/>
  <c r="J483" i="1"/>
  <c r="K483" i="1"/>
  <c r="L483" i="1"/>
  <c r="A484" i="1"/>
  <c r="N484" i="1" s="1"/>
  <c r="B484" i="1"/>
  <c r="C484" i="1"/>
  <c r="G484" i="1"/>
  <c r="E484" i="1" s="1"/>
  <c r="H484" i="1"/>
  <c r="I484" i="1"/>
  <c r="J484" i="1"/>
  <c r="K484" i="1"/>
  <c r="L484" i="1"/>
  <c r="T484" i="1"/>
  <c r="A485" i="1"/>
  <c r="N485" i="1" s="1"/>
  <c r="B485" i="1"/>
  <c r="C485" i="1"/>
  <c r="G485" i="1"/>
  <c r="E485" i="1" s="1"/>
  <c r="H485" i="1"/>
  <c r="I485" i="1"/>
  <c r="J485" i="1"/>
  <c r="K485" i="1"/>
  <c r="L485" i="1"/>
  <c r="A486" i="1"/>
  <c r="P486" i="1" s="1"/>
  <c r="B486" i="1"/>
  <c r="C486" i="1"/>
  <c r="G486" i="1"/>
  <c r="H486" i="1"/>
  <c r="I486" i="1"/>
  <c r="J486" i="1"/>
  <c r="K486" i="1"/>
  <c r="L486" i="1"/>
  <c r="A487" i="1"/>
  <c r="B487" i="1"/>
  <c r="C487" i="1"/>
  <c r="G487" i="1"/>
  <c r="E487" i="1" s="1"/>
  <c r="H487" i="1"/>
  <c r="I487" i="1"/>
  <c r="J487" i="1"/>
  <c r="K487" i="1"/>
  <c r="L487" i="1"/>
  <c r="N487" i="1"/>
  <c r="R487" i="1"/>
  <c r="V487" i="1"/>
  <c r="A488" i="1"/>
  <c r="U488" i="1" s="1"/>
  <c r="B488" i="1"/>
  <c r="C488" i="1"/>
  <c r="G488" i="1"/>
  <c r="D488" i="1" s="1"/>
  <c r="H488" i="1"/>
  <c r="I488" i="1"/>
  <c r="J488" i="1"/>
  <c r="K488" i="1"/>
  <c r="L488" i="1"/>
  <c r="M488" i="1"/>
  <c r="W488" i="1"/>
  <c r="A489" i="1"/>
  <c r="B489" i="1"/>
  <c r="C489" i="1"/>
  <c r="G489" i="1"/>
  <c r="D489" i="1" s="1"/>
  <c r="H489" i="1"/>
  <c r="I489" i="1"/>
  <c r="J489" i="1"/>
  <c r="K489" i="1"/>
  <c r="L489" i="1"/>
  <c r="A490" i="1"/>
  <c r="O490" i="1" s="1"/>
  <c r="B490" i="1"/>
  <c r="C490" i="1"/>
  <c r="G490" i="1"/>
  <c r="H490" i="1"/>
  <c r="I490" i="1"/>
  <c r="J490" i="1"/>
  <c r="K490" i="1"/>
  <c r="L490" i="1"/>
  <c r="M490" i="1"/>
  <c r="N490" i="1"/>
  <c r="T490" i="1"/>
  <c r="V490" i="1"/>
  <c r="A491" i="1"/>
  <c r="X491" i="1" s="1"/>
  <c r="B491" i="1"/>
  <c r="C491" i="1"/>
  <c r="G491" i="1"/>
  <c r="F491" i="1" s="1"/>
  <c r="H491" i="1"/>
  <c r="I491" i="1"/>
  <c r="J491" i="1"/>
  <c r="K491" i="1"/>
  <c r="L491" i="1"/>
  <c r="A492" i="1"/>
  <c r="B492" i="1"/>
  <c r="C492" i="1"/>
  <c r="G492" i="1"/>
  <c r="E492" i="1" s="1"/>
  <c r="H492" i="1"/>
  <c r="I492" i="1"/>
  <c r="J492" i="1"/>
  <c r="K492" i="1"/>
  <c r="L492" i="1"/>
  <c r="A493" i="1"/>
  <c r="O493" i="1" s="1"/>
  <c r="B493" i="1"/>
  <c r="C493" i="1"/>
  <c r="G493" i="1"/>
  <c r="D493" i="1" s="1"/>
  <c r="H493" i="1"/>
  <c r="I493" i="1"/>
  <c r="J493" i="1"/>
  <c r="K493" i="1"/>
  <c r="L493" i="1"/>
  <c r="M493" i="1"/>
  <c r="U493" i="1"/>
  <c r="A494" i="1"/>
  <c r="O494" i="1" s="1"/>
  <c r="B494" i="1"/>
  <c r="C494" i="1"/>
  <c r="G494" i="1"/>
  <c r="F494" i="1" s="1"/>
  <c r="H494" i="1"/>
  <c r="I494" i="1"/>
  <c r="J494" i="1"/>
  <c r="K494" i="1"/>
  <c r="L494" i="1"/>
  <c r="T494" i="1"/>
  <c r="A495" i="1"/>
  <c r="O495" i="1" s="1"/>
  <c r="B495" i="1"/>
  <c r="C495" i="1"/>
  <c r="G495" i="1"/>
  <c r="F495" i="1" s="1"/>
  <c r="H495" i="1"/>
  <c r="I495" i="1"/>
  <c r="J495" i="1"/>
  <c r="K495" i="1"/>
  <c r="L495" i="1"/>
  <c r="A496" i="1"/>
  <c r="O496" i="1" s="1"/>
  <c r="B496" i="1"/>
  <c r="C496" i="1"/>
  <c r="G496" i="1"/>
  <c r="E496" i="1" s="1"/>
  <c r="H496" i="1"/>
  <c r="I496" i="1"/>
  <c r="J496" i="1"/>
  <c r="K496" i="1"/>
  <c r="L496" i="1"/>
  <c r="U496" i="1"/>
  <c r="A497" i="1"/>
  <c r="O497" i="1" s="1"/>
  <c r="B497" i="1"/>
  <c r="C497" i="1"/>
  <c r="G497" i="1"/>
  <c r="D497" i="1" s="1"/>
  <c r="H497" i="1"/>
  <c r="I497" i="1"/>
  <c r="J497" i="1"/>
  <c r="K497" i="1"/>
  <c r="L497" i="1"/>
  <c r="M497" i="1"/>
  <c r="R497" i="1"/>
  <c r="X497" i="1"/>
  <c r="A498" i="1"/>
  <c r="O498" i="1" s="1"/>
  <c r="B498" i="1"/>
  <c r="C498" i="1"/>
  <c r="G498" i="1"/>
  <c r="E498" i="1" s="1"/>
  <c r="H498" i="1"/>
  <c r="I498" i="1"/>
  <c r="J498" i="1"/>
  <c r="K498" i="1"/>
  <c r="L498" i="1"/>
  <c r="N498" i="1"/>
  <c r="T498" i="1"/>
  <c r="A499" i="1"/>
  <c r="O499" i="1" s="1"/>
  <c r="B499" i="1"/>
  <c r="C499" i="1"/>
  <c r="G499" i="1"/>
  <c r="F499" i="1" s="1"/>
  <c r="H499" i="1"/>
  <c r="I499" i="1"/>
  <c r="J499" i="1"/>
  <c r="K499" i="1"/>
  <c r="L499" i="1"/>
  <c r="A500" i="1"/>
  <c r="O500" i="1" s="1"/>
  <c r="B500" i="1"/>
  <c r="C500" i="1"/>
  <c r="G500" i="1"/>
  <c r="E500" i="1" s="1"/>
  <c r="H500" i="1"/>
  <c r="I500" i="1"/>
  <c r="J500" i="1"/>
  <c r="K500" i="1"/>
  <c r="L500" i="1"/>
  <c r="P500" i="1"/>
  <c r="A501" i="1"/>
  <c r="Q501" i="1" s="1"/>
  <c r="B501" i="1"/>
  <c r="C501" i="1"/>
  <c r="G501" i="1"/>
  <c r="D501" i="1" s="1"/>
  <c r="H501" i="1"/>
  <c r="I501" i="1"/>
  <c r="J501" i="1"/>
  <c r="K501" i="1"/>
  <c r="L501" i="1"/>
  <c r="A502" i="1"/>
  <c r="P502" i="1" s="1"/>
  <c r="B502" i="1"/>
  <c r="C502" i="1"/>
  <c r="G502" i="1"/>
  <c r="E502" i="1" s="1"/>
  <c r="H502" i="1"/>
  <c r="I502" i="1"/>
  <c r="J502" i="1"/>
  <c r="K502" i="1"/>
  <c r="L502" i="1"/>
  <c r="N502" i="1"/>
  <c r="X502" i="1"/>
  <c r="A503" i="1"/>
  <c r="N503" i="1" s="1"/>
  <c r="B503" i="1"/>
  <c r="C503" i="1"/>
  <c r="G503" i="1"/>
  <c r="F503" i="1" s="1"/>
  <c r="H503" i="1"/>
  <c r="I503" i="1"/>
  <c r="J503" i="1"/>
  <c r="K503" i="1"/>
  <c r="L503" i="1"/>
  <c r="A504" i="1"/>
  <c r="Q504" i="1" s="1"/>
  <c r="B504" i="1"/>
  <c r="C504" i="1"/>
  <c r="G504" i="1"/>
  <c r="E504" i="1" s="1"/>
  <c r="H504" i="1"/>
  <c r="I504" i="1"/>
  <c r="J504" i="1"/>
  <c r="K504" i="1"/>
  <c r="L504" i="1"/>
  <c r="A505" i="1"/>
  <c r="Q505" i="1" s="1"/>
  <c r="B505" i="1"/>
  <c r="C505" i="1"/>
  <c r="G505" i="1"/>
  <c r="D505" i="1" s="1"/>
  <c r="H505" i="1"/>
  <c r="I505" i="1"/>
  <c r="J505" i="1"/>
  <c r="K505" i="1"/>
  <c r="L505" i="1"/>
  <c r="A506" i="1"/>
  <c r="P506" i="1" s="1"/>
  <c r="B506" i="1"/>
  <c r="C506" i="1"/>
  <c r="G506" i="1"/>
  <c r="E506" i="1" s="1"/>
  <c r="H506" i="1"/>
  <c r="I506" i="1"/>
  <c r="J506" i="1"/>
  <c r="K506" i="1"/>
  <c r="L506" i="1"/>
  <c r="A507" i="1"/>
  <c r="N507" i="1" s="1"/>
  <c r="B507" i="1"/>
  <c r="C507" i="1"/>
  <c r="G507" i="1"/>
  <c r="F507" i="1" s="1"/>
  <c r="H507" i="1"/>
  <c r="I507" i="1"/>
  <c r="J507" i="1"/>
  <c r="K507" i="1"/>
  <c r="L507" i="1"/>
  <c r="A508" i="1"/>
  <c r="M508" i="1" s="1"/>
  <c r="B508" i="1"/>
  <c r="C508" i="1"/>
  <c r="G508" i="1"/>
  <c r="E508" i="1" s="1"/>
  <c r="H508" i="1"/>
  <c r="I508" i="1"/>
  <c r="J508" i="1"/>
  <c r="K508" i="1"/>
  <c r="L508" i="1"/>
  <c r="V508" i="1"/>
  <c r="A509" i="1"/>
  <c r="Q509" i="1" s="1"/>
  <c r="B509" i="1"/>
  <c r="C509" i="1"/>
  <c r="G509" i="1"/>
  <c r="D509" i="1" s="1"/>
  <c r="H509" i="1"/>
  <c r="I509" i="1"/>
  <c r="J509" i="1"/>
  <c r="K509" i="1"/>
  <c r="L509" i="1"/>
  <c r="X509" i="1"/>
  <c r="A510" i="1"/>
  <c r="P510" i="1" s="1"/>
  <c r="B510" i="1"/>
  <c r="C510" i="1"/>
  <c r="G510" i="1"/>
  <c r="E510" i="1" s="1"/>
  <c r="H510" i="1"/>
  <c r="I510" i="1"/>
  <c r="J510" i="1"/>
  <c r="K510" i="1"/>
  <c r="L510" i="1"/>
  <c r="A511" i="1"/>
  <c r="N511" i="1" s="1"/>
  <c r="B511" i="1"/>
  <c r="C511" i="1"/>
  <c r="G511" i="1"/>
  <c r="F511" i="1" s="1"/>
  <c r="H511" i="1"/>
  <c r="I511" i="1"/>
  <c r="J511" i="1"/>
  <c r="K511" i="1"/>
  <c r="L511" i="1"/>
  <c r="A512" i="1"/>
  <c r="M512" i="1" s="1"/>
  <c r="B512" i="1"/>
  <c r="C512" i="1"/>
  <c r="G512" i="1"/>
  <c r="E512" i="1" s="1"/>
  <c r="H512" i="1"/>
  <c r="I512" i="1"/>
  <c r="J512" i="1"/>
  <c r="K512" i="1"/>
  <c r="L512" i="1"/>
  <c r="T512" i="1"/>
  <c r="A513" i="1"/>
  <c r="R513" i="1" s="1"/>
  <c r="B513" i="1"/>
  <c r="C513" i="1"/>
  <c r="G513" i="1"/>
  <c r="D513" i="1" s="1"/>
  <c r="H513" i="1"/>
  <c r="I513" i="1"/>
  <c r="J513" i="1"/>
  <c r="K513" i="1"/>
  <c r="L513" i="1"/>
  <c r="M513" i="1"/>
  <c r="A514" i="1"/>
  <c r="P514" i="1" s="1"/>
  <c r="B514" i="1"/>
  <c r="C514" i="1"/>
  <c r="G514" i="1"/>
  <c r="E514" i="1" s="1"/>
  <c r="H514" i="1"/>
  <c r="I514" i="1"/>
  <c r="J514" i="1"/>
  <c r="K514" i="1"/>
  <c r="L514" i="1"/>
  <c r="M514" i="1"/>
  <c r="Q514" i="1"/>
  <c r="X514" i="1"/>
  <c r="A515" i="1"/>
  <c r="N515" i="1" s="1"/>
  <c r="B515" i="1"/>
  <c r="C515" i="1"/>
  <c r="G515" i="1"/>
  <c r="F515" i="1" s="1"/>
  <c r="H515" i="1"/>
  <c r="I515" i="1"/>
  <c r="J515" i="1"/>
  <c r="K515" i="1"/>
  <c r="L515" i="1"/>
  <c r="A516" i="1"/>
  <c r="M516" i="1" s="1"/>
  <c r="B516" i="1"/>
  <c r="C516" i="1"/>
  <c r="G516" i="1"/>
  <c r="E516" i="1" s="1"/>
  <c r="H516" i="1"/>
  <c r="I516" i="1"/>
  <c r="J516" i="1"/>
  <c r="K516" i="1"/>
  <c r="L516" i="1"/>
  <c r="A517" i="1"/>
  <c r="Q517" i="1" s="1"/>
  <c r="B517" i="1"/>
  <c r="C517" i="1"/>
  <c r="G517" i="1"/>
  <c r="D517" i="1" s="1"/>
  <c r="H517" i="1"/>
  <c r="I517" i="1"/>
  <c r="J517" i="1"/>
  <c r="K517" i="1"/>
  <c r="L517" i="1"/>
  <c r="M517" i="1"/>
  <c r="A518" i="1"/>
  <c r="P518" i="1" s="1"/>
  <c r="B518" i="1"/>
  <c r="C518" i="1"/>
  <c r="G518" i="1"/>
  <c r="E518" i="1" s="1"/>
  <c r="H518" i="1"/>
  <c r="I518" i="1"/>
  <c r="J518" i="1"/>
  <c r="K518" i="1"/>
  <c r="L518" i="1"/>
  <c r="V518" i="1"/>
  <c r="A519" i="1"/>
  <c r="O519" i="1" s="1"/>
  <c r="B519" i="1"/>
  <c r="C519" i="1"/>
  <c r="G519" i="1"/>
  <c r="F519" i="1" s="1"/>
  <c r="H519" i="1"/>
  <c r="I519" i="1"/>
  <c r="J519" i="1"/>
  <c r="K519" i="1"/>
  <c r="L519" i="1"/>
  <c r="A520" i="1"/>
  <c r="O520" i="1" s="1"/>
  <c r="B520" i="1"/>
  <c r="C520" i="1"/>
  <c r="G520" i="1"/>
  <c r="D520" i="1" s="1"/>
  <c r="H520" i="1"/>
  <c r="I520" i="1"/>
  <c r="J520" i="1"/>
  <c r="K520" i="1"/>
  <c r="L520" i="1"/>
  <c r="A521" i="1"/>
  <c r="O521" i="1" s="1"/>
  <c r="B521" i="1"/>
  <c r="C521" i="1"/>
  <c r="G521" i="1"/>
  <c r="F521" i="1" s="1"/>
  <c r="H521" i="1"/>
  <c r="I521" i="1"/>
  <c r="J521" i="1"/>
  <c r="K521" i="1"/>
  <c r="L521" i="1"/>
  <c r="A522" i="1"/>
  <c r="O522" i="1" s="1"/>
  <c r="B522" i="1"/>
  <c r="C522" i="1"/>
  <c r="G522" i="1"/>
  <c r="F522" i="1" s="1"/>
  <c r="H522" i="1"/>
  <c r="I522" i="1"/>
  <c r="J522" i="1"/>
  <c r="K522" i="1"/>
  <c r="L522" i="1"/>
  <c r="M522" i="1"/>
  <c r="X522" i="1"/>
  <c r="H4" i="1"/>
  <c r="L4" i="1"/>
  <c r="K4" i="1"/>
  <c r="J4" i="1"/>
  <c r="I4" i="1"/>
  <c r="C4" i="1"/>
  <c r="B4" i="1"/>
  <c r="Q508" i="1" l="1"/>
  <c r="V461" i="1"/>
  <c r="W455" i="1"/>
  <c r="U439" i="1"/>
  <c r="R436" i="1"/>
  <c r="P436" i="1"/>
  <c r="E430" i="1"/>
  <c r="F430" i="1"/>
  <c r="N428" i="1"/>
  <c r="X428" i="1"/>
  <c r="R420" i="1"/>
  <c r="P420" i="1"/>
  <c r="X420" i="1"/>
  <c r="O419" i="1"/>
  <c r="R408" i="1"/>
  <c r="P408" i="1"/>
  <c r="V408" i="1"/>
  <c r="N306" i="1"/>
  <c r="Q306" i="1"/>
  <c r="T306" i="1"/>
  <c r="O299" i="1"/>
  <c r="R299" i="1"/>
  <c r="D270" i="1"/>
  <c r="F270" i="1"/>
  <c r="M247" i="1"/>
  <c r="N247" i="1"/>
  <c r="R247" i="1"/>
  <c r="S247" i="1"/>
  <c r="P233" i="1"/>
  <c r="N233" i="1"/>
  <c r="T233" i="1"/>
  <c r="O233" i="1"/>
  <c r="W233" i="1"/>
  <c r="R233" i="1"/>
  <c r="X233" i="1"/>
  <c r="U151" i="1"/>
  <c r="P110" i="1"/>
  <c r="V110" i="1"/>
  <c r="X499" i="1"/>
  <c r="Q494" i="1"/>
  <c r="P508" i="1"/>
  <c r="R502" i="1"/>
  <c r="U500" i="1"/>
  <c r="M499" i="1"/>
  <c r="X494" i="1"/>
  <c r="M494" i="1"/>
  <c r="S478" i="1"/>
  <c r="V477" i="1"/>
  <c r="F477" i="1"/>
  <c r="X476" i="1"/>
  <c r="V473" i="1"/>
  <c r="R472" i="1"/>
  <c r="T467" i="1"/>
  <c r="Q461" i="1"/>
  <c r="Q455" i="1"/>
  <c r="S451" i="1"/>
  <c r="X450" i="1"/>
  <c r="S447" i="1"/>
  <c r="Q437" i="1"/>
  <c r="N437" i="1"/>
  <c r="E420" i="1"/>
  <c r="F420" i="1"/>
  <c r="V404" i="1"/>
  <c r="R404" i="1"/>
  <c r="P365" i="1"/>
  <c r="M365" i="1"/>
  <c r="R365" i="1"/>
  <c r="U365" i="1"/>
  <c r="R318" i="1"/>
  <c r="U318" i="1"/>
  <c r="F306" i="1"/>
  <c r="D306" i="1"/>
  <c r="Q303" i="1"/>
  <c r="P303" i="1"/>
  <c r="R303" i="1"/>
  <c r="S253" i="1"/>
  <c r="R253" i="1"/>
  <c r="X251" i="1"/>
  <c r="N170" i="1"/>
  <c r="V170" i="1"/>
  <c r="O154" i="1"/>
  <c r="X154" i="1"/>
  <c r="O135" i="1"/>
  <c r="S135" i="1"/>
  <c r="W135" i="1"/>
  <c r="E72" i="1"/>
  <c r="F72" i="1"/>
  <c r="P478" i="1"/>
  <c r="Q477" i="1"/>
  <c r="R473" i="1"/>
  <c r="M419" i="1"/>
  <c r="R419" i="1"/>
  <c r="W419" i="1"/>
  <c r="N419" i="1"/>
  <c r="S419" i="1"/>
  <c r="X419" i="1"/>
  <c r="P416" i="1"/>
  <c r="X416" i="1"/>
  <c r="Q407" i="1"/>
  <c r="O407" i="1"/>
  <c r="R407" i="1"/>
  <c r="E404" i="1"/>
  <c r="D404" i="1"/>
  <c r="X348" i="1"/>
  <c r="M348" i="1"/>
  <c r="F303" i="1"/>
  <c r="E303" i="1"/>
  <c r="E278" i="1"/>
  <c r="F278" i="1"/>
  <c r="M266" i="1"/>
  <c r="N266" i="1"/>
  <c r="X266" i="1"/>
  <c r="R236" i="1"/>
  <c r="M236" i="1"/>
  <c r="S236" i="1"/>
  <c r="N236" i="1"/>
  <c r="V236" i="1"/>
  <c r="P208" i="1"/>
  <c r="V208" i="1"/>
  <c r="M201" i="1"/>
  <c r="V201" i="1"/>
  <c r="O201" i="1"/>
  <c r="P201" i="1"/>
  <c r="N160" i="1"/>
  <c r="M160" i="1"/>
  <c r="X160" i="1"/>
  <c r="O153" i="1"/>
  <c r="N153" i="1"/>
  <c r="T153" i="1"/>
  <c r="O151" i="1"/>
  <c r="Q151" i="1"/>
  <c r="V151" i="1"/>
  <c r="M151" i="1"/>
  <c r="R151" i="1"/>
  <c r="X151" i="1"/>
  <c r="N151" i="1"/>
  <c r="T151" i="1"/>
  <c r="O144" i="1"/>
  <c r="M144" i="1"/>
  <c r="P144" i="1"/>
  <c r="U144" i="1"/>
  <c r="N132" i="1"/>
  <c r="M132" i="1"/>
  <c r="Q132" i="1"/>
  <c r="T132" i="1"/>
  <c r="P112" i="1"/>
  <c r="N112" i="1"/>
  <c r="T112" i="1"/>
  <c r="U508" i="1"/>
  <c r="R494" i="1"/>
  <c r="R482" i="1"/>
  <c r="X478" i="1"/>
  <c r="N478" i="1"/>
  <c r="N473" i="1"/>
  <c r="S471" i="1"/>
  <c r="N439" i="1"/>
  <c r="O439" i="1"/>
  <c r="V432" i="1"/>
  <c r="R432" i="1"/>
  <c r="N430" i="1"/>
  <c r="P430" i="1"/>
  <c r="X430" i="1"/>
  <c r="R430" i="1"/>
  <c r="P421" i="1"/>
  <c r="U421" i="1"/>
  <c r="V421" i="1"/>
  <c r="P419" i="1"/>
  <c r="P413" i="1"/>
  <c r="N413" i="1"/>
  <c r="S413" i="1"/>
  <c r="R409" i="1"/>
  <c r="S409" i="1"/>
  <c r="U400" i="1"/>
  <c r="R400" i="1"/>
  <c r="U393" i="1"/>
  <c r="V393" i="1"/>
  <c r="N358" i="1"/>
  <c r="P358" i="1"/>
  <c r="U358" i="1"/>
  <c r="N350" i="1"/>
  <c r="M350" i="1"/>
  <c r="P350" i="1"/>
  <c r="U350" i="1"/>
  <c r="P345" i="1"/>
  <c r="R345" i="1"/>
  <c r="M323" i="1"/>
  <c r="T323" i="1"/>
  <c r="F320" i="1"/>
  <c r="E320" i="1"/>
  <c r="D266" i="1"/>
  <c r="E266" i="1"/>
  <c r="N251" i="1"/>
  <c r="M251" i="1"/>
  <c r="T251" i="1"/>
  <c r="O251" i="1"/>
  <c r="V251" i="1"/>
  <c r="Q251" i="1"/>
  <c r="W251" i="1"/>
  <c r="E236" i="1"/>
  <c r="D236" i="1"/>
  <c r="N230" i="1"/>
  <c r="T230" i="1"/>
  <c r="O211" i="1"/>
  <c r="S211" i="1"/>
  <c r="D201" i="1"/>
  <c r="F201" i="1"/>
  <c r="E153" i="1"/>
  <c r="D153" i="1"/>
  <c r="E151" i="1"/>
  <c r="D151" i="1"/>
  <c r="R124" i="1"/>
  <c r="W124" i="1"/>
  <c r="R12" i="1"/>
  <c r="S385" i="1"/>
  <c r="F326" i="1"/>
  <c r="M307" i="1"/>
  <c r="E297" i="1"/>
  <c r="P280" i="1"/>
  <c r="D280" i="1"/>
  <c r="E275" i="1"/>
  <c r="Q274" i="1"/>
  <c r="F274" i="1"/>
  <c r="U273" i="1"/>
  <c r="E271" i="1"/>
  <c r="X243" i="1"/>
  <c r="Q243" i="1"/>
  <c r="Q239" i="1"/>
  <c r="U223" i="1"/>
  <c r="T209" i="1"/>
  <c r="F209" i="1"/>
  <c r="P200" i="1"/>
  <c r="U191" i="1"/>
  <c r="M187" i="1"/>
  <c r="R172" i="1"/>
  <c r="M148" i="1"/>
  <c r="U147" i="1"/>
  <c r="P147" i="1"/>
  <c r="N139" i="1"/>
  <c r="E139" i="1"/>
  <c r="F108" i="1"/>
  <c r="T86" i="1"/>
  <c r="N12" i="1"/>
  <c r="T5" i="1"/>
  <c r="S431" i="1"/>
  <c r="V429" i="1"/>
  <c r="Q385" i="1"/>
  <c r="R353" i="1"/>
  <c r="N297" i="1"/>
  <c r="U283" i="1"/>
  <c r="N280" i="1"/>
  <c r="M274" i="1"/>
  <c r="P273" i="1"/>
  <c r="V243" i="1"/>
  <c r="N243" i="1"/>
  <c r="R241" i="1"/>
  <c r="X239" i="1"/>
  <c r="O223" i="1"/>
  <c r="F221" i="1"/>
  <c r="P209" i="1"/>
  <c r="O191" i="1"/>
  <c r="P172" i="1"/>
  <c r="V167" i="1"/>
  <c r="T147" i="1"/>
  <c r="N147" i="1"/>
  <c r="M139" i="1"/>
  <c r="T114" i="1"/>
  <c r="W113" i="1"/>
  <c r="T108" i="1"/>
  <c r="R86" i="1"/>
  <c r="U34" i="1"/>
  <c r="O492" i="1"/>
  <c r="U492" i="1"/>
  <c r="E490" i="1"/>
  <c r="F490" i="1"/>
  <c r="O489" i="1"/>
  <c r="M489" i="1"/>
  <c r="N203" i="1"/>
  <c r="O203" i="1"/>
  <c r="S203" i="1"/>
  <c r="D193" i="1"/>
  <c r="F193" i="1"/>
  <c r="Q188" i="1"/>
  <c r="P188" i="1"/>
  <c r="R188" i="1"/>
  <c r="X188" i="1"/>
  <c r="E157" i="1"/>
  <c r="D157" i="1"/>
  <c r="F157" i="1"/>
  <c r="P65" i="1"/>
  <c r="V65" i="1"/>
  <c r="R518" i="1"/>
  <c r="V510" i="1"/>
  <c r="D510" i="1"/>
  <c r="F504" i="1"/>
  <c r="R496" i="1"/>
  <c r="T406" i="1"/>
  <c r="R406" i="1"/>
  <c r="N475" i="1"/>
  <c r="Q475" i="1"/>
  <c r="F498" i="1"/>
  <c r="D490" i="1"/>
  <c r="S485" i="1"/>
  <c r="D485" i="1"/>
  <c r="R480" i="1"/>
  <c r="P480" i="1"/>
  <c r="N479" i="1"/>
  <c r="S479" i="1"/>
  <c r="Q518" i="1"/>
  <c r="T508" i="1"/>
  <c r="N508" i="1"/>
  <c r="D508" i="1"/>
  <c r="E507" i="1"/>
  <c r="M498" i="1"/>
  <c r="P496" i="1"/>
  <c r="U489" i="1"/>
  <c r="O487" i="1"/>
  <c r="P487" i="1"/>
  <c r="X487" i="1"/>
  <c r="W479" i="1"/>
  <c r="E476" i="1"/>
  <c r="F476" i="1"/>
  <c r="N464" i="1"/>
  <c r="R464" i="1"/>
  <c r="P449" i="1"/>
  <c r="M449" i="1"/>
  <c r="R449" i="1"/>
  <c r="W449" i="1"/>
  <c r="N449" i="1"/>
  <c r="S449" i="1"/>
  <c r="O449" i="1"/>
  <c r="U449" i="1"/>
  <c r="T438" i="1"/>
  <c r="X438" i="1"/>
  <c r="R426" i="1"/>
  <c r="T426" i="1"/>
  <c r="N396" i="1"/>
  <c r="V396" i="1"/>
  <c r="P396" i="1"/>
  <c r="X396" i="1"/>
  <c r="R396" i="1"/>
  <c r="F334" i="1"/>
  <c r="D334" i="1"/>
  <c r="O296" i="1"/>
  <c r="Q296" i="1"/>
  <c r="R296" i="1"/>
  <c r="M296" i="1"/>
  <c r="T296" i="1"/>
  <c r="X296" i="1"/>
  <c r="M282" i="1"/>
  <c r="T282" i="1"/>
  <c r="S254" i="1"/>
  <c r="N254" i="1"/>
  <c r="T254" i="1"/>
  <c r="W249" i="1"/>
  <c r="O249" i="1"/>
  <c r="P238" i="1"/>
  <c r="S238" i="1"/>
  <c r="N231" i="1"/>
  <c r="S231" i="1"/>
  <c r="T226" i="1"/>
  <c r="N226" i="1"/>
  <c r="P226" i="1"/>
  <c r="U226" i="1"/>
  <c r="T468" i="1"/>
  <c r="R468" i="1"/>
  <c r="E378" i="1"/>
  <c r="F378" i="1"/>
  <c r="E366" i="1"/>
  <c r="D366" i="1"/>
  <c r="M192" i="1"/>
  <c r="P192" i="1"/>
  <c r="V192" i="1"/>
  <c r="Q103" i="1"/>
  <c r="N103" i="1"/>
  <c r="P103" i="1"/>
  <c r="U103" i="1"/>
  <c r="V103" i="1"/>
  <c r="R101" i="1"/>
  <c r="P101" i="1"/>
  <c r="V101" i="1"/>
  <c r="X489" i="1"/>
  <c r="P488" i="1"/>
  <c r="S488" i="1"/>
  <c r="N510" i="1"/>
  <c r="X507" i="1"/>
  <c r="X506" i="1"/>
  <c r="T504" i="1"/>
  <c r="D498" i="1"/>
  <c r="O491" i="1"/>
  <c r="M491" i="1"/>
  <c r="R522" i="1"/>
  <c r="E522" i="1"/>
  <c r="T521" i="1"/>
  <c r="X518" i="1"/>
  <c r="N518" i="1"/>
  <c r="U516" i="1"/>
  <c r="T514" i="1"/>
  <c r="X513" i="1"/>
  <c r="X508" i="1"/>
  <c r="R508" i="1"/>
  <c r="M507" i="1"/>
  <c r="Q506" i="1"/>
  <c r="V502" i="1"/>
  <c r="M501" i="1"/>
  <c r="V498" i="1"/>
  <c r="U497" i="1"/>
  <c r="X496" i="1"/>
  <c r="M496" i="1"/>
  <c r="V494" i="1"/>
  <c r="N494" i="1"/>
  <c r="D494" i="1"/>
  <c r="X493" i="1"/>
  <c r="P492" i="1"/>
  <c r="R489" i="1"/>
  <c r="O488" i="1"/>
  <c r="T487" i="1"/>
  <c r="V486" i="1"/>
  <c r="O483" i="1"/>
  <c r="T483" i="1"/>
  <c r="O481" i="1"/>
  <c r="S481" i="1"/>
  <c r="T479" i="1"/>
  <c r="D476" i="1"/>
  <c r="W475" i="1"/>
  <c r="P469" i="1"/>
  <c r="R469" i="1"/>
  <c r="P463" i="1"/>
  <c r="O463" i="1"/>
  <c r="S463" i="1"/>
  <c r="W463" i="1"/>
  <c r="P457" i="1"/>
  <c r="V457" i="1"/>
  <c r="P448" i="1"/>
  <c r="N448" i="1"/>
  <c r="R448" i="1"/>
  <c r="X448" i="1"/>
  <c r="N391" i="1"/>
  <c r="M391" i="1"/>
  <c r="S391" i="1"/>
  <c r="W391" i="1"/>
  <c r="O391" i="1"/>
  <c r="T391" i="1"/>
  <c r="X391" i="1"/>
  <c r="P391" i="1"/>
  <c r="U391" i="1"/>
  <c r="T378" i="1"/>
  <c r="R378" i="1"/>
  <c r="S467" i="1"/>
  <c r="M465" i="1"/>
  <c r="R462" i="1"/>
  <c r="P460" i="1"/>
  <c r="O459" i="1"/>
  <c r="P458" i="1"/>
  <c r="N454" i="1"/>
  <c r="W451" i="1"/>
  <c r="O451" i="1"/>
  <c r="T450" i="1"/>
  <c r="X447" i="1"/>
  <c r="P447" i="1"/>
  <c r="T443" i="1"/>
  <c r="O443" i="1"/>
  <c r="P442" i="1"/>
  <c r="N441" i="1"/>
  <c r="V439" i="1"/>
  <c r="Q439" i="1"/>
  <c r="S437" i="1"/>
  <c r="V436" i="1"/>
  <c r="N436" i="1"/>
  <c r="X432" i="1"/>
  <c r="W431" i="1"/>
  <c r="R431" i="1"/>
  <c r="T423" i="1"/>
  <c r="O423" i="1"/>
  <c r="U419" i="1"/>
  <c r="Q419" i="1"/>
  <c r="S417" i="1"/>
  <c r="N417" i="1"/>
  <c r="R416" i="1"/>
  <c r="Q413" i="1"/>
  <c r="P412" i="1"/>
  <c r="U407" i="1"/>
  <c r="M407" i="1"/>
  <c r="S401" i="1"/>
  <c r="W395" i="1"/>
  <c r="O393" i="1"/>
  <c r="X390" i="1"/>
  <c r="N390" i="1"/>
  <c r="V385" i="1"/>
  <c r="O385" i="1"/>
  <c r="V381" i="1"/>
  <c r="R380" i="1"/>
  <c r="T380" i="1"/>
  <c r="D376" i="1"/>
  <c r="M375" i="1"/>
  <c r="O375" i="1"/>
  <c r="W375" i="1"/>
  <c r="O373" i="1"/>
  <c r="M369" i="1"/>
  <c r="T369" i="1"/>
  <c r="X355" i="1"/>
  <c r="T355" i="1"/>
  <c r="E338" i="1"/>
  <c r="D338" i="1"/>
  <c r="F338" i="1"/>
  <c r="X326" i="1"/>
  <c r="P322" i="1"/>
  <c r="V298" i="1"/>
  <c r="M298" i="1"/>
  <c r="N290" i="1"/>
  <c r="Q290" i="1"/>
  <c r="R290" i="1"/>
  <c r="F282" i="1"/>
  <c r="D282" i="1"/>
  <c r="P281" i="1"/>
  <c r="M281" i="1"/>
  <c r="R281" i="1"/>
  <c r="U281" i="1"/>
  <c r="Q272" i="1"/>
  <c r="P272" i="1"/>
  <c r="R272" i="1"/>
  <c r="V272" i="1"/>
  <c r="E231" i="1"/>
  <c r="D231" i="1"/>
  <c r="R225" i="1"/>
  <c r="P225" i="1"/>
  <c r="T225" i="1"/>
  <c r="P111" i="1"/>
  <c r="V111" i="1"/>
  <c r="N111" i="1"/>
  <c r="W111" i="1"/>
  <c r="O111" i="1"/>
  <c r="R111" i="1"/>
  <c r="R384" i="1"/>
  <c r="V384" i="1"/>
  <c r="N362" i="1"/>
  <c r="X362" i="1"/>
  <c r="P337" i="1"/>
  <c r="U337" i="1"/>
  <c r="N318" i="1"/>
  <c r="M318" i="1"/>
  <c r="X318" i="1"/>
  <c r="P318" i="1"/>
  <c r="P301" i="1"/>
  <c r="N301" i="1"/>
  <c r="T301" i="1"/>
  <c r="Q294" i="1"/>
  <c r="M294" i="1"/>
  <c r="T278" i="1"/>
  <c r="M278" i="1"/>
  <c r="S258" i="1"/>
  <c r="R258" i="1"/>
  <c r="X258" i="1"/>
  <c r="N213" i="1"/>
  <c r="M213" i="1"/>
  <c r="S213" i="1"/>
  <c r="X213" i="1"/>
  <c r="O213" i="1"/>
  <c r="U213" i="1"/>
  <c r="P213" i="1"/>
  <c r="W213" i="1"/>
  <c r="Q213" i="1"/>
  <c r="P205" i="1"/>
  <c r="O205" i="1"/>
  <c r="W205" i="1"/>
  <c r="N205" i="1"/>
  <c r="R205" i="1"/>
  <c r="S205" i="1"/>
  <c r="P197" i="1"/>
  <c r="N197" i="1"/>
  <c r="V197" i="1"/>
  <c r="O197" i="1"/>
  <c r="W197" i="1"/>
  <c r="R197" i="1"/>
  <c r="S197" i="1"/>
  <c r="M115" i="1"/>
  <c r="O115" i="1"/>
  <c r="T115" i="1"/>
  <c r="W115" i="1"/>
  <c r="V465" i="1"/>
  <c r="T460" i="1"/>
  <c r="W459" i="1"/>
  <c r="X458" i="1"/>
  <c r="F456" i="1"/>
  <c r="T454" i="1"/>
  <c r="V441" i="1"/>
  <c r="S439" i="1"/>
  <c r="T431" i="1"/>
  <c r="O431" i="1"/>
  <c r="W407" i="1"/>
  <c r="T390" i="1"/>
  <c r="E371" i="1"/>
  <c r="F371" i="1"/>
  <c r="N366" i="1"/>
  <c r="P366" i="1"/>
  <c r="M357" i="1"/>
  <c r="U357" i="1"/>
  <c r="P349" i="1"/>
  <c r="U349" i="1"/>
  <c r="N334" i="1"/>
  <c r="P334" i="1"/>
  <c r="R334" i="1"/>
  <c r="E315" i="1"/>
  <c r="P232" i="1"/>
  <c r="V232" i="1"/>
  <c r="E230" i="1"/>
  <c r="D230" i="1"/>
  <c r="F230" i="1"/>
  <c r="X289" i="1"/>
  <c r="X280" i="1"/>
  <c r="R280" i="1"/>
  <c r="M280" i="1"/>
  <c r="D278" i="1"/>
  <c r="X277" i="1"/>
  <c r="E274" i="1"/>
  <c r="N273" i="1"/>
  <c r="D271" i="1"/>
  <c r="E270" i="1"/>
  <c r="P269" i="1"/>
  <c r="U268" i="1"/>
  <c r="X224" i="1"/>
  <c r="M214" i="1"/>
  <c r="R214" i="1"/>
  <c r="S207" i="1"/>
  <c r="R206" i="1"/>
  <c r="D205" i="1"/>
  <c r="F205" i="1"/>
  <c r="M198" i="1"/>
  <c r="R198" i="1"/>
  <c r="T198" i="1"/>
  <c r="D197" i="1"/>
  <c r="F197" i="1"/>
  <c r="V193" i="1"/>
  <c r="D180" i="1"/>
  <c r="E180" i="1"/>
  <c r="F180" i="1"/>
  <c r="P159" i="1"/>
  <c r="U159" i="1"/>
  <c r="V159" i="1"/>
  <c r="P81" i="1"/>
  <c r="M81" i="1"/>
  <c r="W81" i="1"/>
  <c r="Q81" i="1"/>
  <c r="R81" i="1"/>
  <c r="X358" i="1"/>
  <c r="R350" i="1"/>
  <c r="F340" i="1"/>
  <c r="M338" i="1"/>
  <c r="F328" i="1"/>
  <c r="E310" i="1"/>
  <c r="R307" i="1"/>
  <c r="P289" i="1"/>
  <c r="E286" i="1"/>
  <c r="V280" i="1"/>
  <c r="Q280" i="1"/>
  <c r="P277" i="1"/>
  <c r="X269" i="1"/>
  <c r="M269" i="1"/>
  <c r="Q268" i="1"/>
  <c r="W259" i="1"/>
  <c r="D259" i="1"/>
  <c r="F252" i="1"/>
  <c r="U251" i="1"/>
  <c r="P251" i="1"/>
  <c r="U243" i="1"/>
  <c r="P243" i="1"/>
  <c r="Q234" i="1"/>
  <c r="V233" i="1"/>
  <c r="X229" i="1"/>
  <c r="P224" i="1"/>
  <c r="T223" i="1"/>
  <c r="X218" i="1"/>
  <c r="R218" i="1"/>
  <c r="P215" i="1"/>
  <c r="S215" i="1"/>
  <c r="D214" i="1"/>
  <c r="F214" i="1"/>
  <c r="P199" i="1"/>
  <c r="M199" i="1"/>
  <c r="W199" i="1"/>
  <c r="O199" i="1"/>
  <c r="N195" i="1"/>
  <c r="S195" i="1"/>
  <c r="U171" i="1"/>
  <c r="X171" i="1"/>
  <c r="U155" i="1"/>
  <c r="N155" i="1"/>
  <c r="P155" i="1"/>
  <c r="O143" i="1"/>
  <c r="P143" i="1"/>
  <c r="Q143" i="1"/>
  <c r="U143" i="1"/>
  <c r="N136" i="1"/>
  <c r="M136" i="1"/>
  <c r="V136" i="1"/>
  <c r="Q136" i="1"/>
  <c r="R136" i="1"/>
  <c r="N131" i="1"/>
  <c r="R131" i="1"/>
  <c r="S131" i="1"/>
  <c r="O125" i="1"/>
  <c r="M125" i="1"/>
  <c r="R125" i="1"/>
  <c r="X125" i="1"/>
  <c r="N125" i="1"/>
  <c r="T125" i="1"/>
  <c r="P125" i="1"/>
  <c r="U125" i="1"/>
  <c r="O14" i="1"/>
  <c r="X14" i="1"/>
  <c r="M209" i="1"/>
  <c r="V209" i="1"/>
  <c r="P207" i="1"/>
  <c r="O207" i="1"/>
  <c r="M206" i="1"/>
  <c r="T206" i="1"/>
  <c r="M193" i="1"/>
  <c r="O193" i="1"/>
  <c r="P193" i="1"/>
  <c r="E155" i="1"/>
  <c r="D155" i="1"/>
  <c r="O149" i="1"/>
  <c r="N149" i="1"/>
  <c r="T149" i="1"/>
  <c r="U138" i="1"/>
  <c r="M138" i="1"/>
  <c r="P138" i="1"/>
  <c r="R138" i="1"/>
  <c r="N122" i="1"/>
  <c r="U122" i="1"/>
  <c r="V122" i="1"/>
  <c r="E120" i="1"/>
  <c r="D120" i="1"/>
  <c r="F120" i="1"/>
  <c r="P116" i="1"/>
  <c r="M116" i="1"/>
  <c r="T116" i="1"/>
  <c r="N116" i="1"/>
  <c r="V116" i="1"/>
  <c r="Q116" i="1"/>
  <c r="X116" i="1"/>
  <c r="M53" i="1"/>
  <c r="W53" i="1"/>
  <c r="T145" i="1"/>
  <c r="X142" i="1"/>
  <c r="R142" i="1"/>
  <c r="T141" i="1"/>
  <c r="M141" i="1"/>
  <c r="M140" i="1"/>
  <c r="Q137" i="1"/>
  <c r="P107" i="1"/>
  <c r="D185" i="1"/>
  <c r="R170" i="1"/>
  <c r="F170" i="1"/>
  <c r="R167" i="1"/>
  <c r="X164" i="1"/>
  <c r="Q164" i="1"/>
  <c r="U160" i="1"/>
  <c r="T157" i="1"/>
  <c r="W102" i="1"/>
  <c r="S102" i="1"/>
  <c r="O102" i="1"/>
  <c r="R91" i="1"/>
  <c r="R84" i="1"/>
  <c r="W83" i="1"/>
  <c r="Q83" i="1"/>
  <c r="X12" i="1"/>
  <c r="M12" i="1"/>
  <c r="U11" i="1"/>
  <c r="M11" i="1"/>
  <c r="R8" i="1"/>
  <c r="R5" i="1"/>
  <c r="V196" i="1"/>
  <c r="S191" i="1"/>
  <c r="X185" i="1"/>
  <c r="U172" i="1"/>
  <c r="N172" i="1"/>
  <c r="D172" i="1"/>
  <c r="Q170" i="1"/>
  <c r="P167" i="1"/>
  <c r="V164" i="1"/>
  <c r="N164" i="1"/>
  <c r="U163" i="1"/>
  <c r="P160" i="1"/>
  <c r="F153" i="1"/>
  <c r="P148" i="1"/>
  <c r="U142" i="1"/>
  <c r="D142" i="1"/>
  <c r="X141" i="1"/>
  <c r="X140" i="1"/>
  <c r="F139" i="1"/>
  <c r="X132" i="1"/>
  <c r="P132" i="1"/>
  <c r="O114" i="1"/>
  <c r="S113" i="1"/>
  <c r="R112" i="1"/>
  <c r="D108" i="1"/>
  <c r="X107" i="1"/>
  <c r="V106" i="1"/>
  <c r="V102" i="1"/>
  <c r="R102" i="1"/>
  <c r="V83" i="1"/>
  <c r="R433" i="1"/>
  <c r="N383" i="1"/>
  <c r="P383" i="1"/>
  <c r="X383" i="1"/>
  <c r="S383" i="1"/>
  <c r="E322" i="1"/>
  <c r="D322" i="1"/>
  <c r="F322" i="1"/>
  <c r="R321" i="1"/>
  <c r="U321" i="1"/>
  <c r="U275" i="1"/>
  <c r="V275" i="1"/>
  <c r="E162" i="1"/>
  <c r="D162" i="1"/>
  <c r="O152" i="1"/>
  <c r="M152" i="1"/>
  <c r="P152" i="1"/>
  <c r="U152" i="1"/>
  <c r="X152" i="1"/>
  <c r="P99" i="1"/>
  <c r="R99" i="1"/>
  <c r="T99" i="1"/>
  <c r="M99" i="1"/>
  <c r="X99" i="1"/>
  <c r="N99" i="1"/>
  <c r="E96" i="1"/>
  <c r="F96" i="1"/>
  <c r="Q521" i="1"/>
  <c r="U520" i="1"/>
  <c r="T516" i="1"/>
  <c r="R514" i="1"/>
  <c r="Q512" i="1"/>
  <c r="M511" i="1"/>
  <c r="M509" i="1"/>
  <c r="N506" i="1"/>
  <c r="N504" i="1"/>
  <c r="D504" i="1"/>
  <c r="Q502" i="1"/>
  <c r="N500" i="1"/>
  <c r="P497" i="1"/>
  <c r="V496" i="1"/>
  <c r="Q496" i="1"/>
  <c r="N492" i="1"/>
  <c r="P489" i="1"/>
  <c r="U487" i="1"/>
  <c r="Q487" i="1"/>
  <c r="M487" i="1"/>
  <c r="F484" i="1"/>
  <c r="Q483" i="1"/>
  <c r="T482" i="1"/>
  <c r="R481" i="1"/>
  <c r="U480" i="1"/>
  <c r="N480" i="1"/>
  <c r="D480" i="1"/>
  <c r="X479" i="1"/>
  <c r="P479" i="1"/>
  <c r="U475" i="1"/>
  <c r="P475" i="1"/>
  <c r="T474" i="1"/>
  <c r="S473" i="1"/>
  <c r="M473" i="1"/>
  <c r="P472" i="1"/>
  <c r="O471" i="1"/>
  <c r="W469" i="1"/>
  <c r="Q469" i="1"/>
  <c r="X468" i="1"/>
  <c r="P468" i="1"/>
  <c r="D468" i="1"/>
  <c r="X467" i="1"/>
  <c r="P467" i="1"/>
  <c r="Q465" i="1"/>
  <c r="P464" i="1"/>
  <c r="V463" i="1"/>
  <c r="R463" i="1"/>
  <c r="N463" i="1"/>
  <c r="X462" i="1"/>
  <c r="P462" i="1"/>
  <c r="F462" i="1"/>
  <c r="W461" i="1"/>
  <c r="M461" i="1"/>
  <c r="Q457" i="1"/>
  <c r="U455" i="1"/>
  <c r="P455" i="1"/>
  <c r="X452" i="1"/>
  <c r="X451" i="1"/>
  <c r="T451" i="1"/>
  <c r="P451" i="1"/>
  <c r="V448" i="1"/>
  <c r="W445" i="1"/>
  <c r="R445" i="1"/>
  <c r="M445" i="1"/>
  <c r="S441" i="1"/>
  <c r="M441" i="1"/>
  <c r="V438" i="1"/>
  <c r="V437" i="1"/>
  <c r="M437" i="1"/>
  <c r="P435" i="1"/>
  <c r="R434" i="1"/>
  <c r="F434" i="1"/>
  <c r="W433" i="1"/>
  <c r="Q433" i="1"/>
  <c r="T428" i="1"/>
  <c r="R427" i="1"/>
  <c r="P426" i="1"/>
  <c r="F424" i="1"/>
  <c r="T422" i="1"/>
  <c r="V416" i="1"/>
  <c r="O415" i="1"/>
  <c r="W413" i="1"/>
  <c r="R413" i="1"/>
  <c r="M413" i="1"/>
  <c r="T412" i="1"/>
  <c r="V409" i="1"/>
  <c r="M409" i="1"/>
  <c r="U403" i="1"/>
  <c r="P400" i="1"/>
  <c r="W399" i="1"/>
  <c r="Q399" i="1"/>
  <c r="R398" i="1"/>
  <c r="R395" i="1"/>
  <c r="X394" i="1"/>
  <c r="O389" i="1"/>
  <c r="V389" i="1"/>
  <c r="R386" i="1"/>
  <c r="T386" i="1"/>
  <c r="X386" i="1"/>
  <c r="E384" i="1"/>
  <c r="D384" i="1"/>
  <c r="F384" i="1"/>
  <c r="W383" i="1"/>
  <c r="P382" i="1"/>
  <c r="R382" i="1"/>
  <c r="T382" i="1"/>
  <c r="R371" i="1"/>
  <c r="N371" i="1"/>
  <c r="F356" i="1"/>
  <c r="D356" i="1"/>
  <c r="N342" i="1"/>
  <c r="M342" i="1"/>
  <c r="X342" i="1"/>
  <c r="P342" i="1"/>
  <c r="R342" i="1"/>
  <c r="E314" i="1"/>
  <c r="D314" i="1"/>
  <c r="Q313" i="1"/>
  <c r="M313" i="1"/>
  <c r="U313" i="1"/>
  <c r="X313" i="1"/>
  <c r="N310" i="1"/>
  <c r="M310" i="1"/>
  <c r="R302" i="1"/>
  <c r="M302" i="1"/>
  <c r="V302" i="1"/>
  <c r="N302" i="1"/>
  <c r="X302" i="1"/>
  <c r="Q302" i="1"/>
  <c r="Q286" i="1"/>
  <c r="M286" i="1"/>
  <c r="Q256" i="1"/>
  <c r="R256" i="1"/>
  <c r="U256" i="1"/>
  <c r="N256" i="1"/>
  <c r="M244" i="1"/>
  <c r="N244" i="1"/>
  <c r="V244" i="1"/>
  <c r="S220" i="1"/>
  <c r="N220" i="1"/>
  <c r="P220" i="1"/>
  <c r="V220" i="1"/>
  <c r="X220" i="1"/>
  <c r="P387" i="1"/>
  <c r="M387" i="1"/>
  <c r="R387" i="1"/>
  <c r="W387" i="1"/>
  <c r="N387" i="1"/>
  <c r="S387" i="1"/>
  <c r="X356" i="1"/>
  <c r="M356" i="1"/>
  <c r="N314" i="1"/>
  <c r="U314" i="1"/>
  <c r="M314" i="1"/>
  <c r="X314" i="1"/>
  <c r="P314" i="1"/>
  <c r="E255" i="1"/>
  <c r="D255" i="1"/>
  <c r="M250" i="1"/>
  <c r="P250" i="1"/>
  <c r="R250" i="1"/>
  <c r="V250" i="1"/>
  <c r="W250" i="1"/>
  <c r="O146" i="1"/>
  <c r="X146" i="1"/>
  <c r="V512" i="1"/>
  <c r="P512" i="1"/>
  <c r="D484" i="1"/>
  <c r="X483" i="1"/>
  <c r="P483" i="1"/>
  <c r="T480" i="1"/>
  <c r="M480" i="1"/>
  <c r="T475" i="1"/>
  <c r="O475" i="1"/>
  <c r="V469" i="1"/>
  <c r="N469" i="1"/>
  <c r="V468" i="1"/>
  <c r="N468" i="1"/>
  <c r="U463" i="1"/>
  <c r="Q463" i="1"/>
  <c r="M463" i="1"/>
  <c r="V462" i="1"/>
  <c r="N462" i="1"/>
  <c r="T455" i="1"/>
  <c r="O455" i="1"/>
  <c r="V453" i="1"/>
  <c r="R452" i="1"/>
  <c r="T446" i="1"/>
  <c r="R438" i="1"/>
  <c r="P434" i="1"/>
  <c r="V433" i="1"/>
  <c r="O433" i="1"/>
  <c r="R428" i="1"/>
  <c r="D424" i="1"/>
  <c r="R422" i="1"/>
  <c r="T410" i="1"/>
  <c r="Q403" i="1"/>
  <c r="X400" i="1"/>
  <c r="N400" i="1"/>
  <c r="V399" i="1"/>
  <c r="O399" i="1"/>
  <c r="O395" i="1"/>
  <c r="Q387" i="1"/>
  <c r="T383" i="1"/>
  <c r="X367" i="1"/>
  <c r="T367" i="1"/>
  <c r="X351" i="1"/>
  <c r="M351" i="1"/>
  <c r="T351" i="1"/>
  <c r="D336" i="1"/>
  <c r="E336" i="1"/>
  <c r="F336" i="1"/>
  <c r="X335" i="1"/>
  <c r="T335" i="1"/>
  <c r="X320" i="1"/>
  <c r="M320" i="1"/>
  <c r="O304" i="1"/>
  <c r="N304" i="1"/>
  <c r="U304" i="1"/>
  <c r="P304" i="1"/>
  <c r="V304" i="1"/>
  <c r="Q304" i="1"/>
  <c r="P291" i="1"/>
  <c r="V291" i="1"/>
  <c r="O276" i="1"/>
  <c r="M276" i="1"/>
  <c r="R276" i="1"/>
  <c r="X276" i="1"/>
  <c r="N276" i="1"/>
  <c r="T276" i="1"/>
  <c r="P276" i="1"/>
  <c r="U276" i="1"/>
  <c r="N263" i="1"/>
  <c r="M263" i="1"/>
  <c r="S263" i="1"/>
  <c r="X263" i="1"/>
  <c r="O263" i="1"/>
  <c r="T263" i="1"/>
  <c r="P263" i="1"/>
  <c r="Q263" i="1"/>
  <c r="U263" i="1"/>
  <c r="N227" i="1"/>
  <c r="O227" i="1"/>
  <c r="S227" i="1"/>
  <c r="U227" i="1"/>
  <c r="M210" i="1"/>
  <c r="R210" i="1"/>
  <c r="W210" i="1"/>
  <c r="N210" i="1"/>
  <c r="S210" i="1"/>
  <c r="X210" i="1"/>
  <c r="O210" i="1"/>
  <c r="T210" i="1"/>
  <c r="P210" i="1"/>
  <c r="V210" i="1"/>
  <c r="D202" i="1"/>
  <c r="F202" i="1"/>
  <c r="N346" i="1"/>
  <c r="P346" i="1"/>
  <c r="R346" i="1"/>
  <c r="O295" i="1"/>
  <c r="R295" i="1"/>
  <c r="M295" i="1"/>
  <c r="U295" i="1"/>
  <c r="P295" i="1"/>
  <c r="V295" i="1"/>
  <c r="O288" i="1"/>
  <c r="M288" i="1"/>
  <c r="X288" i="1"/>
  <c r="Q288" i="1"/>
  <c r="R288" i="1"/>
  <c r="X279" i="1"/>
  <c r="P279" i="1"/>
  <c r="V279" i="1"/>
  <c r="X521" i="1"/>
  <c r="N521" i="1"/>
  <c r="P516" i="1"/>
  <c r="V521" i="1"/>
  <c r="M521" i="1"/>
  <c r="N516" i="1"/>
  <c r="V514" i="1"/>
  <c r="N514" i="1"/>
  <c r="D514" i="1"/>
  <c r="U512" i="1"/>
  <c r="N512" i="1"/>
  <c r="F510" i="1"/>
  <c r="V506" i="1"/>
  <c r="T500" i="1"/>
  <c r="T496" i="1"/>
  <c r="N496" i="1"/>
  <c r="D496" i="1"/>
  <c r="X495" i="1"/>
  <c r="T492" i="1"/>
  <c r="W487" i="1"/>
  <c r="S487" i="1"/>
  <c r="U483" i="1"/>
  <c r="M483" i="1"/>
  <c r="P476" i="1"/>
  <c r="X475" i="1"/>
  <c r="S475" i="1"/>
  <c r="M475" i="1"/>
  <c r="W473" i="1"/>
  <c r="Q473" i="1"/>
  <c r="V472" i="1"/>
  <c r="W471" i="1"/>
  <c r="R470" i="1"/>
  <c r="S469" i="1"/>
  <c r="M469" i="1"/>
  <c r="X463" i="1"/>
  <c r="T463" i="1"/>
  <c r="R461" i="1"/>
  <c r="P456" i="1"/>
  <c r="D456" i="1"/>
  <c r="X455" i="1"/>
  <c r="S455" i="1"/>
  <c r="M455" i="1"/>
  <c r="Q453" i="1"/>
  <c r="P452" i="1"/>
  <c r="V451" i="1"/>
  <c r="R451" i="1"/>
  <c r="D448" i="1"/>
  <c r="R446" i="1"/>
  <c r="U445" i="1"/>
  <c r="O445" i="1"/>
  <c r="F444" i="1"/>
  <c r="R442" i="1"/>
  <c r="F442" i="1"/>
  <c r="W441" i="1"/>
  <c r="N438" i="1"/>
  <c r="R437" i="1"/>
  <c r="V435" i="1"/>
  <c r="U433" i="1"/>
  <c r="U431" i="1"/>
  <c r="Q431" i="1"/>
  <c r="P428" i="1"/>
  <c r="X426" i="1"/>
  <c r="N422" i="1"/>
  <c r="Q421" i="1"/>
  <c r="D416" i="1"/>
  <c r="W415" i="1"/>
  <c r="R414" i="1"/>
  <c r="U413" i="1"/>
  <c r="O413" i="1"/>
  <c r="X412" i="1"/>
  <c r="N412" i="1"/>
  <c r="D412" i="1"/>
  <c r="P410" i="1"/>
  <c r="F404" i="1"/>
  <c r="P403" i="1"/>
  <c r="U399" i="1"/>
  <c r="F394" i="1"/>
  <c r="F392" i="1"/>
  <c r="O387" i="1"/>
  <c r="O383" i="1"/>
  <c r="E360" i="1"/>
  <c r="D360" i="1"/>
  <c r="F360" i="1"/>
  <c r="F344" i="1"/>
  <c r="D344" i="1"/>
  <c r="X331" i="1"/>
  <c r="M331" i="1"/>
  <c r="R314" i="1"/>
  <c r="Q295" i="1"/>
  <c r="D294" i="1"/>
  <c r="E294" i="1"/>
  <c r="F294" i="1"/>
  <c r="V288" i="1"/>
  <c r="T343" i="1"/>
  <c r="D340" i="1"/>
  <c r="T339" i="1"/>
  <c r="R338" i="1"/>
  <c r="X334" i="1"/>
  <c r="M334" i="1"/>
  <c r="R330" i="1"/>
  <c r="E328" i="1"/>
  <c r="D320" i="1"/>
  <c r="X319" i="1"/>
  <c r="M312" i="1"/>
  <c r="Q311" i="1"/>
  <c r="D310" i="1"/>
  <c r="X309" i="1"/>
  <c r="M306" i="1"/>
  <c r="U301" i="1"/>
  <c r="M301" i="1"/>
  <c r="V296" i="1"/>
  <c r="N296" i="1"/>
  <c r="X294" i="1"/>
  <c r="P292" i="1"/>
  <c r="R287" i="1"/>
  <c r="D286" i="1"/>
  <c r="U285" i="1"/>
  <c r="P284" i="1"/>
  <c r="R283" i="1"/>
  <c r="T281" i="1"/>
  <c r="M277" i="1"/>
  <c r="D275" i="1"/>
  <c r="X274" i="1"/>
  <c r="F267" i="1"/>
  <c r="E267" i="1"/>
  <c r="F265" i="1"/>
  <c r="D265" i="1"/>
  <c r="E244" i="1"/>
  <c r="F244" i="1"/>
  <c r="N239" i="1"/>
  <c r="R239" i="1"/>
  <c r="V239" i="1"/>
  <c r="O239" i="1"/>
  <c r="S239" i="1"/>
  <c r="W239" i="1"/>
  <c r="M217" i="1"/>
  <c r="R217" i="1"/>
  <c r="W217" i="1"/>
  <c r="N217" i="1"/>
  <c r="S217" i="1"/>
  <c r="X217" i="1"/>
  <c r="O217" i="1"/>
  <c r="T217" i="1"/>
  <c r="D210" i="1"/>
  <c r="F210" i="1"/>
  <c r="P180" i="1"/>
  <c r="R180" i="1"/>
  <c r="T180" i="1"/>
  <c r="V180" i="1"/>
  <c r="M180" i="1"/>
  <c r="E159" i="1"/>
  <c r="D159" i="1"/>
  <c r="Q100" i="1"/>
  <c r="U100" i="1"/>
  <c r="N100" i="1"/>
  <c r="O100" i="1"/>
  <c r="S100" i="1"/>
  <c r="U381" i="1"/>
  <c r="F380" i="1"/>
  <c r="V375" i="1"/>
  <c r="R375" i="1"/>
  <c r="N375" i="1"/>
  <c r="X374" i="1"/>
  <c r="P374" i="1"/>
  <c r="F374" i="1"/>
  <c r="W373" i="1"/>
  <c r="F368" i="1"/>
  <c r="D364" i="1"/>
  <c r="R362" i="1"/>
  <c r="F358" i="1"/>
  <c r="P357" i="1"/>
  <c r="D352" i="1"/>
  <c r="M260" i="1"/>
  <c r="N260" i="1"/>
  <c r="Q260" i="1"/>
  <c r="O257" i="1"/>
  <c r="R257" i="1"/>
  <c r="S257" i="1"/>
  <c r="M246" i="1"/>
  <c r="N246" i="1"/>
  <c r="S246" i="1"/>
  <c r="X246" i="1"/>
  <c r="O246" i="1"/>
  <c r="T246" i="1"/>
  <c r="M240" i="1"/>
  <c r="N240" i="1"/>
  <c r="D217" i="1"/>
  <c r="F217" i="1"/>
  <c r="P216" i="1"/>
  <c r="V216" i="1"/>
  <c r="X216" i="1"/>
  <c r="M194" i="1"/>
  <c r="R194" i="1"/>
  <c r="W194" i="1"/>
  <c r="N194" i="1"/>
  <c r="S194" i="1"/>
  <c r="X194" i="1"/>
  <c r="O194" i="1"/>
  <c r="T194" i="1"/>
  <c r="P184" i="1"/>
  <c r="M184" i="1"/>
  <c r="R184" i="1"/>
  <c r="U184" i="1"/>
  <c r="N175" i="1"/>
  <c r="V175" i="1"/>
  <c r="P175" i="1"/>
  <c r="X175" i="1"/>
  <c r="Q175" i="1"/>
  <c r="R175" i="1"/>
  <c r="R169" i="1"/>
  <c r="M169" i="1"/>
  <c r="O156" i="1"/>
  <c r="P156" i="1"/>
  <c r="U156" i="1"/>
  <c r="M156" i="1"/>
  <c r="X156" i="1"/>
  <c r="O126" i="1"/>
  <c r="M126" i="1"/>
  <c r="U126" i="1"/>
  <c r="N126" i="1"/>
  <c r="V126" i="1"/>
  <c r="Q126" i="1"/>
  <c r="R126" i="1"/>
  <c r="R391" i="1"/>
  <c r="F390" i="1"/>
  <c r="N384" i="1"/>
  <c r="Q381" i="1"/>
  <c r="D380" i="1"/>
  <c r="U375" i="1"/>
  <c r="Q375" i="1"/>
  <c r="V374" i="1"/>
  <c r="S373" i="1"/>
  <c r="D368" i="1"/>
  <c r="F366" i="1"/>
  <c r="M364" i="1"/>
  <c r="P362" i="1"/>
  <c r="M358" i="1"/>
  <c r="D358" i="1"/>
  <c r="X357" i="1"/>
  <c r="R354" i="1"/>
  <c r="M352" i="1"/>
  <c r="R301" i="1"/>
  <c r="E298" i="1"/>
  <c r="F297" i="1"/>
  <c r="U289" i="1"/>
  <c r="N281" i="1"/>
  <c r="E281" i="1"/>
  <c r="T277" i="1"/>
  <c r="O272" i="1"/>
  <c r="M272" i="1"/>
  <c r="U272" i="1"/>
  <c r="F266" i="1"/>
  <c r="E264" i="1"/>
  <c r="D264" i="1"/>
  <c r="S259" i="1"/>
  <c r="N259" i="1"/>
  <c r="V259" i="1"/>
  <c r="M258" i="1"/>
  <c r="N258" i="1"/>
  <c r="T258" i="1"/>
  <c r="O258" i="1"/>
  <c r="W258" i="1"/>
  <c r="M255" i="1"/>
  <c r="N255" i="1"/>
  <c r="V255" i="1"/>
  <c r="O255" i="1"/>
  <c r="W255" i="1"/>
  <c r="M254" i="1"/>
  <c r="O254" i="1"/>
  <c r="W254" i="1"/>
  <c r="R254" i="1"/>
  <c r="X254" i="1"/>
  <c r="M252" i="1"/>
  <c r="N249" i="1"/>
  <c r="R249" i="1"/>
  <c r="S249" i="1"/>
  <c r="V246" i="1"/>
  <c r="P242" i="1"/>
  <c r="S242" i="1"/>
  <c r="V240" i="1"/>
  <c r="F240" i="1"/>
  <c r="M234" i="1"/>
  <c r="R234" i="1"/>
  <c r="W234" i="1"/>
  <c r="N234" i="1"/>
  <c r="T234" i="1"/>
  <c r="X234" i="1"/>
  <c r="P234" i="1"/>
  <c r="U234" i="1"/>
  <c r="P228" i="1"/>
  <c r="R228" i="1"/>
  <c r="V228" i="1"/>
  <c r="V217" i="1"/>
  <c r="M202" i="1"/>
  <c r="R202" i="1"/>
  <c r="W202" i="1"/>
  <c r="N202" i="1"/>
  <c r="S202" i="1"/>
  <c r="X202" i="1"/>
  <c r="O202" i="1"/>
  <c r="T202" i="1"/>
  <c r="D194" i="1"/>
  <c r="F194" i="1"/>
  <c r="N183" i="1"/>
  <c r="M183" i="1"/>
  <c r="P183" i="1"/>
  <c r="R183" i="1"/>
  <c r="U183" i="1"/>
  <c r="V183" i="1"/>
  <c r="E175" i="1"/>
  <c r="F175" i="1"/>
  <c r="E129" i="1"/>
  <c r="D129" i="1"/>
  <c r="F129" i="1"/>
  <c r="V229" i="1"/>
  <c r="N229" i="1"/>
  <c r="O225" i="1"/>
  <c r="U221" i="1"/>
  <c r="Q221" i="1"/>
  <c r="M221" i="1"/>
  <c r="W215" i="1"/>
  <c r="O215" i="1"/>
  <c r="V214" i="1"/>
  <c r="O214" i="1"/>
  <c r="P212" i="1"/>
  <c r="X209" i="1"/>
  <c r="S209" i="1"/>
  <c r="N209" i="1"/>
  <c r="U205" i="1"/>
  <c r="Q205" i="1"/>
  <c r="M205" i="1"/>
  <c r="X201" i="1"/>
  <c r="S201" i="1"/>
  <c r="N201" i="1"/>
  <c r="U197" i="1"/>
  <c r="Q197" i="1"/>
  <c r="M197" i="1"/>
  <c r="X193" i="1"/>
  <c r="S193" i="1"/>
  <c r="N193" i="1"/>
  <c r="U188" i="1"/>
  <c r="N188" i="1"/>
  <c r="Q186" i="1"/>
  <c r="M185" i="1"/>
  <c r="E183" i="1"/>
  <c r="D183" i="1"/>
  <c r="D169" i="1"/>
  <c r="E169" i="1"/>
  <c r="X162" i="1"/>
  <c r="E161" i="1"/>
  <c r="D161" i="1"/>
  <c r="R161" i="1"/>
  <c r="X161" i="1"/>
  <c r="Q159" i="1"/>
  <c r="M128" i="1"/>
  <c r="U128" i="1"/>
  <c r="P128" i="1"/>
  <c r="X128" i="1"/>
  <c r="Q128" i="1"/>
  <c r="M124" i="1"/>
  <c r="N124" i="1"/>
  <c r="S124" i="1"/>
  <c r="X124" i="1"/>
  <c r="O124" i="1"/>
  <c r="T124" i="1"/>
  <c r="P124" i="1"/>
  <c r="V124" i="1"/>
  <c r="E100" i="1"/>
  <c r="D100" i="1"/>
  <c r="M98" i="1"/>
  <c r="P98" i="1"/>
  <c r="T98" i="1"/>
  <c r="X98" i="1"/>
  <c r="M90" i="1"/>
  <c r="Q90" i="1"/>
  <c r="S90" i="1"/>
  <c r="N87" i="1"/>
  <c r="X87" i="1"/>
  <c r="P87" i="1"/>
  <c r="T87" i="1"/>
  <c r="T76" i="1"/>
  <c r="V76" i="1"/>
  <c r="E59" i="1"/>
  <c r="F59" i="1"/>
  <c r="O13" i="1"/>
  <c r="M13" i="1"/>
  <c r="W247" i="1"/>
  <c r="O247" i="1"/>
  <c r="D247" i="1"/>
  <c r="W243" i="1"/>
  <c r="S243" i="1"/>
  <c r="F236" i="1"/>
  <c r="F231" i="1"/>
  <c r="T229" i="1"/>
  <c r="M229" i="1"/>
  <c r="V225" i="1"/>
  <c r="S223" i="1"/>
  <c r="W222" i="1"/>
  <c r="P222" i="1"/>
  <c r="F222" i="1"/>
  <c r="X221" i="1"/>
  <c r="T221" i="1"/>
  <c r="T218" i="1"/>
  <c r="O218" i="1"/>
  <c r="F218" i="1"/>
  <c r="U215" i="1"/>
  <c r="M215" i="1"/>
  <c r="T214" i="1"/>
  <c r="V213" i="1"/>
  <c r="R213" i="1"/>
  <c r="F213" i="1"/>
  <c r="X212" i="1"/>
  <c r="N212" i="1"/>
  <c r="W209" i="1"/>
  <c r="R209" i="1"/>
  <c r="Q207" i="1"/>
  <c r="W206" i="1"/>
  <c r="P206" i="1"/>
  <c r="F206" i="1"/>
  <c r="X205" i="1"/>
  <c r="T205" i="1"/>
  <c r="S204" i="1"/>
  <c r="W203" i="1"/>
  <c r="W201" i="1"/>
  <c r="R201" i="1"/>
  <c r="Q199" i="1"/>
  <c r="W198" i="1"/>
  <c r="P198" i="1"/>
  <c r="F198" i="1"/>
  <c r="X197" i="1"/>
  <c r="T197" i="1"/>
  <c r="S196" i="1"/>
  <c r="W195" i="1"/>
  <c r="W193" i="1"/>
  <c r="R193" i="1"/>
  <c r="Q191" i="1"/>
  <c r="T188" i="1"/>
  <c r="M188" i="1"/>
  <c r="M186" i="1"/>
  <c r="N178" i="1"/>
  <c r="M178" i="1"/>
  <c r="R168" i="1"/>
  <c r="U168" i="1"/>
  <c r="X168" i="1"/>
  <c r="F161" i="1"/>
  <c r="N157" i="1"/>
  <c r="O155" i="1"/>
  <c r="Q155" i="1"/>
  <c r="V155" i="1"/>
  <c r="M155" i="1"/>
  <c r="R155" i="1"/>
  <c r="X155" i="1"/>
  <c r="N123" i="1"/>
  <c r="V123" i="1"/>
  <c r="N19" i="1"/>
  <c r="R19" i="1"/>
  <c r="D178" i="1"/>
  <c r="E178" i="1"/>
  <c r="R177" i="1"/>
  <c r="M177" i="1"/>
  <c r="X177" i="1"/>
  <c r="N162" i="1"/>
  <c r="M162" i="1"/>
  <c r="Q162" i="1"/>
  <c r="O159" i="1"/>
  <c r="M159" i="1"/>
  <c r="R159" i="1"/>
  <c r="X159" i="1"/>
  <c r="N159" i="1"/>
  <c r="T159" i="1"/>
  <c r="E145" i="1"/>
  <c r="D145" i="1"/>
  <c r="F145" i="1"/>
  <c r="N133" i="1"/>
  <c r="Q133" i="1"/>
  <c r="T133" i="1"/>
  <c r="E130" i="1"/>
  <c r="D130" i="1"/>
  <c r="F130" i="1"/>
  <c r="E123" i="1"/>
  <c r="F123" i="1"/>
  <c r="O121" i="1"/>
  <c r="U121" i="1"/>
  <c r="P120" i="1"/>
  <c r="R120" i="1"/>
  <c r="T120" i="1"/>
  <c r="M120" i="1"/>
  <c r="X120" i="1"/>
  <c r="E117" i="1"/>
  <c r="F117" i="1"/>
  <c r="R96" i="1"/>
  <c r="S96" i="1"/>
  <c r="O68" i="1"/>
  <c r="R68" i="1"/>
  <c r="O57" i="1"/>
  <c r="V57" i="1"/>
  <c r="N26" i="1"/>
  <c r="M26" i="1"/>
  <c r="X26" i="1"/>
  <c r="V172" i="1"/>
  <c r="X158" i="1"/>
  <c r="F149" i="1"/>
  <c r="N145" i="1"/>
  <c r="T143" i="1"/>
  <c r="N143" i="1"/>
  <c r="D143" i="1"/>
  <c r="R140" i="1"/>
  <c r="V139" i="1"/>
  <c r="R135" i="1"/>
  <c r="W132" i="1"/>
  <c r="S132" i="1"/>
  <c r="O132" i="1"/>
  <c r="W131" i="1"/>
  <c r="O131" i="1"/>
  <c r="R130" i="1"/>
  <c r="N129" i="1"/>
  <c r="F122" i="1"/>
  <c r="F116" i="1"/>
  <c r="S115" i="1"/>
  <c r="V114" i="1"/>
  <c r="R113" i="1"/>
  <c r="X112" i="1"/>
  <c r="M112" i="1"/>
  <c r="S111" i="1"/>
  <c r="F109" i="1"/>
  <c r="P106" i="1"/>
  <c r="F103" i="1"/>
  <c r="W94" i="1"/>
  <c r="V86" i="1"/>
  <c r="U81" i="1"/>
  <c r="O81" i="1"/>
  <c r="X62" i="1"/>
  <c r="D27" i="1"/>
  <c r="N8" i="1"/>
  <c r="D149" i="1"/>
  <c r="D147" i="1"/>
  <c r="X143" i="1"/>
  <c r="R143" i="1"/>
  <c r="M143" i="1"/>
  <c r="Q140" i="1"/>
  <c r="T139" i="1"/>
  <c r="T137" i="1"/>
  <c r="V132" i="1"/>
  <c r="R132" i="1"/>
  <c r="V131" i="1"/>
  <c r="D122" i="1"/>
  <c r="D116" i="1"/>
  <c r="X115" i="1"/>
  <c r="P115" i="1"/>
  <c r="N113" i="1"/>
  <c r="D109" i="1"/>
  <c r="O106" i="1"/>
  <c r="D103" i="1"/>
  <c r="R94" i="1"/>
  <c r="T92" i="1"/>
  <c r="S81" i="1"/>
  <c r="N81" i="1"/>
  <c r="T63" i="1"/>
  <c r="R27" i="1"/>
  <c r="F516" i="1"/>
  <c r="X504" i="1"/>
  <c r="E521" i="1"/>
  <c r="P520" i="1"/>
  <c r="R521" i="1"/>
  <c r="D521" i="1"/>
  <c r="X520" i="1"/>
  <c r="M520" i="1"/>
  <c r="T518" i="1"/>
  <c r="M518" i="1"/>
  <c r="D518" i="1"/>
  <c r="X517" i="1"/>
  <c r="V516" i="1"/>
  <c r="Q516" i="1"/>
  <c r="M515" i="1"/>
  <c r="F514" i="1"/>
  <c r="X512" i="1"/>
  <c r="R512" i="1"/>
  <c r="D512" i="1"/>
  <c r="X511" i="1"/>
  <c r="E511" i="1"/>
  <c r="X510" i="1"/>
  <c r="Q510" i="1"/>
  <c r="F508" i="1"/>
  <c r="R506" i="1"/>
  <c r="M505" i="1"/>
  <c r="U504" i="1"/>
  <c r="P504" i="1"/>
  <c r="T502" i="1"/>
  <c r="M502" i="1"/>
  <c r="D502" i="1"/>
  <c r="X501" i="1"/>
  <c r="V500" i="1"/>
  <c r="Q500" i="1"/>
  <c r="R499" i="1"/>
  <c r="E499" i="1"/>
  <c r="X498" i="1"/>
  <c r="Q498" i="1"/>
  <c r="F496" i="1"/>
  <c r="E494" i="1"/>
  <c r="P493" i="1"/>
  <c r="V492" i="1"/>
  <c r="Q492" i="1"/>
  <c r="R491" i="1"/>
  <c r="E491" i="1"/>
  <c r="X490" i="1"/>
  <c r="Q490" i="1"/>
  <c r="Q488" i="1"/>
  <c r="F485" i="1"/>
  <c r="V483" i="1"/>
  <c r="R483" i="1"/>
  <c r="N483" i="1"/>
  <c r="V482" i="1"/>
  <c r="O482" i="1"/>
  <c r="U481" i="1"/>
  <c r="N481" i="1"/>
  <c r="F480" i="1"/>
  <c r="U479" i="1"/>
  <c r="Q479" i="1"/>
  <c r="M479" i="1"/>
  <c r="R476" i="1"/>
  <c r="V475" i="1"/>
  <c r="R475" i="1"/>
  <c r="X474" i="1"/>
  <c r="U473" i="1"/>
  <c r="O473" i="1"/>
  <c r="X472" i="1"/>
  <c r="D472" i="1"/>
  <c r="X471" i="1"/>
  <c r="T471" i="1"/>
  <c r="P471" i="1"/>
  <c r="T470" i="1"/>
  <c r="U469" i="1"/>
  <c r="O469" i="1"/>
  <c r="F468" i="1"/>
  <c r="U467" i="1"/>
  <c r="Q467" i="1"/>
  <c r="M467" i="1"/>
  <c r="S465" i="1"/>
  <c r="N465" i="1"/>
  <c r="V464" i="1"/>
  <c r="S461" i="1"/>
  <c r="N461" i="1"/>
  <c r="V460" i="1"/>
  <c r="D460" i="1"/>
  <c r="X459" i="1"/>
  <c r="T459" i="1"/>
  <c r="P459" i="1"/>
  <c r="F458" i="1"/>
  <c r="W457" i="1"/>
  <c r="R457" i="1"/>
  <c r="M457" i="1"/>
  <c r="R456" i="1"/>
  <c r="V455" i="1"/>
  <c r="R455" i="1"/>
  <c r="X454" i="1"/>
  <c r="F454" i="1"/>
  <c r="W453" i="1"/>
  <c r="R453" i="1"/>
  <c r="M453" i="1"/>
  <c r="T452" i="1"/>
  <c r="P450" i="1"/>
  <c r="F448" i="1"/>
  <c r="U447" i="1"/>
  <c r="Q447" i="1"/>
  <c r="M447" i="1"/>
  <c r="V446" i="1"/>
  <c r="N446" i="1"/>
  <c r="R444" i="1"/>
  <c r="V443" i="1"/>
  <c r="R443" i="1"/>
  <c r="P441" i="1"/>
  <c r="O441" i="1"/>
  <c r="U441" i="1"/>
  <c r="P439" i="1"/>
  <c r="T439" i="1"/>
  <c r="X439" i="1"/>
  <c r="P438" i="1"/>
  <c r="F438" i="1"/>
  <c r="W437" i="1"/>
  <c r="X435" i="1"/>
  <c r="S435" i="1"/>
  <c r="P433" i="1"/>
  <c r="N433" i="1"/>
  <c r="S433" i="1"/>
  <c r="N432" i="1"/>
  <c r="E428" i="1"/>
  <c r="D428" i="1"/>
  <c r="F428" i="1"/>
  <c r="W427" i="1"/>
  <c r="O427" i="1"/>
  <c r="P425" i="1"/>
  <c r="M425" i="1"/>
  <c r="R425" i="1"/>
  <c r="W425" i="1"/>
  <c r="N425" i="1"/>
  <c r="S425" i="1"/>
  <c r="E440" i="1"/>
  <c r="D440" i="1"/>
  <c r="N440" i="1"/>
  <c r="X440" i="1"/>
  <c r="V427" i="1"/>
  <c r="N427" i="1"/>
  <c r="M510" i="1"/>
  <c r="F506" i="1"/>
  <c r="R504" i="1"/>
  <c r="X503" i="1"/>
  <c r="E503" i="1"/>
  <c r="F500" i="1"/>
  <c r="R495" i="1"/>
  <c r="E495" i="1"/>
  <c r="F492" i="1"/>
  <c r="V476" i="1"/>
  <c r="N476" i="1"/>
  <c r="R474" i="1"/>
  <c r="F474" i="1"/>
  <c r="V471" i="1"/>
  <c r="R471" i="1"/>
  <c r="N471" i="1"/>
  <c r="X470" i="1"/>
  <c r="P470" i="1"/>
  <c r="F470" i="1"/>
  <c r="F464" i="1"/>
  <c r="V459" i="1"/>
  <c r="R459" i="1"/>
  <c r="N459" i="1"/>
  <c r="U457" i="1"/>
  <c r="O457" i="1"/>
  <c r="X456" i="1"/>
  <c r="N456" i="1"/>
  <c r="U453" i="1"/>
  <c r="O453" i="1"/>
  <c r="F452" i="1"/>
  <c r="V444" i="1"/>
  <c r="N444" i="1"/>
  <c r="R440" i="1"/>
  <c r="F440" i="1"/>
  <c r="M435" i="1"/>
  <c r="Q435" i="1"/>
  <c r="U435" i="1"/>
  <c r="E432" i="1"/>
  <c r="D432" i="1"/>
  <c r="P429" i="1"/>
  <c r="N429" i="1"/>
  <c r="S429" i="1"/>
  <c r="O429" i="1"/>
  <c r="U429" i="1"/>
  <c r="R424" i="1"/>
  <c r="V424" i="1"/>
  <c r="R520" i="1"/>
  <c r="V519" i="1"/>
  <c r="E519" i="1"/>
  <c r="T510" i="1"/>
  <c r="M504" i="1"/>
  <c r="M519" i="1"/>
  <c r="F518" i="1"/>
  <c r="X516" i="1"/>
  <c r="R516" i="1"/>
  <c r="D516" i="1"/>
  <c r="X515" i="1"/>
  <c r="E515" i="1"/>
  <c r="F512" i="1"/>
  <c r="R510" i="1"/>
  <c r="T506" i="1"/>
  <c r="M506" i="1"/>
  <c r="D506" i="1"/>
  <c r="X505" i="1"/>
  <c r="V504" i="1"/>
  <c r="M503" i="1"/>
  <c r="F502" i="1"/>
  <c r="X500" i="1"/>
  <c r="R500" i="1"/>
  <c r="M500" i="1"/>
  <c r="D500" i="1"/>
  <c r="R498" i="1"/>
  <c r="M495" i="1"/>
  <c r="R493" i="1"/>
  <c r="X492" i="1"/>
  <c r="R492" i="1"/>
  <c r="M492" i="1"/>
  <c r="D492" i="1"/>
  <c r="R490" i="1"/>
  <c r="W483" i="1"/>
  <c r="S483" i="1"/>
  <c r="W482" i="1"/>
  <c r="W481" i="1"/>
  <c r="V479" i="1"/>
  <c r="R479" i="1"/>
  <c r="F472" i="1"/>
  <c r="U471" i="1"/>
  <c r="Q471" i="1"/>
  <c r="V470" i="1"/>
  <c r="V467" i="1"/>
  <c r="R467" i="1"/>
  <c r="U465" i="1"/>
  <c r="O465" i="1"/>
  <c r="X464" i="1"/>
  <c r="D464" i="1"/>
  <c r="U461" i="1"/>
  <c r="O461" i="1"/>
  <c r="F460" i="1"/>
  <c r="U459" i="1"/>
  <c r="Q459" i="1"/>
  <c r="S457" i="1"/>
  <c r="N457" i="1"/>
  <c r="S453" i="1"/>
  <c r="N453" i="1"/>
  <c r="V452" i="1"/>
  <c r="D452" i="1"/>
  <c r="F450" i="1"/>
  <c r="V447" i="1"/>
  <c r="R447" i="1"/>
  <c r="X446" i="1"/>
  <c r="F446" i="1"/>
  <c r="P440" i="1"/>
  <c r="P437" i="1"/>
  <c r="O437" i="1"/>
  <c r="U437" i="1"/>
  <c r="E436" i="1"/>
  <c r="F436" i="1"/>
  <c r="T435" i="1"/>
  <c r="O435" i="1"/>
  <c r="P432" i="1"/>
  <c r="F432" i="1"/>
  <c r="P427" i="1"/>
  <c r="T427" i="1"/>
  <c r="X427" i="1"/>
  <c r="M427" i="1"/>
  <c r="Q427" i="1"/>
  <c r="U427" i="1"/>
  <c r="N411" i="1"/>
  <c r="R411" i="1"/>
  <c r="V411" i="1"/>
  <c r="P405" i="1"/>
  <c r="O405" i="1"/>
  <c r="U405" i="1"/>
  <c r="E403" i="1"/>
  <c r="D403" i="1"/>
  <c r="M402" i="1"/>
  <c r="P402" i="1"/>
  <c r="X402" i="1"/>
  <c r="P397" i="1"/>
  <c r="O397" i="1"/>
  <c r="U397" i="1"/>
  <c r="E396" i="1"/>
  <c r="F396" i="1"/>
  <c r="D396" i="1"/>
  <c r="V392" i="1"/>
  <c r="R392" i="1"/>
  <c r="U389" i="1"/>
  <c r="E388" i="1"/>
  <c r="D388" i="1"/>
  <c r="N388" i="1"/>
  <c r="V388" i="1"/>
  <c r="T388" i="1"/>
  <c r="N379" i="1"/>
  <c r="R379" i="1"/>
  <c r="V379" i="1"/>
  <c r="O379" i="1"/>
  <c r="S379" i="1"/>
  <c r="W379" i="1"/>
  <c r="M379" i="1"/>
  <c r="Q379" i="1"/>
  <c r="U379" i="1"/>
  <c r="X377" i="1"/>
  <c r="S421" i="1"/>
  <c r="N421" i="1"/>
  <c r="V420" i="1"/>
  <c r="N420" i="1"/>
  <c r="D420" i="1"/>
  <c r="R418" i="1"/>
  <c r="F418" i="1"/>
  <c r="V415" i="1"/>
  <c r="R415" i="1"/>
  <c r="N415" i="1"/>
  <c r="X414" i="1"/>
  <c r="P414" i="1"/>
  <c r="F414" i="1"/>
  <c r="U411" i="1"/>
  <c r="P411" i="1"/>
  <c r="P409" i="1"/>
  <c r="O409" i="1"/>
  <c r="U409" i="1"/>
  <c r="P407" i="1"/>
  <c r="T407" i="1"/>
  <c r="X407" i="1"/>
  <c r="P406" i="1"/>
  <c r="F406" i="1"/>
  <c r="W405" i="1"/>
  <c r="Q405" i="1"/>
  <c r="T403" i="1"/>
  <c r="O403" i="1"/>
  <c r="T402" i="1"/>
  <c r="E402" i="1"/>
  <c r="F402" i="1"/>
  <c r="V401" i="1"/>
  <c r="O401" i="1"/>
  <c r="P399" i="1"/>
  <c r="T399" i="1"/>
  <c r="X399" i="1"/>
  <c r="P398" i="1"/>
  <c r="F398" i="1"/>
  <c r="W397" i="1"/>
  <c r="Q397" i="1"/>
  <c r="V395" i="1"/>
  <c r="N395" i="1"/>
  <c r="N392" i="1"/>
  <c r="Q389" i="1"/>
  <c r="R388" i="1"/>
  <c r="F388" i="1"/>
  <c r="X379" i="1"/>
  <c r="T377" i="1"/>
  <c r="V428" i="1"/>
  <c r="F426" i="1"/>
  <c r="V423" i="1"/>
  <c r="R423" i="1"/>
  <c r="X422" i="1"/>
  <c r="F422" i="1"/>
  <c r="W421" i="1"/>
  <c r="R421" i="1"/>
  <c r="M421" i="1"/>
  <c r="T420" i="1"/>
  <c r="P418" i="1"/>
  <c r="F416" i="1"/>
  <c r="U415" i="1"/>
  <c r="Q415" i="1"/>
  <c r="M415" i="1"/>
  <c r="V414" i="1"/>
  <c r="N414" i="1"/>
  <c r="T411" i="1"/>
  <c r="O411" i="1"/>
  <c r="R410" i="1"/>
  <c r="F410" i="1"/>
  <c r="W409" i="1"/>
  <c r="Q409" i="1"/>
  <c r="E408" i="1"/>
  <c r="D408" i="1"/>
  <c r="N408" i="1"/>
  <c r="X408" i="1"/>
  <c r="S407" i="1"/>
  <c r="N407" i="1"/>
  <c r="X406" i="1"/>
  <c r="N406" i="1"/>
  <c r="V405" i="1"/>
  <c r="N405" i="1"/>
  <c r="N404" i="1"/>
  <c r="X403" i="1"/>
  <c r="S403" i="1"/>
  <c r="R402" i="1"/>
  <c r="U401" i="1"/>
  <c r="E400" i="1"/>
  <c r="D400" i="1"/>
  <c r="M400" i="1"/>
  <c r="T400" i="1"/>
  <c r="S399" i="1"/>
  <c r="N399" i="1"/>
  <c r="X398" i="1"/>
  <c r="N398" i="1"/>
  <c r="V397" i="1"/>
  <c r="N397" i="1"/>
  <c r="P393" i="1"/>
  <c r="N393" i="1"/>
  <c r="S393" i="1"/>
  <c r="M393" i="1"/>
  <c r="R393" i="1"/>
  <c r="W393" i="1"/>
  <c r="P388" i="1"/>
  <c r="T379" i="1"/>
  <c r="X415" i="1"/>
  <c r="T415" i="1"/>
  <c r="X411" i="1"/>
  <c r="S411" i="1"/>
  <c r="M411" i="1"/>
  <c r="V406" i="1"/>
  <c r="S405" i="1"/>
  <c r="M405" i="1"/>
  <c r="N403" i="1"/>
  <c r="R403" i="1"/>
  <c r="V403" i="1"/>
  <c r="N402" i="1"/>
  <c r="P401" i="1"/>
  <c r="M401" i="1"/>
  <c r="R401" i="1"/>
  <c r="W401" i="1"/>
  <c r="V398" i="1"/>
  <c r="S397" i="1"/>
  <c r="M397" i="1"/>
  <c r="M395" i="1"/>
  <c r="Q395" i="1"/>
  <c r="U395" i="1"/>
  <c r="P395" i="1"/>
  <c r="T395" i="1"/>
  <c r="X395" i="1"/>
  <c r="X392" i="1"/>
  <c r="P389" i="1"/>
  <c r="N389" i="1"/>
  <c r="S389" i="1"/>
  <c r="M389" i="1"/>
  <c r="R389" i="1"/>
  <c r="W389" i="1"/>
  <c r="N377" i="1"/>
  <c r="R377" i="1"/>
  <c r="V377" i="1"/>
  <c r="O377" i="1"/>
  <c r="S377" i="1"/>
  <c r="W377" i="1"/>
  <c r="M377" i="1"/>
  <c r="Q377" i="1"/>
  <c r="U377" i="1"/>
  <c r="V376" i="1"/>
  <c r="N376" i="1"/>
  <c r="X376" i="1"/>
  <c r="R376" i="1"/>
  <c r="P386" i="1"/>
  <c r="U383" i="1"/>
  <c r="Q383" i="1"/>
  <c r="M383" i="1"/>
  <c r="V382" i="1"/>
  <c r="N382" i="1"/>
  <c r="W381" i="1"/>
  <c r="R381" i="1"/>
  <c r="M381" i="1"/>
  <c r="X373" i="1"/>
  <c r="T373" i="1"/>
  <c r="P373" i="1"/>
  <c r="X371" i="1"/>
  <c r="Q371" i="1"/>
  <c r="M370" i="1"/>
  <c r="V369" i="1"/>
  <c r="Q369" i="1"/>
  <c r="E364" i="1"/>
  <c r="D362" i="1"/>
  <c r="R361" i="1"/>
  <c r="E356" i="1"/>
  <c r="U354" i="1"/>
  <c r="E352" i="1"/>
  <c r="D350" i="1"/>
  <c r="X349" i="1"/>
  <c r="M349" i="1"/>
  <c r="D348" i="1"/>
  <c r="T347" i="1"/>
  <c r="U346" i="1"/>
  <c r="E344" i="1"/>
  <c r="D342" i="1"/>
  <c r="R341" i="1"/>
  <c r="E334" i="1"/>
  <c r="T331" i="1"/>
  <c r="U330" i="1"/>
  <c r="R329" i="1"/>
  <c r="P326" i="1"/>
  <c r="D324" i="1"/>
  <c r="X323" i="1"/>
  <c r="R322" i="1"/>
  <c r="Q319" i="1"/>
  <c r="D318" i="1"/>
  <c r="F314" i="1"/>
  <c r="P313" i="1"/>
  <c r="D312" i="1"/>
  <c r="P310" i="1"/>
  <c r="M309" i="1"/>
  <c r="E306" i="1"/>
  <c r="F305" i="1"/>
  <c r="X304" i="1"/>
  <c r="R304" i="1"/>
  <c r="M304" i="1"/>
  <c r="D304" i="1"/>
  <c r="D302" i="1"/>
  <c r="X301" i="1"/>
  <c r="X300" i="1"/>
  <c r="R300" i="1"/>
  <c r="M300" i="1"/>
  <c r="U299" i="1"/>
  <c r="M299" i="1"/>
  <c r="Q298" i="1"/>
  <c r="R297" i="1"/>
  <c r="U296" i="1"/>
  <c r="P296" i="1"/>
  <c r="V292" i="1"/>
  <c r="Q292" i="1"/>
  <c r="T290" i="1"/>
  <c r="D290" i="1"/>
  <c r="T288" i="1"/>
  <c r="N288" i="1"/>
  <c r="U287" i="1"/>
  <c r="V286" i="1"/>
  <c r="N286" i="1"/>
  <c r="V284" i="1"/>
  <c r="Q284" i="1"/>
  <c r="V283" i="1"/>
  <c r="P283" i="1"/>
  <c r="E282" i="1"/>
  <c r="F281" i="1"/>
  <c r="F280" i="1"/>
  <c r="R278" i="1"/>
  <c r="T266" i="1"/>
  <c r="R266" i="1"/>
  <c r="N265" i="1"/>
  <c r="U265" i="1"/>
  <c r="R265" i="1"/>
  <c r="V262" i="1"/>
  <c r="R271" i="1"/>
  <c r="X271" i="1"/>
  <c r="O268" i="1"/>
  <c r="N268" i="1"/>
  <c r="T268" i="1"/>
  <c r="M268" i="1"/>
  <c r="R268" i="1"/>
  <c r="X268" i="1"/>
  <c r="R262" i="1"/>
  <c r="M259" i="1"/>
  <c r="Q259" i="1"/>
  <c r="U259" i="1"/>
  <c r="P259" i="1"/>
  <c r="T259" i="1"/>
  <c r="X259" i="1"/>
  <c r="V373" i="1"/>
  <c r="R373" i="1"/>
  <c r="N373" i="1"/>
  <c r="T371" i="1"/>
  <c r="M371" i="1"/>
  <c r="F369" i="1"/>
  <c r="F362" i="1"/>
  <c r="F354" i="1"/>
  <c r="F348" i="1"/>
  <c r="F346" i="1"/>
  <c r="F342" i="1"/>
  <c r="F332" i="1"/>
  <c r="F330" i="1"/>
  <c r="U326" i="1"/>
  <c r="Q323" i="1"/>
  <c r="X322" i="1"/>
  <c r="M322" i="1"/>
  <c r="F318" i="1"/>
  <c r="F316" i="1"/>
  <c r="F312" i="1"/>
  <c r="U310" i="1"/>
  <c r="F308" i="1"/>
  <c r="F302" i="1"/>
  <c r="U300" i="1"/>
  <c r="P300" i="1"/>
  <c r="X299" i="1"/>
  <c r="Q299" i="1"/>
  <c r="X298" i="1"/>
  <c r="X297" i="1"/>
  <c r="M297" i="1"/>
  <c r="F293" i="1"/>
  <c r="T292" i="1"/>
  <c r="N292" i="1"/>
  <c r="E291" i="1"/>
  <c r="F290" i="1"/>
  <c r="E287" i="1"/>
  <c r="R286" i="1"/>
  <c r="F285" i="1"/>
  <c r="F284" i="1"/>
  <c r="N274" i="1"/>
  <c r="R274" i="1"/>
  <c r="M271" i="1"/>
  <c r="E260" i="1"/>
  <c r="F260" i="1"/>
  <c r="D260" i="1"/>
  <c r="X387" i="1"/>
  <c r="T387" i="1"/>
  <c r="F386" i="1"/>
  <c r="W385" i="1"/>
  <c r="R385" i="1"/>
  <c r="M385" i="1"/>
  <c r="V383" i="1"/>
  <c r="R383" i="1"/>
  <c r="X382" i="1"/>
  <c r="F382" i="1"/>
  <c r="X381" i="1"/>
  <c r="S381" i="1"/>
  <c r="N381" i="1"/>
  <c r="X380" i="1"/>
  <c r="U373" i="1"/>
  <c r="Q373" i="1"/>
  <c r="X369" i="1"/>
  <c r="R369" i="1"/>
  <c r="D369" i="1"/>
  <c r="M367" i="1"/>
  <c r="R366" i="1"/>
  <c r="M359" i="1"/>
  <c r="R358" i="1"/>
  <c r="X354" i="1"/>
  <c r="M354" i="1"/>
  <c r="D354" i="1"/>
  <c r="F350" i="1"/>
  <c r="X346" i="1"/>
  <c r="M346" i="1"/>
  <c r="D346" i="1"/>
  <c r="M339" i="1"/>
  <c r="M332" i="1"/>
  <c r="D332" i="1"/>
  <c r="X330" i="1"/>
  <c r="M330" i="1"/>
  <c r="D330" i="1"/>
  <c r="T327" i="1"/>
  <c r="R326" i="1"/>
  <c r="F324" i="1"/>
  <c r="U322" i="1"/>
  <c r="T319" i="1"/>
  <c r="E317" i="1"/>
  <c r="M316" i="1"/>
  <c r="D316" i="1"/>
  <c r="R313" i="1"/>
  <c r="R310" i="1"/>
  <c r="E309" i="1"/>
  <c r="D308" i="1"/>
  <c r="F304" i="1"/>
  <c r="T300" i="1"/>
  <c r="N300" i="1"/>
  <c r="V299" i="1"/>
  <c r="P299" i="1"/>
  <c r="N293" i="1"/>
  <c r="E293" i="1"/>
  <c r="X292" i="1"/>
  <c r="R292" i="1"/>
  <c r="M292" i="1"/>
  <c r="D291" i="1"/>
  <c r="U288" i="1"/>
  <c r="P288" i="1"/>
  <c r="V287" i="1"/>
  <c r="M287" i="1"/>
  <c r="D287" i="1"/>
  <c r="X286" i="1"/>
  <c r="E285" i="1"/>
  <c r="X284" i="1"/>
  <c r="R284" i="1"/>
  <c r="M284" i="1"/>
  <c r="D284" i="1"/>
  <c r="X283" i="1"/>
  <c r="N277" i="1"/>
  <c r="U277" i="1"/>
  <c r="P275" i="1"/>
  <c r="M262" i="1"/>
  <c r="O262" i="1"/>
  <c r="T262" i="1"/>
  <c r="N262" i="1"/>
  <c r="S262" i="1"/>
  <c r="X262" i="1"/>
  <c r="E256" i="1"/>
  <c r="F256" i="1"/>
  <c r="D256" i="1"/>
  <c r="T272" i="1"/>
  <c r="N272" i="1"/>
  <c r="U269" i="1"/>
  <c r="N269" i="1"/>
  <c r="V263" i="1"/>
  <c r="R263" i="1"/>
  <c r="D263" i="1"/>
  <c r="U260" i="1"/>
  <c r="V258" i="1"/>
  <c r="P258" i="1"/>
  <c r="W257" i="1"/>
  <c r="V256" i="1"/>
  <c r="M256" i="1"/>
  <c r="X255" i="1"/>
  <c r="T255" i="1"/>
  <c r="P255" i="1"/>
  <c r="V254" i="1"/>
  <c r="P254" i="1"/>
  <c r="W253" i="1"/>
  <c r="N253" i="1"/>
  <c r="U252" i="1"/>
  <c r="R251" i="1"/>
  <c r="D251" i="1"/>
  <c r="X250" i="1"/>
  <c r="S250" i="1"/>
  <c r="N250" i="1"/>
  <c r="D248" i="1"/>
  <c r="X247" i="1"/>
  <c r="T247" i="1"/>
  <c r="P247" i="1"/>
  <c r="R245" i="1"/>
  <c r="R244" i="1"/>
  <c r="W242" i="1"/>
  <c r="O242" i="1"/>
  <c r="D241" i="1"/>
  <c r="X240" i="1"/>
  <c r="T240" i="1"/>
  <c r="P240" i="1"/>
  <c r="W238" i="1"/>
  <c r="O238" i="1"/>
  <c r="E237" i="1"/>
  <c r="D237" i="1"/>
  <c r="V237" i="1"/>
  <c r="R237" i="1"/>
  <c r="P236" i="1"/>
  <c r="T236" i="1"/>
  <c r="X236" i="1"/>
  <c r="T235" i="1"/>
  <c r="N235" i="1"/>
  <c r="M233" i="1"/>
  <c r="Q233" i="1"/>
  <c r="U233" i="1"/>
  <c r="U229" i="1"/>
  <c r="W225" i="1"/>
  <c r="T224" i="1"/>
  <c r="N224" i="1"/>
  <c r="W223" i="1"/>
  <c r="D223" i="1"/>
  <c r="F223" i="1"/>
  <c r="D220" i="1"/>
  <c r="F220" i="1"/>
  <c r="W219" i="1"/>
  <c r="O219" i="1"/>
  <c r="M216" i="1"/>
  <c r="O216" i="1"/>
  <c r="T216" i="1"/>
  <c r="R216" i="1"/>
  <c r="W216" i="1"/>
  <c r="N216" i="1"/>
  <c r="S216" i="1"/>
  <c r="W211" i="1"/>
  <c r="D211" i="1"/>
  <c r="F211" i="1"/>
  <c r="M208" i="1"/>
  <c r="O208" i="1"/>
  <c r="T208" i="1"/>
  <c r="R208" i="1"/>
  <c r="W208" i="1"/>
  <c r="N208" i="1"/>
  <c r="S208" i="1"/>
  <c r="X208" i="1"/>
  <c r="V253" i="1"/>
  <c r="Q244" i="1"/>
  <c r="V242" i="1"/>
  <c r="N242" i="1"/>
  <c r="W240" i="1"/>
  <c r="S240" i="1"/>
  <c r="O240" i="1"/>
  <c r="V238" i="1"/>
  <c r="N238" i="1"/>
  <c r="X235" i="1"/>
  <c r="R235" i="1"/>
  <c r="M225" i="1"/>
  <c r="Q225" i="1"/>
  <c r="U225" i="1"/>
  <c r="U219" i="1"/>
  <c r="D216" i="1"/>
  <c r="F216" i="1"/>
  <c r="D208" i="1"/>
  <c r="F208" i="1"/>
  <c r="O235" i="1"/>
  <c r="S235" i="1"/>
  <c r="W235" i="1"/>
  <c r="E234" i="1"/>
  <c r="F234" i="1"/>
  <c r="E226" i="1"/>
  <c r="F226" i="1"/>
  <c r="M224" i="1"/>
  <c r="R224" i="1"/>
  <c r="W224" i="1"/>
  <c r="N219" i="1"/>
  <c r="R219" i="1"/>
  <c r="V219" i="1"/>
  <c r="P219" i="1"/>
  <c r="T219" i="1"/>
  <c r="X219" i="1"/>
  <c r="U255" i="1"/>
  <c r="Q255" i="1"/>
  <c r="O253" i="1"/>
  <c r="V252" i="1"/>
  <c r="T250" i="1"/>
  <c r="O250" i="1"/>
  <c r="F248" i="1"/>
  <c r="U247" i="1"/>
  <c r="Q247" i="1"/>
  <c r="U244" i="1"/>
  <c r="D244" i="1"/>
  <c r="R242" i="1"/>
  <c r="F241" i="1"/>
  <c r="U240" i="1"/>
  <c r="Q240" i="1"/>
  <c r="D240" i="1"/>
  <c r="R238" i="1"/>
  <c r="U236" i="1"/>
  <c r="O236" i="1"/>
  <c r="U235" i="1"/>
  <c r="P235" i="1"/>
  <c r="D234" i="1"/>
  <c r="O229" i="1"/>
  <c r="S229" i="1"/>
  <c r="W229" i="1"/>
  <c r="D226" i="1"/>
  <c r="X225" i="1"/>
  <c r="S225" i="1"/>
  <c r="N225" i="1"/>
  <c r="V224" i="1"/>
  <c r="O224" i="1"/>
  <c r="F224" i="1"/>
  <c r="P223" i="1"/>
  <c r="N223" i="1"/>
  <c r="R223" i="1"/>
  <c r="V223" i="1"/>
  <c r="M220" i="1"/>
  <c r="R220" i="1"/>
  <c r="W220" i="1"/>
  <c r="O220" i="1"/>
  <c r="T220" i="1"/>
  <c r="Q219" i="1"/>
  <c r="D219" i="1"/>
  <c r="F219" i="1"/>
  <c r="N211" i="1"/>
  <c r="R211" i="1"/>
  <c r="V211" i="1"/>
  <c r="P211" i="1"/>
  <c r="T211" i="1"/>
  <c r="X211" i="1"/>
  <c r="M211" i="1"/>
  <c r="Q211" i="1"/>
  <c r="U211" i="1"/>
  <c r="U203" i="1"/>
  <c r="Q203" i="1"/>
  <c r="M203" i="1"/>
  <c r="X200" i="1"/>
  <c r="S200" i="1"/>
  <c r="N200" i="1"/>
  <c r="U195" i="1"/>
  <c r="Q195" i="1"/>
  <c r="M195" i="1"/>
  <c r="X192" i="1"/>
  <c r="S192" i="1"/>
  <c r="N192" i="1"/>
  <c r="D188" i="1"/>
  <c r="D186" i="1"/>
  <c r="F185" i="1"/>
  <c r="F183" i="1"/>
  <c r="X179" i="1"/>
  <c r="V178" i="1"/>
  <c r="D177" i="1"/>
  <c r="U176" i="1"/>
  <c r="E167" i="1"/>
  <c r="E164" i="1"/>
  <c r="F162" i="1"/>
  <c r="F159" i="1"/>
  <c r="M158" i="1"/>
  <c r="V157" i="1"/>
  <c r="Q157" i="1"/>
  <c r="F155" i="1"/>
  <c r="M154" i="1"/>
  <c r="V153" i="1"/>
  <c r="Q153" i="1"/>
  <c r="F151" i="1"/>
  <c r="M150" i="1"/>
  <c r="V149" i="1"/>
  <c r="Q149" i="1"/>
  <c r="F147" i="1"/>
  <c r="M146" i="1"/>
  <c r="V145" i="1"/>
  <c r="Q145" i="1"/>
  <c r="F143" i="1"/>
  <c r="F142" i="1"/>
  <c r="U140" i="1"/>
  <c r="P140" i="1"/>
  <c r="X139" i="1"/>
  <c r="R139" i="1"/>
  <c r="E138" i="1"/>
  <c r="N137" i="1"/>
  <c r="D137" i="1"/>
  <c r="X136" i="1"/>
  <c r="T136" i="1"/>
  <c r="P136" i="1"/>
  <c r="E134" i="1"/>
  <c r="D134" i="1"/>
  <c r="Q134" i="1"/>
  <c r="N134" i="1"/>
  <c r="E133" i="1"/>
  <c r="D133" i="1"/>
  <c r="O133" i="1"/>
  <c r="M133" i="1"/>
  <c r="R133" i="1"/>
  <c r="X133" i="1"/>
  <c r="T129" i="1"/>
  <c r="E125" i="1"/>
  <c r="D125" i="1"/>
  <c r="F125" i="1"/>
  <c r="O122" i="1"/>
  <c r="Q122" i="1"/>
  <c r="R122" i="1"/>
  <c r="Q121" i="1"/>
  <c r="O117" i="1"/>
  <c r="Q117" i="1"/>
  <c r="W117" i="1"/>
  <c r="R117" i="1"/>
  <c r="M117" i="1"/>
  <c r="S117" i="1"/>
  <c r="X222" i="1"/>
  <c r="S222" i="1"/>
  <c r="N222" i="1"/>
  <c r="U217" i="1"/>
  <c r="Q217" i="1"/>
  <c r="V215" i="1"/>
  <c r="R215" i="1"/>
  <c r="N215" i="1"/>
  <c r="F215" i="1"/>
  <c r="X214" i="1"/>
  <c r="S214" i="1"/>
  <c r="N214" i="1"/>
  <c r="T212" i="1"/>
  <c r="O212" i="1"/>
  <c r="F212" i="1"/>
  <c r="U209" i="1"/>
  <c r="Q209" i="1"/>
  <c r="V207" i="1"/>
  <c r="R207" i="1"/>
  <c r="N207" i="1"/>
  <c r="F207" i="1"/>
  <c r="X206" i="1"/>
  <c r="S206" i="1"/>
  <c r="N206" i="1"/>
  <c r="T204" i="1"/>
  <c r="O204" i="1"/>
  <c r="F204" i="1"/>
  <c r="X203" i="1"/>
  <c r="T203" i="1"/>
  <c r="P203" i="1"/>
  <c r="U201" i="1"/>
  <c r="Q201" i="1"/>
  <c r="W200" i="1"/>
  <c r="R200" i="1"/>
  <c r="V199" i="1"/>
  <c r="R199" i="1"/>
  <c r="N199" i="1"/>
  <c r="F199" i="1"/>
  <c r="X198" i="1"/>
  <c r="S198" i="1"/>
  <c r="N198" i="1"/>
  <c r="T196" i="1"/>
  <c r="O196" i="1"/>
  <c r="F196" i="1"/>
  <c r="X195" i="1"/>
  <c r="T195" i="1"/>
  <c r="P195" i="1"/>
  <c r="U193" i="1"/>
  <c r="Q193" i="1"/>
  <c r="W192" i="1"/>
  <c r="R192" i="1"/>
  <c r="V191" i="1"/>
  <c r="R191" i="1"/>
  <c r="N191" i="1"/>
  <c r="F191" i="1"/>
  <c r="V188" i="1"/>
  <c r="V186" i="1"/>
  <c r="X180" i="1"/>
  <c r="Q180" i="1"/>
  <c r="Q178" i="1"/>
  <c r="F178" i="1"/>
  <c r="U175" i="1"/>
  <c r="M175" i="1"/>
  <c r="D175" i="1"/>
  <c r="F172" i="1"/>
  <c r="X170" i="1"/>
  <c r="M170" i="1"/>
  <c r="D170" i="1"/>
  <c r="X169" i="1"/>
  <c r="F169" i="1"/>
  <c r="U167" i="1"/>
  <c r="D167" i="1"/>
  <c r="D164" i="1"/>
  <c r="R160" i="1"/>
  <c r="U157" i="1"/>
  <c r="P157" i="1"/>
  <c r="R156" i="1"/>
  <c r="U153" i="1"/>
  <c r="P153" i="1"/>
  <c r="R152" i="1"/>
  <c r="U149" i="1"/>
  <c r="P149" i="1"/>
  <c r="R148" i="1"/>
  <c r="U145" i="1"/>
  <c r="P145" i="1"/>
  <c r="R144" i="1"/>
  <c r="T140" i="1"/>
  <c r="N140" i="1"/>
  <c r="W139" i="1"/>
  <c r="D138" i="1"/>
  <c r="W136" i="1"/>
  <c r="S136" i="1"/>
  <c r="O136" i="1"/>
  <c r="N135" i="1"/>
  <c r="V135" i="1"/>
  <c r="F134" i="1"/>
  <c r="V133" i="1"/>
  <c r="P133" i="1"/>
  <c r="F133" i="1"/>
  <c r="N128" i="1"/>
  <c r="R128" i="1"/>
  <c r="V128" i="1"/>
  <c r="O128" i="1"/>
  <c r="S128" i="1"/>
  <c r="W128" i="1"/>
  <c r="M122" i="1"/>
  <c r="X121" i="1"/>
  <c r="V117" i="1"/>
  <c r="O129" i="1"/>
  <c r="P129" i="1"/>
  <c r="U129" i="1"/>
  <c r="Q129" i="1"/>
  <c r="V129" i="1"/>
  <c r="N127" i="1"/>
  <c r="V127" i="1"/>
  <c r="E126" i="1"/>
  <c r="D126" i="1"/>
  <c r="F126" i="1"/>
  <c r="P121" i="1"/>
  <c r="M121" i="1"/>
  <c r="R121" i="1"/>
  <c r="V121" i="1"/>
  <c r="N121" i="1"/>
  <c r="S121" i="1"/>
  <c r="W121" i="1"/>
  <c r="N117" i="1"/>
  <c r="E113" i="1"/>
  <c r="D113" i="1"/>
  <c r="F113" i="1"/>
  <c r="X215" i="1"/>
  <c r="T215" i="1"/>
  <c r="W212" i="1"/>
  <c r="R212" i="1"/>
  <c r="X207" i="1"/>
  <c r="T207" i="1"/>
  <c r="W204" i="1"/>
  <c r="R204" i="1"/>
  <c r="V203" i="1"/>
  <c r="R203" i="1"/>
  <c r="F203" i="1"/>
  <c r="T200" i="1"/>
  <c r="O200" i="1"/>
  <c r="F200" i="1"/>
  <c r="X199" i="1"/>
  <c r="T199" i="1"/>
  <c r="W196" i="1"/>
  <c r="R196" i="1"/>
  <c r="V195" i="1"/>
  <c r="R195" i="1"/>
  <c r="F195" i="1"/>
  <c r="T192" i="1"/>
  <c r="O192" i="1"/>
  <c r="F192" i="1"/>
  <c r="X191" i="1"/>
  <c r="T191" i="1"/>
  <c r="F188" i="1"/>
  <c r="F186" i="1"/>
  <c r="X178" i="1"/>
  <c r="F177" i="1"/>
  <c r="M161" i="1"/>
  <c r="R158" i="1"/>
  <c r="E158" i="1"/>
  <c r="X157" i="1"/>
  <c r="R157" i="1"/>
  <c r="M157" i="1"/>
  <c r="R154" i="1"/>
  <c r="E154" i="1"/>
  <c r="X153" i="1"/>
  <c r="R153" i="1"/>
  <c r="M153" i="1"/>
  <c r="R150" i="1"/>
  <c r="E150" i="1"/>
  <c r="X149" i="1"/>
  <c r="R149" i="1"/>
  <c r="M149" i="1"/>
  <c r="R146" i="1"/>
  <c r="E146" i="1"/>
  <c r="X145" i="1"/>
  <c r="R145" i="1"/>
  <c r="M145" i="1"/>
  <c r="F137" i="1"/>
  <c r="N130" i="1"/>
  <c r="X129" i="1"/>
  <c r="M129" i="1"/>
  <c r="E127" i="1"/>
  <c r="F127" i="1"/>
  <c r="T121" i="1"/>
  <c r="D65" i="1"/>
  <c r="F8" i="1"/>
  <c r="E7" i="1"/>
  <c r="U124" i="1"/>
  <c r="Q124" i="1"/>
  <c r="V120" i="1"/>
  <c r="Q120" i="1"/>
  <c r="S118" i="1"/>
  <c r="D117" i="1"/>
  <c r="V115" i="1"/>
  <c r="R115" i="1"/>
  <c r="N115" i="1"/>
  <c r="F112" i="1"/>
  <c r="U111" i="1"/>
  <c r="Q111" i="1"/>
  <c r="M111" i="1"/>
  <c r="W107" i="1"/>
  <c r="S107" i="1"/>
  <c r="O107" i="1"/>
  <c r="X106" i="1"/>
  <c r="S106" i="1"/>
  <c r="N106" i="1"/>
  <c r="N104" i="1"/>
  <c r="T103" i="1"/>
  <c r="T101" i="1"/>
  <c r="O101" i="1"/>
  <c r="W100" i="1"/>
  <c r="R100" i="1"/>
  <c r="M100" i="1"/>
  <c r="V99" i="1"/>
  <c r="Q99" i="1"/>
  <c r="W98" i="1"/>
  <c r="S98" i="1"/>
  <c r="O98" i="1"/>
  <c r="T97" i="1"/>
  <c r="N96" i="1"/>
  <c r="D96" i="1"/>
  <c r="V95" i="1"/>
  <c r="V94" i="1"/>
  <c r="O94" i="1"/>
  <c r="X92" i="1"/>
  <c r="P92" i="1"/>
  <c r="T88" i="1"/>
  <c r="P76" i="1"/>
  <c r="Q73" i="1"/>
  <c r="Q65" i="1"/>
  <c r="X63" i="1"/>
  <c r="P63" i="1"/>
  <c r="U58" i="1"/>
  <c r="P58" i="1"/>
  <c r="V54" i="1"/>
  <c r="F33" i="1"/>
  <c r="Q27" i="1"/>
  <c r="U26" i="1"/>
  <c r="V15" i="1"/>
  <c r="M8" i="1"/>
  <c r="D8" i="1"/>
  <c r="R7" i="1"/>
  <c r="U120" i="1"/>
  <c r="U115" i="1"/>
  <c r="Q115" i="1"/>
  <c r="D112" i="1"/>
  <c r="X111" i="1"/>
  <c r="T111" i="1"/>
  <c r="V107" i="1"/>
  <c r="R107" i="1"/>
  <c r="N107" i="1"/>
  <c r="W106" i="1"/>
  <c r="X101" i="1"/>
  <c r="S101" i="1"/>
  <c r="N101" i="1"/>
  <c r="V100" i="1"/>
  <c r="U99" i="1"/>
  <c r="V98" i="1"/>
  <c r="R98" i="1"/>
  <c r="N98" i="1"/>
  <c r="O97" i="1"/>
  <c r="U94" i="1"/>
  <c r="V92" i="1"/>
  <c r="N92" i="1"/>
  <c r="N88" i="1"/>
  <c r="X80" i="1"/>
  <c r="W63" i="1"/>
  <c r="O63" i="1"/>
  <c r="T58" i="1"/>
  <c r="O58" i="1"/>
  <c r="Q54" i="1"/>
  <c r="E34" i="1"/>
  <c r="T33" i="1"/>
  <c r="R26" i="1"/>
  <c r="M17" i="1"/>
  <c r="Q15" i="1"/>
  <c r="R13" i="1"/>
  <c r="E9" i="1"/>
  <c r="X8" i="1"/>
  <c r="P5" i="1"/>
  <c r="U107" i="1"/>
  <c r="Q107" i="1"/>
  <c r="W101" i="1"/>
  <c r="U98" i="1"/>
  <c r="Q98" i="1"/>
  <c r="S89" i="1"/>
  <c r="T80" i="1"/>
  <c r="X74" i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M486" i="1"/>
  <c r="Q486" i="1"/>
  <c r="U486" i="1"/>
  <c r="P485" i="1"/>
  <c r="T485" i="1"/>
  <c r="X485" i="1"/>
  <c r="O484" i="1"/>
  <c r="S484" i="1"/>
  <c r="W484" i="1"/>
  <c r="E473" i="1"/>
  <c r="F473" i="1"/>
  <c r="E465" i="1"/>
  <c r="F465" i="1"/>
  <c r="V522" i="1"/>
  <c r="Q522" i="1"/>
  <c r="D522" i="1"/>
  <c r="T520" i="1"/>
  <c r="N520" i="1"/>
  <c r="F520" i="1"/>
  <c r="T519" i="1"/>
  <c r="D519" i="1"/>
  <c r="R517" i="1"/>
  <c r="F517" i="1"/>
  <c r="U515" i="1"/>
  <c r="D515" i="1"/>
  <c r="F513" i="1"/>
  <c r="U511" i="1"/>
  <c r="D511" i="1"/>
  <c r="R509" i="1"/>
  <c r="F509" i="1"/>
  <c r="U507" i="1"/>
  <c r="D507" i="1"/>
  <c r="R505" i="1"/>
  <c r="F505" i="1"/>
  <c r="U503" i="1"/>
  <c r="D503" i="1"/>
  <c r="R501" i="1"/>
  <c r="F501" i="1"/>
  <c r="V499" i="1"/>
  <c r="Q499" i="1"/>
  <c r="D499" i="1"/>
  <c r="T497" i="1"/>
  <c r="N497" i="1"/>
  <c r="F497" i="1"/>
  <c r="V495" i="1"/>
  <c r="Q495" i="1"/>
  <c r="D495" i="1"/>
  <c r="T493" i="1"/>
  <c r="N493" i="1"/>
  <c r="F493" i="1"/>
  <c r="V491" i="1"/>
  <c r="Q491" i="1"/>
  <c r="D491" i="1"/>
  <c r="T489" i="1"/>
  <c r="N489" i="1"/>
  <c r="F489" i="1"/>
  <c r="V488" i="1"/>
  <c r="R488" i="1"/>
  <c r="N488" i="1"/>
  <c r="F488" i="1"/>
  <c r="F487" i="1"/>
  <c r="T486" i="1"/>
  <c r="O486" i="1"/>
  <c r="F486" i="1"/>
  <c r="W485" i="1"/>
  <c r="R485" i="1"/>
  <c r="M485" i="1"/>
  <c r="X484" i="1"/>
  <c r="R484" i="1"/>
  <c r="M484" i="1"/>
  <c r="E482" i="1"/>
  <c r="D482" i="1"/>
  <c r="M482" i="1"/>
  <c r="Q482" i="1"/>
  <c r="U482" i="1"/>
  <c r="F481" i="1"/>
  <c r="P481" i="1"/>
  <c r="T481" i="1"/>
  <c r="X481" i="1"/>
  <c r="O480" i="1"/>
  <c r="S480" i="1"/>
  <c r="W480" i="1"/>
  <c r="W478" i="1"/>
  <c r="U477" i="1"/>
  <c r="E475" i="1"/>
  <c r="F475" i="1"/>
  <c r="M474" i="1"/>
  <c r="Q474" i="1"/>
  <c r="U474" i="1"/>
  <c r="O474" i="1"/>
  <c r="S474" i="1"/>
  <c r="W474" i="1"/>
  <c r="D473" i="1"/>
  <c r="O472" i="1"/>
  <c r="S472" i="1"/>
  <c r="W472" i="1"/>
  <c r="M472" i="1"/>
  <c r="Q472" i="1"/>
  <c r="U472" i="1"/>
  <c r="E467" i="1"/>
  <c r="F467" i="1"/>
  <c r="M466" i="1"/>
  <c r="Q466" i="1"/>
  <c r="U466" i="1"/>
  <c r="O466" i="1"/>
  <c r="S466" i="1"/>
  <c r="W466" i="1"/>
  <c r="D465" i="1"/>
  <c r="O464" i="1"/>
  <c r="S464" i="1"/>
  <c r="W464" i="1"/>
  <c r="M464" i="1"/>
  <c r="Q464" i="1"/>
  <c r="U464" i="1"/>
  <c r="E459" i="1"/>
  <c r="F459" i="1"/>
  <c r="M458" i="1"/>
  <c r="Q458" i="1"/>
  <c r="U458" i="1"/>
  <c r="O458" i="1"/>
  <c r="S458" i="1"/>
  <c r="W458" i="1"/>
  <c r="D457" i="1"/>
  <c r="O456" i="1"/>
  <c r="S456" i="1"/>
  <c r="W456" i="1"/>
  <c r="M456" i="1"/>
  <c r="Q456" i="1"/>
  <c r="U456" i="1"/>
  <c r="E451" i="1"/>
  <c r="F451" i="1"/>
  <c r="M450" i="1"/>
  <c r="Q450" i="1"/>
  <c r="U450" i="1"/>
  <c r="O450" i="1"/>
  <c r="S450" i="1"/>
  <c r="W450" i="1"/>
  <c r="D449" i="1"/>
  <c r="O448" i="1"/>
  <c r="S448" i="1"/>
  <c r="W448" i="1"/>
  <c r="M448" i="1"/>
  <c r="Q448" i="1"/>
  <c r="U448" i="1"/>
  <c r="E443" i="1"/>
  <c r="F443" i="1"/>
  <c r="M442" i="1"/>
  <c r="Q442" i="1"/>
  <c r="U442" i="1"/>
  <c r="O442" i="1"/>
  <c r="S442" i="1"/>
  <c r="W442" i="1"/>
  <c r="D441" i="1"/>
  <c r="O440" i="1"/>
  <c r="S440" i="1"/>
  <c r="W440" i="1"/>
  <c r="M440" i="1"/>
  <c r="Q440" i="1"/>
  <c r="U440" i="1"/>
  <c r="E435" i="1"/>
  <c r="F435" i="1"/>
  <c r="M434" i="1"/>
  <c r="Q434" i="1"/>
  <c r="U434" i="1"/>
  <c r="O434" i="1"/>
  <c r="S434" i="1"/>
  <c r="W434" i="1"/>
  <c r="D433" i="1"/>
  <c r="O432" i="1"/>
  <c r="S432" i="1"/>
  <c r="W432" i="1"/>
  <c r="M432" i="1"/>
  <c r="Q432" i="1"/>
  <c r="U432" i="1"/>
  <c r="E427" i="1"/>
  <c r="F427" i="1"/>
  <c r="M426" i="1"/>
  <c r="Q426" i="1"/>
  <c r="U426" i="1"/>
  <c r="O426" i="1"/>
  <c r="S426" i="1"/>
  <c r="W426" i="1"/>
  <c r="D425" i="1"/>
  <c r="O424" i="1"/>
  <c r="S424" i="1"/>
  <c r="W424" i="1"/>
  <c r="M424" i="1"/>
  <c r="Q424" i="1"/>
  <c r="U424" i="1"/>
  <c r="E419" i="1"/>
  <c r="F419" i="1"/>
  <c r="M418" i="1"/>
  <c r="Q418" i="1"/>
  <c r="U418" i="1"/>
  <c r="O418" i="1"/>
  <c r="S418" i="1"/>
  <c r="W418" i="1"/>
  <c r="D417" i="1"/>
  <c r="O416" i="1"/>
  <c r="S416" i="1"/>
  <c r="W416" i="1"/>
  <c r="M416" i="1"/>
  <c r="Q416" i="1"/>
  <c r="U416" i="1"/>
  <c r="E411" i="1"/>
  <c r="F411" i="1"/>
  <c r="M410" i="1"/>
  <c r="Q410" i="1"/>
  <c r="U410" i="1"/>
  <c r="O410" i="1"/>
  <c r="S410" i="1"/>
  <c r="W410" i="1"/>
  <c r="D409" i="1"/>
  <c r="O408" i="1"/>
  <c r="S408" i="1"/>
  <c r="W408" i="1"/>
  <c r="M408" i="1"/>
  <c r="Q408" i="1"/>
  <c r="U408" i="1"/>
  <c r="O404" i="1"/>
  <c r="S404" i="1"/>
  <c r="W404" i="1"/>
  <c r="P404" i="1"/>
  <c r="T404" i="1"/>
  <c r="M404" i="1"/>
  <c r="Q404" i="1"/>
  <c r="U404" i="1"/>
  <c r="E509" i="1"/>
  <c r="R507" i="1"/>
  <c r="E501" i="1"/>
  <c r="U499" i="1"/>
  <c r="U495" i="1"/>
  <c r="P491" i="1"/>
  <c r="E488" i="1"/>
  <c r="D487" i="1"/>
  <c r="S486" i="1"/>
  <c r="V485" i="1"/>
  <c r="Q484" i="1"/>
  <c r="P477" i="1"/>
  <c r="T477" i="1"/>
  <c r="X477" i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U522" i="1"/>
  <c r="P522" i="1"/>
  <c r="E520" i="1"/>
  <c r="R519" i="1"/>
  <c r="E517" i="1"/>
  <c r="R515" i="1"/>
  <c r="E513" i="1"/>
  <c r="R511" i="1"/>
  <c r="E505" i="1"/>
  <c r="R503" i="1"/>
  <c r="P499" i="1"/>
  <c r="E497" i="1"/>
  <c r="P495" i="1"/>
  <c r="E493" i="1"/>
  <c r="U491" i="1"/>
  <c r="E489" i="1"/>
  <c r="X486" i="1"/>
  <c r="N486" i="1"/>
  <c r="Q485" i="1"/>
  <c r="V484" i="1"/>
  <c r="E483" i="1"/>
  <c r="F483" i="1"/>
  <c r="D481" i="1"/>
  <c r="E478" i="1"/>
  <c r="D478" i="1"/>
  <c r="M478" i="1"/>
  <c r="Q478" i="1"/>
  <c r="U478" i="1"/>
  <c r="S477" i="1"/>
  <c r="N477" i="1"/>
  <c r="E469" i="1"/>
  <c r="F469" i="1"/>
  <c r="E461" i="1"/>
  <c r="F461" i="1"/>
  <c r="E453" i="1"/>
  <c r="F453" i="1"/>
  <c r="T522" i="1"/>
  <c r="N522" i="1"/>
  <c r="U521" i="1"/>
  <c r="P521" i="1"/>
  <c r="V520" i="1"/>
  <c r="Q520" i="1"/>
  <c r="X519" i="1"/>
  <c r="P519" i="1"/>
  <c r="P515" i="1"/>
  <c r="P511" i="1"/>
  <c r="P507" i="1"/>
  <c r="P503" i="1"/>
  <c r="T499" i="1"/>
  <c r="N499" i="1"/>
  <c r="U498" i="1"/>
  <c r="P498" i="1"/>
  <c r="V497" i="1"/>
  <c r="Q497" i="1"/>
  <c r="T495" i="1"/>
  <c r="N495" i="1"/>
  <c r="U494" i="1"/>
  <c r="P494" i="1"/>
  <c r="V493" i="1"/>
  <c r="Q493" i="1"/>
  <c r="T491" i="1"/>
  <c r="N491" i="1"/>
  <c r="U490" i="1"/>
  <c r="P490" i="1"/>
  <c r="V489" i="1"/>
  <c r="Q489" i="1"/>
  <c r="X488" i="1"/>
  <c r="T488" i="1"/>
  <c r="W486" i="1"/>
  <c r="R486" i="1"/>
  <c r="U485" i="1"/>
  <c r="O485" i="1"/>
  <c r="U484" i="1"/>
  <c r="P484" i="1"/>
  <c r="D483" i="1"/>
  <c r="X482" i="1"/>
  <c r="S482" i="1"/>
  <c r="N482" i="1"/>
  <c r="V481" i="1"/>
  <c r="Q481" i="1"/>
  <c r="V480" i="1"/>
  <c r="Q480" i="1"/>
  <c r="E479" i="1"/>
  <c r="F479" i="1"/>
  <c r="T478" i="1"/>
  <c r="O478" i="1"/>
  <c r="F478" i="1"/>
  <c r="W477" i="1"/>
  <c r="R477" i="1"/>
  <c r="M477" i="1"/>
  <c r="D477" i="1"/>
  <c r="O476" i="1"/>
  <c r="S476" i="1"/>
  <c r="W476" i="1"/>
  <c r="M476" i="1"/>
  <c r="Q476" i="1"/>
  <c r="U476" i="1"/>
  <c r="V474" i="1"/>
  <c r="N474" i="1"/>
  <c r="T472" i="1"/>
  <c r="E471" i="1"/>
  <c r="F471" i="1"/>
  <c r="M470" i="1"/>
  <c r="Q470" i="1"/>
  <c r="U470" i="1"/>
  <c r="O470" i="1"/>
  <c r="S470" i="1"/>
  <c r="W470" i="1"/>
  <c r="D469" i="1"/>
  <c r="O468" i="1"/>
  <c r="S468" i="1"/>
  <c r="W468" i="1"/>
  <c r="M468" i="1"/>
  <c r="Q468" i="1"/>
  <c r="U468" i="1"/>
  <c r="V466" i="1"/>
  <c r="N466" i="1"/>
  <c r="T464" i="1"/>
  <c r="E463" i="1"/>
  <c r="F463" i="1"/>
  <c r="M462" i="1"/>
  <c r="Q462" i="1"/>
  <c r="U462" i="1"/>
  <c r="O462" i="1"/>
  <c r="S462" i="1"/>
  <c r="W462" i="1"/>
  <c r="D461" i="1"/>
  <c r="O460" i="1"/>
  <c r="S460" i="1"/>
  <c r="W460" i="1"/>
  <c r="M460" i="1"/>
  <c r="Q460" i="1"/>
  <c r="U460" i="1"/>
  <c r="V458" i="1"/>
  <c r="N458" i="1"/>
  <c r="T456" i="1"/>
  <c r="E455" i="1"/>
  <c r="F455" i="1"/>
  <c r="M454" i="1"/>
  <c r="Q454" i="1"/>
  <c r="U454" i="1"/>
  <c r="O454" i="1"/>
  <c r="S454" i="1"/>
  <c r="W454" i="1"/>
  <c r="D453" i="1"/>
  <c r="O452" i="1"/>
  <c r="S452" i="1"/>
  <c r="W452" i="1"/>
  <c r="M452" i="1"/>
  <c r="Q452" i="1"/>
  <c r="U452" i="1"/>
  <c r="V450" i="1"/>
  <c r="N450" i="1"/>
  <c r="T448" i="1"/>
  <c r="E447" i="1"/>
  <c r="F447" i="1"/>
  <c r="M446" i="1"/>
  <c r="Q446" i="1"/>
  <c r="U446" i="1"/>
  <c r="O446" i="1"/>
  <c r="S446" i="1"/>
  <c r="W446" i="1"/>
  <c r="D445" i="1"/>
  <c r="O444" i="1"/>
  <c r="S444" i="1"/>
  <c r="W444" i="1"/>
  <c r="M444" i="1"/>
  <c r="Q444" i="1"/>
  <c r="U444" i="1"/>
  <c r="V442" i="1"/>
  <c r="N442" i="1"/>
  <c r="T440" i="1"/>
  <c r="E439" i="1"/>
  <c r="F439" i="1"/>
  <c r="M438" i="1"/>
  <c r="Q438" i="1"/>
  <c r="U438" i="1"/>
  <c r="O438" i="1"/>
  <c r="S438" i="1"/>
  <c r="W438" i="1"/>
  <c r="D437" i="1"/>
  <c r="O436" i="1"/>
  <c r="S436" i="1"/>
  <c r="W436" i="1"/>
  <c r="M436" i="1"/>
  <c r="Q436" i="1"/>
  <c r="U436" i="1"/>
  <c r="V434" i="1"/>
  <c r="N434" i="1"/>
  <c r="T432" i="1"/>
  <c r="E431" i="1"/>
  <c r="F431" i="1"/>
  <c r="M430" i="1"/>
  <c r="Q430" i="1"/>
  <c r="U430" i="1"/>
  <c r="O430" i="1"/>
  <c r="S430" i="1"/>
  <c r="W430" i="1"/>
  <c r="D429" i="1"/>
  <c r="O428" i="1"/>
  <c r="S428" i="1"/>
  <c r="W428" i="1"/>
  <c r="M428" i="1"/>
  <c r="Q428" i="1"/>
  <c r="U428" i="1"/>
  <c r="V426" i="1"/>
  <c r="N426" i="1"/>
  <c r="T424" i="1"/>
  <c r="E423" i="1"/>
  <c r="F423" i="1"/>
  <c r="M422" i="1"/>
  <c r="Q422" i="1"/>
  <c r="U422" i="1"/>
  <c r="O422" i="1"/>
  <c r="S422" i="1"/>
  <c r="W422" i="1"/>
  <c r="D421" i="1"/>
  <c r="O420" i="1"/>
  <c r="S420" i="1"/>
  <c r="W420" i="1"/>
  <c r="M420" i="1"/>
  <c r="Q420" i="1"/>
  <c r="U420" i="1"/>
  <c r="V418" i="1"/>
  <c r="N418" i="1"/>
  <c r="T416" i="1"/>
  <c r="E415" i="1"/>
  <c r="F415" i="1"/>
  <c r="M414" i="1"/>
  <c r="Q414" i="1"/>
  <c r="U414" i="1"/>
  <c r="O414" i="1"/>
  <c r="S414" i="1"/>
  <c r="W414" i="1"/>
  <c r="D413" i="1"/>
  <c r="O412" i="1"/>
  <c r="S412" i="1"/>
  <c r="W412" i="1"/>
  <c r="M412" i="1"/>
  <c r="Q412" i="1"/>
  <c r="U412" i="1"/>
  <c r="V410" i="1"/>
  <c r="N410" i="1"/>
  <c r="T408" i="1"/>
  <c r="E407" i="1"/>
  <c r="F407" i="1"/>
  <c r="M406" i="1"/>
  <c r="Q406" i="1"/>
  <c r="U406" i="1"/>
  <c r="O406" i="1"/>
  <c r="S406" i="1"/>
  <c r="W406" i="1"/>
  <c r="D405" i="1"/>
  <c r="X404" i="1"/>
  <c r="E393" i="1"/>
  <c r="F393" i="1"/>
  <c r="D393" i="1"/>
  <c r="W402" i="1"/>
  <c r="S402" i="1"/>
  <c r="O402" i="1"/>
  <c r="O400" i="1"/>
  <c r="S400" i="1"/>
  <c r="W400" i="1"/>
  <c r="E395" i="1"/>
  <c r="F395" i="1"/>
  <c r="M394" i="1"/>
  <c r="Q394" i="1"/>
  <c r="U394" i="1"/>
  <c r="O394" i="1"/>
  <c r="S394" i="1"/>
  <c r="W394" i="1"/>
  <c r="O392" i="1"/>
  <c r="S392" i="1"/>
  <c r="W392" i="1"/>
  <c r="M392" i="1"/>
  <c r="Q392" i="1"/>
  <c r="U392" i="1"/>
  <c r="E387" i="1"/>
  <c r="F387" i="1"/>
  <c r="M386" i="1"/>
  <c r="Q386" i="1"/>
  <c r="U386" i="1"/>
  <c r="O386" i="1"/>
  <c r="S386" i="1"/>
  <c r="W386" i="1"/>
  <c r="O384" i="1"/>
  <c r="S384" i="1"/>
  <c r="W384" i="1"/>
  <c r="M384" i="1"/>
  <c r="Q384" i="1"/>
  <c r="U384" i="1"/>
  <c r="V380" i="1"/>
  <c r="N380" i="1"/>
  <c r="O376" i="1"/>
  <c r="S376" i="1"/>
  <c r="W376" i="1"/>
  <c r="M376" i="1"/>
  <c r="Q376" i="1"/>
  <c r="U376" i="1"/>
  <c r="E373" i="1"/>
  <c r="F373" i="1"/>
  <c r="Q367" i="1"/>
  <c r="Q359" i="1"/>
  <c r="D353" i="1"/>
  <c r="F353" i="1"/>
  <c r="Q353" i="1"/>
  <c r="V353" i="1"/>
  <c r="N353" i="1"/>
  <c r="T353" i="1"/>
  <c r="Q351" i="1"/>
  <c r="D345" i="1"/>
  <c r="F345" i="1"/>
  <c r="Q345" i="1"/>
  <c r="V345" i="1"/>
  <c r="N345" i="1"/>
  <c r="T345" i="1"/>
  <c r="Q343" i="1"/>
  <c r="P341" i="1"/>
  <c r="D337" i="1"/>
  <c r="F337" i="1"/>
  <c r="Q337" i="1"/>
  <c r="V337" i="1"/>
  <c r="N337" i="1"/>
  <c r="T337" i="1"/>
  <c r="Q335" i="1"/>
  <c r="P333" i="1"/>
  <c r="D329" i="1"/>
  <c r="F329" i="1"/>
  <c r="Q329" i="1"/>
  <c r="V329" i="1"/>
  <c r="N329" i="1"/>
  <c r="T329" i="1"/>
  <c r="Q327" i="1"/>
  <c r="P325" i="1"/>
  <c r="D321" i="1"/>
  <c r="F321" i="1"/>
  <c r="Q321" i="1"/>
  <c r="V321" i="1"/>
  <c r="N321" i="1"/>
  <c r="T321" i="1"/>
  <c r="N317" i="1"/>
  <c r="T317" i="1"/>
  <c r="P317" i="1"/>
  <c r="U317" i="1"/>
  <c r="Q317" i="1"/>
  <c r="V317" i="1"/>
  <c r="N315" i="1"/>
  <c r="V315" i="1"/>
  <c r="Q315" i="1"/>
  <c r="X315" i="1"/>
  <c r="R315" i="1"/>
  <c r="O305" i="1"/>
  <c r="Q305" i="1"/>
  <c r="V305" i="1"/>
  <c r="P305" i="1"/>
  <c r="X305" i="1"/>
  <c r="R305" i="1"/>
  <c r="M305" i="1"/>
  <c r="T305" i="1"/>
  <c r="E397" i="1"/>
  <c r="F397" i="1"/>
  <c r="E389" i="1"/>
  <c r="F389" i="1"/>
  <c r="E379" i="1"/>
  <c r="F379" i="1"/>
  <c r="M378" i="1"/>
  <c r="Q378" i="1"/>
  <c r="U378" i="1"/>
  <c r="O378" i="1"/>
  <c r="S378" i="1"/>
  <c r="W378" i="1"/>
  <c r="F363" i="1"/>
  <c r="D363" i="1"/>
  <c r="N363" i="1"/>
  <c r="V363" i="1"/>
  <c r="R363" i="1"/>
  <c r="D361" i="1"/>
  <c r="F361" i="1"/>
  <c r="Q361" i="1"/>
  <c r="V361" i="1"/>
  <c r="N361" i="1"/>
  <c r="T361" i="1"/>
  <c r="F355" i="1"/>
  <c r="D355" i="1"/>
  <c r="N355" i="1"/>
  <c r="V355" i="1"/>
  <c r="R355" i="1"/>
  <c r="F347" i="1"/>
  <c r="D347" i="1"/>
  <c r="N347" i="1"/>
  <c r="V347" i="1"/>
  <c r="R347" i="1"/>
  <c r="M343" i="1"/>
  <c r="X341" i="1"/>
  <c r="M341" i="1"/>
  <c r="F339" i="1"/>
  <c r="D339" i="1"/>
  <c r="N339" i="1"/>
  <c r="V339" i="1"/>
  <c r="R339" i="1"/>
  <c r="E337" i="1"/>
  <c r="M335" i="1"/>
  <c r="X333" i="1"/>
  <c r="M333" i="1"/>
  <c r="F331" i="1"/>
  <c r="D331" i="1"/>
  <c r="N331" i="1"/>
  <c r="V331" i="1"/>
  <c r="R331" i="1"/>
  <c r="P329" i="1"/>
  <c r="E329" i="1"/>
  <c r="M327" i="1"/>
  <c r="X325" i="1"/>
  <c r="M325" i="1"/>
  <c r="F323" i="1"/>
  <c r="D323" i="1"/>
  <c r="N323" i="1"/>
  <c r="V323" i="1"/>
  <c r="R323" i="1"/>
  <c r="P321" i="1"/>
  <c r="E321" i="1"/>
  <c r="R317" i="1"/>
  <c r="T315" i="1"/>
  <c r="D311" i="1"/>
  <c r="E311" i="1"/>
  <c r="F311" i="1"/>
  <c r="D307" i="1"/>
  <c r="E307" i="1"/>
  <c r="F307" i="1"/>
  <c r="D474" i="1"/>
  <c r="X473" i="1"/>
  <c r="T473" i="1"/>
  <c r="D470" i="1"/>
  <c r="X469" i="1"/>
  <c r="T469" i="1"/>
  <c r="D466" i="1"/>
  <c r="X465" i="1"/>
  <c r="T465" i="1"/>
  <c r="D462" i="1"/>
  <c r="X461" i="1"/>
  <c r="T461" i="1"/>
  <c r="D458" i="1"/>
  <c r="X457" i="1"/>
  <c r="T457" i="1"/>
  <c r="D454" i="1"/>
  <c r="X453" i="1"/>
  <c r="T453" i="1"/>
  <c r="D450" i="1"/>
  <c r="X449" i="1"/>
  <c r="T449" i="1"/>
  <c r="D446" i="1"/>
  <c r="X445" i="1"/>
  <c r="T445" i="1"/>
  <c r="D442" i="1"/>
  <c r="X441" i="1"/>
  <c r="T441" i="1"/>
  <c r="D438" i="1"/>
  <c r="X437" i="1"/>
  <c r="T437" i="1"/>
  <c r="D434" i="1"/>
  <c r="X433" i="1"/>
  <c r="T433" i="1"/>
  <c r="D430" i="1"/>
  <c r="X429" i="1"/>
  <c r="T429" i="1"/>
  <c r="D426" i="1"/>
  <c r="X425" i="1"/>
  <c r="T425" i="1"/>
  <c r="D422" i="1"/>
  <c r="X421" i="1"/>
  <c r="T421" i="1"/>
  <c r="D418" i="1"/>
  <c r="X417" i="1"/>
  <c r="T417" i="1"/>
  <c r="D414" i="1"/>
  <c r="X413" i="1"/>
  <c r="T413" i="1"/>
  <c r="D410" i="1"/>
  <c r="X409" i="1"/>
  <c r="T409" i="1"/>
  <c r="D406" i="1"/>
  <c r="X405" i="1"/>
  <c r="T405" i="1"/>
  <c r="F403" i="1"/>
  <c r="U402" i="1"/>
  <c r="Q402" i="1"/>
  <c r="D402" i="1"/>
  <c r="X401" i="1"/>
  <c r="T401" i="1"/>
  <c r="V400" i="1"/>
  <c r="Q400" i="1"/>
  <c r="E399" i="1"/>
  <c r="F399" i="1"/>
  <c r="M398" i="1"/>
  <c r="Q398" i="1"/>
  <c r="U398" i="1"/>
  <c r="O398" i="1"/>
  <c r="S398" i="1"/>
  <c r="W398" i="1"/>
  <c r="D397" i="1"/>
  <c r="O396" i="1"/>
  <c r="S396" i="1"/>
  <c r="W396" i="1"/>
  <c r="M396" i="1"/>
  <c r="Q396" i="1"/>
  <c r="U396" i="1"/>
  <c r="V394" i="1"/>
  <c r="N394" i="1"/>
  <c r="T392" i="1"/>
  <c r="E391" i="1"/>
  <c r="F391" i="1"/>
  <c r="M390" i="1"/>
  <c r="Q390" i="1"/>
  <c r="U390" i="1"/>
  <c r="O390" i="1"/>
  <c r="S390" i="1"/>
  <c r="W390" i="1"/>
  <c r="D389" i="1"/>
  <c r="O388" i="1"/>
  <c r="S388" i="1"/>
  <c r="W388" i="1"/>
  <c r="M388" i="1"/>
  <c r="Q388" i="1"/>
  <c r="U388" i="1"/>
  <c r="V386" i="1"/>
  <c r="N386" i="1"/>
  <c r="T384" i="1"/>
  <c r="E383" i="1"/>
  <c r="F383" i="1"/>
  <c r="M382" i="1"/>
  <c r="Q382" i="1"/>
  <c r="U382" i="1"/>
  <c r="O382" i="1"/>
  <c r="S382" i="1"/>
  <c r="W382" i="1"/>
  <c r="E381" i="1"/>
  <c r="F381" i="1"/>
  <c r="D379" i="1"/>
  <c r="X378" i="1"/>
  <c r="P378" i="1"/>
  <c r="T376" i="1"/>
  <c r="E375" i="1"/>
  <c r="F375" i="1"/>
  <c r="M374" i="1"/>
  <c r="Q374" i="1"/>
  <c r="U374" i="1"/>
  <c r="O374" i="1"/>
  <c r="S374" i="1"/>
  <c r="W374" i="1"/>
  <c r="D370" i="1"/>
  <c r="F370" i="1"/>
  <c r="N370" i="1"/>
  <c r="U370" i="1"/>
  <c r="P370" i="1"/>
  <c r="F365" i="1"/>
  <c r="D365" i="1"/>
  <c r="N365" i="1"/>
  <c r="T365" i="1"/>
  <c r="Q365" i="1"/>
  <c r="V365" i="1"/>
  <c r="Q363" i="1"/>
  <c r="E363" i="1"/>
  <c r="P361" i="1"/>
  <c r="E361" i="1"/>
  <c r="F357" i="1"/>
  <c r="D357" i="1"/>
  <c r="N357" i="1"/>
  <c r="T357" i="1"/>
  <c r="Q357" i="1"/>
  <c r="V357" i="1"/>
  <c r="Q355" i="1"/>
  <c r="E355" i="1"/>
  <c r="X353" i="1"/>
  <c r="M353" i="1"/>
  <c r="F349" i="1"/>
  <c r="D349" i="1"/>
  <c r="N349" i="1"/>
  <c r="T349" i="1"/>
  <c r="Q349" i="1"/>
  <c r="V349" i="1"/>
  <c r="Q347" i="1"/>
  <c r="E347" i="1"/>
  <c r="X345" i="1"/>
  <c r="M345" i="1"/>
  <c r="Q339" i="1"/>
  <c r="E339" i="1"/>
  <c r="X337" i="1"/>
  <c r="M337" i="1"/>
  <c r="Q331" i="1"/>
  <c r="E331" i="1"/>
  <c r="X329" i="1"/>
  <c r="M329" i="1"/>
  <c r="X321" i="1"/>
  <c r="M321" i="1"/>
  <c r="M317" i="1"/>
  <c r="M315" i="1"/>
  <c r="N309" i="1"/>
  <c r="T309" i="1"/>
  <c r="P309" i="1"/>
  <c r="U309" i="1"/>
  <c r="Q309" i="1"/>
  <c r="V309" i="1"/>
  <c r="N305" i="1"/>
  <c r="E385" i="1"/>
  <c r="F385" i="1"/>
  <c r="O380" i="1"/>
  <c r="S380" i="1"/>
  <c r="W380" i="1"/>
  <c r="M380" i="1"/>
  <c r="Q380" i="1"/>
  <c r="U380" i="1"/>
  <c r="V378" i="1"/>
  <c r="N378" i="1"/>
  <c r="E377" i="1"/>
  <c r="F377" i="1"/>
  <c r="D372" i="1"/>
  <c r="F372" i="1"/>
  <c r="D367" i="1"/>
  <c r="F367" i="1"/>
  <c r="R367" i="1"/>
  <c r="N367" i="1"/>
  <c r="V367" i="1"/>
  <c r="M363" i="1"/>
  <c r="X361" i="1"/>
  <c r="M361" i="1"/>
  <c r="D359" i="1"/>
  <c r="F359" i="1"/>
  <c r="R359" i="1"/>
  <c r="N359" i="1"/>
  <c r="V359" i="1"/>
  <c r="M355" i="1"/>
  <c r="D351" i="1"/>
  <c r="F351" i="1"/>
  <c r="R351" i="1"/>
  <c r="N351" i="1"/>
  <c r="V351" i="1"/>
  <c r="D343" i="1"/>
  <c r="F343" i="1"/>
  <c r="R343" i="1"/>
  <c r="N343" i="1"/>
  <c r="V343" i="1"/>
  <c r="F341" i="1"/>
  <c r="D341" i="1"/>
  <c r="N341" i="1"/>
  <c r="T341" i="1"/>
  <c r="Q341" i="1"/>
  <c r="V341" i="1"/>
  <c r="D335" i="1"/>
  <c r="F335" i="1"/>
  <c r="R335" i="1"/>
  <c r="N335" i="1"/>
  <c r="V335" i="1"/>
  <c r="F333" i="1"/>
  <c r="D333" i="1"/>
  <c r="N333" i="1"/>
  <c r="T333" i="1"/>
  <c r="Q333" i="1"/>
  <c r="V333" i="1"/>
  <c r="D327" i="1"/>
  <c r="F327" i="1"/>
  <c r="R327" i="1"/>
  <c r="N327" i="1"/>
  <c r="V327" i="1"/>
  <c r="F325" i="1"/>
  <c r="D325" i="1"/>
  <c r="N325" i="1"/>
  <c r="T325" i="1"/>
  <c r="Q325" i="1"/>
  <c r="V325" i="1"/>
  <c r="D319" i="1"/>
  <c r="E319" i="1"/>
  <c r="F319" i="1"/>
  <c r="D313" i="1"/>
  <c r="E313" i="1"/>
  <c r="F313" i="1"/>
  <c r="E301" i="1"/>
  <c r="D300" i="1"/>
  <c r="E299" i="1"/>
  <c r="F299" i="1"/>
  <c r="D296" i="1"/>
  <c r="E296" i="1"/>
  <c r="R294" i="1"/>
  <c r="T293" i="1"/>
  <c r="O291" i="1"/>
  <c r="N291" i="1"/>
  <c r="T291" i="1"/>
  <c r="Q291" i="1"/>
  <c r="X291" i="1"/>
  <c r="R291" i="1"/>
  <c r="O285" i="1"/>
  <c r="Q285" i="1"/>
  <c r="V285" i="1"/>
  <c r="P285" i="1"/>
  <c r="X285" i="1"/>
  <c r="R285" i="1"/>
  <c r="O282" i="1"/>
  <c r="P282" i="1"/>
  <c r="U282" i="1"/>
  <c r="Q282" i="1"/>
  <c r="X282" i="1"/>
  <c r="R282" i="1"/>
  <c r="E276" i="1"/>
  <c r="D276" i="1"/>
  <c r="F276" i="1"/>
  <c r="O270" i="1"/>
  <c r="P270" i="1"/>
  <c r="U270" i="1"/>
  <c r="Q270" i="1"/>
  <c r="V270" i="1"/>
  <c r="N270" i="1"/>
  <c r="R270" i="1"/>
  <c r="T270" i="1"/>
  <c r="E268" i="1"/>
  <c r="F268" i="1"/>
  <c r="D268" i="1"/>
  <c r="O264" i="1"/>
  <c r="S264" i="1"/>
  <c r="W264" i="1"/>
  <c r="P264" i="1"/>
  <c r="T264" i="1"/>
  <c r="X264" i="1"/>
  <c r="Q264" i="1"/>
  <c r="R264" i="1"/>
  <c r="M264" i="1"/>
  <c r="U264" i="1"/>
  <c r="O248" i="1"/>
  <c r="S248" i="1"/>
  <c r="W248" i="1"/>
  <c r="P248" i="1"/>
  <c r="T248" i="1"/>
  <c r="X248" i="1"/>
  <c r="Q248" i="1"/>
  <c r="R248" i="1"/>
  <c r="M248" i="1"/>
  <c r="U248" i="1"/>
  <c r="V319" i="1"/>
  <c r="N319" i="1"/>
  <c r="D317" i="1"/>
  <c r="D315" i="1"/>
  <c r="T313" i="1"/>
  <c r="N313" i="1"/>
  <c r="V311" i="1"/>
  <c r="N311" i="1"/>
  <c r="D309" i="1"/>
  <c r="T307" i="1"/>
  <c r="N307" i="1"/>
  <c r="U306" i="1"/>
  <c r="E305" i="1"/>
  <c r="X303" i="1"/>
  <c r="O302" i="1"/>
  <c r="P302" i="1"/>
  <c r="U302" i="1"/>
  <c r="D299" i="1"/>
  <c r="O298" i="1"/>
  <c r="N298" i="1"/>
  <c r="T298" i="1"/>
  <c r="P298" i="1"/>
  <c r="U298" i="1"/>
  <c r="O297" i="1"/>
  <c r="P297" i="1"/>
  <c r="U297" i="1"/>
  <c r="Q297" i="1"/>
  <c r="V297" i="1"/>
  <c r="F296" i="1"/>
  <c r="E295" i="1"/>
  <c r="F295" i="1"/>
  <c r="D292" i="1"/>
  <c r="E292" i="1"/>
  <c r="M291" i="1"/>
  <c r="M285" i="1"/>
  <c r="F283" i="1"/>
  <c r="D283" i="1"/>
  <c r="E283" i="1"/>
  <c r="V282" i="1"/>
  <c r="O278" i="1"/>
  <c r="P278" i="1"/>
  <c r="U278" i="1"/>
  <c r="N278" i="1"/>
  <c r="V278" i="1"/>
  <c r="Q278" i="1"/>
  <c r="X278" i="1"/>
  <c r="D273" i="1"/>
  <c r="E273" i="1"/>
  <c r="O273" i="1"/>
  <c r="Q273" i="1"/>
  <c r="V273" i="1"/>
  <c r="R273" i="1"/>
  <c r="M273" i="1"/>
  <c r="T273" i="1"/>
  <c r="N264" i="1"/>
  <c r="N248" i="1"/>
  <c r="O306" i="1"/>
  <c r="P306" i="1"/>
  <c r="O303" i="1"/>
  <c r="N303" i="1"/>
  <c r="T303" i="1"/>
  <c r="O294" i="1"/>
  <c r="N294" i="1"/>
  <c r="T294" i="1"/>
  <c r="P294" i="1"/>
  <c r="U294" i="1"/>
  <c r="O293" i="1"/>
  <c r="P293" i="1"/>
  <c r="U293" i="1"/>
  <c r="Q293" i="1"/>
  <c r="V293" i="1"/>
  <c r="E288" i="1"/>
  <c r="D288" i="1"/>
  <c r="F279" i="1"/>
  <c r="D279" i="1"/>
  <c r="O279" i="1"/>
  <c r="N279" i="1"/>
  <c r="T279" i="1"/>
  <c r="R279" i="1"/>
  <c r="M279" i="1"/>
  <c r="U279" i="1"/>
  <c r="D277" i="1"/>
  <c r="E277" i="1"/>
  <c r="F277" i="1"/>
  <c r="O275" i="1"/>
  <c r="N275" i="1"/>
  <c r="T275" i="1"/>
  <c r="Q275" i="1"/>
  <c r="X275" i="1"/>
  <c r="R275" i="1"/>
  <c r="P261" i="1"/>
  <c r="T261" i="1"/>
  <c r="X261" i="1"/>
  <c r="M261" i="1"/>
  <c r="Q261" i="1"/>
  <c r="U261" i="1"/>
  <c r="S261" i="1"/>
  <c r="N261" i="1"/>
  <c r="V261" i="1"/>
  <c r="O261" i="1"/>
  <c r="W261" i="1"/>
  <c r="E250" i="1"/>
  <c r="D250" i="1"/>
  <c r="F250" i="1"/>
  <c r="D398" i="1"/>
  <c r="X397" i="1"/>
  <c r="T397" i="1"/>
  <c r="D394" i="1"/>
  <c r="X393" i="1"/>
  <c r="T393" i="1"/>
  <c r="D390" i="1"/>
  <c r="X389" i="1"/>
  <c r="T389" i="1"/>
  <c r="D386" i="1"/>
  <c r="X385" i="1"/>
  <c r="T385" i="1"/>
  <c r="D382" i="1"/>
  <c r="T381" i="1"/>
  <c r="D378" i="1"/>
  <c r="D374" i="1"/>
  <c r="V313" i="1"/>
  <c r="V307" i="1"/>
  <c r="Q307" i="1"/>
  <c r="X306" i="1"/>
  <c r="R306" i="1"/>
  <c r="U303" i="1"/>
  <c r="M303" i="1"/>
  <c r="D303" i="1"/>
  <c r="F301" i="1"/>
  <c r="O301" i="1"/>
  <c r="Q301" i="1"/>
  <c r="V301" i="1"/>
  <c r="F300" i="1"/>
  <c r="R298" i="1"/>
  <c r="V294" i="1"/>
  <c r="X293" i="1"/>
  <c r="M293" i="1"/>
  <c r="U291" i="1"/>
  <c r="D289" i="1"/>
  <c r="E289" i="1"/>
  <c r="O289" i="1"/>
  <c r="Q289" i="1"/>
  <c r="V289" i="1"/>
  <c r="R289" i="1"/>
  <c r="M289" i="1"/>
  <c r="T289" i="1"/>
  <c r="F288" i="1"/>
  <c r="T285" i="1"/>
  <c r="N282" i="1"/>
  <c r="Q279" i="1"/>
  <c r="E279" i="1"/>
  <c r="M275" i="1"/>
  <c r="X270" i="1"/>
  <c r="O267" i="1"/>
  <c r="N267" i="1"/>
  <c r="T267" i="1"/>
  <c r="P267" i="1"/>
  <c r="U267" i="1"/>
  <c r="R267" i="1"/>
  <c r="V267" i="1"/>
  <c r="M267" i="1"/>
  <c r="X267" i="1"/>
  <c r="E261" i="1"/>
  <c r="D261" i="1"/>
  <c r="F261" i="1"/>
  <c r="T299" i="1"/>
  <c r="N299" i="1"/>
  <c r="T295" i="1"/>
  <c r="N295" i="1"/>
  <c r="V290" i="1"/>
  <c r="X287" i="1"/>
  <c r="O286" i="1"/>
  <c r="P286" i="1"/>
  <c r="U286" i="1"/>
  <c r="O283" i="1"/>
  <c r="N283" i="1"/>
  <c r="T283" i="1"/>
  <c r="X281" i="1"/>
  <c r="O277" i="1"/>
  <c r="Q277" i="1"/>
  <c r="V277" i="1"/>
  <c r="V274" i="1"/>
  <c r="V271" i="1"/>
  <c r="D269" i="1"/>
  <c r="E269" i="1"/>
  <c r="O266" i="1"/>
  <c r="P266" i="1"/>
  <c r="U266" i="1"/>
  <c r="Q266" i="1"/>
  <c r="V266" i="1"/>
  <c r="Q265" i="1"/>
  <c r="E262" i="1"/>
  <c r="D262" i="1"/>
  <c r="F262" i="1"/>
  <c r="O260" i="1"/>
  <c r="S260" i="1"/>
  <c r="W260" i="1"/>
  <c r="P260" i="1"/>
  <c r="T260" i="1"/>
  <c r="X260" i="1"/>
  <c r="E257" i="1"/>
  <c r="D257" i="1"/>
  <c r="P257" i="1"/>
  <c r="T257" i="1"/>
  <c r="X257" i="1"/>
  <c r="M257" i="1"/>
  <c r="Q257" i="1"/>
  <c r="U257" i="1"/>
  <c r="R252" i="1"/>
  <c r="V249" i="1"/>
  <c r="E246" i="1"/>
  <c r="D246" i="1"/>
  <c r="F246" i="1"/>
  <c r="W245" i="1"/>
  <c r="O245" i="1"/>
  <c r="O244" i="1"/>
  <c r="S244" i="1"/>
  <c r="W244" i="1"/>
  <c r="P244" i="1"/>
  <c r="T244" i="1"/>
  <c r="X244" i="1"/>
  <c r="N237" i="1"/>
  <c r="M232" i="1"/>
  <c r="Q232" i="1"/>
  <c r="U232" i="1"/>
  <c r="R232" i="1"/>
  <c r="W232" i="1"/>
  <c r="N232" i="1"/>
  <c r="S232" i="1"/>
  <c r="X232" i="1"/>
  <c r="O232" i="1"/>
  <c r="T232" i="1"/>
  <c r="O290" i="1"/>
  <c r="P290" i="1"/>
  <c r="U290" i="1"/>
  <c r="O287" i="1"/>
  <c r="N287" i="1"/>
  <c r="T287" i="1"/>
  <c r="O281" i="1"/>
  <c r="Q281" i="1"/>
  <c r="V281" i="1"/>
  <c r="O274" i="1"/>
  <c r="P274" i="1"/>
  <c r="U274" i="1"/>
  <c r="V265" i="1"/>
  <c r="E258" i="1"/>
  <c r="D258" i="1"/>
  <c r="F258" i="1"/>
  <c r="O256" i="1"/>
  <c r="S256" i="1"/>
  <c r="W256" i="1"/>
  <c r="P256" i="1"/>
  <c r="T256" i="1"/>
  <c r="X256" i="1"/>
  <c r="E253" i="1"/>
  <c r="D253" i="1"/>
  <c r="P253" i="1"/>
  <c r="T253" i="1"/>
  <c r="X253" i="1"/>
  <c r="M253" i="1"/>
  <c r="Q253" i="1"/>
  <c r="U253" i="1"/>
  <c r="V245" i="1"/>
  <c r="N245" i="1"/>
  <c r="E242" i="1"/>
  <c r="D242" i="1"/>
  <c r="F242" i="1"/>
  <c r="E232" i="1"/>
  <c r="D232" i="1"/>
  <c r="F232" i="1"/>
  <c r="P231" i="1"/>
  <c r="T231" i="1"/>
  <c r="X231" i="1"/>
  <c r="O231" i="1"/>
  <c r="U231" i="1"/>
  <c r="Q231" i="1"/>
  <c r="V231" i="1"/>
  <c r="M231" i="1"/>
  <c r="R231" i="1"/>
  <c r="W231" i="1"/>
  <c r="E272" i="1"/>
  <c r="F272" i="1"/>
  <c r="O271" i="1"/>
  <c r="N271" i="1"/>
  <c r="T271" i="1"/>
  <c r="P271" i="1"/>
  <c r="U271" i="1"/>
  <c r="O265" i="1"/>
  <c r="S265" i="1"/>
  <c r="W265" i="1"/>
  <c r="P265" i="1"/>
  <c r="T265" i="1"/>
  <c r="X265" i="1"/>
  <c r="E254" i="1"/>
  <c r="D254" i="1"/>
  <c r="F254" i="1"/>
  <c r="O252" i="1"/>
  <c r="S252" i="1"/>
  <c r="W252" i="1"/>
  <c r="P252" i="1"/>
  <c r="T252" i="1"/>
  <c r="X252" i="1"/>
  <c r="E249" i="1"/>
  <c r="D249" i="1"/>
  <c r="P249" i="1"/>
  <c r="T249" i="1"/>
  <c r="X249" i="1"/>
  <c r="M249" i="1"/>
  <c r="Q249" i="1"/>
  <c r="U249" i="1"/>
  <c r="O241" i="1"/>
  <c r="S241" i="1"/>
  <c r="W241" i="1"/>
  <c r="P241" i="1"/>
  <c r="T241" i="1"/>
  <c r="X241" i="1"/>
  <c r="M241" i="1"/>
  <c r="Q241" i="1"/>
  <c r="U241" i="1"/>
  <c r="E238" i="1"/>
  <c r="D238" i="1"/>
  <c r="F238" i="1"/>
  <c r="O230" i="1"/>
  <c r="S230" i="1"/>
  <c r="W230" i="1"/>
  <c r="P230" i="1"/>
  <c r="U230" i="1"/>
  <c r="Q230" i="1"/>
  <c r="V230" i="1"/>
  <c r="M230" i="1"/>
  <c r="R230" i="1"/>
  <c r="X230" i="1"/>
  <c r="E227" i="1"/>
  <c r="D227" i="1"/>
  <c r="F227" i="1"/>
  <c r="E245" i="1"/>
  <c r="D245" i="1"/>
  <c r="P245" i="1"/>
  <c r="T245" i="1"/>
  <c r="X245" i="1"/>
  <c r="M245" i="1"/>
  <c r="Q245" i="1"/>
  <c r="U245" i="1"/>
  <c r="O237" i="1"/>
  <c r="S237" i="1"/>
  <c r="W237" i="1"/>
  <c r="P237" i="1"/>
  <c r="T237" i="1"/>
  <c r="X237" i="1"/>
  <c r="M237" i="1"/>
  <c r="Q237" i="1"/>
  <c r="U237" i="1"/>
  <c r="D189" i="1"/>
  <c r="F189" i="1"/>
  <c r="R189" i="1"/>
  <c r="X189" i="1"/>
  <c r="F181" i="1"/>
  <c r="D181" i="1"/>
  <c r="R181" i="1"/>
  <c r="X181" i="1"/>
  <c r="F174" i="1"/>
  <c r="D174" i="1"/>
  <c r="N174" i="1"/>
  <c r="Q174" i="1"/>
  <c r="V174" i="1"/>
  <c r="D166" i="1"/>
  <c r="F166" i="1"/>
  <c r="N166" i="1"/>
  <c r="V166" i="1"/>
  <c r="Q166" i="1"/>
  <c r="F163" i="1"/>
  <c r="D163" i="1"/>
  <c r="F160" i="1"/>
  <c r="D160" i="1"/>
  <c r="E160" i="1"/>
  <c r="E233" i="1"/>
  <c r="F233" i="1"/>
  <c r="E228" i="1"/>
  <c r="D228" i="1"/>
  <c r="M228" i="1"/>
  <c r="Q228" i="1"/>
  <c r="U228" i="1"/>
  <c r="P227" i="1"/>
  <c r="T227" i="1"/>
  <c r="X227" i="1"/>
  <c r="O226" i="1"/>
  <c r="S226" i="1"/>
  <c r="W226" i="1"/>
  <c r="F190" i="1"/>
  <c r="D190" i="1"/>
  <c r="N190" i="1"/>
  <c r="Q190" i="1"/>
  <c r="V190" i="1"/>
  <c r="E189" i="1"/>
  <c r="D182" i="1"/>
  <c r="F182" i="1"/>
  <c r="N182" i="1"/>
  <c r="V182" i="1"/>
  <c r="Q182" i="1"/>
  <c r="E181" i="1"/>
  <c r="F179" i="1"/>
  <c r="D179" i="1"/>
  <c r="N179" i="1"/>
  <c r="P179" i="1"/>
  <c r="V179" i="1"/>
  <c r="R179" i="1"/>
  <c r="F176" i="1"/>
  <c r="D176" i="1"/>
  <c r="N176" i="1"/>
  <c r="T176" i="1"/>
  <c r="Q176" i="1"/>
  <c r="V176" i="1"/>
  <c r="R174" i="1"/>
  <c r="E174" i="1"/>
  <c r="D171" i="1"/>
  <c r="F171" i="1"/>
  <c r="N171" i="1"/>
  <c r="R171" i="1"/>
  <c r="P171" i="1"/>
  <c r="V171" i="1"/>
  <c r="R166" i="1"/>
  <c r="E166" i="1"/>
  <c r="E163" i="1"/>
  <c r="V269" i="1"/>
  <c r="Q269" i="1"/>
  <c r="F263" i="1"/>
  <c r="U262" i="1"/>
  <c r="Q262" i="1"/>
  <c r="F259" i="1"/>
  <c r="U258" i="1"/>
  <c r="Q258" i="1"/>
  <c r="F255" i="1"/>
  <c r="U254" i="1"/>
  <c r="Q254" i="1"/>
  <c r="F251" i="1"/>
  <c r="U250" i="1"/>
  <c r="Q250" i="1"/>
  <c r="F247" i="1"/>
  <c r="U246" i="1"/>
  <c r="Q246" i="1"/>
  <c r="F243" i="1"/>
  <c r="U242" i="1"/>
  <c r="Q242" i="1"/>
  <c r="M242" i="1"/>
  <c r="F239" i="1"/>
  <c r="U238" i="1"/>
  <c r="Q238" i="1"/>
  <c r="M238" i="1"/>
  <c r="F235" i="1"/>
  <c r="D233" i="1"/>
  <c r="E229" i="1"/>
  <c r="F229" i="1"/>
  <c r="T228" i="1"/>
  <c r="O228" i="1"/>
  <c r="F228" i="1"/>
  <c r="W227" i="1"/>
  <c r="R227" i="1"/>
  <c r="M227" i="1"/>
  <c r="X226" i="1"/>
  <c r="R226" i="1"/>
  <c r="M226" i="1"/>
  <c r="R190" i="1"/>
  <c r="E190" i="1"/>
  <c r="M189" i="1"/>
  <c r="D187" i="1"/>
  <c r="F187" i="1"/>
  <c r="N187" i="1"/>
  <c r="R187" i="1"/>
  <c r="P187" i="1"/>
  <c r="V187" i="1"/>
  <c r="R182" i="1"/>
  <c r="E182" i="1"/>
  <c r="M181" i="1"/>
  <c r="Q179" i="1"/>
  <c r="E179" i="1"/>
  <c r="P176" i="1"/>
  <c r="E176" i="1"/>
  <c r="M174" i="1"/>
  <c r="Q171" i="1"/>
  <c r="E171" i="1"/>
  <c r="D168" i="1"/>
  <c r="F168" i="1"/>
  <c r="Q168" i="1"/>
  <c r="V168" i="1"/>
  <c r="N168" i="1"/>
  <c r="T168" i="1"/>
  <c r="M166" i="1"/>
  <c r="D243" i="1"/>
  <c r="X242" i="1"/>
  <c r="T242" i="1"/>
  <c r="D239" i="1"/>
  <c r="X238" i="1"/>
  <c r="T238" i="1"/>
  <c r="D235" i="1"/>
  <c r="O234" i="1"/>
  <c r="S234" i="1"/>
  <c r="D229" i="1"/>
  <c r="X228" i="1"/>
  <c r="S228" i="1"/>
  <c r="N228" i="1"/>
  <c r="V227" i="1"/>
  <c r="Q227" i="1"/>
  <c r="V226" i="1"/>
  <c r="Q226" i="1"/>
  <c r="E225" i="1"/>
  <c r="F225" i="1"/>
  <c r="M190" i="1"/>
  <c r="Q187" i="1"/>
  <c r="E187" i="1"/>
  <c r="D184" i="1"/>
  <c r="F184" i="1"/>
  <c r="Q184" i="1"/>
  <c r="V184" i="1"/>
  <c r="N184" i="1"/>
  <c r="T184" i="1"/>
  <c r="M182" i="1"/>
  <c r="M179" i="1"/>
  <c r="X176" i="1"/>
  <c r="M176" i="1"/>
  <c r="D173" i="1"/>
  <c r="F173" i="1"/>
  <c r="R173" i="1"/>
  <c r="X173" i="1"/>
  <c r="M171" i="1"/>
  <c r="P168" i="1"/>
  <c r="E168" i="1"/>
  <c r="F165" i="1"/>
  <c r="D165" i="1"/>
  <c r="R165" i="1"/>
  <c r="X165" i="1"/>
  <c r="U158" i="1"/>
  <c r="P158" i="1"/>
  <c r="E156" i="1"/>
  <c r="U154" i="1"/>
  <c r="P154" i="1"/>
  <c r="E152" i="1"/>
  <c r="U150" i="1"/>
  <c r="P150" i="1"/>
  <c r="E148" i="1"/>
  <c r="U146" i="1"/>
  <c r="P146" i="1"/>
  <c r="E144" i="1"/>
  <c r="E141" i="1"/>
  <c r="D140" i="1"/>
  <c r="O138" i="1"/>
  <c r="S138" i="1"/>
  <c r="W138" i="1"/>
  <c r="O137" i="1"/>
  <c r="S137" i="1"/>
  <c r="W137" i="1"/>
  <c r="R134" i="1"/>
  <c r="E132" i="1"/>
  <c r="D132" i="1"/>
  <c r="F132" i="1"/>
  <c r="O130" i="1"/>
  <c r="S130" i="1"/>
  <c r="W130" i="1"/>
  <c r="P130" i="1"/>
  <c r="T130" i="1"/>
  <c r="X130" i="1"/>
  <c r="R163" i="1"/>
  <c r="V160" i="1"/>
  <c r="Q160" i="1"/>
  <c r="T158" i="1"/>
  <c r="N158" i="1"/>
  <c r="F158" i="1"/>
  <c r="V156" i="1"/>
  <c r="Q156" i="1"/>
  <c r="D156" i="1"/>
  <c r="T154" i="1"/>
  <c r="N154" i="1"/>
  <c r="F154" i="1"/>
  <c r="V152" i="1"/>
  <c r="Q152" i="1"/>
  <c r="D152" i="1"/>
  <c r="T150" i="1"/>
  <c r="N150" i="1"/>
  <c r="F150" i="1"/>
  <c r="V148" i="1"/>
  <c r="Q148" i="1"/>
  <c r="D148" i="1"/>
  <c r="T146" i="1"/>
  <c r="N146" i="1"/>
  <c r="F146" i="1"/>
  <c r="V144" i="1"/>
  <c r="Q144" i="1"/>
  <c r="D144" i="1"/>
  <c r="O142" i="1"/>
  <c r="P142" i="1"/>
  <c r="V138" i="1"/>
  <c r="Q138" i="1"/>
  <c r="X137" i="1"/>
  <c r="R137" i="1"/>
  <c r="M137" i="1"/>
  <c r="E135" i="1"/>
  <c r="D135" i="1"/>
  <c r="P135" i="1"/>
  <c r="T135" i="1"/>
  <c r="X135" i="1"/>
  <c r="M135" i="1"/>
  <c r="Q135" i="1"/>
  <c r="U135" i="1"/>
  <c r="U130" i="1"/>
  <c r="M130" i="1"/>
  <c r="E124" i="1"/>
  <c r="D124" i="1"/>
  <c r="F124" i="1"/>
  <c r="O123" i="1"/>
  <c r="S123" i="1"/>
  <c r="W123" i="1"/>
  <c r="P123" i="1"/>
  <c r="T123" i="1"/>
  <c r="X123" i="1"/>
  <c r="M123" i="1"/>
  <c r="Q123" i="1"/>
  <c r="U123" i="1"/>
  <c r="M110" i="1"/>
  <c r="Q110" i="1"/>
  <c r="U110" i="1"/>
  <c r="R110" i="1"/>
  <c r="W110" i="1"/>
  <c r="N110" i="1"/>
  <c r="S110" i="1"/>
  <c r="X110" i="1"/>
  <c r="O110" i="1"/>
  <c r="T110" i="1"/>
  <c r="E136" i="1"/>
  <c r="D136" i="1"/>
  <c r="F136" i="1"/>
  <c r="O134" i="1"/>
  <c r="S134" i="1"/>
  <c r="W134" i="1"/>
  <c r="P134" i="1"/>
  <c r="T134" i="1"/>
  <c r="X134" i="1"/>
  <c r="E128" i="1"/>
  <c r="D128" i="1"/>
  <c r="F128" i="1"/>
  <c r="O127" i="1"/>
  <c r="S127" i="1"/>
  <c r="W127" i="1"/>
  <c r="P127" i="1"/>
  <c r="T127" i="1"/>
  <c r="X127" i="1"/>
  <c r="M127" i="1"/>
  <c r="Q127" i="1"/>
  <c r="U127" i="1"/>
  <c r="R123" i="1"/>
  <c r="E110" i="1"/>
  <c r="D110" i="1"/>
  <c r="F110" i="1"/>
  <c r="P109" i="1"/>
  <c r="T109" i="1"/>
  <c r="X109" i="1"/>
  <c r="O109" i="1"/>
  <c r="U109" i="1"/>
  <c r="Q109" i="1"/>
  <c r="V109" i="1"/>
  <c r="M109" i="1"/>
  <c r="R109" i="1"/>
  <c r="W109" i="1"/>
  <c r="E105" i="1"/>
  <c r="D105" i="1"/>
  <c r="F105" i="1"/>
  <c r="U224" i="1"/>
  <c r="Q224" i="1"/>
  <c r="U222" i="1"/>
  <c r="Q222" i="1"/>
  <c r="U220" i="1"/>
  <c r="Q220" i="1"/>
  <c r="U218" i="1"/>
  <c r="Q218" i="1"/>
  <c r="U216" i="1"/>
  <c r="Q216" i="1"/>
  <c r="U214" i="1"/>
  <c r="Q214" i="1"/>
  <c r="U212" i="1"/>
  <c r="Q212" i="1"/>
  <c r="U210" i="1"/>
  <c r="Q210" i="1"/>
  <c r="U208" i="1"/>
  <c r="Q208" i="1"/>
  <c r="U206" i="1"/>
  <c r="Q206" i="1"/>
  <c r="U204" i="1"/>
  <c r="Q204" i="1"/>
  <c r="U202" i="1"/>
  <c r="Q202" i="1"/>
  <c r="U200" i="1"/>
  <c r="Q200" i="1"/>
  <c r="U198" i="1"/>
  <c r="Q198" i="1"/>
  <c r="U196" i="1"/>
  <c r="Q196" i="1"/>
  <c r="U194" i="1"/>
  <c r="Q194" i="1"/>
  <c r="U192" i="1"/>
  <c r="Q192" i="1"/>
  <c r="X183" i="1"/>
  <c r="Q183" i="1"/>
  <c r="U180" i="1"/>
  <c r="R178" i="1"/>
  <c r="X167" i="1"/>
  <c r="Q167" i="1"/>
  <c r="U164" i="1"/>
  <c r="V163" i="1"/>
  <c r="P163" i="1"/>
  <c r="R162" i="1"/>
  <c r="T160" i="1"/>
  <c r="V158" i="1"/>
  <c r="Q158" i="1"/>
  <c r="T156" i="1"/>
  <c r="N156" i="1"/>
  <c r="V154" i="1"/>
  <c r="Q154" i="1"/>
  <c r="T152" i="1"/>
  <c r="N152" i="1"/>
  <c r="V150" i="1"/>
  <c r="Q150" i="1"/>
  <c r="T148" i="1"/>
  <c r="N148" i="1"/>
  <c r="V146" i="1"/>
  <c r="Q146" i="1"/>
  <c r="T144" i="1"/>
  <c r="N144" i="1"/>
  <c r="F141" i="1"/>
  <c r="O141" i="1"/>
  <c r="Q141" i="1"/>
  <c r="V141" i="1"/>
  <c r="F140" i="1"/>
  <c r="O139" i="1"/>
  <c r="P139" i="1"/>
  <c r="U139" i="1"/>
  <c r="T138" i="1"/>
  <c r="N138" i="1"/>
  <c r="U137" i="1"/>
  <c r="P137" i="1"/>
  <c r="U134" i="1"/>
  <c r="M134" i="1"/>
  <c r="E131" i="1"/>
  <c r="D131" i="1"/>
  <c r="P131" i="1"/>
  <c r="T131" i="1"/>
  <c r="X131" i="1"/>
  <c r="M131" i="1"/>
  <c r="Q131" i="1"/>
  <c r="U131" i="1"/>
  <c r="Q130" i="1"/>
  <c r="R127" i="1"/>
  <c r="E121" i="1"/>
  <c r="D121" i="1"/>
  <c r="F121" i="1"/>
  <c r="E115" i="1"/>
  <c r="F115" i="1"/>
  <c r="D115" i="1"/>
  <c r="N109" i="1"/>
  <c r="O108" i="1"/>
  <c r="S108" i="1"/>
  <c r="W108" i="1"/>
  <c r="P108" i="1"/>
  <c r="U108" i="1"/>
  <c r="Q108" i="1"/>
  <c r="V108" i="1"/>
  <c r="M108" i="1"/>
  <c r="R108" i="1"/>
  <c r="X108" i="1"/>
  <c r="M93" i="1"/>
  <c r="T93" i="1"/>
  <c r="N93" i="1"/>
  <c r="X93" i="1"/>
  <c r="P93" i="1"/>
  <c r="W133" i="1"/>
  <c r="S133" i="1"/>
  <c r="W129" i="1"/>
  <c r="S129" i="1"/>
  <c r="D127" i="1"/>
  <c r="X126" i="1"/>
  <c r="T126" i="1"/>
  <c r="P126" i="1"/>
  <c r="W125" i="1"/>
  <c r="S125" i="1"/>
  <c r="D123" i="1"/>
  <c r="X122" i="1"/>
  <c r="T122" i="1"/>
  <c r="P122" i="1"/>
  <c r="O120" i="1"/>
  <c r="S120" i="1"/>
  <c r="W120" i="1"/>
  <c r="W118" i="1"/>
  <c r="U117" i="1"/>
  <c r="U116" i="1"/>
  <c r="X114" i="1"/>
  <c r="S114" i="1"/>
  <c r="N114" i="1"/>
  <c r="V113" i="1"/>
  <c r="Q113" i="1"/>
  <c r="V112" i="1"/>
  <c r="Q112" i="1"/>
  <c r="E111" i="1"/>
  <c r="F111" i="1"/>
  <c r="E106" i="1"/>
  <c r="D106" i="1"/>
  <c r="M106" i="1"/>
  <c r="Q106" i="1"/>
  <c r="U106" i="1"/>
  <c r="P105" i="1"/>
  <c r="T105" i="1"/>
  <c r="X105" i="1"/>
  <c r="E102" i="1"/>
  <c r="F102" i="1"/>
  <c r="E98" i="1"/>
  <c r="F98" i="1"/>
  <c r="D98" i="1"/>
  <c r="E93" i="1"/>
  <c r="F93" i="1"/>
  <c r="E80" i="1"/>
  <c r="D80" i="1"/>
  <c r="F80" i="1"/>
  <c r="W126" i="1"/>
  <c r="S126" i="1"/>
  <c r="W122" i="1"/>
  <c r="S122" i="1"/>
  <c r="E118" i="1"/>
  <c r="D118" i="1"/>
  <c r="M118" i="1"/>
  <c r="Q118" i="1"/>
  <c r="U118" i="1"/>
  <c r="P117" i="1"/>
  <c r="T117" i="1"/>
  <c r="X117" i="1"/>
  <c r="O116" i="1"/>
  <c r="S116" i="1"/>
  <c r="W116" i="1"/>
  <c r="W114" i="1"/>
  <c r="U113" i="1"/>
  <c r="U112" i="1"/>
  <c r="E107" i="1"/>
  <c r="F107" i="1"/>
  <c r="E104" i="1"/>
  <c r="D104" i="1"/>
  <c r="P104" i="1"/>
  <c r="T104" i="1"/>
  <c r="M104" i="1"/>
  <c r="R104" i="1"/>
  <c r="W104" i="1"/>
  <c r="E97" i="1"/>
  <c r="D97" i="1"/>
  <c r="M97" i="1"/>
  <c r="Q97" i="1"/>
  <c r="U97" i="1"/>
  <c r="R97" i="1"/>
  <c r="W97" i="1"/>
  <c r="N97" i="1"/>
  <c r="S97" i="1"/>
  <c r="X97" i="1"/>
  <c r="P96" i="1"/>
  <c r="T96" i="1"/>
  <c r="X96" i="1"/>
  <c r="O96" i="1"/>
  <c r="U96" i="1"/>
  <c r="Q96" i="1"/>
  <c r="V96" i="1"/>
  <c r="E95" i="1"/>
  <c r="D95" i="1"/>
  <c r="V93" i="1"/>
  <c r="E119" i="1"/>
  <c r="F119" i="1"/>
  <c r="E114" i="1"/>
  <c r="D114" i="1"/>
  <c r="M114" i="1"/>
  <c r="Q114" i="1"/>
  <c r="U114" i="1"/>
  <c r="P113" i="1"/>
  <c r="T113" i="1"/>
  <c r="X113" i="1"/>
  <c r="O112" i="1"/>
  <c r="S112" i="1"/>
  <c r="W112" i="1"/>
  <c r="D107" i="1"/>
  <c r="V104" i="1"/>
  <c r="O104" i="1"/>
  <c r="F104" i="1"/>
  <c r="O103" i="1"/>
  <c r="S103" i="1"/>
  <c r="W103" i="1"/>
  <c r="M103" i="1"/>
  <c r="R103" i="1"/>
  <c r="X103" i="1"/>
  <c r="P97" i="1"/>
  <c r="F97" i="1"/>
  <c r="W96" i="1"/>
  <c r="M96" i="1"/>
  <c r="R93" i="1"/>
  <c r="N85" i="1"/>
  <c r="O85" i="1"/>
  <c r="V85" i="1"/>
  <c r="Q85" i="1"/>
  <c r="R85" i="1"/>
  <c r="M85" i="1"/>
  <c r="W85" i="1"/>
  <c r="E84" i="1"/>
  <c r="D84" i="1"/>
  <c r="N77" i="1"/>
  <c r="V77" i="1"/>
  <c r="E76" i="1"/>
  <c r="F76" i="1"/>
  <c r="N71" i="1"/>
  <c r="M71" i="1"/>
  <c r="S71" i="1"/>
  <c r="X71" i="1"/>
  <c r="P71" i="1"/>
  <c r="U71" i="1"/>
  <c r="F39" i="1"/>
  <c r="E39" i="1"/>
  <c r="M38" i="1"/>
  <c r="U38" i="1"/>
  <c r="N30" i="1"/>
  <c r="M30" i="1"/>
  <c r="U30" i="1"/>
  <c r="P30" i="1"/>
  <c r="V30" i="1"/>
  <c r="Q30" i="1"/>
  <c r="X30" i="1"/>
  <c r="N22" i="1"/>
  <c r="M22" i="1"/>
  <c r="U22" i="1"/>
  <c r="P22" i="1"/>
  <c r="V22" i="1"/>
  <c r="Q22" i="1"/>
  <c r="X22" i="1"/>
  <c r="P79" i="1"/>
  <c r="S79" i="1"/>
  <c r="P78" i="1"/>
  <c r="T78" i="1"/>
  <c r="R74" i="1"/>
  <c r="T71" i="1"/>
  <c r="R69" i="1"/>
  <c r="M69" i="1"/>
  <c r="W69" i="1"/>
  <c r="E64" i="1"/>
  <c r="F64" i="1"/>
  <c r="O60" i="1"/>
  <c r="S60" i="1"/>
  <c r="F38" i="1"/>
  <c r="E38" i="1"/>
  <c r="M37" i="1"/>
  <c r="Q37" i="1"/>
  <c r="U37" i="1"/>
  <c r="P94" i="1"/>
  <c r="T94" i="1"/>
  <c r="X94" i="1"/>
  <c r="P83" i="1"/>
  <c r="T83" i="1"/>
  <c r="X83" i="1"/>
  <c r="N82" i="1"/>
  <c r="R82" i="1"/>
  <c r="V78" i="1"/>
  <c r="S77" i="1"/>
  <c r="Q71" i="1"/>
  <c r="M70" i="1"/>
  <c r="T70" i="1"/>
  <c r="M62" i="1"/>
  <c r="R62" i="1"/>
  <c r="F37" i="1"/>
  <c r="E37" i="1"/>
  <c r="N31" i="1"/>
  <c r="R31" i="1"/>
  <c r="M31" i="1"/>
  <c r="U31" i="1"/>
  <c r="P31" i="1"/>
  <c r="V31" i="1"/>
  <c r="E24" i="1"/>
  <c r="F24" i="1"/>
  <c r="P23" i="1"/>
  <c r="N23" i="1"/>
  <c r="R23" i="1"/>
  <c r="T23" i="1"/>
  <c r="E101" i="1"/>
  <c r="D101" i="1"/>
  <c r="M101" i="1"/>
  <c r="Q101" i="1"/>
  <c r="U101" i="1"/>
  <c r="F100" i="1"/>
  <c r="P100" i="1"/>
  <c r="T100" i="1"/>
  <c r="X100" i="1"/>
  <c r="O99" i="1"/>
  <c r="S99" i="1"/>
  <c r="W99" i="1"/>
  <c r="O95" i="1"/>
  <c r="R95" i="1"/>
  <c r="S94" i="1"/>
  <c r="N94" i="1"/>
  <c r="D94" i="1"/>
  <c r="E91" i="1"/>
  <c r="F91" i="1"/>
  <c r="N90" i="1"/>
  <c r="O90" i="1"/>
  <c r="W90" i="1"/>
  <c r="F89" i="1"/>
  <c r="O87" i="1"/>
  <c r="R87" i="1"/>
  <c r="N86" i="1"/>
  <c r="S86" i="1"/>
  <c r="X86" i="1"/>
  <c r="Q84" i="1"/>
  <c r="N84" i="1"/>
  <c r="U84" i="1"/>
  <c r="S83" i="1"/>
  <c r="N83" i="1"/>
  <c r="X82" i="1"/>
  <c r="F82" i="1"/>
  <c r="P80" i="1"/>
  <c r="W79" i="1"/>
  <c r="R78" i="1"/>
  <c r="O77" i="1"/>
  <c r="M75" i="1"/>
  <c r="Q75" i="1"/>
  <c r="U75" i="1"/>
  <c r="E74" i="1"/>
  <c r="F74" i="1"/>
  <c r="R72" i="1"/>
  <c r="N72" i="1"/>
  <c r="O71" i="1"/>
  <c r="E70" i="1"/>
  <c r="F70" i="1"/>
  <c r="U69" i="1"/>
  <c r="E62" i="1"/>
  <c r="F62" i="1"/>
  <c r="O61" i="1"/>
  <c r="S61" i="1"/>
  <c r="M39" i="1"/>
  <c r="Q39" i="1"/>
  <c r="Q35" i="1"/>
  <c r="V35" i="1"/>
  <c r="E31" i="1"/>
  <c r="D31" i="1"/>
  <c r="R30" i="1"/>
  <c r="R22" i="1"/>
  <c r="Q19" i="1"/>
  <c r="M14" i="1"/>
  <c r="T8" i="1"/>
  <c r="D5" i="1"/>
  <c r="U10" i="1"/>
  <c r="O5" i="1"/>
  <c r="V73" i="1"/>
  <c r="D72" i="1"/>
  <c r="V68" i="1"/>
  <c r="O65" i="1"/>
  <c r="V59" i="1"/>
  <c r="M34" i="1"/>
  <c r="M33" i="1"/>
  <c r="D33" i="1"/>
  <c r="F29" i="1"/>
  <c r="Q26" i="1"/>
  <c r="X19" i="1"/>
  <c r="E17" i="1"/>
  <c r="E16" i="1"/>
  <c r="U14" i="1"/>
  <c r="F13" i="1"/>
  <c r="R10" i="1"/>
  <c r="D17" i="1"/>
  <c r="Q14" i="1"/>
  <c r="D13" i="1"/>
  <c r="U73" i="1"/>
  <c r="O73" i="1"/>
  <c r="X72" i="1"/>
  <c r="P70" i="1"/>
  <c r="P68" i="1"/>
  <c r="T67" i="1"/>
  <c r="V66" i="1"/>
  <c r="U65" i="1"/>
  <c r="N65" i="1"/>
  <c r="V63" i="1"/>
  <c r="R63" i="1"/>
  <c r="N63" i="1"/>
  <c r="V62" i="1"/>
  <c r="N62" i="1"/>
  <c r="N60" i="1"/>
  <c r="Q59" i="1"/>
  <c r="D59" i="1"/>
  <c r="S57" i="1"/>
  <c r="S53" i="1"/>
  <c r="S49" i="1"/>
  <c r="X27" i="1"/>
  <c r="P27" i="1"/>
  <c r="D24" i="1"/>
  <c r="X23" i="1"/>
  <c r="M23" i="1"/>
  <c r="X20" i="1"/>
  <c r="V19" i="1"/>
  <c r="P19" i="1"/>
  <c r="X17" i="1"/>
  <c r="U15" i="1"/>
  <c r="P15" i="1"/>
  <c r="P10" i="1"/>
  <c r="M7" i="1"/>
  <c r="D7" i="1"/>
  <c r="U6" i="1"/>
  <c r="S5" i="1"/>
  <c r="N5" i="1"/>
  <c r="S73" i="1"/>
  <c r="N73" i="1"/>
  <c r="T72" i="1"/>
  <c r="X70" i="1"/>
  <c r="X68" i="1"/>
  <c r="N68" i="1"/>
  <c r="R67" i="1"/>
  <c r="N66" i="1"/>
  <c r="S65" i="1"/>
  <c r="U63" i="1"/>
  <c r="Q63" i="1"/>
  <c r="T62" i="1"/>
  <c r="P57" i="1"/>
  <c r="Q53" i="1"/>
  <c r="O49" i="1"/>
  <c r="V27" i="1"/>
  <c r="X25" i="1"/>
  <c r="M20" i="1"/>
  <c r="U19" i="1"/>
  <c r="M19" i="1"/>
  <c r="R17" i="1"/>
  <c r="T15" i="1"/>
  <c r="N15" i="1"/>
  <c r="X13" i="1"/>
  <c r="X10" i="1"/>
  <c r="M10" i="1"/>
  <c r="Q6" i="1"/>
  <c r="W73" i="1"/>
  <c r="R73" i="1"/>
  <c r="M73" i="1"/>
  <c r="N67" i="1"/>
  <c r="X57" i="1"/>
  <c r="N57" i="1"/>
  <c r="X21" i="1"/>
  <c r="X15" i="1"/>
  <c r="R15" i="1"/>
  <c r="M15" i="1"/>
  <c r="V7" i="1"/>
  <c r="M6" i="1"/>
  <c r="E78" i="1"/>
  <c r="F78" i="1"/>
  <c r="E68" i="1"/>
  <c r="F68" i="1"/>
  <c r="E66" i="1"/>
  <c r="F66" i="1"/>
  <c r="O64" i="1"/>
  <c r="R64" i="1"/>
  <c r="N64" i="1"/>
  <c r="V64" i="1"/>
  <c r="Q50" i="1"/>
  <c r="S50" i="1"/>
  <c r="D23" i="1"/>
  <c r="E23" i="1"/>
  <c r="F23" i="1"/>
  <c r="N18" i="1"/>
  <c r="R18" i="1"/>
  <c r="M18" i="1"/>
  <c r="U18" i="1"/>
  <c r="P18" i="1"/>
  <c r="V18" i="1"/>
  <c r="U92" i="1"/>
  <c r="Q92" i="1"/>
  <c r="M92" i="1"/>
  <c r="N91" i="1"/>
  <c r="D91" i="1"/>
  <c r="X90" i="1"/>
  <c r="T90" i="1"/>
  <c r="P90" i="1"/>
  <c r="N89" i="1"/>
  <c r="D89" i="1"/>
  <c r="F88" i="1"/>
  <c r="U87" i="1"/>
  <c r="Q87" i="1"/>
  <c r="M87" i="1"/>
  <c r="S85" i="1"/>
  <c r="V84" i="1"/>
  <c r="P82" i="1"/>
  <c r="R80" i="1"/>
  <c r="V79" i="1"/>
  <c r="R79" i="1"/>
  <c r="N79" i="1"/>
  <c r="X78" i="1"/>
  <c r="U77" i="1"/>
  <c r="R76" i="1"/>
  <c r="N74" i="1"/>
  <c r="P74" i="1"/>
  <c r="V72" i="1"/>
  <c r="P69" i="1"/>
  <c r="N69" i="1"/>
  <c r="S69" i="1"/>
  <c r="Q69" i="1"/>
  <c r="V69" i="1"/>
  <c r="D68" i="1"/>
  <c r="X67" i="1"/>
  <c r="T64" i="1"/>
  <c r="P61" i="1"/>
  <c r="M61" i="1"/>
  <c r="U61" i="1"/>
  <c r="Q61" i="1"/>
  <c r="F48" i="1"/>
  <c r="E48" i="1"/>
  <c r="F40" i="1"/>
  <c r="E40" i="1"/>
  <c r="M35" i="1"/>
  <c r="R35" i="1"/>
  <c r="X35" i="1"/>
  <c r="N35" i="1"/>
  <c r="T35" i="1"/>
  <c r="P35" i="1"/>
  <c r="U35" i="1"/>
  <c r="N25" i="1"/>
  <c r="R25" i="1"/>
  <c r="M25" i="1"/>
  <c r="U25" i="1"/>
  <c r="P25" i="1"/>
  <c r="V25" i="1"/>
  <c r="E18" i="1"/>
  <c r="D18" i="1"/>
  <c r="F6" i="1"/>
  <c r="D6" i="1"/>
  <c r="E6" i="1"/>
  <c r="P29" i="1"/>
  <c r="T29" i="1"/>
  <c r="V29" i="1"/>
  <c r="M29" i="1"/>
  <c r="D88" i="1"/>
  <c r="U79" i="1"/>
  <c r="Q79" i="1"/>
  <c r="M79" i="1"/>
  <c r="P77" i="1"/>
  <c r="M77" i="1"/>
  <c r="R77" i="1"/>
  <c r="W77" i="1"/>
  <c r="E69" i="1"/>
  <c r="D69" i="1"/>
  <c r="P64" i="1"/>
  <c r="W61" i="1"/>
  <c r="E60" i="1"/>
  <c r="F60" i="1"/>
  <c r="N29" i="1"/>
  <c r="E25" i="1"/>
  <c r="D25" i="1"/>
  <c r="N21" i="1"/>
  <c r="R21" i="1"/>
  <c r="M21" i="1"/>
  <c r="U21" i="1"/>
  <c r="P21" i="1"/>
  <c r="V21" i="1"/>
  <c r="D20" i="1"/>
  <c r="E20" i="1"/>
  <c r="F20" i="1"/>
  <c r="X18" i="1"/>
  <c r="D12" i="1"/>
  <c r="E12" i="1"/>
  <c r="F12" i="1"/>
  <c r="O9" i="1"/>
  <c r="X9" i="1"/>
  <c r="M9" i="1"/>
  <c r="R32" i="1"/>
  <c r="M32" i="1"/>
  <c r="X32" i="1"/>
  <c r="F95" i="1"/>
  <c r="W92" i="1"/>
  <c r="S92" i="1"/>
  <c r="V91" i="1"/>
  <c r="V90" i="1"/>
  <c r="R90" i="1"/>
  <c r="D90" i="1"/>
  <c r="X89" i="1"/>
  <c r="W87" i="1"/>
  <c r="S87" i="1"/>
  <c r="F84" i="1"/>
  <c r="V80" i="1"/>
  <c r="X79" i="1"/>
  <c r="T79" i="1"/>
  <c r="Q77" i="1"/>
  <c r="X76" i="1"/>
  <c r="N76" i="1"/>
  <c r="M67" i="1"/>
  <c r="Q67" i="1"/>
  <c r="U67" i="1"/>
  <c r="O67" i="1"/>
  <c r="S67" i="1"/>
  <c r="W67" i="1"/>
  <c r="M66" i="1"/>
  <c r="T66" i="1"/>
  <c r="P66" i="1"/>
  <c r="X66" i="1"/>
  <c r="M51" i="1"/>
  <c r="W51" i="1"/>
  <c r="O51" i="1"/>
  <c r="Q51" i="1"/>
  <c r="E21" i="1"/>
  <c r="D21" i="1"/>
  <c r="Q18" i="1"/>
  <c r="V71" i="1"/>
  <c r="R71" i="1"/>
  <c r="V70" i="1"/>
  <c r="N70" i="1"/>
  <c r="T68" i="1"/>
  <c r="W65" i="1"/>
  <c r="R65" i="1"/>
  <c r="M65" i="1"/>
  <c r="D64" i="1"/>
  <c r="V60" i="1"/>
  <c r="T59" i="1"/>
  <c r="V58" i="1"/>
  <c r="R58" i="1"/>
  <c r="W57" i="1"/>
  <c r="R57" i="1"/>
  <c r="O53" i="1"/>
  <c r="W49" i="1"/>
  <c r="U47" i="1"/>
  <c r="V34" i="1"/>
  <c r="E29" i="1"/>
  <c r="U27" i="1"/>
  <c r="M27" i="1"/>
  <c r="V26" i="1"/>
  <c r="P26" i="1"/>
  <c r="T22" i="1"/>
  <c r="T19" i="1"/>
  <c r="R14" i="1"/>
  <c r="T11" i="1"/>
  <c r="N11" i="1"/>
  <c r="V10" i="1"/>
  <c r="Q10" i="1"/>
  <c r="D9" i="1"/>
  <c r="U5" i="1"/>
  <c r="Q5" i="1"/>
  <c r="N59" i="1"/>
  <c r="T57" i="1"/>
  <c r="Q49" i="1"/>
  <c r="E44" i="1"/>
  <c r="F34" i="1"/>
  <c r="F16" i="1"/>
  <c r="V14" i="1"/>
  <c r="P14" i="1"/>
  <c r="D14" i="1"/>
  <c r="T10" i="1"/>
  <c r="N10" i="1"/>
  <c r="D10" i="1"/>
  <c r="U95" i="1"/>
  <c r="Q95" i="1"/>
  <c r="M95" i="1"/>
  <c r="W93" i="1"/>
  <c r="S93" i="1"/>
  <c r="O93" i="1"/>
  <c r="F92" i="1"/>
  <c r="U91" i="1"/>
  <c r="Q91" i="1"/>
  <c r="M91" i="1"/>
  <c r="W89" i="1"/>
  <c r="R89" i="1"/>
  <c r="M89" i="1"/>
  <c r="X88" i="1"/>
  <c r="R88" i="1"/>
  <c r="M88" i="1"/>
  <c r="E86" i="1"/>
  <c r="D86" i="1"/>
  <c r="M86" i="1"/>
  <c r="Q86" i="1"/>
  <c r="U86" i="1"/>
  <c r="F85" i="1"/>
  <c r="P85" i="1"/>
  <c r="T85" i="1"/>
  <c r="X85" i="1"/>
  <c r="O84" i="1"/>
  <c r="S84" i="1"/>
  <c r="W84" i="1"/>
  <c r="V82" i="1"/>
  <c r="E79" i="1"/>
  <c r="F79" i="1"/>
  <c r="M78" i="1"/>
  <c r="Q78" i="1"/>
  <c r="U78" i="1"/>
  <c r="O78" i="1"/>
  <c r="S78" i="1"/>
  <c r="W78" i="1"/>
  <c r="O76" i="1"/>
  <c r="S76" i="1"/>
  <c r="W76" i="1"/>
  <c r="M76" i="1"/>
  <c r="Q76" i="1"/>
  <c r="U76" i="1"/>
  <c r="V74" i="1"/>
  <c r="X95" i="1"/>
  <c r="T95" i="1"/>
  <c r="P95" i="1"/>
  <c r="D92" i="1"/>
  <c r="X91" i="1"/>
  <c r="T91" i="1"/>
  <c r="P91" i="1"/>
  <c r="V89" i="1"/>
  <c r="Q89" i="1"/>
  <c r="V88" i="1"/>
  <c r="Q88" i="1"/>
  <c r="E87" i="1"/>
  <c r="F87" i="1"/>
  <c r="D85" i="1"/>
  <c r="E81" i="1"/>
  <c r="F81" i="1"/>
  <c r="E73" i="1"/>
  <c r="F73" i="1"/>
  <c r="W95" i="1"/>
  <c r="S95" i="1"/>
  <c r="F94" i="1"/>
  <c r="U93" i="1"/>
  <c r="Q93" i="1"/>
  <c r="D93" i="1"/>
  <c r="W91" i="1"/>
  <c r="S91" i="1"/>
  <c r="F90" i="1"/>
  <c r="U89" i="1"/>
  <c r="U88" i="1"/>
  <c r="D87" i="1"/>
  <c r="E83" i="1"/>
  <c r="F83" i="1"/>
  <c r="M82" i="1"/>
  <c r="Q82" i="1"/>
  <c r="U82" i="1"/>
  <c r="O82" i="1"/>
  <c r="S82" i="1"/>
  <c r="W82" i="1"/>
  <c r="D81" i="1"/>
  <c r="O80" i="1"/>
  <c r="S80" i="1"/>
  <c r="W80" i="1"/>
  <c r="M80" i="1"/>
  <c r="Q80" i="1"/>
  <c r="U80" i="1"/>
  <c r="E75" i="1"/>
  <c r="F75" i="1"/>
  <c r="M74" i="1"/>
  <c r="Q74" i="1"/>
  <c r="U74" i="1"/>
  <c r="O74" i="1"/>
  <c r="S74" i="1"/>
  <c r="W74" i="1"/>
  <c r="D73" i="1"/>
  <c r="O72" i="1"/>
  <c r="S72" i="1"/>
  <c r="W72" i="1"/>
  <c r="M72" i="1"/>
  <c r="Q72" i="1"/>
  <c r="U72" i="1"/>
  <c r="P89" i="1"/>
  <c r="T89" i="1"/>
  <c r="O88" i="1"/>
  <c r="S88" i="1"/>
  <c r="W88" i="1"/>
  <c r="E77" i="1"/>
  <c r="F77" i="1"/>
  <c r="W70" i="1"/>
  <c r="S70" i="1"/>
  <c r="O70" i="1"/>
  <c r="F69" i="1"/>
  <c r="U68" i="1"/>
  <c r="Q68" i="1"/>
  <c r="M68" i="1"/>
  <c r="W66" i="1"/>
  <c r="S66" i="1"/>
  <c r="O66" i="1"/>
  <c r="F65" i="1"/>
  <c r="U64" i="1"/>
  <c r="Q64" i="1"/>
  <c r="M64" i="1"/>
  <c r="W62" i="1"/>
  <c r="S62" i="1"/>
  <c r="O62" i="1"/>
  <c r="V61" i="1"/>
  <c r="R61" i="1"/>
  <c r="N61" i="1"/>
  <c r="W60" i="1"/>
  <c r="R60" i="1"/>
  <c r="M60" i="1"/>
  <c r="X59" i="1"/>
  <c r="R59" i="1"/>
  <c r="M59" i="1"/>
  <c r="E57" i="1"/>
  <c r="D57" i="1"/>
  <c r="M57" i="1"/>
  <c r="Q57" i="1"/>
  <c r="U57" i="1"/>
  <c r="F55" i="1"/>
  <c r="M54" i="1"/>
  <c r="S54" i="1"/>
  <c r="N54" i="1"/>
  <c r="U54" i="1"/>
  <c r="M50" i="1"/>
  <c r="W50" i="1"/>
  <c r="O50" i="1"/>
  <c r="M43" i="1"/>
  <c r="Q43" i="1"/>
  <c r="E58" i="1"/>
  <c r="F58" i="1"/>
  <c r="N56" i="1"/>
  <c r="R56" i="1"/>
  <c r="V56" i="1"/>
  <c r="F43" i="1"/>
  <c r="E43" i="1"/>
  <c r="M42" i="1"/>
  <c r="U42" i="1"/>
  <c r="D35" i="1"/>
  <c r="E35" i="1"/>
  <c r="F35" i="1"/>
  <c r="D82" i="1"/>
  <c r="X81" i="1"/>
  <c r="T81" i="1"/>
  <c r="D78" i="1"/>
  <c r="X77" i="1"/>
  <c r="T77" i="1"/>
  <c r="D74" i="1"/>
  <c r="X73" i="1"/>
  <c r="T73" i="1"/>
  <c r="F71" i="1"/>
  <c r="U70" i="1"/>
  <c r="Q70" i="1"/>
  <c r="D70" i="1"/>
  <c r="X69" i="1"/>
  <c r="T69" i="1"/>
  <c r="W68" i="1"/>
  <c r="S68" i="1"/>
  <c r="F67" i="1"/>
  <c r="U66" i="1"/>
  <c r="Q66" i="1"/>
  <c r="D66" i="1"/>
  <c r="X65" i="1"/>
  <c r="T65" i="1"/>
  <c r="W64" i="1"/>
  <c r="S64" i="1"/>
  <c r="F63" i="1"/>
  <c r="U62" i="1"/>
  <c r="Q62" i="1"/>
  <c r="D62" i="1"/>
  <c r="X61" i="1"/>
  <c r="T61" i="1"/>
  <c r="U60" i="1"/>
  <c r="U59" i="1"/>
  <c r="D58" i="1"/>
  <c r="D56" i="1"/>
  <c r="F56" i="1"/>
  <c r="M52" i="1"/>
  <c r="W52" i="1"/>
  <c r="O52" i="1"/>
  <c r="F42" i="1"/>
  <c r="E42" i="1"/>
  <c r="M41" i="1"/>
  <c r="Q41" i="1"/>
  <c r="U41" i="1"/>
  <c r="D71" i="1"/>
  <c r="D67" i="1"/>
  <c r="D63" i="1"/>
  <c r="E61" i="1"/>
  <c r="D61" i="1"/>
  <c r="P60" i="1"/>
  <c r="T60" i="1"/>
  <c r="X60" i="1"/>
  <c r="O59" i="1"/>
  <c r="S59" i="1"/>
  <c r="W59" i="1"/>
  <c r="N55" i="1"/>
  <c r="S55" i="1"/>
  <c r="F47" i="1"/>
  <c r="E47" i="1"/>
  <c r="F41" i="1"/>
  <c r="E41" i="1"/>
  <c r="R33" i="1"/>
  <c r="F32" i="1"/>
  <c r="F30" i="1"/>
  <c r="F28" i="1"/>
  <c r="F26" i="1"/>
  <c r="F22" i="1"/>
  <c r="F19" i="1"/>
  <c r="V17" i="1"/>
  <c r="Q17" i="1"/>
  <c r="F15" i="1"/>
  <c r="V13" i="1"/>
  <c r="Q13" i="1"/>
  <c r="F11" i="1"/>
  <c r="V9" i="1"/>
  <c r="Q9" i="1"/>
  <c r="U7" i="1"/>
  <c r="Q7" i="1"/>
  <c r="X6" i="1"/>
  <c r="T6" i="1"/>
  <c r="P6" i="1"/>
  <c r="Q47" i="1"/>
  <c r="U46" i="1"/>
  <c r="E46" i="1"/>
  <c r="U45" i="1"/>
  <c r="E45" i="1"/>
  <c r="E36" i="1"/>
  <c r="R34" i="1"/>
  <c r="X33" i="1"/>
  <c r="Q33" i="1"/>
  <c r="E32" i="1"/>
  <c r="T31" i="1"/>
  <c r="F31" i="1"/>
  <c r="E30" i="1"/>
  <c r="R29" i="1"/>
  <c r="E28" i="1"/>
  <c r="T27" i="1"/>
  <c r="F27" i="1"/>
  <c r="E26" i="1"/>
  <c r="T25" i="1"/>
  <c r="F25" i="1"/>
  <c r="V23" i="1"/>
  <c r="Q23" i="1"/>
  <c r="E22" i="1"/>
  <c r="T21" i="1"/>
  <c r="F21" i="1"/>
  <c r="E19" i="1"/>
  <c r="T18" i="1"/>
  <c r="F18" i="1"/>
  <c r="U17" i="1"/>
  <c r="P17" i="1"/>
  <c r="E15" i="1"/>
  <c r="T14" i="1"/>
  <c r="N14" i="1"/>
  <c r="F14" i="1"/>
  <c r="U13" i="1"/>
  <c r="P13" i="1"/>
  <c r="V12" i="1"/>
  <c r="Q12" i="1"/>
  <c r="E11" i="1"/>
  <c r="F10" i="1"/>
  <c r="U9" i="1"/>
  <c r="P9" i="1"/>
  <c r="V8" i="1"/>
  <c r="Q8" i="1"/>
  <c r="X7" i="1"/>
  <c r="T7" i="1"/>
  <c r="P7" i="1"/>
  <c r="W6" i="1"/>
  <c r="S6" i="1"/>
  <c r="O6" i="1"/>
  <c r="Q45" i="1"/>
  <c r="X34" i="1"/>
  <c r="Q34" i="1"/>
  <c r="V33" i="1"/>
  <c r="N33" i="1"/>
  <c r="X29" i="1"/>
  <c r="Q29" i="1"/>
  <c r="U23" i="1"/>
  <c r="T17" i="1"/>
  <c r="T13" i="1"/>
  <c r="N13" i="1"/>
  <c r="U12" i="1"/>
  <c r="P12" i="1"/>
  <c r="T9" i="1"/>
  <c r="N9" i="1"/>
  <c r="U8" i="1"/>
  <c r="P8" i="1"/>
  <c r="W7" i="1"/>
  <c r="S7" i="1"/>
  <c r="N7" i="1"/>
  <c r="V6" i="1"/>
  <c r="R6" i="1"/>
  <c r="F5" i="1"/>
  <c r="O513" i="1"/>
  <c r="S513" i="1"/>
  <c r="W513" i="1"/>
  <c r="O360" i="1"/>
  <c r="S360" i="1"/>
  <c r="W360" i="1"/>
  <c r="N360" i="1"/>
  <c r="T360" i="1"/>
  <c r="P360" i="1"/>
  <c r="U360" i="1"/>
  <c r="Q360" i="1"/>
  <c r="V360" i="1"/>
  <c r="O344" i="1"/>
  <c r="S344" i="1"/>
  <c r="W344" i="1"/>
  <c r="N344" i="1"/>
  <c r="T344" i="1"/>
  <c r="P344" i="1"/>
  <c r="U344" i="1"/>
  <c r="Q344" i="1"/>
  <c r="V344" i="1"/>
  <c r="O340" i="1"/>
  <c r="S340" i="1"/>
  <c r="W340" i="1"/>
  <c r="N340" i="1"/>
  <c r="T340" i="1"/>
  <c r="P340" i="1"/>
  <c r="U340" i="1"/>
  <c r="Q340" i="1"/>
  <c r="V340" i="1"/>
  <c r="O336" i="1"/>
  <c r="S336" i="1"/>
  <c r="W336" i="1"/>
  <c r="N336" i="1"/>
  <c r="T336" i="1"/>
  <c r="P336" i="1"/>
  <c r="U336" i="1"/>
  <c r="Q336" i="1"/>
  <c r="V336" i="1"/>
  <c r="O328" i="1"/>
  <c r="S328" i="1"/>
  <c r="W328" i="1"/>
  <c r="N328" i="1"/>
  <c r="T328" i="1"/>
  <c r="P328" i="1"/>
  <c r="U328" i="1"/>
  <c r="Q328" i="1"/>
  <c r="V328" i="1"/>
  <c r="N36" i="1"/>
  <c r="R36" i="1"/>
  <c r="V36" i="1"/>
  <c r="O36" i="1"/>
  <c r="S36" i="1"/>
  <c r="W36" i="1"/>
  <c r="P36" i="1"/>
  <c r="T36" i="1"/>
  <c r="X36" i="1"/>
  <c r="M36" i="1"/>
  <c r="Q36" i="1"/>
  <c r="U36" i="1"/>
  <c r="O16" i="1"/>
  <c r="S16" i="1"/>
  <c r="W16" i="1"/>
  <c r="N16" i="1"/>
  <c r="T16" i="1"/>
  <c r="P16" i="1"/>
  <c r="U16" i="1"/>
  <c r="Q16" i="1"/>
  <c r="V16" i="1"/>
  <c r="R16" i="1"/>
  <c r="X16" i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S368" i="1"/>
  <c r="W368" i="1"/>
  <c r="N368" i="1"/>
  <c r="T368" i="1"/>
  <c r="P368" i="1"/>
  <c r="U368" i="1"/>
  <c r="Q368" i="1"/>
  <c r="V368" i="1"/>
  <c r="O324" i="1"/>
  <c r="S324" i="1"/>
  <c r="W324" i="1"/>
  <c r="N324" i="1"/>
  <c r="T324" i="1"/>
  <c r="P324" i="1"/>
  <c r="U324" i="1"/>
  <c r="Q324" i="1"/>
  <c r="V324" i="1"/>
  <c r="O308" i="1"/>
  <c r="S308" i="1"/>
  <c r="W308" i="1"/>
  <c r="N308" i="1"/>
  <c r="T308" i="1"/>
  <c r="P308" i="1"/>
  <c r="U308" i="1"/>
  <c r="Q308" i="1"/>
  <c r="V308" i="1"/>
  <c r="P517" i="1"/>
  <c r="O515" i="1"/>
  <c r="S515" i="1"/>
  <c r="W515" i="1"/>
  <c r="U509" i="1"/>
  <c r="O507" i="1"/>
  <c r="S507" i="1"/>
  <c r="W507" i="1"/>
  <c r="U505" i="1"/>
  <c r="U501" i="1"/>
  <c r="X368" i="1"/>
  <c r="X360" i="1"/>
  <c r="X344" i="1"/>
  <c r="X340" i="1"/>
  <c r="X336" i="1"/>
  <c r="X328" i="1"/>
  <c r="X324" i="1"/>
  <c r="X308" i="1"/>
  <c r="O372" i="1"/>
  <c r="S372" i="1"/>
  <c r="W372" i="1"/>
  <c r="N372" i="1"/>
  <c r="T372" i="1"/>
  <c r="P372" i="1"/>
  <c r="U372" i="1"/>
  <c r="Q372" i="1"/>
  <c r="V372" i="1"/>
  <c r="O364" i="1"/>
  <c r="S364" i="1"/>
  <c r="W364" i="1"/>
  <c r="N364" i="1"/>
  <c r="T364" i="1"/>
  <c r="P364" i="1"/>
  <c r="U364" i="1"/>
  <c r="Q364" i="1"/>
  <c r="V364" i="1"/>
  <c r="O356" i="1"/>
  <c r="S356" i="1"/>
  <c r="W356" i="1"/>
  <c r="N356" i="1"/>
  <c r="T356" i="1"/>
  <c r="P356" i="1"/>
  <c r="U356" i="1"/>
  <c r="Q356" i="1"/>
  <c r="V356" i="1"/>
  <c r="O352" i="1"/>
  <c r="S352" i="1"/>
  <c r="W352" i="1"/>
  <c r="N352" i="1"/>
  <c r="T352" i="1"/>
  <c r="P352" i="1"/>
  <c r="U352" i="1"/>
  <c r="Q352" i="1"/>
  <c r="V352" i="1"/>
  <c r="O348" i="1"/>
  <c r="S348" i="1"/>
  <c r="W348" i="1"/>
  <c r="N348" i="1"/>
  <c r="T348" i="1"/>
  <c r="P348" i="1"/>
  <c r="U348" i="1"/>
  <c r="Q348" i="1"/>
  <c r="V348" i="1"/>
  <c r="O332" i="1"/>
  <c r="S332" i="1"/>
  <c r="W332" i="1"/>
  <c r="N332" i="1"/>
  <c r="T332" i="1"/>
  <c r="P332" i="1"/>
  <c r="U332" i="1"/>
  <c r="Q332" i="1"/>
  <c r="V332" i="1"/>
  <c r="O320" i="1"/>
  <c r="S320" i="1"/>
  <c r="W320" i="1"/>
  <c r="N320" i="1"/>
  <c r="T320" i="1"/>
  <c r="P320" i="1"/>
  <c r="U320" i="1"/>
  <c r="Q320" i="1"/>
  <c r="V320" i="1"/>
  <c r="O316" i="1"/>
  <c r="S316" i="1"/>
  <c r="W316" i="1"/>
  <c r="N316" i="1"/>
  <c r="T316" i="1"/>
  <c r="P316" i="1"/>
  <c r="U316" i="1"/>
  <c r="Q316" i="1"/>
  <c r="V316" i="1"/>
  <c r="O312" i="1"/>
  <c r="S312" i="1"/>
  <c r="W312" i="1"/>
  <c r="N312" i="1"/>
  <c r="T312" i="1"/>
  <c r="P312" i="1"/>
  <c r="U312" i="1"/>
  <c r="Q312" i="1"/>
  <c r="V312" i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W500" i="1"/>
  <c r="S500" i="1"/>
  <c r="W499" i="1"/>
  <c r="S499" i="1"/>
  <c r="W498" i="1"/>
  <c r="S498" i="1"/>
  <c r="W497" i="1"/>
  <c r="S497" i="1"/>
  <c r="W496" i="1"/>
  <c r="S496" i="1"/>
  <c r="W495" i="1"/>
  <c r="S495" i="1"/>
  <c r="W494" i="1"/>
  <c r="S494" i="1"/>
  <c r="W493" i="1"/>
  <c r="S493" i="1"/>
  <c r="W492" i="1"/>
  <c r="S492" i="1"/>
  <c r="W491" i="1"/>
  <c r="S491" i="1"/>
  <c r="W490" i="1"/>
  <c r="S490" i="1"/>
  <c r="W489" i="1"/>
  <c r="S489" i="1"/>
  <c r="O371" i="1"/>
  <c r="S371" i="1"/>
  <c r="W371" i="1"/>
  <c r="T370" i="1"/>
  <c r="O367" i="1"/>
  <c r="S367" i="1"/>
  <c r="W367" i="1"/>
  <c r="T366" i="1"/>
  <c r="O363" i="1"/>
  <c r="S363" i="1"/>
  <c r="W363" i="1"/>
  <c r="T362" i="1"/>
  <c r="O359" i="1"/>
  <c r="S359" i="1"/>
  <c r="W359" i="1"/>
  <c r="T358" i="1"/>
  <c r="O355" i="1"/>
  <c r="S355" i="1"/>
  <c r="W355" i="1"/>
  <c r="T354" i="1"/>
  <c r="O351" i="1"/>
  <c r="S351" i="1"/>
  <c r="W351" i="1"/>
  <c r="T350" i="1"/>
  <c r="O347" i="1"/>
  <c r="S347" i="1"/>
  <c r="W347" i="1"/>
  <c r="T346" i="1"/>
  <c r="O343" i="1"/>
  <c r="S343" i="1"/>
  <c r="W343" i="1"/>
  <c r="T342" i="1"/>
  <c r="O339" i="1"/>
  <c r="S339" i="1"/>
  <c r="W339" i="1"/>
  <c r="T338" i="1"/>
  <c r="O335" i="1"/>
  <c r="S335" i="1"/>
  <c r="W335" i="1"/>
  <c r="T334" i="1"/>
  <c r="O331" i="1"/>
  <c r="S331" i="1"/>
  <c r="W331" i="1"/>
  <c r="T330" i="1"/>
  <c r="O327" i="1"/>
  <c r="S327" i="1"/>
  <c r="W327" i="1"/>
  <c r="T326" i="1"/>
  <c r="O323" i="1"/>
  <c r="S323" i="1"/>
  <c r="W323" i="1"/>
  <c r="T322" i="1"/>
  <c r="O319" i="1"/>
  <c r="S319" i="1"/>
  <c r="W319" i="1"/>
  <c r="T318" i="1"/>
  <c r="O315" i="1"/>
  <c r="S315" i="1"/>
  <c r="W315" i="1"/>
  <c r="T314" i="1"/>
  <c r="O311" i="1"/>
  <c r="S311" i="1"/>
  <c r="W311" i="1"/>
  <c r="T310" i="1"/>
  <c r="N40" i="1"/>
  <c r="R40" i="1"/>
  <c r="V40" i="1"/>
  <c r="O40" i="1"/>
  <c r="S40" i="1"/>
  <c r="W40" i="1"/>
  <c r="P40" i="1"/>
  <c r="T40" i="1"/>
  <c r="X40" i="1"/>
  <c r="M40" i="1"/>
  <c r="Q40" i="1"/>
  <c r="U40" i="1"/>
  <c r="O370" i="1"/>
  <c r="S370" i="1"/>
  <c r="W370" i="1"/>
  <c r="O366" i="1"/>
  <c r="S366" i="1"/>
  <c r="W366" i="1"/>
  <c r="O362" i="1"/>
  <c r="S362" i="1"/>
  <c r="W362" i="1"/>
  <c r="O358" i="1"/>
  <c r="S358" i="1"/>
  <c r="W358" i="1"/>
  <c r="O354" i="1"/>
  <c r="S354" i="1"/>
  <c r="W354" i="1"/>
  <c r="O350" i="1"/>
  <c r="S350" i="1"/>
  <c r="W350" i="1"/>
  <c r="O346" i="1"/>
  <c r="S346" i="1"/>
  <c r="W346" i="1"/>
  <c r="O342" i="1"/>
  <c r="S342" i="1"/>
  <c r="W342" i="1"/>
  <c r="O338" i="1"/>
  <c r="S338" i="1"/>
  <c r="W338" i="1"/>
  <c r="O334" i="1"/>
  <c r="S334" i="1"/>
  <c r="W334" i="1"/>
  <c r="O330" i="1"/>
  <c r="S330" i="1"/>
  <c r="W330" i="1"/>
  <c r="O326" i="1"/>
  <c r="S326" i="1"/>
  <c r="W326" i="1"/>
  <c r="O322" i="1"/>
  <c r="S322" i="1"/>
  <c r="W322" i="1"/>
  <c r="O318" i="1"/>
  <c r="S318" i="1"/>
  <c r="W318" i="1"/>
  <c r="O314" i="1"/>
  <c r="S314" i="1"/>
  <c r="W314" i="1"/>
  <c r="O310" i="1"/>
  <c r="S310" i="1"/>
  <c r="W310" i="1"/>
  <c r="O189" i="1"/>
  <c r="S189" i="1"/>
  <c r="W189" i="1"/>
  <c r="N189" i="1"/>
  <c r="T189" i="1"/>
  <c r="P189" i="1"/>
  <c r="U189" i="1"/>
  <c r="Q189" i="1"/>
  <c r="V189" i="1"/>
  <c r="O185" i="1"/>
  <c r="S185" i="1"/>
  <c r="W185" i="1"/>
  <c r="N185" i="1"/>
  <c r="T185" i="1"/>
  <c r="P185" i="1"/>
  <c r="U185" i="1"/>
  <c r="Q185" i="1"/>
  <c r="V185" i="1"/>
  <c r="O181" i="1"/>
  <c r="S181" i="1"/>
  <c r="W181" i="1"/>
  <c r="N181" i="1"/>
  <c r="T181" i="1"/>
  <c r="P181" i="1"/>
  <c r="U181" i="1"/>
  <c r="Q181" i="1"/>
  <c r="V181" i="1"/>
  <c r="O177" i="1"/>
  <c r="S177" i="1"/>
  <c r="W177" i="1"/>
  <c r="N177" i="1"/>
  <c r="T177" i="1"/>
  <c r="P177" i="1"/>
  <c r="U177" i="1"/>
  <c r="Q177" i="1"/>
  <c r="V177" i="1"/>
  <c r="O173" i="1"/>
  <c r="S173" i="1"/>
  <c r="W173" i="1"/>
  <c r="N173" i="1"/>
  <c r="T173" i="1"/>
  <c r="P173" i="1"/>
  <c r="U173" i="1"/>
  <c r="Q173" i="1"/>
  <c r="V173" i="1"/>
  <c r="O169" i="1"/>
  <c r="S169" i="1"/>
  <c r="W169" i="1"/>
  <c r="N169" i="1"/>
  <c r="T169" i="1"/>
  <c r="P169" i="1"/>
  <c r="U169" i="1"/>
  <c r="Q169" i="1"/>
  <c r="V169" i="1"/>
  <c r="O165" i="1"/>
  <c r="S165" i="1"/>
  <c r="W165" i="1"/>
  <c r="N165" i="1"/>
  <c r="T165" i="1"/>
  <c r="P165" i="1"/>
  <c r="U165" i="1"/>
  <c r="Q165" i="1"/>
  <c r="V165" i="1"/>
  <c r="O161" i="1"/>
  <c r="S161" i="1"/>
  <c r="W161" i="1"/>
  <c r="N161" i="1"/>
  <c r="T161" i="1"/>
  <c r="P161" i="1"/>
  <c r="U161" i="1"/>
  <c r="Q161" i="1"/>
  <c r="V161" i="1"/>
  <c r="N44" i="1"/>
  <c r="R44" i="1"/>
  <c r="V44" i="1"/>
  <c r="O44" i="1"/>
  <c r="S44" i="1"/>
  <c r="W44" i="1"/>
  <c r="P44" i="1"/>
  <c r="T44" i="1"/>
  <c r="X44" i="1"/>
  <c r="M44" i="1"/>
  <c r="Q44" i="1"/>
  <c r="U44" i="1"/>
  <c r="U371" i="1"/>
  <c r="P371" i="1"/>
  <c r="V370" i="1"/>
  <c r="Q370" i="1"/>
  <c r="O369" i="1"/>
  <c r="S369" i="1"/>
  <c r="W369" i="1"/>
  <c r="U367" i="1"/>
  <c r="P367" i="1"/>
  <c r="V366" i="1"/>
  <c r="Q366" i="1"/>
  <c r="O365" i="1"/>
  <c r="S365" i="1"/>
  <c r="W365" i="1"/>
  <c r="U363" i="1"/>
  <c r="P363" i="1"/>
  <c r="V362" i="1"/>
  <c r="Q362" i="1"/>
  <c r="O361" i="1"/>
  <c r="S361" i="1"/>
  <c r="W361" i="1"/>
  <c r="U359" i="1"/>
  <c r="P359" i="1"/>
  <c r="V358" i="1"/>
  <c r="Q358" i="1"/>
  <c r="O357" i="1"/>
  <c r="S357" i="1"/>
  <c r="W357" i="1"/>
  <c r="U355" i="1"/>
  <c r="P355" i="1"/>
  <c r="V354" i="1"/>
  <c r="Q354" i="1"/>
  <c r="O353" i="1"/>
  <c r="S353" i="1"/>
  <c r="W353" i="1"/>
  <c r="U351" i="1"/>
  <c r="P351" i="1"/>
  <c r="V350" i="1"/>
  <c r="Q350" i="1"/>
  <c r="O349" i="1"/>
  <c r="S349" i="1"/>
  <c r="W349" i="1"/>
  <c r="U347" i="1"/>
  <c r="P347" i="1"/>
  <c r="V346" i="1"/>
  <c r="Q346" i="1"/>
  <c r="O345" i="1"/>
  <c r="S345" i="1"/>
  <c r="W345" i="1"/>
  <c r="U343" i="1"/>
  <c r="P343" i="1"/>
  <c r="V342" i="1"/>
  <c r="Q342" i="1"/>
  <c r="O341" i="1"/>
  <c r="S341" i="1"/>
  <c r="W341" i="1"/>
  <c r="U339" i="1"/>
  <c r="P339" i="1"/>
  <c r="V338" i="1"/>
  <c r="Q338" i="1"/>
  <c r="O337" i="1"/>
  <c r="S337" i="1"/>
  <c r="W337" i="1"/>
  <c r="U335" i="1"/>
  <c r="P335" i="1"/>
  <c r="V334" i="1"/>
  <c r="Q334" i="1"/>
  <c r="O333" i="1"/>
  <c r="S333" i="1"/>
  <c r="W333" i="1"/>
  <c r="U331" i="1"/>
  <c r="P331" i="1"/>
  <c r="V330" i="1"/>
  <c r="Q330" i="1"/>
  <c r="O329" i="1"/>
  <c r="S329" i="1"/>
  <c r="W329" i="1"/>
  <c r="U327" i="1"/>
  <c r="P327" i="1"/>
  <c r="V326" i="1"/>
  <c r="Q326" i="1"/>
  <c r="O325" i="1"/>
  <c r="S325" i="1"/>
  <c r="W325" i="1"/>
  <c r="U323" i="1"/>
  <c r="P323" i="1"/>
  <c r="V322" i="1"/>
  <c r="Q322" i="1"/>
  <c r="O321" i="1"/>
  <c r="S321" i="1"/>
  <c r="W321" i="1"/>
  <c r="U319" i="1"/>
  <c r="P319" i="1"/>
  <c r="V318" i="1"/>
  <c r="Q318" i="1"/>
  <c r="O317" i="1"/>
  <c r="S317" i="1"/>
  <c r="W317" i="1"/>
  <c r="U315" i="1"/>
  <c r="P315" i="1"/>
  <c r="V314" i="1"/>
  <c r="Q314" i="1"/>
  <c r="O313" i="1"/>
  <c r="S313" i="1"/>
  <c r="W313" i="1"/>
  <c r="U311" i="1"/>
  <c r="P311" i="1"/>
  <c r="V310" i="1"/>
  <c r="Q310" i="1"/>
  <c r="O309" i="1"/>
  <c r="S309" i="1"/>
  <c r="W309" i="1"/>
  <c r="N48" i="1"/>
  <c r="R48" i="1"/>
  <c r="V48" i="1"/>
  <c r="O48" i="1"/>
  <c r="S48" i="1"/>
  <c r="W48" i="1"/>
  <c r="P48" i="1"/>
  <c r="T48" i="1"/>
  <c r="X48" i="1"/>
  <c r="M48" i="1"/>
  <c r="Q48" i="1"/>
  <c r="U48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P190" i="1"/>
  <c r="O188" i="1"/>
  <c r="S188" i="1"/>
  <c r="W188" i="1"/>
  <c r="T187" i="1"/>
  <c r="U186" i="1"/>
  <c r="P186" i="1"/>
  <c r="O184" i="1"/>
  <c r="S184" i="1"/>
  <c r="W184" i="1"/>
  <c r="T183" i="1"/>
  <c r="U182" i="1"/>
  <c r="P182" i="1"/>
  <c r="O180" i="1"/>
  <c r="S180" i="1"/>
  <c r="W180" i="1"/>
  <c r="T179" i="1"/>
  <c r="U178" i="1"/>
  <c r="P178" i="1"/>
  <c r="O176" i="1"/>
  <c r="S176" i="1"/>
  <c r="W176" i="1"/>
  <c r="T175" i="1"/>
  <c r="U174" i="1"/>
  <c r="P174" i="1"/>
  <c r="O172" i="1"/>
  <c r="S172" i="1"/>
  <c r="W172" i="1"/>
  <c r="T171" i="1"/>
  <c r="U170" i="1"/>
  <c r="P170" i="1"/>
  <c r="O168" i="1"/>
  <c r="S168" i="1"/>
  <c r="W168" i="1"/>
  <c r="T167" i="1"/>
  <c r="U166" i="1"/>
  <c r="P166" i="1"/>
  <c r="O164" i="1"/>
  <c r="S164" i="1"/>
  <c r="W164" i="1"/>
  <c r="T163" i="1"/>
  <c r="U162" i="1"/>
  <c r="P162" i="1"/>
  <c r="O160" i="1"/>
  <c r="S160" i="1"/>
  <c r="W160" i="1"/>
  <c r="O28" i="1"/>
  <c r="S28" i="1"/>
  <c r="W28" i="1"/>
  <c r="N28" i="1"/>
  <c r="T28" i="1"/>
  <c r="P28" i="1"/>
  <c r="U28" i="1"/>
  <c r="Q28" i="1"/>
  <c r="V28" i="1"/>
  <c r="R28" i="1"/>
  <c r="X28" i="1"/>
  <c r="X190" i="1"/>
  <c r="T190" i="1"/>
  <c r="O187" i="1"/>
  <c r="S187" i="1"/>
  <c r="W187" i="1"/>
  <c r="T186" i="1"/>
  <c r="O183" i="1"/>
  <c r="S183" i="1"/>
  <c r="W183" i="1"/>
  <c r="T182" i="1"/>
  <c r="O179" i="1"/>
  <c r="S179" i="1"/>
  <c r="W179" i="1"/>
  <c r="T178" i="1"/>
  <c r="O175" i="1"/>
  <c r="S175" i="1"/>
  <c r="W175" i="1"/>
  <c r="T174" i="1"/>
  <c r="O171" i="1"/>
  <c r="S171" i="1"/>
  <c r="W171" i="1"/>
  <c r="T170" i="1"/>
  <c r="O167" i="1"/>
  <c r="S167" i="1"/>
  <c r="W167" i="1"/>
  <c r="T166" i="1"/>
  <c r="O163" i="1"/>
  <c r="S163" i="1"/>
  <c r="W163" i="1"/>
  <c r="T162" i="1"/>
  <c r="W307" i="1"/>
  <c r="S307" i="1"/>
  <c r="W306" i="1"/>
  <c r="S306" i="1"/>
  <c r="W305" i="1"/>
  <c r="S305" i="1"/>
  <c r="W304" i="1"/>
  <c r="S304" i="1"/>
  <c r="W303" i="1"/>
  <c r="S303" i="1"/>
  <c r="W302" i="1"/>
  <c r="S302" i="1"/>
  <c r="W301" i="1"/>
  <c r="S301" i="1"/>
  <c r="W300" i="1"/>
  <c r="S300" i="1"/>
  <c r="W299" i="1"/>
  <c r="S299" i="1"/>
  <c r="W298" i="1"/>
  <c r="S298" i="1"/>
  <c r="W297" i="1"/>
  <c r="S297" i="1"/>
  <c r="W296" i="1"/>
  <c r="S296" i="1"/>
  <c r="W295" i="1"/>
  <c r="S295" i="1"/>
  <c r="W294" i="1"/>
  <c r="S294" i="1"/>
  <c r="W293" i="1"/>
  <c r="S293" i="1"/>
  <c r="W292" i="1"/>
  <c r="S292" i="1"/>
  <c r="W291" i="1"/>
  <c r="S291" i="1"/>
  <c r="W290" i="1"/>
  <c r="S290" i="1"/>
  <c r="W289" i="1"/>
  <c r="S289" i="1"/>
  <c r="W288" i="1"/>
  <c r="S288" i="1"/>
  <c r="W287" i="1"/>
  <c r="S287" i="1"/>
  <c r="W286" i="1"/>
  <c r="S286" i="1"/>
  <c r="W285" i="1"/>
  <c r="S285" i="1"/>
  <c r="W284" i="1"/>
  <c r="S284" i="1"/>
  <c r="W283" i="1"/>
  <c r="S283" i="1"/>
  <c r="W282" i="1"/>
  <c r="S282" i="1"/>
  <c r="W281" i="1"/>
  <c r="S281" i="1"/>
  <c r="W280" i="1"/>
  <c r="S280" i="1"/>
  <c r="W279" i="1"/>
  <c r="S279" i="1"/>
  <c r="W278" i="1"/>
  <c r="S278" i="1"/>
  <c r="W277" i="1"/>
  <c r="S277" i="1"/>
  <c r="W276" i="1"/>
  <c r="S276" i="1"/>
  <c r="W275" i="1"/>
  <c r="S275" i="1"/>
  <c r="W274" i="1"/>
  <c r="S274" i="1"/>
  <c r="W273" i="1"/>
  <c r="S273" i="1"/>
  <c r="W272" i="1"/>
  <c r="S272" i="1"/>
  <c r="W271" i="1"/>
  <c r="S271" i="1"/>
  <c r="W270" i="1"/>
  <c r="S270" i="1"/>
  <c r="W269" i="1"/>
  <c r="S269" i="1"/>
  <c r="W268" i="1"/>
  <c r="S268" i="1"/>
  <c r="W267" i="1"/>
  <c r="S267" i="1"/>
  <c r="W266" i="1"/>
  <c r="S266" i="1"/>
  <c r="O190" i="1"/>
  <c r="S190" i="1"/>
  <c r="O186" i="1"/>
  <c r="S186" i="1"/>
  <c r="W186" i="1"/>
  <c r="O182" i="1"/>
  <c r="S182" i="1"/>
  <c r="W182" i="1"/>
  <c r="O178" i="1"/>
  <c r="S178" i="1"/>
  <c r="W178" i="1"/>
  <c r="O174" i="1"/>
  <c r="S174" i="1"/>
  <c r="W174" i="1"/>
  <c r="O170" i="1"/>
  <c r="S170" i="1"/>
  <c r="W170" i="1"/>
  <c r="O166" i="1"/>
  <c r="S166" i="1"/>
  <c r="W166" i="1"/>
  <c r="O162" i="1"/>
  <c r="S162" i="1"/>
  <c r="W162" i="1"/>
  <c r="O56" i="1"/>
  <c r="S56" i="1"/>
  <c r="W56" i="1"/>
  <c r="P56" i="1"/>
  <c r="T56" i="1"/>
  <c r="X56" i="1"/>
  <c r="M56" i="1"/>
  <c r="Q56" i="1"/>
  <c r="U56" i="1"/>
  <c r="P55" i="1"/>
  <c r="T55" i="1"/>
  <c r="X55" i="1"/>
  <c r="O55" i="1"/>
  <c r="U55" i="1"/>
  <c r="Q55" i="1"/>
  <c r="V55" i="1"/>
  <c r="M55" i="1"/>
  <c r="R55" i="1"/>
  <c r="W55" i="1"/>
  <c r="O24" i="1"/>
  <c r="S24" i="1"/>
  <c r="W24" i="1"/>
  <c r="N24" i="1"/>
  <c r="T24" i="1"/>
  <c r="P24" i="1"/>
  <c r="U24" i="1"/>
  <c r="Q24" i="1"/>
  <c r="V24" i="1"/>
  <c r="R24" i="1"/>
  <c r="X24" i="1"/>
  <c r="E56" i="1"/>
  <c r="E55" i="1"/>
  <c r="W54" i="1"/>
  <c r="R54" i="1"/>
  <c r="U53" i="1"/>
  <c r="U52" i="1"/>
  <c r="U51" i="1"/>
  <c r="U50" i="1"/>
  <c r="U49" i="1"/>
  <c r="N47" i="1"/>
  <c r="R47" i="1"/>
  <c r="V47" i="1"/>
  <c r="O47" i="1"/>
  <c r="S47" i="1"/>
  <c r="W47" i="1"/>
  <c r="P47" i="1"/>
  <c r="T47" i="1"/>
  <c r="X47" i="1"/>
  <c r="N43" i="1"/>
  <c r="R43" i="1"/>
  <c r="V43" i="1"/>
  <c r="O43" i="1"/>
  <c r="S43" i="1"/>
  <c r="W43" i="1"/>
  <c r="P43" i="1"/>
  <c r="T43" i="1"/>
  <c r="X43" i="1"/>
  <c r="N39" i="1"/>
  <c r="R39" i="1"/>
  <c r="V39" i="1"/>
  <c r="O39" i="1"/>
  <c r="S39" i="1"/>
  <c r="W39" i="1"/>
  <c r="P39" i="1"/>
  <c r="T39" i="1"/>
  <c r="X39" i="1"/>
  <c r="N46" i="1"/>
  <c r="R46" i="1"/>
  <c r="V46" i="1"/>
  <c r="O46" i="1"/>
  <c r="S46" i="1"/>
  <c r="W46" i="1"/>
  <c r="P46" i="1"/>
  <c r="T46" i="1"/>
  <c r="X46" i="1"/>
  <c r="N42" i="1"/>
  <c r="R42" i="1"/>
  <c r="V42" i="1"/>
  <c r="O42" i="1"/>
  <c r="S42" i="1"/>
  <c r="W42" i="1"/>
  <c r="P42" i="1"/>
  <c r="T42" i="1"/>
  <c r="X42" i="1"/>
  <c r="N38" i="1"/>
  <c r="R38" i="1"/>
  <c r="V38" i="1"/>
  <c r="O38" i="1"/>
  <c r="S38" i="1"/>
  <c r="W38" i="1"/>
  <c r="P38" i="1"/>
  <c r="T38" i="1"/>
  <c r="X38" i="1"/>
  <c r="O32" i="1"/>
  <c r="S32" i="1"/>
  <c r="W32" i="1"/>
  <c r="N32" i="1"/>
  <c r="T32" i="1"/>
  <c r="P32" i="1"/>
  <c r="U32" i="1"/>
  <c r="Q32" i="1"/>
  <c r="V32" i="1"/>
  <c r="O20" i="1"/>
  <c r="S20" i="1"/>
  <c r="W20" i="1"/>
  <c r="N20" i="1"/>
  <c r="T20" i="1"/>
  <c r="P20" i="1"/>
  <c r="U20" i="1"/>
  <c r="Q20" i="1"/>
  <c r="V20" i="1"/>
  <c r="W159" i="1"/>
  <c r="S159" i="1"/>
  <c r="W158" i="1"/>
  <c r="S158" i="1"/>
  <c r="W157" i="1"/>
  <c r="S157" i="1"/>
  <c r="W156" i="1"/>
  <c r="S156" i="1"/>
  <c r="W155" i="1"/>
  <c r="S155" i="1"/>
  <c r="W154" i="1"/>
  <c r="S154" i="1"/>
  <c r="W153" i="1"/>
  <c r="S153" i="1"/>
  <c r="W152" i="1"/>
  <c r="S152" i="1"/>
  <c r="W151" i="1"/>
  <c r="S151" i="1"/>
  <c r="W150" i="1"/>
  <c r="S150" i="1"/>
  <c r="W149" i="1"/>
  <c r="S149" i="1"/>
  <c r="W148" i="1"/>
  <c r="S148" i="1"/>
  <c r="W147" i="1"/>
  <c r="S147" i="1"/>
  <c r="W146" i="1"/>
  <c r="S146" i="1"/>
  <c r="W145" i="1"/>
  <c r="S145" i="1"/>
  <c r="W144" i="1"/>
  <c r="S144" i="1"/>
  <c r="W143" i="1"/>
  <c r="S143" i="1"/>
  <c r="W142" i="1"/>
  <c r="S142" i="1"/>
  <c r="W141" i="1"/>
  <c r="S141" i="1"/>
  <c r="W140" i="1"/>
  <c r="S140" i="1"/>
  <c r="S139" i="1"/>
  <c r="F54" i="1"/>
  <c r="D54" i="1"/>
  <c r="P54" i="1"/>
  <c r="T54" i="1"/>
  <c r="X54" i="1"/>
  <c r="F53" i="1"/>
  <c r="D53" i="1"/>
  <c r="N53" i="1"/>
  <c r="R53" i="1"/>
  <c r="V53" i="1"/>
  <c r="P53" i="1"/>
  <c r="T53" i="1"/>
  <c r="X53" i="1"/>
  <c r="F52" i="1"/>
  <c r="D52" i="1"/>
  <c r="N52" i="1"/>
  <c r="R52" i="1"/>
  <c r="V52" i="1"/>
  <c r="P52" i="1"/>
  <c r="T52" i="1"/>
  <c r="X52" i="1"/>
  <c r="F51" i="1"/>
  <c r="D51" i="1"/>
  <c r="N51" i="1"/>
  <c r="R51" i="1"/>
  <c r="V51" i="1"/>
  <c r="P51" i="1"/>
  <c r="T51" i="1"/>
  <c r="X51" i="1"/>
  <c r="F50" i="1"/>
  <c r="D50" i="1"/>
  <c r="N50" i="1"/>
  <c r="R50" i="1"/>
  <c r="V50" i="1"/>
  <c r="P50" i="1"/>
  <c r="T50" i="1"/>
  <c r="X50" i="1"/>
  <c r="F49" i="1"/>
  <c r="D49" i="1"/>
  <c r="N49" i="1"/>
  <c r="R49" i="1"/>
  <c r="V49" i="1"/>
  <c r="P49" i="1"/>
  <c r="T49" i="1"/>
  <c r="X49" i="1"/>
  <c r="Q46" i="1"/>
  <c r="N45" i="1"/>
  <c r="R45" i="1"/>
  <c r="V45" i="1"/>
  <c r="O45" i="1"/>
  <c r="S45" i="1"/>
  <c r="W45" i="1"/>
  <c r="P45" i="1"/>
  <c r="T45" i="1"/>
  <c r="X45" i="1"/>
  <c r="Q42" i="1"/>
  <c r="N41" i="1"/>
  <c r="R41" i="1"/>
  <c r="V41" i="1"/>
  <c r="O41" i="1"/>
  <c r="S41" i="1"/>
  <c r="W41" i="1"/>
  <c r="P41" i="1"/>
  <c r="T41" i="1"/>
  <c r="X41" i="1"/>
  <c r="Q38" i="1"/>
  <c r="N37" i="1"/>
  <c r="R37" i="1"/>
  <c r="V37" i="1"/>
  <c r="O37" i="1"/>
  <c r="S37" i="1"/>
  <c r="W37" i="1"/>
  <c r="P37" i="1"/>
  <c r="T37" i="1"/>
  <c r="X37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S35" i="1"/>
  <c r="W35" i="1"/>
  <c r="T34" i="1"/>
  <c r="U33" i="1"/>
  <c r="O31" i="1"/>
  <c r="S31" i="1"/>
  <c r="W31" i="1"/>
  <c r="T30" i="1"/>
  <c r="U29" i="1"/>
  <c r="O27" i="1"/>
  <c r="S27" i="1"/>
  <c r="W27" i="1"/>
  <c r="T26" i="1"/>
  <c r="O23" i="1"/>
  <c r="S23" i="1"/>
  <c r="W23" i="1"/>
  <c r="O19" i="1"/>
  <c r="S19" i="1"/>
  <c r="W19" i="1"/>
  <c r="O34" i="1"/>
  <c r="S34" i="1"/>
  <c r="W34" i="1"/>
  <c r="O30" i="1"/>
  <c r="S30" i="1"/>
  <c r="W30" i="1"/>
  <c r="O26" i="1"/>
  <c r="S26" i="1"/>
  <c r="W26" i="1"/>
  <c r="O22" i="1"/>
  <c r="S22" i="1"/>
  <c r="W22" i="1"/>
  <c r="O18" i="1"/>
  <c r="S18" i="1"/>
  <c r="W18" i="1"/>
  <c r="O33" i="1"/>
  <c r="S33" i="1"/>
  <c r="W33" i="1"/>
  <c r="O29" i="1"/>
  <c r="S29" i="1"/>
  <c r="W29" i="1"/>
  <c r="O25" i="1"/>
  <c r="S25" i="1"/>
  <c r="W25" i="1"/>
  <c r="O21" i="1"/>
  <c r="S21" i="1"/>
  <c r="W21" i="1"/>
  <c r="O17" i="1"/>
  <c r="S17" i="1"/>
  <c r="W17" i="1"/>
  <c r="W15" i="1"/>
  <c r="S15" i="1"/>
  <c r="W14" i="1"/>
  <c r="S14" i="1"/>
  <c r="W13" i="1"/>
  <c r="S13" i="1"/>
  <c r="W12" i="1"/>
  <c r="S12" i="1"/>
  <c r="W11" i="1"/>
  <c r="S11" i="1"/>
  <c r="W10" i="1"/>
  <c r="S10" i="1"/>
  <c r="W9" i="1"/>
  <c r="S9" i="1"/>
  <c r="W8" i="1"/>
  <c r="S8" i="1"/>
  <c r="A4" i="1"/>
  <c r="O4" i="1" l="1"/>
  <c r="W4" i="1"/>
  <c r="U4" i="1"/>
  <c r="S4" i="1"/>
  <c r="M4" i="1"/>
  <c r="Q4" i="1"/>
  <c r="G4" i="1"/>
  <c r="F4" i="1" l="1"/>
  <c r="E4" i="1"/>
  <c r="D4" i="1"/>
  <c r="V4" i="1" l="1"/>
  <c r="X4" i="1"/>
  <c r="P4" i="1"/>
  <c r="R4" i="1"/>
  <c r="T4" i="1"/>
  <c r="N4" i="1"/>
</calcChain>
</file>

<file path=xl/sharedStrings.xml><?xml version="1.0" encoding="utf-8"?>
<sst xmlns="http://schemas.openxmlformats.org/spreadsheetml/2006/main" count="20212" uniqueCount="201">
  <si>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</si>
  <si>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</si>
  <si>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</si>
  <si>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</si>
  <si>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</si>
  <si>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</si>
  <si>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</si>
  <si>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</si>
  <si>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</si>
  <si>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</si>
  <si>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</si>
  <si>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</si>
  <si>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</si>
  <si>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</si>
  <si>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</si>
  <si>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</si>
  <si>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</si>
  <si>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</si>
  <si>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</si>
  <si>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</si>
  <si>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</si>
  <si>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</si>
  <si>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</si>
  <si>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</si>
  <si>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</si>
  <si>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</si>
  <si>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</si>
  <si>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</si>
  <si>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</si>
  <si>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</si>
  <si>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</si>
  <si>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</si>
  <si>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</si>
  <si>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</si>
  <si>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</si>
  <si>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</si>
  <si>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</si>
  <si>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</si>
  <si>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</si>
  <si>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</si>
  <si>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</si>
  <si>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</si>
  <si>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</si>
  <si>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</si>
  <si>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</si>
  <si>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</si>
  <si>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</si>
  <si>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</si>
  <si>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</si>
  <si>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Kevin</t>
  </si>
  <si>
    <t>Etape</t>
  </si>
  <si>
    <t>Ligne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</si>
  <si>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</si>
  <si>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</si>
  <si>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</si>
  <si>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</si>
  <si>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</si>
  <si>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</si>
  <si>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</si>
  <si>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</si>
  <si>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</si>
  <si>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</si>
  <si>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</si>
  <si>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</si>
  <si>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</si>
  <si>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</si>
  <si>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</si>
  <si>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</si>
  <si>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</si>
  <si>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</si>
  <si>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</si>
  <si>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</si>
  <si>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</si>
  <si>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</si>
  <si>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</si>
  <si>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</si>
  <si>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</si>
  <si>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</si>
  <si>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</si>
  <si>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</si>
  <si>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</si>
  <si>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</si>
  <si>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</si>
  <si>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</si>
  <si>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</si>
  <si>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</si>
  <si>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</si>
  <si>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</si>
  <si>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</si>
  <si>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</si>
  <si>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</si>
  <si>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</si>
  <si>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</si>
  <si>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</si>
  <si>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</si>
  <si>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</si>
  <si>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</si>
  <si>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</si>
  <si>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</si>
  <si>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</si>
  <si>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</si>
  <si>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</si>
  <si>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</si>
  <si>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</si>
  <si>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</si>
  <si>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</si>
  <si>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</si>
  <si>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</si>
  <si>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</si>
  <si>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</si>
  <si>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</si>
  <si>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</si>
  <si>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Frédérique</t>
  </si>
  <si>
    <t>SOULA</t>
  </si>
  <si>
    <t>RIGAUD</t>
  </si>
  <si>
    <t>Estelle</t>
  </si>
  <si>
    <t>GAUBERT</t>
  </si>
  <si>
    <t>REGNARD</t>
  </si>
  <si>
    <t>Pascal</t>
  </si>
  <si>
    <t>PETTENUZZO</t>
  </si>
  <si>
    <t>Stéphane</t>
  </si>
  <si>
    <t>SALEH</t>
  </si>
  <si>
    <t>ROUX</t>
  </si>
  <si>
    <t>BORGAT</t>
  </si>
  <si>
    <t>Anne</t>
  </si>
  <si>
    <t>JAUFFRAUD</t>
  </si>
  <si>
    <t>Richard</t>
  </si>
  <si>
    <t>Mathieu</t>
  </si>
  <si>
    <t>OLLIVO</t>
  </si>
  <si>
    <t>GRAVIER NOEL</t>
  </si>
  <si>
    <t>Nadia</t>
  </si>
  <si>
    <t>STARFISH</t>
  </si>
  <si>
    <t>BRUYERE</t>
  </si>
  <si>
    <t>Sophie</t>
  </si>
  <si>
    <t>APNEEAU</t>
  </si>
  <si>
    <t>DAUBANNAIS</t>
  </si>
  <si>
    <t>Marion</t>
  </si>
  <si>
    <t>Zen Team Panda 5</t>
  </si>
  <si>
    <t>Benoit</t>
  </si>
  <si>
    <t>Cyrnea</t>
  </si>
  <si>
    <t>TERRENOIRE</t>
  </si>
  <si>
    <t>Valérie</t>
  </si>
  <si>
    <t>Blue Mussels</t>
  </si>
  <si>
    <t>FAIVRE DUBOZ</t>
  </si>
  <si>
    <t>OLTRA</t>
  </si>
  <si>
    <t>Robert</t>
  </si>
  <si>
    <t>JAILLET</t>
  </si>
  <si>
    <t>Laurent</t>
  </si>
  <si>
    <t>MACIA</t>
  </si>
  <si>
    <t>Jérémy</t>
  </si>
  <si>
    <t>Annecy-Lyon-Mulhouse apnée connexion</t>
  </si>
  <si>
    <t>PEBEYRE</t>
  </si>
  <si>
    <t>SITERRE</t>
  </si>
  <si>
    <t>Magalie</t>
  </si>
  <si>
    <t>TOPSTAR DREAM TEAM</t>
  </si>
  <si>
    <t>SAVORNIN</t>
  </si>
  <si>
    <t>Jean-Baptiste</t>
  </si>
  <si>
    <t>POMPIDOU</t>
  </si>
  <si>
    <t>Delphine</t>
  </si>
  <si>
    <t>STROPPIANA</t>
  </si>
  <si>
    <t>David</t>
  </si>
  <si>
    <t>LODETTI</t>
  </si>
  <si>
    <t>Pauline</t>
  </si>
  <si>
    <t>CELLARIER</t>
  </si>
  <si>
    <t>TABOUREL</t>
  </si>
  <si>
    <t>Florence</t>
  </si>
  <si>
    <t>OJARDIAS</t>
  </si>
  <si>
    <t>Damien</t>
  </si>
  <si>
    <t>GERARD</t>
  </si>
  <si>
    <t>Paul</t>
  </si>
  <si>
    <t>HELLE</t>
  </si>
  <si>
    <t>Eléonore</t>
  </si>
  <si>
    <t>CONTI</t>
  </si>
  <si>
    <t>BREIDENBACH</t>
  </si>
  <si>
    <t xml:space="preserve">LAURENT </t>
  </si>
  <si>
    <t>Bastien</t>
  </si>
  <si>
    <t>Jean-David</t>
  </si>
  <si>
    <t>FLAUDIAS</t>
  </si>
  <si>
    <t>ZAJAC</t>
  </si>
  <si>
    <t>Martin</t>
  </si>
  <si>
    <t>Apneaman - Praha - Czech Republic</t>
  </si>
  <si>
    <t>VENCL</t>
  </si>
  <si>
    <t>SURANSKA</t>
  </si>
  <si>
    <t>Katerina</t>
  </si>
  <si>
    <t>IVANSKA</t>
  </si>
  <si>
    <t>Barbora</t>
  </si>
  <si>
    <t>SVADLENKA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</si>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</sst>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362">
    <xf numFmtId="0" fontId="0" fillId="0" borderId="0" xfId="0"/>
    <xf numFmtId="0" fontId="0" fillId="0" borderId="0" xfId="0"/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2" xfId="0" applyBorder="1"/>
    <xf numFmtId="0" fontId="0" fillId="0" borderId="29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0" borderId="38" xfId="0" applyBorder="1" applyAlignment="1">
      <alignment horizontal="center"/>
    </xf>
    <xf numFmtId="0" fontId="0" fillId="3" borderId="38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34" xfId="0" applyNumberFormat="1" applyFont="1" applyBorder="1"/>
    <xf numFmtId="165" fontId="10" fillId="0" borderId="26" xfId="0" applyNumberFormat="1" applyFont="1" applyBorder="1"/>
    <xf numFmtId="44" fontId="0" fillId="0" borderId="29" xfId="3" applyFont="1" applyBorder="1"/>
    <xf numFmtId="0" fontId="1" fillId="0" borderId="6" xfId="0" applyFont="1" applyBorder="1"/>
    <xf numFmtId="0" fontId="0" fillId="0" borderId="7" xfId="0" applyBorder="1"/>
    <xf numFmtId="0" fontId="0" fillId="0" borderId="42" xfId="0" applyBorder="1"/>
    <xf numFmtId="0" fontId="0" fillId="0" borderId="43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6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1" xfId="0" applyBorder="1"/>
    <xf numFmtId="0" fontId="0" fillId="0" borderId="62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3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16" fillId="0" borderId="42" xfId="0" applyFont="1" applyBorder="1"/>
    <xf numFmtId="0" fontId="16" fillId="0" borderId="5" xfId="0" applyFont="1" applyBorder="1"/>
    <xf numFmtId="0" fontId="16" fillId="0" borderId="25" xfId="0" applyFont="1" applyBorder="1"/>
    <xf numFmtId="0" fontId="16" fillId="0" borderId="61" xfId="0" applyFont="1" applyBorder="1"/>
    <xf numFmtId="0" fontId="16" fillId="0" borderId="0" xfId="0" applyFont="1"/>
    <xf numFmtId="0" fontId="13" fillId="0" borderId="5" xfId="0" applyFont="1" applyBorder="1"/>
    <xf numFmtId="0" fontId="13" fillId="0" borderId="5" xfId="0" applyFont="1" applyBorder="1" applyAlignment="1">
      <alignment horizontal="right"/>
    </xf>
    <xf numFmtId="0" fontId="13" fillId="0" borderId="0" xfId="0" applyFont="1"/>
    <xf numFmtId="0" fontId="0" fillId="0" borderId="26" xfId="0" applyBorder="1" applyAlignment="1">
      <alignment horizontal="left"/>
    </xf>
    <xf numFmtId="0" fontId="0" fillId="0" borderId="26" xfId="0" applyBorder="1" applyAlignment="1">
      <alignment horizontal="left"/>
    </xf>
    <xf numFmtId="0" fontId="4" fillId="0" borderId="41" xfId="0" applyFont="1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7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25" xfId="0" applyFont="1" applyBorder="1" applyAlignment="1">
      <alignment horizontal="center" vertical="top"/>
    </xf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1" fillId="0" borderId="32" xfId="0" applyFont="1" applyBorder="1"/>
    <xf numFmtId="0" fontId="1" fillId="0" borderId="68" xfId="0" applyFont="1" applyBorder="1"/>
    <xf numFmtId="0" fontId="8" fillId="0" borderId="41" xfId="0" applyFont="1" applyBorder="1"/>
    <xf numFmtId="0" fontId="8" fillId="0" borderId="35" xfId="0" applyFont="1" applyBorder="1"/>
    <xf numFmtId="0" fontId="8" fillId="0" borderId="68" xfId="0" applyFont="1" applyBorder="1"/>
    <xf numFmtId="164" fontId="1" fillId="0" borderId="36" xfId="0" applyNumberFormat="1" applyFont="1" applyBorder="1"/>
    <xf numFmtId="0" fontId="1" fillId="0" borderId="69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8" xfId="0" applyFont="1" applyBorder="1"/>
    <xf numFmtId="0" fontId="2" fillId="0" borderId="20" xfId="0" applyFont="1" applyBorder="1" applyAlignment="1">
      <alignment horizontal="center" vertical="top"/>
    </xf>
    <xf numFmtId="0" fontId="2" fillId="0" borderId="24" xfId="0" applyFont="1" applyBorder="1" applyAlignment="1">
      <alignment horizontal="center" vertical="top"/>
    </xf>
    <xf numFmtId="0" fontId="1" fillId="0" borderId="67" xfId="0" applyFont="1" applyBorder="1"/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54" xfId="0" applyFont="1" applyBorder="1" applyAlignment="1">
      <alignment horizontal="left" vertical="top"/>
    </xf>
    <xf numFmtId="0" fontId="2" fillId="0" borderId="55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15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55" xfId="0" applyFont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42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9" fillId="4" borderId="32" xfId="0" applyFont="1" applyFill="1" applyBorder="1" applyAlignment="1">
      <alignment horizontal="left" vertical="center"/>
    </xf>
    <xf numFmtId="0" fontId="9" fillId="4" borderId="35" xfId="0" applyFont="1" applyFill="1" applyBorder="1" applyAlignment="1">
      <alignment horizontal="left" vertical="center"/>
    </xf>
    <xf numFmtId="0" fontId="9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3" borderId="32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5" xfId="0" applyFont="1" applyBorder="1" applyAlignment="1">
      <alignment horizontal="center" vertical="center" textRotation="90" wrapText="1"/>
    </xf>
    <xf numFmtId="0" fontId="0" fillId="0" borderId="4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4" xfId="0" applyFont="1" applyBorder="1" applyAlignment="1">
      <alignment horizontal="left" wrapText="1"/>
    </xf>
    <xf numFmtId="0" fontId="2" fillId="0" borderId="55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60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5" borderId="52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47" xfId="0" applyFont="1" applyBorder="1" applyAlignment="1">
      <alignment horizontal="center" vertical="center" textRotation="90" wrapText="1"/>
    </xf>
    <xf numFmtId="0" fontId="2" fillId="0" borderId="50" xfId="0" applyFont="1" applyBorder="1" applyAlignment="1">
      <alignment horizontal="center" vertical="center" textRotation="90" wrapText="1"/>
    </xf>
    <xf numFmtId="0" fontId="0" fillId="0" borderId="48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0" borderId="46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166" fontId="13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/>
    <xf numFmtId="0" fontId="12" fillId="0" borderId="0" xfId="0" quotePrefix="1" applyFont="1" applyBorder="1" applyAlignment="1">
      <alignment horizontal="center"/>
    </xf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58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5" borderId="64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0" borderId="56" xfId="0" applyBorder="1" applyAlignment="1"/>
    <xf numFmtId="0" fontId="0" fillId="0" borderId="57" xfId="0" applyBorder="1" applyAlignment="1"/>
    <xf numFmtId="0" fontId="0" fillId="0" borderId="31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56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65" xfId="0" applyBorder="1" applyAlignment="1"/>
    <xf numFmtId="0" fontId="0" fillId="0" borderId="13" xfId="0" applyBorder="1" applyAlignment="1"/>
    <xf numFmtId="0" fontId="0" fillId="0" borderId="46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5" fillId="5" borderId="1" xfId="0" applyFont="1" applyFill="1" applyBorder="1" applyAlignment="1">
      <alignment horizontal="right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66" xfId="0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66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44" xfId="0" applyFont="1" applyFill="1" applyBorder="1" applyAlignment="1">
      <alignment horizontal="right"/>
    </xf>
    <xf numFmtId="0" fontId="15" fillId="5" borderId="31" xfId="0" applyFont="1" applyFill="1" applyBorder="1" applyAlignment="1">
      <alignment horizontal="right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7" fillId="6" borderId="41" xfId="0" applyFont="1" applyFill="1" applyBorder="1" applyAlignment="1">
      <alignment horizontal="left" vertical="top"/>
    </xf>
    <xf numFmtId="0" fontId="17" fillId="6" borderId="69" xfId="0" applyFont="1" applyFill="1" applyBorder="1" applyAlignment="1">
      <alignment horizontal="left" vertical="top"/>
    </xf>
    <xf numFmtId="0" fontId="17" fillId="6" borderId="7" xfId="0" applyFont="1" applyFill="1" applyBorder="1" applyAlignment="1">
      <alignment horizontal="left" vertical="top"/>
    </xf>
    <xf numFmtId="0" fontId="17" fillId="6" borderId="42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70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8" fillId="0" borderId="30" xfId="0" applyFont="1" applyBorder="1" applyAlignment="1">
      <alignment horizontal="center" vertical="top"/>
    </xf>
    <xf numFmtId="0" fontId="18" fillId="0" borderId="28" xfId="0" applyFont="1" applyBorder="1" applyAlignment="1">
      <alignment horizontal="center" vertical="top"/>
    </xf>
    <xf numFmtId="0" fontId="18" fillId="0" borderId="70" xfId="0" applyFont="1" applyBorder="1" applyAlignment="1">
      <alignment horizontal="center" vertical="top"/>
    </xf>
    <xf numFmtId="0" fontId="2" fillId="2" borderId="48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1" xfId="0" applyFont="1" applyFill="1" applyBorder="1" applyAlignment="1">
      <alignment horizontal="center" vertical="top"/>
    </xf>
    <xf numFmtId="0" fontId="9" fillId="0" borderId="41" xfId="0" applyFont="1" applyBorder="1" applyAlignment="1">
      <alignment horizontal="left"/>
    </xf>
    <xf numFmtId="0" fontId="9" fillId="0" borderId="69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17" xfId="0" applyFont="1" applyBorder="1" applyAlignment="1">
      <alignment horizontal="center" vertical="top"/>
    </xf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19" fillId="0" borderId="72" xfId="0" applyFont="1" applyBorder="1" applyAlignment="1">
      <alignment horizontal="center" vertical="top"/>
    </xf>
    <xf numFmtId="0" fontId="19" fillId="0" borderId="52" xfId="0" applyFont="1" applyBorder="1" applyAlignment="1">
      <alignment horizontal="center" vertical="top"/>
    </xf>
    <xf numFmtId="0" fontId="19" fillId="0" borderId="53" xfId="0" applyFont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52" xfId="0" applyFont="1" applyFill="1" applyBorder="1" applyAlignment="1">
      <alignment horizontal="center" vertical="top"/>
    </xf>
    <xf numFmtId="0" fontId="2" fillId="2" borderId="73" xfId="0" applyFont="1" applyFill="1" applyBorder="1" applyAlignment="1">
      <alignment horizontal="center" vertical="top"/>
    </xf>
    <xf numFmtId="0" fontId="19" fillId="0" borderId="73" xfId="0" applyFont="1" applyBorder="1" applyAlignment="1">
      <alignment horizontal="center" vertical="top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4" fillId="0" borderId="78" xfId="0" applyFont="1" applyBorder="1" applyAlignment="1">
      <alignment horizontal="center"/>
    </xf>
    <xf numFmtId="0" fontId="9" fillId="0" borderId="45" xfId="0" applyFont="1" applyBorder="1" applyAlignment="1">
      <alignment horizontal="center" vertical="top"/>
    </xf>
    <xf numFmtId="0" fontId="20" fillId="0" borderId="16" xfId="0" applyFont="1" applyBorder="1"/>
    <xf numFmtId="0" fontId="8" fillId="0" borderId="39" xfId="0" applyFont="1" applyBorder="1"/>
    <xf numFmtId="0" fontId="21" fillId="0" borderId="64" xfId="0" applyFont="1" applyBorder="1"/>
    <xf numFmtId="0" fontId="8" fillId="0" borderId="40" xfId="0" applyFont="1" applyBorder="1"/>
    <xf numFmtId="0" fontId="8" fillId="0" borderId="21" xfId="0" applyFont="1" applyBorder="1"/>
    <xf numFmtId="0" fontId="8" fillId="0" borderId="18" xfId="0" applyFont="1" applyBorder="1" applyAlignment="1">
      <alignment horizontal="right"/>
    </xf>
    <xf numFmtId="0" fontId="8" fillId="0" borderId="26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22" fillId="2" borderId="31" xfId="0" applyFont="1" applyFill="1" applyBorder="1" applyAlignment="1">
      <alignment horizontal="right"/>
    </xf>
    <xf numFmtId="0" fontId="22" fillId="2" borderId="26" xfId="0" applyFont="1" applyFill="1" applyBorder="1" applyAlignment="1">
      <alignment horizontal="right"/>
    </xf>
    <xf numFmtId="0" fontId="22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20" fillId="0" borderId="17" xfId="0" applyFont="1" applyBorder="1"/>
    <xf numFmtId="0" fontId="8" fillId="0" borderId="11" xfId="0" applyFont="1" applyBorder="1"/>
    <xf numFmtId="0" fontId="1" fillId="0" borderId="39" xfId="0" applyFont="1" applyBorder="1"/>
    <xf numFmtId="0" fontId="21" fillId="0" borderId="1" xfId="0" applyFont="1" applyBorder="1"/>
    <xf numFmtId="0" fontId="1" fillId="0" borderId="64" xfId="0" applyFont="1" applyBorder="1"/>
    <xf numFmtId="0" fontId="8" fillId="0" borderId="12" xfId="0" applyFont="1" applyBorder="1"/>
    <xf numFmtId="0" fontId="1" fillId="0" borderId="40" xfId="0" applyFont="1" applyBorder="1"/>
    <xf numFmtId="0" fontId="8" fillId="0" borderId="55" xfId="0" applyFont="1" applyBorder="1"/>
    <xf numFmtId="0" fontId="1" fillId="0" borderId="21" xfId="0" applyFont="1" applyBorder="1"/>
    <xf numFmtId="0" fontId="8" fillId="0" borderId="11" xfId="0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12" xfId="0" applyFont="1" applyBorder="1" applyAlignment="1">
      <alignment horizontal="right"/>
    </xf>
    <xf numFmtId="0" fontId="22" fillId="2" borderId="44" xfId="0" applyFont="1" applyFill="1" applyBorder="1" applyAlignment="1">
      <alignment horizontal="right"/>
    </xf>
    <xf numFmtId="0" fontId="22" fillId="2" borderId="1" xfId="0" applyFont="1" applyFill="1" applyBorder="1" applyAlignment="1">
      <alignment horizontal="right"/>
    </xf>
    <xf numFmtId="0" fontId="22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4" xfId="0" applyBorder="1"/>
    <xf numFmtId="0" fontId="0" fillId="0" borderId="47" xfId="0" applyBorder="1"/>
    <xf numFmtId="0" fontId="0" fillId="0" borderId="50" xfId="0" applyBorder="1"/>
    <xf numFmtId="0" fontId="0" fillId="0" borderId="16" xfId="0" applyBorder="1"/>
  </cellXfs>
  <cellStyles count="4">
    <cellStyle name="Monétaire" xfId="3" builtinId="4"/>
    <cellStyle name="Normal" xfId="0" builtinId="0"/>
    <cellStyle name="Normal 2" xfId="1"/>
    <cellStyle name="Normal 3" xfId="2"/>
  </cellStyles>
  <dxfs count="13">
    <dxf>
      <font>
        <color theme="0"/>
      </font>
    </dxf>
    <dxf>
      <border>
        <top style="thin">
          <color auto="1"/>
        </top>
        <bottom/>
        <vertical/>
        <horizontal/>
      </border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border>
        <top style="thin">
          <color auto="1"/>
        </top>
        <bottom/>
        <vertical/>
        <horizontal/>
      </border>
    </dxf>
    <dxf>
      <border>
        <top style="thin">
          <color auto="1"/>
        </top>
        <bottom/>
        <vertical/>
        <horizontal/>
      </border>
    </dxf>
    <dxf>
      <border>
        <top style="thin">
          <color auto="1"/>
        </top>
        <bottom/>
        <vertical/>
        <horizontal/>
      </border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border>
        <top style="thin">
          <color auto="1"/>
        </top>
        <bottom/>
        <vertical/>
        <horizontal/>
      </border>
    </dxf>
    <dxf>
      <border>
        <top style="thin">
          <color auto="1"/>
        </top>
        <bottom/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19</v>
          </cell>
          <cell r="E2" t="str">
            <v>Nadia</v>
          </cell>
          <cell r="F2" t="str">
            <v>GRAVIER NOEL</v>
          </cell>
          <cell r="G2" t="str">
            <v>F</v>
          </cell>
          <cell r="H2" t="str">
            <v>STARFISH</v>
          </cell>
          <cell r="I2">
            <v>180</v>
          </cell>
          <cell r="J2">
            <v>120</v>
          </cell>
          <cell r="K2">
            <v>240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26</v>
          </cell>
          <cell r="E3" t="str">
            <v>Caroline</v>
          </cell>
          <cell r="F3" t="str">
            <v>REGNARD</v>
          </cell>
          <cell r="G3" t="str">
            <v>F</v>
          </cell>
          <cell r="H3" t="str">
            <v>Imashi</v>
          </cell>
          <cell r="I3">
            <v>195</v>
          </cell>
          <cell r="J3">
            <v>135</v>
          </cell>
          <cell r="K3">
            <v>255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35</v>
          </cell>
          <cell r="E4" t="str">
            <v>Sophie</v>
          </cell>
          <cell r="F4" t="str">
            <v>BRUYERE</v>
          </cell>
          <cell r="G4" t="str">
            <v>F</v>
          </cell>
          <cell r="H4" t="str">
            <v>APNEEAU</v>
          </cell>
          <cell r="I4">
            <v>210</v>
          </cell>
          <cell r="J4">
            <v>150</v>
          </cell>
          <cell r="K4">
            <v>270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2</v>
          </cell>
          <cell r="E5" t="str">
            <v>Marion</v>
          </cell>
          <cell r="F5" t="str">
            <v>DAUBANNAIS</v>
          </cell>
          <cell r="G5" t="str">
            <v>F</v>
          </cell>
          <cell r="H5" t="str">
            <v>Zen Team Panda 5</v>
          </cell>
          <cell r="I5">
            <v>210</v>
          </cell>
          <cell r="J5">
            <v>150</v>
          </cell>
          <cell r="K5">
            <v>270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40</v>
          </cell>
          <cell r="E6" t="str">
            <v>Valérie</v>
          </cell>
          <cell r="F6" t="str">
            <v>TERRENOIRE</v>
          </cell>
          <cell r="G6" t="str">
            <v>F</v>
          </cell>
          <cell r="H6" t="str">
            <v>Blue Mussels</v>
          </cell>
          <cell r="I6">
            <v>270</v>
          </cell>
          <cell r="J6">
            <v>210</v>
          </cell>
          <cell r="K6">
            <v>330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6</v>
          </cell>
          <cell r="E7" t="str">
            <v>Benoit</v>
          </cell>
          <cell r="F7" t="str">
            <v>ROUX</v>
          </cell>
          <cell r="G7" t="str">
            <v>H</v>
          </cell>
          <cell r="H7" t="str">
            <v>Cyrnea</v>
          </cell>
          <cell r="I7">
            <v>270</v>
          </cell>
          <cell r="J7">
            <v>210</v>
          </cell>
          <cell r="K7">
            <v>330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4</v>
          </cell>
          <cell r="E8" t="str">
            <v>Aurélien</v>
          </cell>
          <cell r="F8" t="str">
            <v>FAIVRE DUBOZ</v>
          </cell>
          <cell r="G8" t="str">
            <v>H</v>
          </cell>
          <cell r="H8" t="str">
            <v>Zen Team Panda 5</v>
          </cell>
          <cell r="I8">
            <v>285</v>
          </cell>
          <cell r="J8">
            <v>225</v>
          </cell>
          <cell r="K8">
            <v>345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39</v>
          </cell>
          <cell r="E9" t="str">
            <v>Laurent</v>
          </cell>
          <cell r="F9" t="str">
            <v>JAILLET</v>
          </cell>
          <cell r="G9" t="str">
            <v>H</v>
          </cell>
          <cell r="H9" t="str">
            <v>Blue Mussels</v>
          </cell>
          <cell r="I9">
            <v>300</v>
          </cell>
          <cell r="J9">
            <v>240</v>
          </cell>
          <cell r="K9">
            <v>360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16</v>
          </cell>
          <cell r="E10" t="str">
            <v>Robert</v>
          </cell>
          <cell r="F10" t="str">
            <v>OLTRA</v>
          </cell>
          <cell r="G10" t="str">
            <v>H</v>
          </cell>
          <cell r="H10" t="str">
            <v>STARFISH</v>
          </cell>
          <cell r="I10">
            <v>300</v>
          </cell>
          <cell r="J10">
            <v>240</v>
          </cell>
          <cell r="K10">
            <v>360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10</v>
          </cell>
          <cell r="E11" t="str">
            <v>Richard</v>
          </cell>
          <cell r="F11" t="str">
            <v>JAUFFRAUD</v>
          </cell>
          <cell r="G11" t="str">
            <v>H</v>
          </cell>
          <cell r="H11" t="str">
            <v>Cyrnea</v>
          </cell>
          <cell r="I11">
            <v>315</v>
          </cell>
          <cell r="J11">
            <v>255</v>
          </cell>
          <cell r="K11">
            <v>375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Jérémy</v>
          </cell>
          <cell r="F12" t="str">
            <v>MACIA</v>
          </cell>
          <cell r="G12" t="str">
            <v>H</v>
          </cell>
          <cell r="H12" t="str">
            <v>Annecy-Lyon-Mulhouse apnée connexion</v>
          </cell>
          <cell r="I12">
            <v>330</v>
          </cell>
          <cell r="J12">
            <v>270</v>
          </cell>
          <cell r="K12">
            <v>390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30</v>
          </cell>
          <cell r="E13" t="str">
            <v>Omr</v>
          </cell>
          <cell r="F13" t="str">
            <v>SALEH</v>
          </cell>
          <cell r="G13" t="str">
            <v>H</v>
          </cell>
          <cell r="H13" t="str">
            <v>Imashi</v>
          </cell>
          <cell r="I13">
            <v>335</v>
          </cell>
          <cell r="J13">
            <v>275</v>
          </cell>
          <cell r="K13">
            <v>395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32</v>
          </cell>
          <cell r="E14" t="str">
            <v>Mathieu</v>
          </cell>
          <cell r="F14" t="str">
            <v>PEBEYRE</v>
          </cell>
          <cell r="G14" t="str">
            <v>H</v>
          </cell>
          <cell r="H14" t="str">
            <v>APNEEAU</v>
          </cell>
          <cell r="I14">
            <v>360</v>
          </cell>
          <cell r="J14">
            <v>300</v>
          </cell>
          <cell r="K14">
            <v>420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23</v>
          </cell>
          <cell r="E15" t="str">
            <v>Aurélien</v>
          </cell>
          <cell r="F15" t="str">
            <v>LANOISELIER</v>
          </cell>
          <cell r="G15" t="str">
            <v>H</v>
          </cell>
          <cell r="H15" t="str">
            <v>Annecy-Lyon-Mulhouse apnée connexion</v>
          </cell>
          <cell r="I15">
            <v>360</v>
          </cell>
          <cell r="J15">
            <v>300</v>
          </cell>
          <cell r="K15">
            <v>420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11</v>
          </cell>
          <cell r="E16" t="str">
            <v>Magalie</v>
          </cell>
          <cell r="F16" t="str">
            <v>SITERRE</v>
          </cell>
          <cell r="G16" t="str">
            <v>F</v>
          </cell>
          <cell r="H16" t="str">
            <v>TOPSTAR DREAM TEAM</v>
          </cell>
          <cell r="I16">
            <v>360</v>
          </cell>
          <cell r="J16">
            <v>300</v>
          </cell>
          <cell r="K16">
            <v>420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41</v>
          </cell>
          <cell r="E17" t="str">
            <v>Martin</v>
          </cell>
          <cell r="F17" t="str">
            <v>ZAJAC</v>
          </cell>
          <cell r="G17" t="str">
            <v>H</v>
          </cell>
          <cell r="H17" t="str">
            <v>Apneaman - Praha - Czech Republic</v>
          </cell>
          <cell r="I17">
            <v>360</v>
          </cell>
          <cell r="J17">
            <v>300</v>
          </cell>
          <cell r="K17">
            <v>420</v>
          </cell>
          <cell r="L17">
            <v>0.45208333333333334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15</v>
          </cell>
          <cell r="E18" t="str">
            <v>Jean-Baptiste</v>
          </cell>
          <cell r="F18" t="str">
            <v>SAVORNIN</v>
          </cell>
          <cell r="G18" t="str">
            <v>H</v>
          </cell>
          <cell r="H18" t="str">
            <v>TOPSTAR DREAM TEAM</v>
          </cell>
          <cell r="I18">
            <v>390</v>
          </cell>
          <cell r="J18">
            <v>330</v>
          </cell>
          <cell r="K18">
            <v>450</v>
          </cell>
          <cell r="L18">
            <v>0.45208333333333334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42</v>
          </cell>
          <cell r="E19" t="str">
            <v>David</v>
          </cell>
          <cell r="F19" t="str">
            <v>VENCL</v>
          </cell>
          <cell r="G19" t="str">
            <v>H</v>
          </cell>
          <cell r="H19" t="str">
            <v>Apneaman - Praha - Czech Republic</v>
          </cell>
          <cell r="I19">
            <v>410</v>
          </cell>
          <cell r="J19">
            <v>350</v>
          </cell>
          <cell r="K19">
            <v>470</v>
          </cell>
          <cell r="L19">
            <v>0.45208333333333334</v>
          </cell>
        </row>
        <row r="20">
          <cell r="A20" t="str">
            <v>dwf</v>
          </cell>
          <cell r="B20">
            <v>1</v>
          </cell>
          <cell r="C20">
            <v>1</v>
          </cell>
          <cell r="D20">
            <v>34</v>
          </cell>
          <cell r="E20" t="str">
            <v>Delphine</v>
          </cell>
          <cell r="F20" t="str">
            <v>POMPIDOU</v>
          </cell>
          <cell r="G20" t="str">
            <v>F</v>
          </cell>
          <cell r="H20" t="str">
            <v>APNEEAU</v>
          </cell>
          <cell r="I20">
            <v>65</v>
          </cell>
          <cell r="J20">
            <v>40</v>
          </cell>
          <cell r="K20">
            <v>90</v>
          </cell>
          <cell r="L20">
            <v>0.46736111111111112</v>
          </cell>
        </row>
        <row r="21">
          <cell r="A21" t="str">
            <v>dwf</v>
          </cell>
          <cell r="B21">
            <v>1</v>
          </cell>
          <cell r="C21">
            <v>2</v>
          </cell>
          <cell r="D21">
            <v>8</v>
          </cell>
          <cell r="E21" t="str">
            <v>Estelle</v>
          </cell>
          <cell r="F21" t="str">
            <v>RIGAUD</v>
          </cell>
          <cell r="G21" t="str">
            <v>F</v>
          </cell>
          <cell r="H21" t="str">
            <v>Cyrnea</v>
          </cell>
          <cell r="I21">
            <v>75</v>
          </cell>
          <cell r="J21">
            <v>50</v>
          </cell>
          <cell r="K21">
            <v>100</v>
          </cell>
          <cell r="L21">
            <v>0.46736111111111112</v>
          </cell>
        </row>
        <row r="22">
          <cell r="A22" t="str">
            <v>dwf</v>
          </cell>
          <cell r="B22">
            <v>2</v>
          </cell>
          <cell r="C22">
            <v>1</v>
          </cell>
          <cell r="D22">
            <v>37</v>
          </cell>
          <cell r="E22" t="str">
            <v>Stéphane</v>
          </cell>
          <cell r="F22" t="str">
            <v>PETTENUZZO</v>
          </cell>
          <cell r="G22" t="str">
            <v>H</v>
          </cell>
          <cell r="H22" t="str">
            <v>Blue Mussels</v>
          </cell>
          <cell r="I22">
            <v>85</v>
          </cell>
          <cell r="J22">
            <v>60</v>
          </cell>
          <cell r="K22">
            <v>110</v>
          </cell>
          <cell r="L22">
            <v>0.47361111111111115</v>
          </cell>
        </row>
        <row r="23">
          <cell r="A23" t="str">
            <v>dwf</v>
          </cell>
          <cell r="B23">
            <v>2</v>
          </cell>
          <cell r="C23">
            <v>2</v>
          </cell>
          <cell r="D23">
            <v>33</v>
          </cell>
          <cell r="E23" t="str">
            <v>David</v>
          </cell>
          <cell r="F23" t="str">
            <v>STROPPIANA</v>
          </cell>
          <cell r="G23" t="str">
            <v>H</v>
          </cell>
          <cell r="H23" t="str">
            <v>APNEEAU</v>
          </cell>
          <cell r="I23">
            <v>90</v>
          </cell>
          <cell r="J23">
            <v>65</v>
          </cell>
          <cell r="K23">
            <v>115</v>
          </cell>
          <cell r="L23">
            <v>0.47361111111111115</v>
          </cell>
        </row>
        <row r="24">
          <cell r="A24" t="str">
            <v>dwf</v>
          </cell>
          <cell r="B24">
            <v>3</v>
          </cell>
          <cell r="C24">
            <v>1</v>
          </cell>
          <cell r="D24">
            <v>17</v>
          </cell>
          <cell r="E24" t="str">
            <v>Olivier</v>
          </cell>
          <cell r="F24" t="str">
            <v>CELLARIER</v>
          </cell>
          <cell r="G24" t="str">
            <v>H</v>
          </cell>
          <cell r="H24" t="str">
            <v>STARFISH</v>
          </cell>
          <cell r="I24">
            <v>100</v>
          </cell>
          <cell r="J24">
            <v>75</v>
          </cell>
          <cell r="K24">
            <v>125</v>
          </cell>
          <cell r="L24">
            <v>0.47986111111111113</v>
          </cell>
        </row>
        <row r="25">
          <cell r="A25" t="str">
            <v>dwf</v>
          </cell>
          <cell r="B25">
            <v>3</v>
          </cell>
          <cell r="C25">
            <v>2</v>
          </cell>
          <cell r="D25">
            <v>20</v>
          </cell>
          <cell r="E25" t="str">
            <v>Pauline</v>
          </cell>
          <cell r="F25" t="str">
            <v>LODETTI</v>
          </cell>
          <cell r="G25" t="str">
            <v>F</v>
          </cell>
          <cell r="H25" t="str">
            <v>STARFISH</v>
          </cell>
          <cell r="I25">
            <v>100</v>
          </cell>
          <cell r="J25">
            <v>75</v>
          </cell>
          <cell r="K25">
            <v>125</v>
          </cell>
          <cell r="L25">
            <v>0.47986111111111113</v>
          </cell>
        </row>
        <row r="26">
          <cell r="A26" t="str">
            <v>dwf</v>
          </cell>
          <cell r="B26">
            <v>4</v>
          </cell>
          <cell r="C26">
            <v>1</v>
          </cell>
          <cell r="D26">
            <v>1</v>
          </cell>
          <cell r="E26" t="str">
            <v>Florence</v>
          </cell>
          <cell r="F26" t="str">
            <v>TABOUREL</v>
          </cell>
          <cell r="G26" t="str">
            <v>F</v>
          </cell>
          <cell r="H26" t="str">
            <v>Zen Team Panda 5</v>
          </cell>
          <cell r="I26">
            <v>105</v>
          </cell>
          <cell r="J26">
            <v>80</v>
          </cell>
          <cell r="K26">
            <v>130</v>
          </cell>
          <cell r="L26">
            <v>0.4861111111111111</v>
          </cell>
        </row>
        <row r="27">
          <cell r="A27" t="str">
            <v>dwf</v>
          </cell>
          <cell r="B27">
            <v>4</v>
          </cell>
          <cell r="C27">
            <v>2</v>
          </cell>
          <cell r="D27">
            <v>38</v>
          </cell>
          <cell r="E27" t="str">
            <v>Damien</v>
          </cell>
          <cell r="F27" t="str">
            <v>OJARDIAS</v>
          </cell>
          <cell r="G27" t="str">
            <v>H</v>
          </cell>
          <cell r="H27" t="str">
            <v>Blue Mussels</v>
          </cell>
          <cell r="I27">
            <v>105</v>
          </cell>
          <cell r="J27">
            <v>80</v>
          </cell>
          <cell r="K27">
            <v>130</v>
          </cell>
          <cell r="L27">
            <v>0.4861111111111111</v>
          </cell>
        </row>
        <row r="28">
          <cell r="A28" t="str">
            <v>dwf</v>
          </cell>
          <cell r="B28">
            <v>5</v>
          </cell>
          <cell r="C28">
            <v>1</v>
          </cell>
          <cell r="D28">
            <v>27</v>
          </cell>
          <cell r="E28" t="str">
            <v>Albane</v>
          </cell>
          <cell r="F28" t="str">
            <v>GAUBERT</v>
          </cell>
          <cell r="G28" t="str">
            <v>F</v>
          </cell>
          <cell r="H28" t="str">
            <v>Imashi</v>
          </cell>
          <cell r="I28">
            <v>125</v>
          </cell>
          <cell r="J28">
            <v>100</v>
          </cell>
          <cell r="K28">
            <v>150</v>
          </cell>
          <cell r="L28">
            <v>0.49236111111111108</v>
          </cell>
        </row>
        <row r="29">
          <cell r="A29" t="str">
            <v>dwf</v>
          </cell>
          <cell r="B29">
            <v>5</v>
          </cell>
          <cell r="C29">
            <v>2</v>
          </cell>
          <cell r="D29">
            <v>22</v>
          </cell>
          <cell r="E29" t="str">
            <v>Olivier</v>
          </cell>
          <cell r="F29" t="str">
            <v>DURET</v>
          </cell>
          <cell r="G29" t="str">
            <v>H</v>
          </cell>
          <cell r="H29" t="str">
            <v>Annecy-Lyon-Mulhouse apnée connexion</v>
          </cell>
          <cell r="I29">
            <v>130</v>
          </cell>
          <cell r="J29">
            <v>105</v>
          </cell>
          <cell r="K29">
            <v>155</v>
          </cell>
          <cell r="L29">
            <v>0.49236111111111108</v>
          </cell>
        </row>
        <row r="30">
          <cell r="A30" t="str">
            <v>dwf</v>
          </cell>
          <cell r="B30">
            <v>6</v>
          </cell>
          <cell r="C30">
            <v>1</v>
          </cell>
          <cell r="D30">
            <v>29</v>
          </cell>
          <cell r="E30" t="str">
            <v>Paul</v>
          </cell>
          <cell r="F30" t="str">
            <v>GERARD</v>
          </cell>
          <cell r="G30" t="str">
            <v>H</v>
          </cell>
          <cell r="H30" t="str">
            <v>Imashi</v>
          </cell>
          <cell r="I30">
            <v>140</v>
          </cell>
          <cell r="J30">
            <v>115</v>
          </cell>
          <cell r="K30">
            <v>165</v>
          </cell>
          <cell r="L30">
            <v>0.49861111111111112</v>
          </cell>
        </row>
        <row r="31">
          <cell r="A31" t="str">
            <v>dwf</v>
          </cell>
          <cell r="B31">
            <v>6</v>
          </cell>
          <cell r="C31">
            <v>2</v>
          </cell>
          <cell r="D31">
            <v>44</v>
          </cell>
          <cell r="E31" t="str">
            <v>Katerina</v>
          </cell>
          <cell r="F31" t="str">
            <v>SURANSKA</v>
          </cell>
          <cell r="G31" t="str">
            <v>F</v>
          </cell>
          <cell r="H31" t="str">
            <v>Apneaman - Praha - Czech Republic</v>
          </cell>
          <cell r="I31">
            <v>150</v>
          </cell>
          <cell r="J31">
            <v>125</v>
          </cell>
          <cell r="K31">
            <v>175</v>
          </cell>
          <cell r="L31">
            <v>0.49861111111111112</v>
          </cell>
        </row>
        <row r="32">
          <cell r="A32" t="str">
            <v>dwf</v>
          </cell>
          <cell r="B32">
            <v>7</v>
          </cell>
          <cell r="C32">
            <v>1</v>
          </cell>
          <cell r="D32">
            <v>12</v>
          </cell>
          <cell r="E32" t="str">
            <v>Eléonore</v>
          </cell>
          <cell r="F32" t="str">
            <v>HELLE</v>
          </cell>
          <cell r="G32" t="str">
            <v>F</v>
          </cell>
          <cell r="H32" t="str">
            <v>TOPSTAR DREAM TEAM</v>
          </cell>
          <cell r="I32">
            <v>150</v>
          </cell>
          <cell r="J32">
            <v>125</v>
          </cell>
          <cell r="K32">
            <v>175</v>
          </cell>
          <cell r="L32">
            <v>0.50486111111111109</v>
          </cell>
        </row>
        <row r="33">
          <cell r="A33" t="str">
            <v>dwf</v>
          </cell>
          <cell r="B33">
            <v>7</v>
          </cell>
          <cell r="C33">
            <v>2</v>
          </cell>
          <cell r="D33">
            <v>7</v>
          </cell>
          <cell r="E33" t="str">
            <v>Anne</v>
          </cell>
          <cell r="F33" t="str">
            <v>BORGAT</v>
          </cell>
          <cell r="G33" t="str">
            <v>F</v>
          </cell>
          <cell r="H33" t="str">
            <v>Cyrnea</v>
          </cell>
          <cell r="I33">
            <v>155</v>
          </cell>
          <cell r="J33">
            <v>130</v>
          </cell>
          <cell r="K33">
            <v>180</v>
          </cell>
          <cell r="L33">
            <v>0.50486111111111109</v>
          </cell>
        </row>
        <row r="34">
          <cell r="A34" t="str">
            <v>dwf</v>
          </cell>
          <cell r="B34">
            <v>8</v>
          </cell>
          <cell r="C34">
            <v>1</v>
          </cell>
          <cell r="D34">
            <v>21</v>
          </cell>
          <cell r="E34" t="str">
            <v>Emilie</v>
          </cell>
          <cell r="F34" t="str">
            <v>VERNIER</v>
          </cell>
          <cell r="G34" t="str">
            <v>F</v>
          </cell>
          <cell r="H34" t="str">
            <v>Annecy-Lyon-Mulhouse apnée connexion</v>
          </cell>
          <cell r="I34">
            <v>155</v>
          </cell>
          <cell r="J34">
            <v>130</v>
          </cell>
          <cell r="K34">
            <v>180</v>
          </cell>
          <cell r="L34">
            <v>0.51111111111111118</v>
          </cell>
        </row>
        <row r="35">
          <cell r="A35" t="str">
            <v>dwf</v>
          </cell>
          <cell r="B35">
            <v>8</v>
          </cell>
          <cell r="C35">
            <v>2</v>
          </cell>
          <cell r="D35">
            <v>3</v>
          </cell>
          <cell r="E35" t="str">
            <v>Laurent</v>
          </cell>
          <cell r="F35" t="str">
            <v>CONTI</v>
          </cell>
          <cell r="G35" t="str">
            <v>H</v>
          </cell>
          <cell r="H35" t="str">
            <v>Zen Team Panda 5</v>
          </cell>
          <cell r="I35">
            <v>160</v>
          </cell>
          <cell r="J35">
            <v>135</v>
          </cell>
          <cell r="K35">
            <v>185</v>
          </cell>
          <cell r="L35">
            <v>0.51111111111111118</v>
          </cell>
        </row>
        <row r="36">
          <cell r="A36" t="str">
            <v>dwf</v>
          </cell>
          <cell r="B36">
            <v>9</v>
          </cell>
          <cell r="C36">
            <v>1</v>
          </cell>
          <cell r="D36">
            <v>45</v>
          </cell>
          <cell r="E36" t="str">
            <v>Barbora</v>
          </cell>
          <cell r="F36" t="str">
            <v>IVANSKA</v>
          </cell>
          <cell r="G36" t="str">
            <v>F</v>
          </cell>
          <cell r="H36" t="str">
            <v>Apneaman - Praha - Czech Republic</v>
          </cell>
          <cell r="I36">
            <v>175</v>
          </cell>
          <cell r="J36">
            <v>150</v>
          </cell>
          <cell r="K36">
            <v>200</v>
          </cell>
          <cell r="L36">
            <v>0.51736111111111105</v>
          </cell>
        </row>
        <row r="37">
          <cell r="A37" t="str">
            <v>dwf</v>
          </cell>
          <cell r="B37">
            <v>9</v>
          </cell>
          <cell r="C37">
            <v>2</v>
          </cell>
          <cell r="D37">
            <v>13</v>
          </cell>
          <cell r="E37" t="str">
            <v>Olivier</v>
          </cell>
          <cell r="F37" t="str">
            <v>ELU</v>
          </cell>
          <cell r="G37" t="str">
            <v>H</v>
          </cell>
          <cell r="H37" t="str">
            <v>TOPSTAR DREAM TEAM</v>
          </cell>
          <cell r="I37">
            <v>200</v>
          </cell>
          <cell r="J37">
            <v>175</v>
          </cell>
          <cell r="K37">
            <v>225</v>
          </cell>
          <cell r="L37">
            <v>0.51736111111111105</v>
          </cell>
        </row>
        <row r="38">
          <cell r="A38" t="str">
            <v>spd</v>
          </cell>
          <cell r="B38">
            <v>1</v>
          </cell>
          <cell r="C38">
            <v>1</v>
          </cell>
          <cell r="D38">
            <v>14</v>
          </cell>
          <cell r="E38" t="str">
            <v>Laurent</v>
          </cell>
          <cell r="F38" t="str">
            <v>BREIDENBACH</v>
          </cell>
          <cell r="G38" t="str">
            <v>H</v>
          </cell>
          <cell r="H38" t="str">
            <v>TOPSTAR DREAM TEAM</v>
          </cell>
          <cell r="I38">
            <v>35</v>
          </cell>
          <cell r="J38">
            <v>25</v>
          </cell>
          <cell r="K38">
            <v>55</v>
          </cell>
          <cell r="L38">
            <v>0.54097222222222219</v>
          </cell>
        </row>
        <row r="39">
          <cell r="A39" t="str">
            <v>spd</v>
          </cell>
          <cell r="B39">
            <v>1</v>
          </cell>
          <cell r="C39">
            <v>2</v>
          </cell>
          <cell r="D39">
            <v>41</v>
          </cell>
          <cell r="E39" t="str">
            <v>Martin</v>
          </cell>
          <cell r="F39" t="str">
            <v>ZAJAC</v>
          </cell>
          <cell r="G39" t="str">
            <v>H</v>
          </cell>
          <cell r="H39" t="str">
            <v>Apneaman - Praha - Czech Republic</v>
          </cell>
          <cell r="I39">
            <v>40</v>
          </cell>
          <cell r="J39">
            <v>30</v>
          </cell>
          <cell r="K39">
            <v>60</v>
          </cell>
          <cell r="L39">
            <v>0.54097222222222219</v>
          </cell>
        </row>
        <row r="40">
          <cell r="A40" t="str">
            <v>spd</v>
          </cell>
          <cell r="B40">
            <v>1</v>
          </cell>
          <cell r="C40">
            <v>3</v>
          </cell>
          <cell r="D40">
            <v>28</v>
          </cell>
          <cell r="E40" t="str">
            <v>Kevin</v>
          </cell>
          <cell r="F40" t="str">
            <v>OLLIVO</v>
          </cell>
          <cell r="G40" t="str">
            <v>H</v>
          </cell>
          <cell r="H40" t="str">
            <v>Imashi</v>
          </cell>
          <cell r="I40">
            <v>44</v>
          </cell>
          <cell r="J40">
            <v>34</v>
          </cell>
          <cell r="K40">
            <v>64</v>
          </cell>
          <cell r="L40">
            <v>0.54097222222222219</v>
          </cell>
        </row>
        <row r="41">
          <cell r="A41" t="str">
            <v>spd</v>
          </cell>
          <cell r="B41">
            <v>1</v>
          </cell>
          <cell r="C41">
            <v>4</v>
          </cell>
          <cell r="D41">
            <v>43</v>
          </cell>
          <cell r="E41" t="str">
            <v>Michal</v>
          </cell>
          <cell r="F41" t="str">
            <v>SVADLENKA</v>
          </cell>
          <cell r="G41" t="str">
            <v>H</v>
          </cell>
          <cell r="H41" t="str">
            <v>Apneaman - Praha - Czech Republic</v>
          </cell>
          <cell r="I41">
            <v>45</v>
          </cell>
          <cell r="J41">
            <v>35</v>
          </cell>
          <cell r="K41">
            <v>65</v>
          </cell>
          <cell r="L41">
            <v>0.54097222222222219</v>
          </cell>
        </row>
        <row r="42">
          <cell r="A42" t="str">
            <v>spd</v>
          </cell>
          <cell r="B42">
            <v>2</v>
          </cell>
          <cell r="C42">
            <v>1</v>
          </cell>
          <cell r="D42">
            <v>18</v>
          </cell>
          <cell r="E42" t="str">
            <v>Bastien</v>
          </cell>
          <cell r="F42" t="str">
            <v xml:space="preserve">LAURENT </v>
          </cell>
          <cell r="G42" t="str">
            <v>H</v>
          </cell>
          <cell r="H42" t="str">
            <v>STARFISH</v>
          </cell>
          <cell r="I42">
            <v>50</v>
          </cell>
          <cell r="J42">
            <v>40</v>
          </cell>
          <cell r="K42">
            <v>70</v>
          </cell>
          <cell r="L42">
            <v>0.54583333333333328</v>
          </cell>
        </row>
        <row r="43">
          <cell r="A43" t="str">
            <v>spd</v>
          </cell>
          <cell r="B43">
            <v>2</v>
          </cell>
          <cell r="C43">
            <v>2</v>
          </cell>
          <cell r="D43">
            <v>11</v>
          </cell>
          <cell r="E43" t="str">
            <v>Magalie</v>
          </cell>
          <cell r="F43" t="str">
            <v>SITERRE</v>
          </cell>
          <cell r="G43" t="str">
            <v>F</v>
          </cell>
          <cell r="H43" t="str">
            <v>TOPSTAR DREAM TEAM</v>
          </cell>
          <cell r="I43">
            <v>50</v>
          </cell>
          <cell r="J43">
            <v>40</v>
          </cell>
          <cell r="K43">
            <v>70</v>
          </cell>
          <cell r="L43">
            <v>0.54583333333333328</v>
          </cell>
        </row>
        <row r="44">
          <cell r="A44" t="str">
            <v>spd</v>
          </cell>
          <cell r="B44">
            <v>2</v>
          </cell>
          <cell r="C44">
            <v>3</v>
          </cell>
          <cell r="D44">
            <v>23</v>
          </cell>
          <cell r="E44" t="str">
            <v>Aurélien</v>
          </cell>
          <cell r="F44" t="str">
            <v>LANOISELIER</v>
          </cell>
          <cell r="G44" t="str">
            <v>H</v>
          </cell>
          <cell r="H44" t="str">
            <v>Annecy-Lyon-Mulhouse apnée connexion</v>
          </cell>
          <cell r="I44">
            <v>55</v>
          </cell>
          <cell r="J44">
            <v>45</v>
          </cell>
          <cell r="K44">
            <v>75</v>
          </cell>
          <cell r="L44">
            <v>0.54583333333333328</v>
          </cell>
        </row>
        <row r="45">
          <cell r="A45" t="str">
            <v>spd</v>
          </cell>
          <cell r="B45">
            <v>2</v>
          </cell>
          <cell r="C45">
            <v>4</v>
          </cell>
          <cell r="D45">
            <v>24</v>
          </cell>
          <cell r="E45" t="str">
            <v>Rachel</v>
          </cell>
          <cell r="F45" t="str">
            <v>LEITNER</v>
          </cell>
          <cell r="G45" t="str">
            <v>F</v>
          </cell>
          <cell r="H45" t="str">
            <v>Annecy-Lyon-Mulhouse apnée connexion</v>
          </cell>
          <cell r="I45">
            <v>56</v>
          </cell>
          <cell r="J45">
            <v>46</v>
          </cell>
          <cell r="K45">
            <v>76</v>
          </cell>
          <cell r="L45">
            <v>0.54583333333333328</v>
          </cell>
        </row>
        <row r="46">
          <cell r="A46" t="str">
            <v>spd</v>
          </cell>
          <cell r="B46">
            <v>3</v>
          </cell>
          <cell r="C46">
            <v>1</v>
          </cell>
          <cell r="D46">
            <v>16</v>
          </cell>
          <cell r="E46" t="str">
            <v>Robert</v>
          </cell>
          <cell r="F46" t="str">
            <v>OLTRA</v>
          </cell>
          <cell r="G46" t="str">
            <v>H</v>
          </cell>
          <cell r="H46" t="str">
            <v>STARFISH</v>
          </cell>
          <cell r="I46">
            <v>60</v>
          </cell>
          <cell r="J46">
            <v>50</v>
          </cell>
          <cell r="K46">
            <v>80</v>
          </cell>
          <cell r="L46">
            <v>0.55069444444444449</v>
          </cell>
        </row>
        <row r="47">
          <cell r="A47" t="str">
            <v>spd</v>
          </cell>
          <cell r="B47">
            <v>3</v>
          </cell>
          <cell r="C47">
            <v>2</v>
          </cell>
          <cell r="D47">
            <v>26</v>
          </cell>
          <cell r="E47" t="str">
            <v>Caroline</v>
          </cell>
          <cell r="F47" t="str">
            <v>REGNARD</v>
          </cell>
          <cell r="G47" t="str">
            <v>F</v>
          </cell>
          <cell r="H47" t="str">
            <v>Imashi</v>
          </cell>
          <cell r="I47">
            <v>60</v>
          </cell>
          <cell r="J47">
            <v>50</v>
          </cell>
          <cell r="K47">
            <v>80</v>
          </cell>
          <cell r="L47">
            <v>0.55069444444444449</v>
          </cell>
        </row>
        <row r="48">
          <cell r="A48" t="str">
            <v>spd</v>
          </cell>
          <cell r="B48">
            <v>3</v>
          </cell>
          <cell r="C48">
            <v>3</v>
          </cell>
          <cell r="D48">
            <v>31</v>
          </cell>
          <cell r="E48" t="str">
            <v>Pascal</v>
          </cell>
          <cell r="F48" t="str">
            <v>POMPIDOU</v>
          </cell>
          <cell r="G48" t="str">
            <v>H</v>
          </cell>
          <cell r="H48" t="str">
            <v>APNEEAU</v>
          </cell>
          <cell r="I48">
            <v>60</v>
          </cell>
          <cell r="J48">
            <v>50</v>
          </cell>
          <cell r="K48">
            <v>80</v>
          </cell>
          <cell r="L48">
            <v>0.55069444444444449</v>
          </cell>
        </row>
        <row r="49">
          <cell r="A49" t="str">
            <v>spd</v>
          </cell>
          <cell r="B49">
            <v>3</v>
          </cell>
          <cell r="C49">
            <v>4</v>
          </cell>
          <cell r="D49">
            <v>36</v>
          </cell>
          <cell r="E49" t="str">
            <v>Frédérique</v>
          </cell>
          <cell r="F49" t="str">
            <v>CORDIER</v>
          </cell>
          <cell r="G49" t="str">
            <v>F</v>
          </cell>
          <cell r="H49" t="str">
            <v>Blue Mussels</v>
          </cell>
          <cell r="I49">
            <v>65</v>
          </cell>
          <cell r="J49">
            <v>55</v>
          </cell>
          <cell r="K49">
            <v>85</v>
          </cell>
          <cell r="L49">
            <v>0.55069444444444449</v>
          </cell>
        </row>
        <row r="50">
          <cell r="A50" t="str">
            <v>spd</v>
          </cell>
          <cell r="B50">
            <v>4</v>
          </cell>
          <cell r="C50">
            <v>1</v>
          </cell>
          <cell r="D50">
            <v>39</v>
          </cell>
          <cell r="E50" t="str">
            <v>Laurent</v>
          </cell>
          <cell r="F50" t="str">
            <v>JAILLET</v>
          </cell>
          <cell r="G50" t="str">
            <v>H</v>
          </cell>
          <cell r="H50" t="str">
            <v>Blue Mussels</v>
          </cell>
          <cell r="I50">
            <v>70</v>
          </cell>
          <cell r="J50">
            <v>60</v>
          </cell>
          <cell r="K50">
            <v>90</v>
          </cell>
          <cell r="L50">
            <v>0.55555555555555558</v>
          </cell>
        </row>
        <row r="51">
          <cell r="A51" t="str">
            <v>spd</v>
          </cell>
          <cell r="B51">
            <v>4</v>
          </cell>
          <cell r="C51">
            <v>2</v>
          </cell>
          <cell r="D51">
            <v>6</v>
          </cell>
          <cell r="E51" t="str">
            <v>Benoit</v>
          </cell>
          <cell r="F51" t="str">
            <v>ROUX</v>
          </cell>
          <cell r="G51" t="str">
            <v>H</v>
          </cell>
          <cell r="H51" t="str">
            <v>Cyrnea</v>
          </cell>
          <cell r="I51">
            <v>70</v>
          </cell>
          <cell r="J51">
            <v>60</v>
          </cell>
          <cell r="K51">
            <v>90</v>
          </cell>
          <cell r="L51">
            <v>0.55555555555555558</v>
          </cell>
        </row>
        <row r="52">
          <cell r="A52" t="str">
            <v>spd</v>
          </cell>
          <cell r="B52">
            <v>4</v>
          </cell>
          <cell r="C52">
            <v>3</v>
          </cell>
          <cell r="D52">
            <v>35</v>
          </cell>
          <cell r="E52" t="str">
            <v>Sophie</v>
          </cell>
          <cell r="F52" t="str">
            <v>BRUYERE</v>
          </cell>
          <cell r="G52" t="str">
            <v>F</v>
          </cell>
          <cell r="H52" t="str">
            <v>APNEEAU</v>
          </cell>
          <cell r="I52">
            <v>80</v>
          </cell>
          <cell r="J52">
            <v>70</v>
          </cell>
          <cell r="K52">
            <v>100</v>
          </cell>
          <cell r="L52">
            <v>0.55555555555555558</v>
          </cell>
        </row>
        <row r="53">
          <cell r="A53" t="str">
            <v>spd</v>
          </cell>
          <cell r="B53">
            <v>4</v>
          </cell>
          <cell r="C53">
            <v>4</v>
          </cell>
          <cell r="D53">
            <v>9</v>
          </cell>
          <cell r="E53" t="str">
            <v>Jean-David</v>
          </cell>
          <cell r="F53" t="str">
            <v>SOULA</v>
          </cell>
          <cell r="G53" t="str">
            <v>H</v>
          </cell>
          <cell r="H53" t="str">
            <v>Cyrnea</v>
          </cell>
          <cell r="I53">
            <v>80</v>
          </cell>
          <cell r="J53">
            <v>70</v>
          </cell>
          <cell r="K53">
            <v>100</v>
          </cell>
          <cell r="L53">
            <v>0.55555555555555558</v>
          </cell>
        </row>
        <row r="54">
          <cell r="A54" t="str">
            <v>spd</v>
          </cell>
          <cell r="B54">
            <v>5</v>
          </cell>
          <cell r="C54">
            <v>1</v>
          </cell>
          <cell r="D54">
            <v>4</v>
          </cell>
          <cell r="E54" t="str">
            <v>Aurélien</v>
          </cell>
          <cell r="F54" t="str">
            <v>FAIVRE DUBOZ</v>
          </cell>
          <cell r="G54" t="str">
            <v>H</v>
          </cell>
          <cell r="H54" t="str">
            <v>Zen Team Panda 5</v>
          </cell>
          <cell r="I54">
            <v>100</v>
          </cell>
          <cell r="J54">
            <v>90</v>
          </cell>
          <cell r="K54">
            <v>120</v>
          </cell>
          <cell r="L54">
            <v>0.56041666666666667</v>
          </cell>
        </row>
        <row r="55">
          <cell r="A55" t="str">
            <v>spd</v>
          </cell>
          <cell r="B55">
            <v>5</v>
          </cell>
          <cell r="C55">
            <v>2</v>
          </cell>
          <cell r="D55">
            <v>5</v>
          </cell>
          <cell r="E55" t="str">
            <v>Philippe</v>
          </cell>
          <cell r="F55" t="str">
            <v>FLAUDIAS</v>
          </cell>
          <cell r="G55" t="str">
            <v>H</v>
          </cell>
          <cell r="H55" t="str">
            <v>Zen Team Panda 5</v>
          </cell>
          <cell r="I55">
            <v>105</v>
          </cell>
          <cell r="J55">
            <v>95</v>
          </cell>
          <cell r="K55">
            <v>125</v>
          </cell>
          <cell r="L55">
            <v>0.56041666666666667</v>
          </cell>
        </row>
        <row r="56">
          <cell r="A56" t="str">
            <v>dnf</v>
          </cell>
          <cell r="B56">
            <v>1</v>
          </cell>
          <cell r="C56">
            <v>1</v>
          </cell>
          <cell r="D56">
            <v>34</v>
          </cell>
          <cell r="E56" t="str">
            <v>Delphine</v>
          </cell>
          <cell r="F56" t="str">
            <v>POMPIDOU</v>
          </cell>
          <cell r="G56" t="str">
            <v>F</v>
          </cell>
          <cell r="H56" t="str">
            <v>APNEEAU</v>
          </cell>
          <cell r="I56">
            <v>30</v>
          </cell>
          <cell r="J56">
            <v>5</v>
          </cell>
          <cell r="K56">
            <v>55</v>
          </cell>
          <cell r="L56">
            <v>0.58263888888888882</v>
          </cell>
        </row>
        <row r="57">
          <cell r="A57" t="str">
            <v>dnf</v>
          </cell>
          <cell r="B57">
            <v>1</v>
          </cell>
          <cell r="C57">
            <v>2</v>
          </cell>
          <cell r="D57">
            <v>33</v>
          </cell>
          <cell r="E57" t="str">
            <v>David</v>
          </cell>
          <cell r="F57" t="str">
            <v>STROPPIANA</v>
          </cell>
          <cell r="G57" t="str">
            <v>H</v>
          </cell>
          <cell r="H57" t="str">
            <v>APNEEAU</v>
          </cell>
          <cell r="I57">
            <v>60</v>
          </cell>
          <cell r="J57">
            <v>35</v>
          </cell>
          <cell r="K57">
            <v>85</v>
          </cell>
          <cell r="L57">
            <v>0.58263888888888882</v>
          </cell>
        </row>
        <row r="58">
          <cell r="A58" t="str">
            <v>dnf</v>
          </cell>
          <cell r="B58">
            <v>2</v>
          </cell>
          <cell r="C58">
            <v>1</v>
          </cell>
          <cell r="D58">
            <v>10</v>
          </cell>
          <cell r="E58" t="str">
            <v>Richard</v>
          </cell>
          <cell r="F58" t="str">
            <v>JAUFFRAUD</v>
          </cell>
          <cell r="G58" t="str">
            <v>H</v>
          </cell>
          <cell r="H58" t="str">
            <v>Cyrnea</v>
          </cell>
          <cell r="I58">
            <v>70</v>
          </cell>
          <cell r="J58">
            <v>45</v>
          </cell>
          <cell r="K58">
            <v>95</v>
          </cell>
          <cell r="L58">
            <v>0.58888888888888891</v>
          </cell>
        </row>
        <row r="59">
          <cell r="A59" t="str">
            <v>dnf</v>
          </cell>
          <cell r="B59">
            <v>2</v>
          </cell>
          <cell r="C59">
            <v>2</v>
          </cell>
          <cell r="D59">
            <v>19</v>
          </cell>
          <cell r="E59" t="str">
            <v>Nadia</v>
          </cell>
          <cell r="F59" t="str">
            <v>GRAVIER NOEL</v>
          </cell>
          <cell r="G59" t="str">
            <v>F</v>
          </cell>
          <cell r="H59" t="str">
            <v>STARFISH</v>
          </cell>
          <cell r="I59">
            <v>75</v>
          </cell>
          <cell r="J59">
            <v>50</v>
          </cell>
          <cell r="K59">
            <v>100</v>
          </cell>
          <cell r="L59">
            <v>0.58888888888888891</v>
          </cell>
        </row>
        <row r="60">
          <cell r="A60" t="str">
            <v>dnf</v>
          </cell>
          <cell r="B60">
            <v>3</v>
          </cell>
          <cell r="C60">
            <v>1</v>
          </cell>
          <cell r="D60">
            <v>37</v>
          </cell>
          <cell r="E60" t="str">
            <v>Stéphane</v>
          </cell>
          <cell r="F60" t="str">
            <v>PETTENUZZO</v>
          </cell>
          <cell r="G60" t="str">
            <v>H</v>
          </cell>
          <cell r="H60" t="str">
            <v>Blue Mussels</v>
          </cell>
          <cell r="I60">
            <v>75</v>
          </cell>
          <cell r="J60">
            <v>50</v>
          </cell>
          <cell r="K60">
            <v>100</v>
          </cell>
          <cell r="L60">
            <v>0.59513888888888888</v>
          </cell>
        </row>
        <row r="61">
          <cell r="A61" t="str">
            <v>dnf</v>
          </cell>
          <cell r="B61">
            <v>3</v>
          </cell>
          <cell r="C61">
            <v>2</v>
          </cell>
          <cell r="D61">
            <v>17</v>
          </cell>
          <cell r="E61" t="str">
            <v>Olivier</v>
          </cell>
          <cell r="F61" t="str">
            <v>CELLARIER</v>
          </cell>
          <cell r="G61" t="str">
            <v>H</v>
          </cell>
          <cell r="H61" t="str">
            <v>STARFISH</v>
          </cell>
          <cell r="I61">
            <v>76</v>
          </cell>
          <cell r="J61">
            <v>51</v>
          </cell>
          <cell r="K61">
            <v>101</v>
          </cell>
          <cell r="L61">
            <v>0.59513888888888888</v>
          </cell>
        </row>
        <row r="62">
          <cell r="A62" t="str">
            <v>dnf</v>
          </cell>
          <cell r="B62">
            <v>4</v>
          </cell>
          <cell r="C62">
            <v>1</v>
          </cell>
          <cell r="D62">
            <v>2</v>
          </cell>
          <cell r="E62" t="str">
            <v>Marion</v>
          </cell>
          <cell r="F62" t="str">
            <v>DAUBANNAIS</v>
          </cell>
          <cell r="G62" t="str">
            <v>F</v>
          </cell>
          <cell r="H62" t="str">
            <v>Zen Team Panda 5</v>
          </cell>
          <cell r="I62">
            <v>80</v>
          </cell>
          <cell r="J62">
            <v>55</v>
          </cell>
          <cell r="K62">
            <v>105</v>
          </cell>
          <cell r="L62">
            <v>0.60138888888888886</v>
          </cell>
        </row>
        <row r="63">
          <cell r="A63" t="str">
            <v>dnf</v>
          </cell>
          <cell r="B63">
            <v>4</v>
          </cell>
          <cell r="C63">
            <v>2</v>
          </cell>
          <cell r="D63">
            <v>38</v>
          </cell>
          <cell r="E63" t="str">
            <v>Damien</v>
          </cell>
          <cell r="F63" t="str">
            <v>OJARDIAS</v>
          </cell>
          <cell r="G63" t="str">
            <v>H</v>
          </cell>
          <cell r="H63" t="str">
            <v>Blue Mussels</v>
          </cell>
          <cell r="I63">
            <v>85</v>
          </cell>
          <cell r="J63">
            <v>60</v>
          </cell>
          <cell r="K63">
            <v>110</v>
          </cell>
          <cell r="L63">
            <v>0.60138888888888886</v>
          </cell>
        </row>
        <row r="64">
          <cell r="A64" t="str">
            <v>dnf</v>
          </cell>
          <cell r="B64">
            <v>5</v>
          </cell>
          <cell r="C64">
            <v>1</v>
          </cell>
          <cell r="D64">
            <v>29</v>
          </cell>
          <cell r="E64" t="str">
            <v>Paul</v>
          </cell>
          <cell r="F64" t="str">
            <v>GERARD</v>
          </cell>
          <cell r="G64" t="str">
            <v>H</v>
          </cell>
          <cell r="H64" t="str">
            <v>Imashi</v>
          </cell>
          <cell r="I64">
            <v>90</v>
          </cell>
          <cell r="J64">
            <v>65</v>
          </cell>
          <cell r="K64">
            <v>115</v>
          </cell>
          <cell r="L64">
            <v>0.60763888888888895</v>
          </cell>
        </row>
        <row r="65">
          <cell r="A65" t="str">
            <v>dnf</v>
          </cell>
          <cell r="B65">
            <v>5</v>
          </cell>
          <cell r="C65">
            <v>2</v>
          </cell>
          <cell r="D65">
            <v>1</v>
          </cell>
          <cell r="E65" t="str">
            <v>Florence</v>
          </cell>
          <cell r="F65" t="str">
            <v>TABOUREL</v>
          </cell>
          <cell r="G65" t="str">
            <v>F</v>
          </cell>
          <cell r="H65" t="str">
            <v>Zen Team Panda 5</v>
          </cell>
          <cell r="I65">
            <v>95</v>
          </cell>
          <cell r="J65">
            <v>70</v>
          </cell>
          <cell r="K65">
            <v>120</v>
          </cell>
          <cell r="L65">
            <v>0.60763888888888895</v>
          </cell>
        </row>
        <row r="66">
          <cell r="A66" t="str">
            <v>dnf</v>
          </cell>
          <cell r="B66">
            <v>6</v>
          </cell>
          <cell r="C66">
            <v>1</v>
          </cell>
          <cell r="D66">
            <v>44</v>
          </cell>
          <cell r="E66" t="str">
            <v>Katerina</v>
          </cell>
          <cell r="F66" t="str">
            <v>SURANSKA</v>
          </cell>
          <cell r="G66" t="str">
            <v>F</v>
          </cell>
          <cell r="H66" t="str">
            <v>Apneaman - Praha - Czech Republic</v>
          </cell>
          <cell r="I66">
            <v>100</v>
          </cell>
          <cell r="J66">
            <v>75</v>
          </cell>
          <cell r="K66">
            <v>125</v>
          </cell>
          <cell r="L66">
            <v>0.61388888888888882</v>
          </cell>
        </row>
        <row r="67">
          <cell r="A67" t="str">
            <v>dnf</v>
          </cell>
          <cell r="B67">
            <v>6</v>
          </cell>
          <cell r="C67">
            <v>2</v>
          </cell>
          <cell r="D67">
            <v>30</v>
          </cell>
          <cell r="E67" t="str">
            <v>Omr</v>
          </cell>
          <cell r="F67" t="str">
            <v>SALEH</v>
          </cell>
          <cell r="G67" t="str">
            <v>H</v>
          </cell>
          <cell r="H67" t="str">
            <v>Imashi</v>
          </cell>
          <cell r="I67">
            <v>100</v>
          </cell>
          <cell r="J67">
            <v>75</v>
          </cell>
          <cell r="K67">
            <v>125</v>
          </cell>
          <cell r="L67">
            <v>0.61388888888888882</v>
          </cell>
        </row>
        <row r="68">
          <cell r="A68" t="str">
            <v>dnf</v>
          </cell>
          <cell r="B68">
            <v>7</v>
          </cell>
          <cell r="C68">
            <v>1</v>
          </cell>
          <cell r="D68">
            <v>15</v>
          </cell>
          <cell r="E68" t="str">
            <v>Jean-Baptiste</v>
          </cell>
          <cell r="F68" t="str">
            <v>SAVORNIN</v>
          </cell>
          <cell r="G68" t="str">
            <v>H</v>
          </cell>
          <cell r="H68" t="str">
            <v>TOPSTAR DREAM TEAM</v>
          </cell>
          <cell r="I68">
            <v>100</v>
          </cell>
          <cell r="J68">
            <v>75</v>
          </cell>
          <cell r="K68">
            <v>125</v>
          </cell>
          <cell r="L68">
            <v>0.62013888888888891</v>
          </cell>
        </row>
        <row r="69">
          <cell r="A69" t="str">
            <v>dnf</v>
          </cell>
          <cell r="B69">
            <v>7</v>
          </cell>
          <cell r="C69">
            <v>2</v>
          </cell>
          <cell r="D69">
            <v>8</v>
          </cell>
          <cell r="E69" t="str">
            <v>Estelle</v>
          </cell>
          <cell r="F69" t="str">
            <v>RIGAUD</v>
          </cell>
          <cell r="G69" t="str">
            <v>F</v>
          </cell>
          <cell r="H69" t="str">
            <v>Cyrnea</v>
          </cell>
          <cell r="I69">
            <v>100</v>
          </cell>
          <cell r="J69">
            <v>75</v>
          </cell>
          <cell r="K69">
            <v>125</v>
          </cell>
          <cell r="L69">
            <v>0.62013888888888891</v>
          </cell>
        </row>
        <row r="70">
          <cell r="A70" t="str">
            <v>dnf</v>
          </cell>
          <cell r="B70">
            <v>8</v>
          </cell>
          <cell r="C70">
            <v>1</v>
          </cell>
          <cell r="D70">
            <v>22</v>
          </cell>
          <cell r="E70" t="str">
            <v>Olivier</v>
          </cell>
          <cell r="F70" t="str">
            <v>DURET</v>
          </cell>
          <cell r="G70" t="str">
            <v>H</v>
          </cell>
          <cell r="H70" t="str">
            <v>Annecy-Lyon-Mulhouse apnée connexion</v>
          </cell>
          <cell r="I70">
            <v>110</v>
          </cell>
          <cell r="J70">
            <v>85</v>
          </cell>
          <cell r="K70">
            <v>135</v>
          </cell>
          <cell r="L70">
            <v>0.62638888888888888</v>
          </cell>
        </row>
        <row r="71">
          <cell r="A71" t="str">
            <v>dnf</v>
          </cell>
          <cell r="B71">
            <v>8</v>
          </cell>
          <cell r="C71">
            <v>2</v>
          </cell>
          <cell r="D71">
            <v>12</v>
          </cell>
          <cell r="E71" t="str">
            <v>Eléonore</v>
          </cell>
          <cell r="F71" t="str">
            <v>HELLE</v>
          </cell>
          <cell r="G71" t="str">
            <v>F</v>
          </cell>
          <cell r="H71" t="str">
            <v>TOPSTAR DREAM TEAM</v>
          </cell>
          <cell r="I71">
            <v>125</v>
          </cell>
          <cell r="J71">
            <v>100</v>
          </cell>
          <cell r="K71">
            <v>150</v>
          </cell>
          <cell r="L71">
            <v>0.62638888888888888</v>
          </cell>
        </row>
        <row r="72">
          <cell r="A72" t="str">
            <v>dnf</v>
          </cell>
          <cell r="B72">
            <v>9</v>
          </cell>
          <cell r="C72">
            <v>1</v>
          </cell>
          <cell r="D72">
            <v>42</v>
          </cell>
          <cell r="E72" t="str">
            <v>David</v>
          </cell>
          <cell r="F72" t="str">
            <v>VENCL</v>
          </cell>
          <cell r="G72" t="str">
            <v>H</v>
          </cell>
          <cell r="H72" t="str">
            <v>Apneaman - Praha - Czech Republic</v>
          </cell>
          <cell r="I72">
            <v>125</v>
          </cell>
          <cell r="J72">
            <v>100</v>
          </cell>
          <cell r="K72">
            <v>150</v>
          </cell>
          <cell r="L72">
            <v>0.63263888888888886</v>
          </cell>
        </row>
        <row r="73">
          <cell r="A73" t="str">
            <v>dnf</v>
          </cell>
          <cell r="B73">
            <v>9</v>
          </cell>
          <cell r="C73">
            <v>2</v>
          </cell>
          <cell r="D73">
            <v>25</v>
          </cell>
          <cell r="E73" t="str">
            <v>Jérémy</v>
          </cell>
          <cell r="F73" t="str">
            <v>MACIA</v>
          </cell>
          <cell r="G73" t="str">
            <v>H</v>
          </cell>
          <cell r="H73" t="str">
            <v>Annecy-Lyon-Mulhouse apnée connexion</v>
          </cell>
          <cell r="I73">
            <v>140</v>
          </cell>
          <cell r="J73">
            <v>115</v>
          </cell>
          <cell r="K73">
            <v>165</v>
          </cell>
          <cell r="L73">
            <v>0.63263888888888886</v>
          </cell>
        </row>
        <row r="74">
          <cell r="A74">
            <v>1650</v>
          </cell>
          <cell r="B74">
            <v>1</v>
          </cell>
          <cell r="C74">
            <v>1</v>
          </cell>
          <cell r="D74">
            <v>14</v>
          </cell>
          <cell r="E74" t="str">
            <v>Laurent</v>
          </cell>
          <cell r="F74" t="str">
            <v>BREIDENBACH</v>
          </cell>
          <cell r="G74" t="str">
            <v>H</v>
          </cell>
          <cell r="H74" t="str">
            <v>TOPSTAR DREAM TEAM</v>
          </cell>
          <cell r="I74">
            <v>705</v>
          </cell>
          <cell r="J74">
            <v>675</v>
          </cell>
          <cell r="K74">
            <v>765</v>
          </cell>
          <cell r="L74">
            <v>0.64583333333333337</v>
          </cell>
        </row>
        <row r="75">
          <cell r="A75">
            <v>1650</v>
          </cell>
          <cell r="B75">
            <v>1</v>
          </cell>
          <cell r="C75">
            <v>2</v>
          </cell>
          <cell r="D75">
            <v>28</v>
          </cell>
          <cell r="E75" t="str">
            <v>Kevin</v>
          </cell>
          <cell r="F75" t="str">
            <v>OLLIVO</v>
          </cell>
          <cell r="G75" t="str">
            <v>H</v>
          </cell>
          <cell r="H75" t="str">
            <v>Imashi</v>
          </cell>
          <cell r="I75">
            <v>780</v>
          </cell>
          <cell r="J75">
            <v>750</v>
          </cell>
          <cell r="K75">
            <v>840</v>
          </cell>
          <cell r="L75">
            <v>0.64583333333333337</v>
          </cell>
        </row>
        <row r="76">
          <cell r="A76">
            <v>1650</v>
          </cell>
          <cell r="B76">
            <v>1</v>
          </cell>
          <cell r="C76">
            <v>3</v>
          </cell>
          <cell r="D76">
            <v>18</v>
          </cell>
          <cell r="E76" t="str">
            <v>Bastien</v>
          </cell>
          <cell r="F76" t="str">
            <v xml:space="preserve">LAURENT </v>
          </cell>
          <cell r="G76" t="str">
            <v>H</v>
          </cell>
          <cell r="H76" t="str">
            <v>STARFISH</v>
          </cell>
          <cell r="I76">
            <v>840</v>
          </cell>
          <cell r="J76">
            <v>810</v>
          </cell>
          <cell r="K76">
            <v>900</v>
          </cell>
          <cell r="L76">
            <v>0.64583333333333337</v>
          </cell>
        </row>
        <row r="77">
          <cell r="A77">
            <v>1650</v>
          </cell>
          <cell r="B77">
            <v>1</v>
          </cell>
          <cell r="C77">
            <v>4</v>
          </cell>
          <cell r="D77">
            <v>13</v>
          </cell>
          <cell r="E77" t="str">
            <v>Olivier</v>
          </cell>
          <cell r="F77" t="str">
            <v>ELU</v>
          </cell>
          <cell r="G77" t="str">
            <v>H</v>
          </cell>
          <cell r="H77" t="str">
            <v>TOPSTAR DREAM TEAM</v>
          </cell>
          <cell r="I77">
            <v>840</v>
          </cell>
          <cell r="J77">
            <v>810</v>
          </cell>
          <cell r="K77">
            <v>900</v>
          </cell>
          <cell r="L77">
            <v>0.64583333333333337</v>
          </cell>
        </row>
        <row r="78">
          <cell r="A78">
            <v>1650</v>
          </cell>
          <cell r="B78">
            <v>1</v>
          </cell>
          <cell r="C78">
            <v>5</v>
          </cell>
          <cell r="D78">
            <v>43</v>
          </cell>
          <cell r="E78" t="str">
            <v>Michal</v>
          </cell>
          <cell r="F78" t="str">
            <v>SVADLENKA</v>
          </cell>
          <cell r="G78" t="str">
            <v>H</v>
          </cell>
          <cell r="H78" t="str">
            <v>Apneaman - Praha - Czech Republic</v>
          </cell>
          <cell r="I78">
            <v>890</v>
          </cell>
          <cell r="J78">
            <v>860</v>
          </cell>
          <cell r="K78">
            <v>950</v>
          </cell>
          <cell r="L78">
            <v>0.64583333333333337</v>
          </cell>
        </row>
        <row r="79">
          <cell r="A79">
            <v>1650</v>
          </cell>
          <cell r="B79">
            <v>2</v>
          </cell>
          <cell r="C79">
            <v>1</v>
          </cell>
          <cell r="D79">
            <v>45</v>
          </cell>
          <cell r="E79" t="str">
            <v>Barbora</v>
          </cell>
          <cell r="F79" t="str">
            <v>IVANSKA</v>
          </cell>
          <cell r="G79" t="str">
            <v>F</v>
          </cell>
          <cell r="H79" t="str">
            <v>Apneaman - Praha - Czech Republic</v>
          </cell>
          <cell r="I79">
            <v>890</v>
          </cell>
          <cell r="J79">
            <v>860</v>
          </cell>
          <cell r="K79">
            <v>950</v>
          </cell>
          <cell r="L79">
            <v>0.66180555555555554</v>
          </cell>
        </row>
        <row r="80">
          <cell r="A80">
            <v>1650</v>
          </cell>
          <cell r="B80">
            <v>2</v>
          </cell>
          <cell r="C80">
            <v>2</v>
          </cell>
          <cell r="D80">
            <v>24</v>
          </cell>
          <cell r="E80" t="str">
            <v>Rachel</v>
          </cell>
          <cell r="F80" t="str">
            <v>LEITNER</v>
          </cell>
          <cell r="G80" t="str">
            <v>F</v>
          </cell>
          <cell r="H80" t="str">
            <v>Annecy-Lyon-Mulhouse apnée connexion</v>
          </cell>
          <cell r="I80">
            <v>930</v>
          </cell>
          <cell r="J80">
            <v>900</v>
          </cell>
          <cell r="K80">
            <v>990</v>
          </cell>
          <cell r="L80">
            <v>0.66180555555555554</v>
          </cell>
        </row>
        <row r="81">
          <cell r="A81">
            <v>1650</v>
          </cell>
          <cell r="B81">
            <v>2</v>
          </cell>
          <cell r="C81">
            <v>3</v>
          </cell>
          <cell r="D81">
            <v>32</v>
          </cell>
          <cell r="E81" t="str">
            <v>Mathieu</v>
          </cell>
          <cell r="F81" t="str">
            <v>PEBEYRE</v>
          </cell>
          <cell r="G81" t="str">
            <v>H</v>
          </cell>
          <cell r="H81" t="str">
            <v>APNEEAU</v>
          </cell>
          <cell r="I81">
            <v>960</v>
          </cell>
          <cell r="J81">
            <v>930</v>
          </cell>
          <cell r="K81">
            <v>1020</v>
          </cell>
          <cell r="L81">
            <v>0.66180555555555554</v>
          </cell>
        </row>
        <row r="82">
          <cell r="A82">
            <v>1650</v>
          </cell>
          <cell r="B82">
            <v>2</v>
          </cell>
          <cell r="C82">
            <v>4</v>
          </cell>
          <cell r="D82">
            <v>27</v>
          </cell>
          <cell r="E82" t="str">
            <v>Albane</v>
          </cell>
          <cell r="F82" t="str">
            <v>GAUBERT</v>
          </cell>
          <cell r="G82" t="str">
            <v>F</v>
          </cell>
          <cell r="H82" t="str">
            <v>Imashi</v>
          </cell>
          <cell r="I82">
            <v>960</v>
          </cell>
          <cell r="J82">
            <v>930</v>
          </cell>
          <cell r="K82">
            <v>1020</v>
          </cell>
          <cell r="L82">
            <v>0.66180555555555554</v>
          </cell>
        </row>
        <row r="83">
          <cell r="A83">
            <v>1650</v>
          </cell>
          <cell r="B83">
            <v>2</v>
          </cell>
          <cell r="C83">
            <v>5</v>
          </cell>
          <cell r="D83">
            <v>21</v>
          </cell>
          <cell r="E83" t="str">
            <v>Emilie</v>
          </cell>
          <cell r="F83" t="str">
            <v>VERNIER</v>
          </cell>
          <cell r="G83" t="str">
            <v>F</v>
          </cell>
          <cell r="H83" t="str">
            <v>Annecy-Lyon-Mulhouse apnée connexion</v>
          </cell>
          <cell r="I83">
            <v>1020</v>
          </cell>
          <cell r="J83">
            <v>990</v>
          </cell>
          <cell r="K83">
            <v>1080</v>
          </cell>
          <cell r="L83">
            <v>0.66180555555555554</v>
          </cell>
        </row>
        <row r="84">
          <cell r="A84">
            <v>1650</v>
          </cell>
          <cell r="B84">
            <v>3</v>
          </cell>
          <cell r="C84">
            <v>1</v>
          </cell>
          <cell r="D84">
            <v>3</v>
          </cell>
          <cell r="E84" t="str">
            <v>Laurent</v>
          </cell>
          <cell r="F84" t="str">
            <v>CONTI</v>
          </cell>
          <cell r="G84" t="str">
            <v>H</v>
          </cell>
          <cell r="H84" t="str">
            <v>Zen Team Panda 5</v>
          </cell>
          <cell r="I84">
            <v>1020</v>
          </cell>
          <cell r="J84">
            <v>990</v>
          </cell>
          <cell r="K84">
            <v>1080</v>
          </cell>
          <cell r="L84">
            <v>0.6777777777777777</v>
          </cell>
        </row>
        <row r="85">
          <cell r="A85">
            <v>1650</v>
          </cell>
          <cell r="B85">
            <v>3</v>
          </cell>
          <cell r="C85">
            <v>2</v>
          </cell>
          <cell r="D85">
            <v>20</v>
          </cell>
          <cell r="E85" t="str">
            <v>Pauline</v>
          </cell>
          <cell r="F85" t="str">
            <v>LODETTI</v>
          </cell>
          <cell r="G85" t="str">
            <v>F</v>
          </cell>
          <cell r="H85" t="str">
            <v>STARFISH</v>
          </cell>
          <cell r="I85">
            <v>1080</v>
          </cell>
          <cell r="J85">
            <v>1050</v>
          </cell>
          <cell r="K85">
            <v>1140</v>
          </cell>
          <cell r="L85">
            <v>0.6777777777777777</v>
          </cell>
        </row>
        <row r="86">
          <cell r="A86">
            <v>1650</v>
          </cell>
          <cell r="B86">
            <v>3</v>
          </cell>
          <cell r="C86">
            <v>3</v>
          </cell>
          <cell r="D86">
            <v>9</v>
          </cell>
          <cell r="E86" t="str">
            <v>Jean-David</v>
          </cell>
          <cell r="F86" t="str">
            <v>SOULA</v>
          </cell>
          <cell r="G86" t="str">
            <v>H</v>
          </cell>
          <cell r="H86" t="str">
            <v>Cyrnea</v>
          </cell>
          <cell r="I86">
            <v>1200</v>
          </cell>
          <cell r="J86">
            <v>1170</v>
          </cell>
          <cell r="K86">
            <v>1260</v>
          </cell>
          <cell r="L86">
            <v>0.6777777777777777</v>
          </cell>
        </row>
        <row r="87">
          <cell r="A87">
            <v>1650</v>
          </cell>
          <cell r="B87">
            <v>3</v>
          </cell>
          <cell r="C87">
            <v>4</v>
          </cell>
          <cell r="D87">
            <v>31</v>
          </cell>
          <cell r="E87" t="str">
            <v>Pascal</v>
          </cell>
          <cell r="F87" t="str">
            <v>POMPIDOU</v>
          </cell>
          <cell r="G87" t="str">
            <v>H</v>
          </cell>
          <cell r="H87" t="str">
            <v>APNEEAU</v>
          </cell>
          <cell r="I87">
            <v>1200</v>
          </cell>
          <cell r="J87">
            <v>1170</v>
          </cell>
          <cell r="K87">
            <v>1260</v>
          </cell>
          <cell r="L87">
            <v>0.6777777777777777</v>
          </cell>
        </row>
        <row r="88">
          <cell r="A88">
            <v>1650</v>
          </cell>
          <cell r="B88">
            <v>3</v>
          </cell>
          <cell r="C88">
            <v>5</v>
          </cell>
          <cell r="D88">
            <v>40</v>
          </cell>
          <cell r="E88" t="str">
            <v>Valérie</v>
          </cell>
          <cell r="F88" t="str">
            <v>TERRENOIRE</v>
          </cell>
          <cell r="G88" t="str">
            <v>F</v>
          </cell>
          <cell r="H88" t="str">
            <v>Blue Mussels</v>
          </cell>
          <cell r="I88">
            <v>1200</v>
          </cell>
          <cell r="J88">
            <v>1170</v>
          </cell>
          <cell r="K88">
            <v>1260</v>
          </cell>
          <cell r="L88">
            <v>0.6777777777777777</v>
          </cell>
        </row>
        <row r="89">
          <cell r="A89">
            <v>1650</v>
          </cell>
          <cell r="B89">
            <v>4</v>
          </cell>
          <cell r="C89">
            <v>1</v>
          </cell>
          <cell r="D89">
            <v>36</v>
          </cell>
          <cell r="E89" t="str">
            <v>Frédérique</v>
          </cell>
          <cell r="F89" t="str">
            <v>CORDIER</v>
          </cell>
          <cell r="G89" t="str">
            <v>F</v>
          </cell>
          <cell r="H89" t="str">
            <v>Blue Mussels</v>
          </cell>
          <cell r="I89">
            <v>1260</v>
          </cell>
          <cell r="J89">
            <v>1230</v>
          </cell>
          <cell r="K89">
            <v>1320</v>
          </cell>
          <cell r="L89">
            <v>0.69374999999999998</v>
          </cell>
        </row>
        <row r="90">
          <cell r="A90">
            <v>1650</v>
          </cell>
          <cell r="B90">
            <v>4</v>
          </cell>
          <cell r="C90">
            <v>2</v>
          </cell>
          <cell r="D90">
            <v>5</v>
          </cell>
          <cell r="E90" t="str">
            <v>Philippe</v>
          </cell>
          <cell r="F90" t="str">
            <v>FLAUDIAS</v>
          </cell>
          <cell r="G90" t="str">
            <v>H</v>
          </cell>
          <cell r="H90" t="str">
            <v>Zen Team Panda 5</v>
          </cell>
          <cell r="I90">
            <v>1260</v>
          </cell>
          <cell r="J90">
            <v>1230</v>
          </cell>
          <cell r="K90">
            <v>1320</v>
          </cell>
          <cell r="L90">
            <v>0.69374999999999998</v>
          </cell>
        </row>
        <row r="91">
          <cell r="A91">
            <v>1650</v>
          </cell>
          <cell r="B91">
            <v>4</v>
          </cell>
          <cell r="C91">
            <v>3</v>
          </cell>
          <cell r="D91">
            <v>7</v>
          </cell>
          <cell r="E91" t="str">
            <v>Anne</v>
          </cell>
          <cell r="F91" t="str">
            <v>BORGAT</v>
          </cell>
          <cell r="G91" t="str">
            <v>F</v>
          </cell>
          <cell r="H91" t="str">
            <v>Cyrnea</v>
          </cell>
          <cell r="I91">
            <v>1315</v>
          </cell>
          <cell r="J91">
            <v>1285</v>
          </cell>
          <cell r="K91">
            <v>1375</v>
          </cell>
          <cell r="L91">
            <v>0.69374999999999998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D11" sqref="D11"/>
    </sheetView>
  </sheetViews>
  <sheetFormatPr baseColWidth="10" defaultRowHeight="15" x14ac:dyDescent="0.25"/>
  <cols>
    <col min="1" max="11" width="11.42578125" style="1"/>
    <col min="12" max="12" width="11.42578125" style="67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67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19</v>
      </c>
      <c r="E2" s="1" t="str">
        <f>[2]PlanningEpreuve!E2</f>
        <v>Nadia</v>
      </c>
      <c r="F2" s="1" t="str">
        <f>[2]PlanningEpreuve!F2</f>
        <v>GRAVIER NOEL</v>
      </c>
      <c r="G2" s="1" t="str">
        <f>[2]PlanningEpreuve!G2</f>
        <v>F</v>
      </c>
      <c r="H2" s="1" t="str">
        <f>[2]PlanningEpreuve!H2</f>
        <v>STARFISH</v>
      </c>
      <c r="I2" s="1">
        <f>[2]PlanningEpreuve!I2</f>
        <v>180</v>
      </c>
      <c r="J2" s="1">
        <f>[2]PlanningEpreuve!J2</f>
        <v>120</v>
      </c>
      <c r="K2" s="1">
        <f>[2]PlanningEpreuve!K2</f>
        <v>240</v>
      </c>
      <c r="L2" s="67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26</v>
      </c>
      <c r="E3" s="1" t="str">
        <f>[2]PlanningEpreuve!E3</f>
        <v>Caroline</v>
      </c>
      <c r="F3" s="1" t="str">
        <f>[2]PlanningEpreuve!F3</f>
        <v>REGNARD</v>
      </c>
      <c r="G3" s="1" t="str">
        <f>[2]PlanningEpreuve!G3</f>
        <v>F</v>
      </c>
      <c r="H3" s="1" t="str">
        <f>[2]PlanningEpreuve!H3</f>
        <v>Imashi</v>
      </c>
      <c r="I3" s="1">
        <f>[2]PlanningEpreuve!I3</f>
        <v>195</v>
      </c>
      <c r="J3" s="1">
        <f>[2]PlanningEpreuve!J3</f>
        <v>135</v>
      </c>
      <c r="K3" s="1">
        <f>[2]PlanningEpreuve!K3</f>
        <v>255</v>
      </c>
      <c r="L3" s="67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35</v>
      </c>
      <c r="E4" s="1" t="str">
        <f>[2]PlanningEpreuve!E4</f>
        <v>Sophie</v>
      </c>
      <c r="F4" s="1" t="str">
        <f>[2]PlanningEpreuve!F4</f>
        <v>BRUYERE</v>
      </c>
      <c r="G4" s="1" t="str">
        <f>[2]PlanningEpreuve!G4</f>
        <v>F</v>
      </c>
      <c r="H4" s="1" t="str">
        <f>[2]PlanningEpreuve!H4</f>
        <v>APNEEAU</v>
      </c>
      <c r="I4" s="1">
        <f>[2]PlanningEpreuve!I4</f>
        <v>210</v>
      </c>
      <c r="J4" s="1">
        <f>[2]PlanningEpreuve!J4</f>
        <v>150</v>
      </c>
      <c r="K4" s="1">
        <f>[2]PlanningEpreuve!K4</f>
        <v>270</v>
      </c>
      <c r="L4" s="67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2</v>
      </c>
      <c r="E5" s="1" t="str">
        <f>[2]PlanningEpreuve!E5</f>
        <v>Marion</v>
      </c>
      <c r="F5" s="1" t="str">
        <f>[2]PlanningEpreuve!F5</f>
        <v>DAUBANNAIS</v>
      </c>
      <c r="G5" s="1" t="str">
        <f>[2]PlanningEpreuve!G5</f>
        <v>F</v>
      </c>
      <c r="H5" s="1" t="str">
        <f>[2]PlanningEpreuve!H5</f>
        <v>Zen Team Panda 5</v>
      </c>
      <c r="I5" s="1">
        <f>[2]PlanningEpreuve!I5</f>
        <v>210</v>
      </c>
      <c r="J5" s="1">
        <f>[2]PlanningEpreuve!J5</f>
        <v>150</v>
      </c>
      <c r="K5" s="1">
        <f>[2]PlanningEpreuve!K5</f>
        <v>270</v>
      </c>
      <c r="L5" s="67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40</v>
      </c>
      <c r="E6" s="1" t="str">
        <f>[2]PlanningEpreuve!E6</f>
        <v>Valérie</v>
      </c>
      <c r="F6" s="1" t="str">
        <f>[2]PlanningEpreuve!F6</f>
        <v>TERRENOIRE</v>
      </c>
      <c r="G6" s="1" t="str">
        <f>[2]PlanningEpreuve!G6</f>
        <v>F</v>
      </c>
      <c r="H6" s="1" t="str">
        <f>[2]PlanningEpreuve!H6</f>
        <v>Blue Mussels</v>
      </c>
      <c r="I6" s="1">
        <f>[2]PlanningEpreuve!I6</f>
        <v>270</v>
      </c>
      <c r="J6" s="1">
        <f>[2]PlanningEpreuve!J6</f>
        <v>210</v>
      </c>
      <c r="K6" s="1">
        <f>[2]PlanningEpreuve!K6</f>
        <v>330</v>
      </c>
      <c r="L6" s="67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6</v>
      </c>
      <c r="E7" s="1" t="str">
        <f>[2]PlanningEpreuve!E7</f>
        <v>Benoit</v>
      </c>
      <c r="F7" s="1" t="str">
        <f>[2]PlanningEpreuve!F7</f>
        <v>ROUX</v>
      </c>
      <c r="G7" s="1" t="str">
        <f>[2]PlanningEpreuve!G7</f>
        <v>H</v>
      </c>
      <c r="H7" s="1" t="str">
        <f>[2]PlanningEpreuve!H7</f>
        <v>Cyrnea</v>
      </c>
      <c r="I7" s="1">
        <f>[2]PlanningEpreuve!I7</f>
        <v>270</v>
      </c>
      <c r="J7" s="1">
        <f>[2]PlanningEpreuve!J7</f>
        <v>210</v>
      </c>
      <c r="K7" s="1">
        <f>[2]PlanningEpreuve!K7</f>
        <v>330</v>
      </c>
      <c r="L7" s="67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4</v>
      </c>
      <c r="E8" s="1" t="str">
        <f>[2]PlanningEpreuve!E8</f>
        <v>Aurélien</v>
      </c>
      <c r="F8" s="1" t="str">
        <f>[2]PlanningEpreuve!F8</f>
        <v>FAIVRE DUBOZ</v>
      </c>
      <c r="G8" s="1" t="str">
        <f>[2]PlanningEpreuve!G8</f>
        <v>H</v>
      </c>
      <c r="H8" s="1" t="str">
        <f>[2]PlanningEpreuve!H8</f>
        <v>Zen Team Panda 5</v>
      </c>
      <c r="I8" s="1">
        <f>[2]PlanningEpreuve!I8</f>
        <v>285</v>
      </c>
      <c r="J8" s="1">
        <f>[2]PlanningEpreuve!J8</f>
        <v>225</v>
      </c>
      <c r="K8" s="1">
        <f>[2]PlanningEpreuve!K8</f>
        <v>345</v>
      </c>
      <c r="L8" s="67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39</v>
      </c>
      <c r="E9" s="1" t="str">
        <f>[2]PlanningEpreuve!E9</f>
        <v>Laurent</v>
      </c>
      <c r="F9" s="1" t="str">
        <f>[2]PlanningEpreuve!F9</f>
        <v>JAILLET</v>
      </c>
      <c r="G9" s="1" t="str">
        <f>[2]PlanningEpreuve!G9</f>
        <v>H</v>
      </c>
      <c r="H9" s="1" t="str">
        <f>[2]PlanningEpreuve!H9</f>
        <v>Blue Mussels</v>
      </c>
      <c r="I9" s="1">
        <f>[2]PlanningEpreuve!I9</f>
        <v>300</v>
      </c>
      <c r="J9" s="1">
        <f>[2]PlanningEpreuve!J9</f>
        <v>240</v>
      </c>
      <c r="K9" s="1">
        <f>[2]PlanningEpreuve!K9</f>
        <v>360</v>
      </c>
      <c r="L9" s="67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16</v>
      </c>
      <c r="E10" s="1" t="str">
        <f>[2]PlanningEpreuve!E10</f>
        <v>Robert</v>
      </c>
      <c r="F10" s="1" t="str">
        <f>[2]PlanningEpreuve!F10</f>
        <v>OLTRA</v>
      </c>
      <c r="G10" s="1" t="str">
        <f>[2]PlanningEpreuve!G10</f>
        <v>H</v>
      </c>
      <c r="H10" s="1" t="str">
        <f>[2]PlanningEpreuve!H10</f>
        <v>STARFISH</v>
      </c>
      <c r="I10" s="1">
        <f>[2]PlanningEpreuve!I10</f>
        <v>300</v>
      </c>
      <c r="J10" s="1">
        <f>[2]PlanningEpreuve!J10</f>
        <v>240</v>
      </c>
      <c r="K10" s="1">
        <f>[2]PlanningEpreuve!K10</f>
        <v>360</v>
      </c>
      <c r="L10" s="67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10</v>
      </c>
      <c r="E11" s="1" t="str">
        <f>[2]PlanningEpreuve!E11</f>
        <v>Richard</v>
      </c>
      <c r="F11" s="1" t="str">
        <f>[2]PlanningEpreuve!F11</f>
        <v>JAUFFRAUD</v>
      </c>
      <c r="G11" s="1" t="str">
        <f>[2]PlanningEpreuve!G11</f>
        <v>H</v>
      </c>
      <c r="H11" s="1" t="str">
        <f>[2]PlanningEpreuve!H11</f>
        <v>Cyrnea</v>
      </c>
      <c r="I11" s="1">
        <f>[2]PlanningEpreuve!I11</f>
        <v>315</v>
      </c>
      <c r="J11" s="1">
        <f>[2]PlanningEpreuve!J11</f>
        <v>255</v>
      </c>
      <c r="K11" s="1">
        <f>[2]PlanningEpreuve!K11</f>
        <v>375</v>
      </c>
      <c r="L11" s="67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25</v>
      </c>
      <c r="E12" s="1" t="str">
        <f>[2]PlanningEpreuve!E12</f>
        <v>Jérémy</v>
      </c>
      <c r="F12" s="1" t="str">
        <f>[2]PlanningEpreuve!F12</f>
        <v>MACIA</v>
      </c>
      <c r="G12" s="1" t="str">
        <f>[2]PlanningEpreuve!G12</f>
        <v>H</v>
      </c>
      <c r="H12" s="1" t="str">
        <f>[2]PlanningEpreuve!H12</f>
        <v>Annecy-Lyon-Mulhouse apnée connexion</v>
      </c>
      <c r="I12" s="1">
        <f>[2]PlanningEpreuve!I12</f>
        <v>330</v>
      </c>
      <c r="J12" s="1">
        <f>[2]PlanningEpreuve!J12</f>
        <v>270</v>
      </c>
      <c r="K12" s="1">
        <f>[2]PlanningEpreuve!K12</f>
        <v>390</v>
      </c>
      <c r="L12" s="67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30</v>
      </c>
      <c r="E13" s="1" t="str">
        <f>[2]PlanningEpreuve!E13</f>
        <v>Omr</v>
      </c>
      <c r="F13" s="1" t="str">
        <f>[2]PlanningEpreuve!F13</f>
        <v>SALEH</v>
      </c>
      <c r="G13" s="1" t="str">
        <f>[2]PlanningEpreuve!G13</f>
        <v>H</v>
      </c>
      <c r="H13" s="1" t="str">
        <f>[2]PlanningEpreuve!H13</f>
        <v>Imashi</v>
      </c>
      <c r="I13" s="1">
        <f>[2]PlanningEpreuve!I13</f>
        <v>335</v>
      </c>
      <c r="J13" s="1">
        <f>[2]PlanningEpreuve!J13</f>
        <v>275</v>
      </c>
      <c r="K13" s="1">
        <f>[2]PlanningEpreuve!K13</f>
        <v>395</v>
      </c>
      <c r="L13" s="67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32</v>
      </c>
      <c r="E14" s="1" t="str">
        <f>[2]PlanningEpreuve!E14</f>
        <v>Mathieu</v>
      </c>
      <c r="F14" s="1" t="str">
        <f>[2]PlanningEpreuve!F14</f>
        <v>PEBEYRE</v>
      </c>
      <c r="G14" s="1" t="str">
        <f>[2]PlanningEpreuve!G14</f>
        <v>H</v>
      </c>
      <c r="H14" s="1" t="str">
        <f>[2]PlanningEpreuve!H14</f>
        <v>APNEEAU</v>
      </c>
      <c r="I14" s="1">
        <f>[2]PlanningEpreuve!I14</f>
        <v>360</v>
      </c>
      <c r="J14" s="1">
        <f>[2]PlanningEpreuve!J14</f>
        <v>300</v>
      </c>
      <c r="K14" s="1">
        <f>[2]PlanningEpreuve!K14</f>
        <v>420</v>
      </c>
      <c r="L14" s="67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23</v>
      </c>
      <c r="E15" s="1" t="str">
        <f>[2]PlanningEpreuve!E15</f>
        <v>Aurélien</v>
      </c>
      <c r="F15" s="1" t="str">
        <f>[2]PlanningEpreuve!F15</f>
        <v>LANOISELIER</v>
      </c>
      <c r="G15" s="1" t="str">
        <f>[2]PlanningEpreuve!G15</f>
        <v>H</v>
      </c>
      <c r="H15" s="1" t="str">
        <f>[2]PlanningEpreuve!H15</f>
        <v>Annecy-Lyon-Mulhouse apnée connexion</v>
      </c>
      <c r="I15" s="1">
        <f>[2]PlanningEpreuve!I15</f>
        <v>360</v>
      </c>
      <c r="J15" s="1">
        <f>[2]PlanningEpreuve!J15</f>
        <v>300</v>
      </c>
      <c r="K15" s="1">
        <f>[2]PlanningEpreuve!K15</f>
        <v>420</v>
      </c>
      <c r="L15" s="67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11</v>
      </c>
      <c r="E16" s="1" t="str">
        <f>[2]PlanningEpreuve!E16</f>
        <v>Magalie</v>
      </c>
      <c r="F16" s="1" t="str">
        <f>[2]PlanningEpreuve!F16</f>
        <v>SITERRE</v>
      </c>
      <c r="G16" s="1" t="str">
        <f>[2]PlanningEpreuve!G16</f>
        <v>F</v>
      </c>
      <c r="H16" s="1" t="str">
        <f>[2]PlanningEpreuve!H16</f>
        <v>TOPSTAR DREAM TEAM</v>
      </c>
      <c r="I16" s="1">
        <f>[2]PlanningEpreuve!I16</f>
        <v>360</v>
      </c>
      <c r="J16" s="1">
        <f>[2]PlanningEpreuve!J16</f>
        <v>300</v>
      </c>
      <c r="K16" s="1">
        <f>[2]PlanningEpreuve!K16</f>
        <v>420</v>
      </c>
      <c r="L16" s="67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41</v>
      </c>
      <c r="E17" s="1" t="str">
        <f>[2]PlanningEpreuve!E17</f>
        <v>Martin</v>
      </c>
      <c r="F17" s="1" t="str">
        <f>[2]PlanningEpreuve!F17</f>
        <v>ZAJAC</v>
      </c>
      <c r="G17" s="1" t="str">
        <f>[2]PlanningEpreuve!G17</f>
        <v>H</v>
      </c>
      <c r="H17" s="1" t="str">
        <f>[2]PlanningEpreuve!H17</f>
        <v>Apneaman - Praha - Czech Republic</v>
      </c>
      <c r="I17" s="1">
        <f>[2]PlanningEpreuve!I17</f>
        <v>360</v>
      </c>
      <c r="J17" s="1">
        <f>[2]PlanningEpreuve!J17</f>
        <v>300</v>
      </c>
      <c r="K17" s="1">
        <f>[2]PlanningEpreuve!K17</f>
        <v>420</v>
      </c>
      <c r="L17" s="67">
        <f>[2]PlanningEpreuve!L17</f>
        <v>0.45208333333333334</v>
      </c>
    </row>
    <row r="18" spans="1:12" x14ac:dyDescent="0.25">
      <c r="A18" s="1" t="str">
        <f>[2]PlanningEpreuve!A18</f>
        <v>sta</v>
      </c>
      <c r="B18" s="1">
        <f>[2]PlanningEpreuve!B18</f>
        <v>4</v>
      </c>
      <c r="C18" s="1">
        <f>[2]PlanningEpreuve!C18</f>
        <v>2</v>
      </c>
      <c r="D18" s="1">
        <f>[2]PlanningEpreuve!D18</f>
        <v>15</v>
      </c>
      <c r="E18" s="1" t="str">
        <f>[2]PlanningEpreuve!E18</f>
        <v>Jean-Baptiste</v>
      </c>
      <c r="F18" s="1" t="str">
        <f>[2]PlanningEpreuve!F18</f>
        <v>SAVORNIN</v>
      </c>
      <c r="G18" s="1" t="str">
        <f>[2]PlanningEpreuve!G18</f>
        <v>H</v>
      </c>
      <c r="H18" s="1" t="str">
        <f>[2]PlanningEpreuve!H18</f>
        <v>TOPSTAR DREAM TEAM</v>
      </c>
      <c r="I18" s="1">
        <f>[2]PlanningEpreuve!I18</f>
        <v>390</v>
      </c>
      <c r="J18" s="1">
        <f>[2]PlanningEpreuve!J18</f>
        <v>330</v>
      </c>
      <c r="K18" s="1">
        <f>[2]PlanningEpreuve!K18</f>
        <v>450</v>
      </c>
      <c r="L18" s="67">
        <f>[2]PlanningEpreuve!L18</f>
        <v>0.45208333333333334</v>
      </c>
    </row>
    <row r="19" spans="1:12" x14ac:dyDescent="0.25">
      <c r="A19" s="1" t="str">
        <f>[2]PlanningEpreuve!A19</f>
        <v>sta</v>
      </c>
      <c r="B19" s="1">
        <f>[2]PlanningEpreuve!B19</f>
        <v>4</v>
      </c>
      <c r="C19" s="1">
        <f>[2]PlanningEpreuve!C19</f>
        <v>3</v>
      </c>
      <c r="D19" s="1">
        <f>[2]PlanningEpreuve!D19</f>
        <v>42</v>
      </c>
      <c r="E19" s="1" t="str">
        <f>[2]PlanningEpreuve!E19</f>
        <v>David</v>
      </c>
      <c r="F19" s="1" t="str">
        <f>[2]PlanningEpreuve!F19</f>
        <v>VENCL</v>
      </c>
      <c r="G19" s="1" t="str">
        <f>[2]PlanningEpreuve!G19</f>
        <v>H</v>
      </c>
      <c r="H19" s="1" t="str">
        <f>[2]PlanningEpreuve!H19</f>
        <v>Apneaman - Praha - Czech Republic</v>
      </c>
      <c r="I19" s="1">
        <f>[2]PlanningEpreuve!I19</f>
        <v>410</v>
      </c>
      <c r="J19" s="1">
        <f>[2]PlanningEpreuve!J19</f>
        <v>350</v>
      </c>
      <c r="K19" s="1">
        <f>[2]PlanningEpreuve!K19</f>
        <v>470</v>
      </c>
      <c r="L19" s="67">
        <f>[2]PlanningEpreuve!L19</f>
        <v>0.45208333333333334</v>
      </c>
    </row>
    <row r="20" spans="1:12" x14ac:dyDescent="0.25">
      <c r="A20" s="1" t="str">
        <f>[2]PlanningEpreuve!A20</f>
        <v>dwf</v>
      </c>
      <c r="B20" s="1">
        <f>[2]PlanningEpreuve!B20</f>
        <v>1</v>
      </c>
      <c r="C20" s="1">
        <f>[2]PlanningEpreuve!C20</f>
        <v>1</v>
      </c>
      <c r="D20" s="1">
        <f>[2]PlanningEpreuve!D20</f>
        <v>34</v>
      </c>
      <c r="E20" s="1" t="str">
        <f>[2]PlanningEpreuve!E20</f>
        <v>Delphine</v>
      </c>
      <c r="F20" s="1" t="str">
        <f>[2]PlanningEpreuve!F20</f>
        <v>POMPIDOU</v>
      </c>
      <c r="G20" s="1" t="str">
        <f>[2]PlanningEpreuve!G20</f>
        <v>F</v>
      </c>
      <c r="H20" s="1" t="str">
        <f>[2]PlanningEpreuve!H20</f>
        <v>APNEEAU</v>
      </c>
      <c r="I20" s="1">
        <f>[2]PlanningEpreuve!I20</f>
        <v>65</v>
      </c>
      <c r="J20" s="1">
        <f>[2]PlanningEpreuve!J20</f>
        <v>40</v>
      </c>
      <c r="K20" s="1">
        <f>[2]PlanningEpreuve!K20</f>
        <v>90</v>
      </c>
      <c r="L20" s="67">
        <f>[2]PlanningEpreuve!L20</f>
        <v>0.46736111111111112</v>
      </c>
    </row>
    <row r="21" spans="1:12" x14ac:dyDescent="0.25">
      <c r="A21" s="1" t="str">
        <f>[2]PlanningEpreuve!A21</f>
        <v>dwf</v>
      </c>
      <c r="B21" s="1">
        <f>[2]PlanningEpreuve!B21</f>
        <v>1</v>
      </c>
      <c r="C21" s="1">
        <f>[2]PlanningEpreuve!C21</f>
        <v>2</v>
      </c>
      <c r="D21" s="1">
        <f>[2]PlanningEpreuve!D21</f>
        <v>8</v>
      </c>
      <c r="E21" s="1" t="str">
        <f>[2]PlanningEpreuve!E21</f>
        <v>Estelle</v>
      </c>
      <c r="F21" s="1" t="str">
        <f>[2]PlanningEpreuve!F21</f>
        <v>RIGAUD</v>
      </c>
      <c r="G21" s="1" t="str">
        <f>[2]PlanningEpreuve!G21</f>
        <v>F</v>
      </c>
      <c r="H21" s="1" t="str">
        <f>[2]PlanningEpreuve!H21</f>
        <v>Cyrnea</v>
      </c>
      <c r="I21" s="1">
        <f>[2]PlanningEpreuve!I21</f>
        <v>75</v>
      </c>
      <c r="J21" s="1">
        <f>[2]PlanningEpreuve!J21</f>
        <v>50</v>
      </c>
      <c r="K21" s="1">
        <f>[2]PlanningEpreuve!K21</f>
        <v>100</v>
      </c>
      <c r="L21" s="67">
        <f>[2]PlanningEpreuve!L21</f>
        <v>0.46736111111111112</v>
      </c>
    </row>
    <row r="22" spans="1:12" x14ac:dyDescent="0.25">
      <c r="A22" s="1" t="str">
        <f>[2]PlanningEpreuve!A22</f>
        <v>dwf</v>
      </c>
      <c r="B22" s="1">
        <f>[2]PlanningEpreuve!B22</f>
        <v>2</v>
      </c>
      <c r="C22" s="1">
        <f>[2]PlanningEpreuve!C22</f>
        <v>1</v>
      </c>
      <c r="D22" s="1">
        <f>[2]PlanningEpreuve!D22</f>
        <v>37</v>
      </c>
      <c r="E22" s="1" t="str">
        <f>[2]PlanningEpreuve!E22</f>
        <v>Stéphane</v>
      </c>
      <c r="F22" s="1" t="str">
        <f>[2]PlanningEpreuve!F22</f>
        <v>PETTENUZZO</v>
      </c>
      <c r="G22" s="1" t="str">
        <f>[2]PlanningEpreuve!G22</f>
        <v>H</v>
      </c>
      <c r="H22" s="1" t="str">
        <f>[2]PlanningEpreuve!H22</f>
        <v>Blue Mussels</v>
      </c>
      <c r="I22" s="1">
        <f>[2]PlanningEpreuve!I22</f>
        <v>85</v>
      </c>
      <c r="J22" s="1">
        <f>[2]PlanningEpreuve!J22</f>
        <v>60</v>
      </c>
      <c r="K22" s="1">
        <f>[2]PlanningEpreuve!K22</f>
        <v>110</v>
      </c>
      <c r="L22" s="67">
        <f>[2]PlanningEpreuve!L22</f>
        <v>0.47361111111111115</v>
      </c>
    </row>
    <row r="23" spans="1:12" x14ac:dyDescent="0.25">
      <c r="A23" s="1" t="str">
        <f>[2]PlanningEpreuve!A23</f>
        <v>dwf</v>
      </c>
      <c r="B23" s="1">
        <f>[2]PlanningEpreuve!B23</f>
        <v>2</v>
      </c>
      <c r="C23" s="1">
        <f>[2]PlanningEpreuve!C23</f>
        <v>2</v>
      </c>
      <c r="D23" s="1">
        <f>[2]PlanningEpreuve!D23</f>
        <v>33</v>
      </c>
      <c r="E23" s="1" t="str">
        <f>[2]PlanningEpreuve!E23</f>
        <v>David</v>
      </c>
      <c r="F23" s="1" t="str">
        <f>[2]PlanningEpreuve!F23</f>
        <v>STROPPIANA</v>
      </c>
      <c r="G23" s="1" t="str">
        <f>[2]PlanningEpreuve!G23</f>
        <v>H</v>
      </c>
      <c r="H23" s="1" t="str">
        <f>[2]PlanningEpreuve!H23</f>
        <v>APNEEAU</v>
      </c>
      <c r="I23" s="1">
        <f>[2]PlanningEpreuve!I23</f>
        <v>90</v>
      </c>
      <c r="J23" s="1">
        <f>[2]PlanningEpreuve!J23</f>
        <v>65</v>
      </c>
      <c r="K23" s="1">
        <f>[2]PlanningEpreuve!K23</f>
        <v>115</v>
      </c>
      <c r="L23" s="67">
        <f>[2]PlanningEpreuve!L23</f>
        <v>0.47361111111111115</v>
      </c>
    </row>
    <row r="24" spans="1:12" x14ac:dyDescent="0.25">
      <c r="A24" s="1" t="str">
        <f>[2]PlanningEpreuve!A24</f>
        <v>dwf</v>
      </c>
      <c r="B24" s="1">
        <f>[2]PlanningEpreuve!B24</f>
        <v>3</v>
      </c>
      <c r="C24" s="1">
        <f>[2]PlanningEpreuve!C24</f>
        <v>1</v>
      </c>
      <c r="D24" s="1">
        <f>[2]PlanningEpreuve!D24</f>
        <v>17</v>
      </c>
      <c r="E24" s="1" t="str">
        <f>[2]PlanningEpreuve!E24</f>
        <v>Olivier</v>
      </c>
      <c r="F24" s="1" t="str">
        <f>[2]PlanningEpreuve!F24</f>
        <v>CELLARIER</v>
      </c>
      <c r="G24" s="1" t="str">
        <f>[2]PlanningEpreuve!G24</f>
        <v>H</v>
      </c>
      <c r="H24" s="1" t="str">
        <f>[2]PlanningEpreuve!H24</f>
        <v>STARFISH</v>
      </c>
      <c r="I24" s="1">
        <f>[2]PlanningEpreuve!I24</f>
        <v>100</v>
      </c>
      <c r="J24" s="1">
        <f>[2]PlanningEpreuve!J24</f>
        <v>75</v>
      </c>
      <c r="K24" s="1">
        <f>[2]PlanningEpreuve!K24</f>
        <v>125</v>
      </c>
      <c r="L24" s="67">
        <f>[2]PlanningEpreuve!L24</f>
        <v>0.47986111111111113</v>
      </c>
    </row>
    <row r="25" spans="1:12" x14ac:dyDescent="0.25">
      <c r="A25" s="1" t="str">
        <f>[2]PlanningEpreuve!A25</f>
        <v>dwf</v>
      </c>
      <c r="B25" s="1">
        <f>[2]PlanningEpreuve!B25</f>
        <v>3</v>
      </c>
      <c r="C25" s="1">
        <f>[2]PlanningEpreuve!C25</f>
        <v>2</v>
      </c>
      <c r="D25" s="1">
        <f>[2]PlanningEpreuve!D25</f>
        <v>20</v>
      </c>
      <c r="E25" s="1" t="str">
        <f>[2]PlanningEpreuve!E25</f>
        <v>Pauline</v>
      </c>
      <c r="F25" s="1" t="str">
        <f>[2]PlanningEpreuve!F25</f>
        <v>LODETTI</v>
      </c>
      <c r="G25" s="1" t="str">
        <f>[2]PlanningEpreuve!G25</f>
        <v>F</v>
      </c>
      <c r="H25" s="1" t="str">
        <f>[2]PlanningEpreuve!H25</f>
        <v>STARFISH</v>
      </c>
      <c r="I25" s="1">
        <f>[2]PlanningEpreuve!I25</f>
        <v>100</v>
      </c>
      <c r="J25" s="1">
        <f>[2]PlanningEpreuve!J25</f>
        <v>75</v>
      </c>
      <c r="K25" s="1">
        <f>[2]PlanningEpreuve!K25</f>
        <v>125</v>
      </c>
      <c r="L25" s="67">
        <f>[2]PlanningEpreuve!L25</f>
        <v>0.47986111111111113</v>
      </c>
    </row>
    <row r="26" spans="1:12" x14ac:dyDescent="0.25">
      <c r="A26" s="1" t="str">
        <f>[2]PlanningEpreuve!A26</f>
        <v>dwf</v>
      </c>
      <c r="B26" s="1">
        <f>[2]PlanningEpreuve!B26</f>
        <v>4</v>
      </c>
      <c r="C26" s="1">
        <f>[2]PlanningEpreuve!C26</f>
        <v>1</v>
      </c>
      <c r="D26" s="1">
        <f>[2]PlanningEpreuve!D26</f>
        <v>1</v>
      </c>
      <c r="E26" s="1" t="str">
        <f>[2]PlanningEpreuve!E26</f>
        <v>Florence</v>
      </c>
      <c r="F26" s="1" t="str">
        <f>[2]PlanningEpreuve!F26</f>
        <v>TABOUREL</v>
      </c>
      <c r="G26" s="1" t="str">
        <f>[2]PlanningEpreuve!G26</f>
        <v>F</v>
      </c>
      <c r="H26" s="1" t="str">
        <f>[2]PlanningEpreuve!H26</f>
        <v>Zen Team Panda 5</v>
      </c>
      <c r="I26" s="1">
        <f>[2]PlanningEpreuve!I26</f>
        <v>105</v>
      </c>
      <c r="J26" s="1">
        <f>[2]PlanningEpreuve!J26</f>
        <v>80</v>
      </c>
      <c r="K26" s="1">
        <f>[2]PlanningEpreuve!K26</f>
        <v>130</v>
      </c>
      <c r="L26" s="67">
        <f>[2]PlanningEpreuve!L26</f>
        <v>0.4861111111111111</v>
      </c>
    </row>
    <row r="27" spans="1:12" x14ac:dyDescent="0.25">
      <c r="A27" s="1" t="str">
        <f>[2]PlanningEpreuve!A27</f>
        <v>dwf</v>
      </c>
      <c r="B27" s="1">
        <f>[2]PlanningEpreuve!B27</f>
        <v>4</v>
      </c>
      <c r="C27" s="1">
        <f>[2]PlanningEpreuve!C27</f>
        <v>2</v>
      </c>
      <c r="D27" s="1">
        <f>[2]PlanningEpreuve!D27</f>
        <v>38</v>
      </c>
      <c r="E27" s="1" t="str">
        <f>[2]PlanningEpreuve!E27</f>
        <v>Damien</v>
      </c>
      <c r="F27" s="1" t="str">
        <f>[2]PlanningEpreuve!F27</f>
        <v>OJARDIAS</v>
      </c>
      <c r="G27" s="1" t="str">
        <f>[2]PlanningEpreuve!G27</f>
        <v>H</v>
      </c>
      <c r="H27" s="1" t="str">
        <f>[2]PlanningEpreuve!H27</f>
        <v>Blue Mussels</v>
      </c>
      <c r="I27" s="1">
        <f>[2]PlanningEpreuve!I27</f>
        <v>105</v>
      </c>
      <c r="J27" s="1">
        <f>[2]PlanningEpreuve!J27</f>
        <v>80</v>
      </c>
      <c r="K27" s="1">
        <f>[2]PlanningEpreuve!K27</f>
        <v>130</v>
      </c>
      <c r="L27" s="67">
        <f>[2]PlanningEpreuve!L27</f>
        <v>0.4861111111111111</v>
      </c>
    </row>
    <row r="28" spans="1:12" x14ac:dyDescent="0.25">
      <c r="A28" s="1" t="str">
        <f>[2]PlanningEpreuve!A28</f>
        <v>dwf</v>
      </c>
      <c r="B28" s="1">
        <f>[2]PlanningEpreuve!B28</f>
        <v>5</v>
      </c>
      <c r="C28" s="1">
        <f>[2]PlanningEpreuve!C28</f>
        <v>1</v>
      </c>
      <c r="D28" s="1">
        <f>[2]PlanningEpreuve!D28</f>
        <v>27</v>
      </c>
      <c r="E28" s="1" t="str">
        <f>[2]PlanningEpreuve!E28</f>
        <v>Albane</v>
      </c>
      <c r="F28" s="1" t="str">
        <f>[2]PlanningEpreuve!F28</f>
        <v>GAUBERT</v>
      </c>
      <c r="G28" s="1" t="str">
        <f>[2]PlanningEpreuve!G28</f>
        <v>F</v>
      </c>
      <c r="H28" s="1" t="str">
        <f>[2]PlanningEpreuve!H28</f>
        <v>Imashi</v>
      </c>
      <c r="I28" s="1">
        <f>[2]PlanningEpreuve!I28</f>
        <v>125</v>
      </c>
      <c r="J28" s="1">
        <f>[2]PlanningEpreuve!J28</f>
        <v>100</v>
      </c>
      <c r="K28" s="1">
        <f>[2]PlanningEpreuve!K28</f>
        <v>150</v>
      </c>
      <c r="L28" s="67">
        <f>[2]PlanningEpreuve!L28</f>
        <v>0.49236111111111108</v>
      </c>
    </row>
    <row r="29" spans="1:12" x14ac:dyDescent="0.25">
      <c r="A29" s="1" t="str">
        <f>[2]PlanningEpreuve!A29</f>
        <v>dwf</v>
      </c>
      <c r="B29" s="1">
        <f>[2]PlanningEpreuve!B29</f>
        <v>5</v>
      </c>
      <c r="C29" s="1">
        <f>[2]PlanningEpreuve!C29</f>
        <v>2</v>
      </c>
      <c r="D29" s="1">
        <f>[2]PlanningEpreuve!D29</f>
        <v>22</v>
      </c>
      <c r="E29" s="1" t="str">
        <f>[2]PlanningEpreuve!E29</f>
        <v>Olivier</v>
      </c>
      <c r="F29" s="1" t="str">
        <f>[2]PlanningEpreuve!F29</f>
        <v>DURET</v>
      </c>
      <c r="G29" s="1" t="str">
        <f>[2]PlanningEpreuve!G29</f>
        <v>H</v>
      </c>
      <c r="H29" s="1" t="str">
        <f>[2]PlanningEpreuve!H29</f>
        <v>Annecy-Lyon-Mulhouse apnée connexion</v>
      </c>
      <c r="I29" s="1">
        <f>[2]PlanningEpreuve!I29</f>
        <v>130</v>
      </c>
      <c r="J29" s="1">
        <f>[2]PlanningEpreuve!J29</f>
        <v>105</v>
      </c>
      <c r="K29" s="1">
        <f>[2]PlanningEpreuve!K29</f>
        <v>155</v>
      </c>
      <c r="L29" s="67">
        <f>[2]PlanningEpreuve!L29</f>
        <v>0.49236111111111108</v>
      </c>
    </row>
    <row r="30" spans="1:12" x14ac:dyDescent="0.25">
      <c r="A30" s="1" t="str">
        <f>[2]PlanningEpreuve!A30</f>
        <v>dwf</v>
      </c>
      <c r="B30" s="1">
        <f>[2]PlanningEpreuve!B30</f>
        <v>6</v>
      </c>
      <c r="C30" s="1">
        <f>[2]PlanningEpreuve!C30</f>
        <v>1</v>
      </c>
      <c r="D30" s="1">
        <f>[2]PlanningEpreuve!D30</f>
        <v>29</v>
      </c>
      <c r="E30" s="1" t="str">
        <f>[2]PlanningEpreuve!E30</f>
        <v>Paul</v>
      </c>
      <c r="F30" s="1" t="str">
        <f>[2]PlanningEpreuve!F30</f>
        <v>GERARD</v>
      </c>
      <c r="G30" s="1" t="str">
        <f>[2]PlanningEpreuve!G30</f>
        <v>H</v>
      </c>
      <c r="H30" s="1" t="str">
        <f>[2]PlanningEpreuve!H30</f>
        <v>Imashi</v>
      </c>
      <c r="I30" s="1">
        <f>[2]PlanningEpreuve!I30</f>
        <v>140</v>
      </c>
      <c r="J30" s="1">
        <f>[2]PlanningEpreuve!J30</f>
        <v>115</v>
      </c>
      <c r="K30" s="1">
        <f>[2]PlanningEpreuve!K30</f>
        <v>165</v>
      </c>
      <c r="L30" s="67">
        <f>[2]PlanningEpreuve!L30</f>
        <v>0.49861111111111112</v>
      </c>
    </row>
    <row r="31" spans="1:12" x14ac:dyDescent="0.25">
      <c r="A31" s="1" t="str">
        <f>[2]PlanningEpreuve!A31</f>
        <v>dwf</v>
      </c>
      <c r="B31" s="1">
        <f>[2]PlanningEpreuve!B31</f>
        <v>6</v>
      </c>
      <c r="C31" s="1">
        <f>[2]PlanningEpreuve!C31</f>
        <v>2</v>
      </c>
      <c r="D31" s="1">
        <f>[2]PlanningEpreuve!D31</f>
        <v>44</v>
      </c>
      <c r="E31" s="1" t="str">
        <f>[2]PlanningEpreuve!E31</f>
        <v>Katerina</v>
      </c>
      <c r="F31" s="1" t="str">
        <f>[2]PlanningEpreuve!F31</f>
        <v>SURANSKA</v>
      </c>
      <c r="G31" s="1" t="str">
        <f>[2]PlanningEpreuve!G31</f>
        <v>F</v>
      </c>
      <c r="H31" s="1" t="str">
        <f>[2]PlanningEpreuve!H31</f>
        <v>Apneaman - Praha - Czech Republic</v>
      </c>
      <c r="I31" s="1">
        <f>[2]PlanningEpreuve!I31</f>
        <v>150</v>
      </c>
      <c r="J31" s="1">
        <f>[2]PlanningEpreuve!J31</f>
        <v>125</v>
      </c>
      <c r="K31" s="1">
        <f>[2]PlanningEpreuve!K31</f>
        <v>175</v>
      </c>
      <c r="L31" s="67">
        <f>[2]PlanningEpreuve!L31</f>
        <v>0.49861111111111112</v>
      </c>
    </row>
    <row r="32" spans="1:12" x14ac:dyDescent="0.25">
      <c r="A32" s="1" t="str">
        <f>[2]PlanningEpreuve!A32</f>
        <v>dwf</v>
      </c>
      <c r="B32" s="1">
        <f>[2]PlanningEpreuve!B32</f>
        <v>7</v>
      </c>
      <c r="C32" s="1">
        <f>[2]PlanningEpreuve!C32</f>
        <v>1</v>
      </c>
      <c r="D32" s="1">
        <f>[2]PlanningEpreuve!D32</f>
        <v>12</v>
      </c>
      <c r="E32" s="1" t="str">
        <f>[2]PlanningEpreuve!E32</f>
        <v>Eléonore</v>
      </c>
      <c r="F32" s="1" t="str">
        <f>[2]PlanningEpreuve!F32</f>
        <v>HELLE</v>
      </c>
      <c r="G32" s="1" t="str">
        <f>[2]PlanningEpreuve!G32</f>
        <v>F</v>
      </c>
      <c r="H32" s="1" t="str">
        <f>[2]PlanningEpreuve!H32</f>
        <v>TOPSTAR DREAM TEAM</v>
      </c>
      <c r="I32" s="1">
        <f>[2]PlanningEpreuve!I32</f>
        <v>150</v>
      </c>
      <c r="J32" s="1">
        <f>[2]PlanningEpreuve!J32</f>
        <v>125</v>
      </c>
      <c r="K32" s="1">
        <f>[2]PlanningEpreuve!K32</f>
        <v>175</v>
      </c>
      <c r="L32" s="67">
        <f>[2]PlanningEpreuve!L32</f>
        <v>0.50486111111111109</v>
      </c>
    </row>
    <row r="33" spans="1:12" x14ac:dyDescent="0.25">
      <c r="A33" s="1" t="str">
        <f>[2]PlanningEpreuve!A33</f>
        <v>dwf</v>
      </c>
      <c r="B33" s="1">
        <f>[2]PlanningEpreuve!B33</f>
        <v>7</v>
      </c>
      <c r="C33" s="1">
        <f>[2]PlanningEpreuve!C33</f>
        <v>2</v>
      </c>
      <c r="D33" s="1">
        <f>[2]PlanningEpreuve!D33</f>
        <v>7</v>
      </c>
      <c r="E33" s="1" t="str">
        <f>[2]PlanningEpreuve!E33</f>
        <v>Anne</v>
      </c>
      <c r="F33" s="1" t="str">
        <f>[2]PlanningEpreuve!F33</f>
        <v>BORGAT</v>
      </c>
      <c r="G33" s="1" t="str">
        <f>[2]PlanningEpreuve!G33</f>
        <v>F</v>
      </c>
      <c r="H33" s="1" t="str">
        <f>[2]PlanningEpreuve!H33</f>
        <v>Cyrnea</v>
      </c>
      <c r="I33" s="1">
        <f>[2]PlanningEpreuve!I33</f>
        <v>155</v>
      </c>
      <c r="J33" s="1">
        <f>[2]PlanningEpreuve!J33</f>
        <v>130</v>
      </c>
      <c r="K33" s="1">
        <f>[2]PlanningEpreuve!K33</f>
        <v>180</v>
      </c>
      <c r="L33" s="67">
        <f>[2]PlanningEpreuve!L33</f>
        <v>0.50486111111111109</v>
      </c>
    </row>
    <row r="34" spans="1:12" x14ac:dyDescent="0.25">
      <c r="A34" s="1" t="str">
        <f>[2]PlanningEpreuve!A34</f>
        <v>dwf</v>
      </c>
      <c r="B34" s="1">
        <f>[2]PlanningEpreuve!B34</f>
        <v>8</v>
      </c>
      <c r="C34" s="1">
        <f>[2]PlanningEpreuve!C34</f>
        <v>1</v>
      </c>
      <c r="D34" s="1">
        <f>[2]PlanningEpreuve!D34</f>
        <v>21</v>
      </c>
      <c r="E34" s="1" t="str">
        <f>[2]PlanningEpreuve!E34</f>
        <v>Emilie</v>
      </c>
      <c r="F34" s="1" t="str">
        <f>[2]PlanningEpreuve!F34</f>
        <v>VERNIER</v>
      </c>
      <c r="G34" s="1" t="str">
        <f>[2]PlanningEpreuve!G34</f>
        <v>F</v>
      </c>
      <c r="H34" s="1" t="str">
        <f>[2]PlanningEpreuve!H34</f>
        <v>Annecy-Lyon-Mulhouse apnée connexion</v>
      </c>
      <c r="I34" s="1">
        <f>[2]PlanningEpreuve!I34</f>
        <v>155</v>
      </c>
      <c r="J34" s="1">
        <f>[2]PlanningEpreuve!J34</f>
        <v>130</v>
      </c>
      <c r="K34" s="1">
        <f>[2]PlanningEpreuve!K34</f>
        <v>180</v>
      </c>
      <c r="L34" s="67">
        <f>[2]PlanningEpreuve!L34</f>
        <v>0.51111111111111118</v>
      </c>
    </row>
    <row r="35" spans="1:12" x14ac:dyDescent="0.25">
      <c r="A35" s="1" t="str">
        <f>[2]PlanningEpreuve!A35</f>
        <v>dwf</v>
      </c>
      <c r="B35" s="1">
        <f>[2]PlanningEpreuve!B35</f>
        <v>8</v>
      </c>
      <c r="C35" s="1">
        <f>[2]PlanningEpreuve!C35</f>
        <v>2</v>
      </c>
      <c r="D35" s="1">
        <f>[2]PlanningEpreuve!D35</f>
        <v>3</v>
      </c>
      <c r="E35" s="1" t="str">
        <f>[2]PlanningEpreuve!E35</f>
        <v>Laurent</v>
      </c>
      <c r="F35" s="1" t="str">
        <f>[2]PlanningEpreuve!F35</f>
        <v>CONTI</v>
      </c>
      <c r="G35" s="1" t="str">
        <f>[2]PlanningEpreuve!G35</f>
        <v>H</v>
      </c>
      <c r="H35" s="1" t="str">
        <f>[2]PlanningEpreuve!H35</f>
        <v>Zen Team Panda 5</v>
      </c>
      <c r="I35" s="1">
        <f>[2]PlanningEpreuve!I35</f>
        <v>160</v>
      </c>
      <c r="J35" s="1">
        <f>[2]PlanningEpreuve!J35</f>
        <v>135</v>
      </c>
      <c r="K35" s="1">
        <f>[2]PlanningEpreuve!K35</f>
        <v>185</v>
      </c>
      <c r="L35" s="67">
        <f>[2]PlanningEpreuve!L35</f>
        <v>0.51111111111111118</v>
      </c>
    </row>
    <row r="36" spans="1:12" x14ac:dyDescent="0.25">
      <c r="A36" s="1" t="str">
        <f>[2]PlanningEpreuve!A36</f>
        <v>dwf</v>
      </c>
      <c r="B36" s="1">
        <f>[2]PlanningEpreuve!B36</f>
        <v>9</v>
      </c>
      <c r="C36" s="1">
        <f>[2]PlanningEpreuve!C36</f>
        <v>1</v>
      </c>
      <c r="D36" s="1">
        <f>[2]PlanningEpreuve!D36</f>
        <v>45</v>
      </c>
      <c r="E36" s="1" t="str">
        <f>[2]PlanningEpreuve!E36</f>
        <v>Barbora</v>
      </c>
      <c r="F36" s="1" t="str">
        <f>[2]PlanningEpreuve!F36</f>
        <v>IVANSKA</v>
      </c>
      <c r="G36" s="1" t="str">
        <f>[2]PlanningEpreuve!G36</f>
        <v>F</v>
      </c>
      <c r="H36" s="1" t="str">
        <f>[2]PlanningEpreuve!H36</f>
        <v>Apneaman - Praha - Czech Republic</v>
      </c>
      <c r="I36" s="1">
        <f>[2]PlanningEpreuve!I36</f>
        <v>175</v>
      </c>
      <c r="J36" s="1">
        <f>[2]PlanningEpreuve!J36</f>
        <v>150</v>
      </c>
      <c r="K36" s="1">
        <f>[2]PlanningEpreuve!K36</f>
        <v>200</v>
      </c>
      <c r="L36" s="67">
        <f>[2]PlanningEpreuve!L36</f>
        <v>0.51736111111111105</v>
      </c>
    </row>
    <row r="37" spans="1:12" x14ac:dyDescent="0.25">
      <c r="A37" s="1" t="str">
        <f>[2]PlanningEpreuve!A37</f>
        <v>dwf</v>
      </c>
      <c r="B37" s="1">
        <f>[2]PlanningEpreuve!B37</f>
        <v>9</v>
      </c>
      <c r="C37" s="1">
        <f>[2]PlanningEpreuve!C37</f>
        <v>2</v>
      </c>
      <c r="D37" s="1">
        <f>[2]PlanningEpreuve!D37</f>
        <v>13</v>
      </c>
      <c r="E37" s="1" t="str">
        <f>[2]PlanningEpreuve!E37</f>
        <v>Olivier</v>
      </c>
      <c r="F37" s="1" t="str">
        <f>[2]PlanningEpreuve!F37</f>
        <v>ELU</v>
      </c>
      <c r="G37" s="1" t="str">
        <f>[2]PlanningEpreuve!G37</f>
        <v>H</v>
      </c>
      <c r="H37" s="1" t="str">
        <f>[2]PlanningEpreuve!H37</f>
        <v>TOPSTAR DREAM TEAM</v>
      </c>
      <c r="I37" s="1">
        <f>[2]PlanningEpreuve!I37</f>
        <v>200</v>
      </c>
      <c r="J37" s="1">
        <f>[2]PlanningEpreuve!J37</f>
        <v>175</v>
      </c>
      <c r="K37" s="1">
        <f>[2]PlanningEpreuve!K37</f>
        <v>225</v>
      </c>
      <c r="L37" s="67">
        <f>[2]PlanningEpreuve!L37</f>
        <v>0.51736111111111105</v>
      </c>
    </row>
    <row r="38" spans="1:12" x14ac:dyDescent="0.25">
      <c r="A38" s="1" t="str">
        <f>[2]PlanningEpreuve!A38</f>
        <v>spd</v>
      </c>
      <c r="B38" s="1">
        <f>[2]PlanningEpreuve!B38</f>
        <v>1</v>
      </c>
      <c r="C38" s="1">
        <f>[2]PlanningEpreuve!C38</f>
        <v>1</v>
      </c>
      <c r="D38" s="1">
        <f>[2]PlanningEpreuve!D38</f>
        <v>14</v>
      </c>
      <c r="E38" s="1" t="str">
        <f>[2]PlanningEpreuve!E38</f>
        <v>Laurent</v>
      </c>
      <c r="F38" s="1" t="str">
        <f>[2]PlanningEpreuve!F38</f>
        <v>BREIDENBACH</v>
      </c>
      <c r="G38" s="1" t="str">
        <f>[2]PlanningEpreuve!G38</f>
        <v>H</v>
      </c>
      <c r="H38" s="1" t="str">
        <f>[2]PlanningEpreuve!H38</f>
        <v>TOPSTAR DREAM TEAM</v>
      </c>
      <c r="I38" s="1">
        <f>[2]PlanningEpreuve!I38</f>
        <v>35</v>
      </c>
      <c r="J38" s="1">
        <f>[2]PlanningEpreuve!J38</f>
        <v>25</v>
      </c>
      <c r="K38" s="1">
        <f>[2]PlanningEpreuve!K38</f>
        <v>55</v>
      </c>
      <c r="L38" s="67">
        <f>[2]PlanningEpreuve!L38</f>
        <v>0.54097222222222219</v>
      </c>
    </row>
    <row r="39" spans="1:12" x14ac:dyDescent="0.25">
      <c r="A39" s="1" t="str">
        <f>[2]PlanningEpreuve!A39</f>
        <v>spd</v>
      </c>
      <c r="B39" s="1">
        <f>[2]PlanningEpreuve!B39</f>
        <v>1</v>
      </c>
      <c r="C39" s="1">
        <f>[2]PlanningEpreuve!C39</f>
        <v>2</v>
      </c>
      <c r="D39" s="1">
        <f>[2]PlanningEpreuve!D39</f>
        <v>41</v>
      </c>
      <c r="E39" s="1" t="str">
        <f>[2]PlanningEpreuve!E39</f>
        <v>Martin</v>
      </c>
      <c r="F39" s="1" t="str">
        <f>[2]PlanningEpreuve!F39</f>
        <v>ZAJAC</v>
      </c>
      <c r="G39" s="1" t="str">
        <f>[2]PlanningEpreuve!G39</f>
        <v>H</v>
      </c>
      <c r="H39" s="1" t="str">
        <f>[2]PlanningEpreuve!H39</f>
        <v>Apneaman - Praha - Czech Republic</v>
      </c>
      <c r="I39" s="1">
        <f>[2]PlanningEpreuve!I39</f>
        <v>40</v>
      </c>
      <c r="J39" s="1">
        <f>[2]PlanningEpreuve!J39</f>
        <v>30</v>
      </c>
      <c r="K39" s="1">
        <f>[2]PlanningEpreuve!K39</f>
        <v>60</v>
      </c>
      <c r="L39" s="67">
        <f>[2]PlanningEpreuve!L39</f>
        <v>0.54097222222222219</v>
      </c>
    </row>
    <row r="40" spans="1:12" x14ac:dyDescent="0.25">
      <c r="A40" s="1" t="str">
        <f>[2]PlanningEpreuve!A40</f>
        <v>spd</v>
      </c>
      <c r="B40" s="1">
        <f>[2]PlanningEpreuve!B40</f>
        <v>1</v>
      </c>
      <c r="C40" s="1">
        <f>[2]PlanningEpreuve!C40</f>
        <v>3</v>
      </c>
      <c r="D40" s="1">
        <f>[2]PlanningEpreuve!D40</f>
        <v>28</v>
      </c>
      <c r="E40" s="1" t="str">
        <f>[2]PlanningEpreuve!E40</f>
        <v>Kevin</v>
      </c>
      <c r="F40" s="1" t="str">
        <f>[2]PlanningEpreuve!F40</f>
        <v>OLLIVO</v>
      </c>
      <c r="G40" s="1" t="str">
        <f>[2]PlanningEpreuve!G40</f>
        <v>H</v>
      </c>
      <c r="H40" s="1" t="str">
        <f>[2]PlanningEpreuve!H40</f>
        <v>Imashi</v>
      </c>
      <c r="I40" s="1">
        <f>[2]PlanningEpreuve!I40</f>
        <v>44</v>
      </c>
      <c r="J40" s="1">
        <f>[2]PlanningEpreuve!J40</f>
        <v>34</v>
      </c>
      <c r="K40" s="1">
        <f>[2]PlanningEpreuve!K40</f>
        <v>64</v>
      </c>
      <c r="L40" s="67">
        <f>[2]PlanningEpreuve!L40</f>
        <v>0.54097222222222219</v>
      </c>
    </row>
    <row r="41" spans="1:12" x14ac:dyDescent="0.25">
      <c r="A41" s="1" t="str">
        <f>[2]PlanningEpreuve!A41</f>
        <v>spd</v>
      </c>
      <c r="B41" s="1">
        <f>[2]PlanningEpreuve!B41</f>
        <v>1</v>
      </c>
      <c r="C41" s="1">
        <f>[2]PlanningEpreuve!C41</f>
        <v>4</v>
      </c>
      <c r="D41" s="1">
        <f>[2]PlanningEpreuve!D41</f>
        <v>43</v>
      </c>
      <c r="E41" s="1" t="str">
        <f>[2]PlanningEpreuve!E41</f>
        <v>Michal</v>
      </c>
      <c r="F41" s="1" t="str">
        <f>[2]PlanningEpreuve!F41</f>
        <v>SVADLENKA</v>
      </c>
      <c r="G41" s="1" t="str">
        <f>[2]PlanningEpreuve!G41</f>
        <v>H</v>
      </c>
      <c r="H41" s="1" t="str">
        <f>[2]PlanningEpreuve!H41</f>
        <v>Apneaman - Praha - Czech Republic</v>
      </c>
      <c r="I41" s="1">
        <f>[2]PlanningEpreuve!I41</f>
        <v>45</v>
      </c>
      <c r="J41" s="1">
        <f>[2]PlanningEpreuve!J41</f>
        <v>35</v>
      </c>
      <c r="K41" s="1">
        <f>[2]PlanningEpreuve!K41</f>
        <v>65</v>
      </c>
      <c r="L41" s="67">
        <f>[2]PlanningEpreuve!L41</f>
        <v>0.54097222222222219</v>
      </c>
    </row>
    <row r="42" spans="1:12" x14ac:dyDescent="0.25">
      <c r="A42" s="1" t="str">
        <f>[2]PlanningEpreuve!A42</f>
        <v>spd</v>
      </c>
      <c r="B42" s="1">
        <f>[2]PlanningEpreuve!B42</f>
        <v>2</v>
      </c>
      <c r="C42" s="1">
        <f>[2]PlanningEpreuve!C42</f>
        <v>1</v>
      </c>
      <c r="D42" s="1">
        <f>[2]PlanningEpreuve!D42</f>
        <v>18</v>
      </c>
      <c r="E42" s="1" t="str">
        <f>[2]PlanningEpreuve!E42</f>
        <v>Bastien</v>
      </c>
      <c r="F42" s="1" t="str">
        <f>[2]PlanningEpreuve!F42</f>
        <v xml:space="preserve">LAURENT </v>
      </c>
      <c r="G42" s="1" t="str">
        <f>[2]PlanningEpreuve!G42</f>
        <v>H</v>
      </c>
      <c r="H42" s="1" t="str">
        <f>[2]PlanningEpreuve!H42</f>
        <v>STARFISH</v>
      </c>
      <c r="I42" s="1">
        <f>[2]PlanningEpreuve!I42</f>
        <v>50</v>
      </c>
      <c r="J42" s="1">
        <f>[2]PlanningEpreuve!J42</f>
        <v>40</v>
      </c>
      <c r="K42" s="1">
        <f>[2]PlanningEpreuve!K42</f>
        <v>70</v>
      </c>
      <c r="L42" s="67">
        <f>[2]PlanningEpreuve!L42</f>
        <v>0.54583333333333328</v>
      </c>
    </row>
    <row r="43" spans="1:12" x14ac:dyDescent="0.25">
      <c r="A43" s="1" t="str">
        <f>[2]PlanningEpreuve!A43</f>
        <v>spd</v>
      </c>
      <c r="B43" s="1">
        <f>[2]PlanningEpreuve!B43</f>
        <v>2</v>
      </c>
      <c r="C43" s="1">
        <f>[2]PlanningEpreuve!C43</f>
        <v>2</v>
      </c>
      <c r="D43" s="1">
        <f>[2]PlanningEpreuve!D43</f>
        <v>11</v>
      </c>
      <c r="E43" s="1" t="str">
        <f>[2]PlanningEpreuve!E43</f>
        <v>Magalie</v>
      </c>
      <c r="F43" s="1" t="str">
        <f>[2]PlanningEpreuve!F43</f>
        <v>SITERRE</v>
      </c>
      <c r="G43" s="1" t="str">
        <f>[2]PlanningEpreuve!G43</f>
        <v>F</v>
      </c>
      <c r="H43" s="1" t="str">
        <f>[2]PlanningEpreuve!H43</f>
        <v>TOPSTAR DREAM TEAM</v>
      </c>
      <c r="I43" s="1">
        <f>[2]PlanningEpreuve!I43</f>
        <v>50</v>
      </c>
      <c r="J43" s="1">
        <f>[2]PlanningEpreuve!J43</f>
        <v>40</v>
      </c>
      <c r="K43" s="1">
        <f>[2]PlanningEpreuve!K43</f>
        <v>70</v>
      </c>
      <c r="L43" s="67">
        <f>[2]PlanningEpreuve!L43</f>
        <v>0.54583333333333328</v>
      </c>
    </row>
    <row r="44" spans="1:12" x14ac:dyDescent="0.25">
      <c r="A44" s="1" t="str">
        <f>[2]PlanningEpreuve!A44</f>
        <v>spd</v>
      </c>
      <c r="B44" s="1">
        <f>[2]PlanningEpreuve!B44</f>
        <v>2</v>
      </c>
      <c r="C44" s="1">
        <f>[2]PlanningEpreuve!C44</f>
        <v>3</v>
      </c>
      <c r="D44" s="1">
        <f>[2]PlanningEpreuve!D44</f>
        <v>23</v>
      </c>
      <c r="E44" s="1" t="str">
        <f>[2]PlanningEpreuve!E44</f>
        <v>Aurélien</v>
      </c>
      <c r="F44" s="1" t="str">
        <f>[2]PlanningEpreuve!F44</f>
        <v>LANOISELIER</v>
      </c>
      <c r="G44" s="1" t="str">
        <f>[2]PlanningEpreuve!G44</f>
        <v>H</v>
      </c>
      <c r="H44" s="1" t="str">
        <f>[2]PlanningEpreuve!H44</f>
        <v>Annecy-Lyon-Mulhouse apnée connexion</v>
      </c>
      <c r="I44" s="1">
        <f>[2]PlanningEpreuve!I44</f>
        <v>55</v>
      </c>
      <c r="J44" s="1">
        <f>[2]PlanningEpreuve!J44</f>
        <v>45</v>
      </c>
      <c r="K44" s="1">
        <f>[2]PlanningEpreuve!K44</f>
        <v>75</v>
      </c>
      <c r="L44" s="67">
        <f>[2]PlanningEpreuve!L44</f>
        <v>0.54583333333333328</v>
      </c>
    </row>
    <row r="45" spans="1:12" x14ac:dyDescent="0.25">
      <c r="A45" s="1" t="str">
        <f>[2]PlanningEpreuve!A45</f>
        <v>spd</v>
      </c>
      <c r="B45" s="1">
        <f>[2]PlanningEpreuve!B45</f>
        <v>2</v>
      </c>
      <c r="C45" s="1">
        <f>[2]PlanningEpreuve!C45</f>
        <v>4</v>
      </c>
      <c r="D45" s="1">
        <f>[2]PlanningEpreuve!D45</f>
        <v>24</v>
      </c>
      <c r="E45" s="1" t="str">
        <f>[2]PlanningEpreuve!E45</f>
        <v>Rachel</v>
      </c>
      <c r="F45" s="1" t="str">
        <f>[2]PlanningEpreuve!F45</f>
        <v>LEITNER</v>
      </c>
      <c r="G45" s="1" t="str">
        <f>[2]PlanningEpreuve!G45</f>
        <v>F</v>
      </c>
      <c r="H45" s="1" t="str">
        <f>[2]PlanningEpreuve!H45</f>
        <v>Annecy-Lyon-Mulhouse apnée connexion</v>
      </c>
      <c r="I45" s="1">
        <f>[2]PlanningEpreuve!I45</f>
        <v>56</v>
      </c>
      <c r="J45" s="1">
        <f>[2]PlanningEpreuve!J45</f>
        <v>46</v>
      </c>
      <c r="K45" s="1">
        <f>[2]PlanningEpreuve!K45</f>
        <v>76</v>
      </c>
      <c r="L45" s="67">
        <f>[2]PlanningEpreuve!L45</f>
        <v>0.54583333333333328</v>
      </c>
    </row>
    <row r="46" spans="1:12" x14ac:dyDescent="0.25">
      <c r="A46" s="1" t="str">
        <f>[2]PlanningEpreuve!A46</f>
        <v>spd</v>
      </c>
      <c r="B46" s="1">
        <f>[2]PlanningEpreuve!B46</f>
        <v>3</v>
      </c>
      <c r="C46" s="1">
        <f>[2]PlanningEpreuve!C46</f>
        <v>1</v>
      </c>
      <c r="D46" s="1">
        <f>[2]PlanningEpreuve!D46</f>
        <v>16</v>
      </c>
      <c r="E46" s="1" t="str">
        <f>[2]PlanningEpreuve!E46</f>
        <v>Robert</v>
      </c>
      <c r="F46" s="1" t="str">
        <f>[2]PlanningEpreuve!F46</f>
        <v>OLTRA</v>
      </c>
      <c r="G46" s="1" t="str">
        <f>[2]PlanningEpreuve!G46</f>
        <v>H</v>
      </c>
      <c r="H46" s="1" t="str">
        <f>[2]PlanningEpreuve!H46</f>
        <v>STARFISH</v>
      </c>
      <c r="I46" s="1">
        <f>[2]PlanningEpreuve!I46</f>
        <v>60</v>
      </c>
      <c r="J46" s="1">
        <f>[2]PlanningEpreuve!J46</f>
        <v>50</v>
      </c>
      <c r="K46" s="1">
        <f>[2]PlanningEpreuve!K46</f>
        <v>80</v>
      </c>
      <c r="L46" s="67">
        <f>[2]PlanningEpreuve!L46</f>
        <v>0.55069444444444449</v>
      </c>
    </row>
    <row r="47" spans="1:12" x14ac:dyDescent="0.25">
      <c r="A47" s="1" t="str">
        <f>[2]PlanningEpreuve!A47</f>
        <v>spd</v>
      </c>
      <c r="B47" s="1">
        <f>[2]PlanningEpreuve!B47</f>
        <v>3</v>
      </c>
      <c r="C47" s="1">
        <f>[2]PlanningEpreuve!C47</f>
        <v>2</v>
      </c>
      <c r="D47" s="1">
        <f>[2]PlanningEpreuve!D47</f>
        <v>26</v>
      </c>
      <c r="E47" s="1" t="str">
        <f>[2]PlanningEpreuve!E47</f>
        <v>Caroline</v>
      </c>
      <c r="F47" s="1" t="str">
        <f>[2]PlanningEpreuve!F47</f>
        <v>REGNARD</v>
      </c>
      <c r="G47" s="1" t="str">
        <f>[2]PlanningEpreuve!G47</f>
        <v>F</v>
      </c>
      <c r="H47" s="1" t="str">
        <f>[2]PlanningEpreuve!H47</f>
        <v>Imashi</v>
      </c>
      <c r="I47" s="1">
        <f>[2]PlanningEpreuve!I47</f>
        <v>60</v>
      </c>
      <c r="J47" s="1">
        <f>[2]PlanningEpreuve!J47</f>
        <v>50</v>
      </c>
      <c r="K47" s="1">
        <f>[2]PlanningEpreuve!K47</f>
        <v>80</v>
      </c>
      <c r="L47" s="67">
        <f>[2]PlanningEpreuve!L47</f>
        <v>0.55069444444444449</v>
      </c>
    </row>
    <row r="48" spans="1:12" x14ac:dyDescent="0.25">
      <c r="A48" s="1" t="str">
        <f>[2]PlanningEpreuve!A48</f>
        <v>spd</v>
      </c>
      <c r="B48" s="1">
        <f>[2]PlanningEpreuve!B48</f>
        <v>3</v>
      </c>
      <c r="C48" s="1">
        <f>[2]PlanningEpreuve!C48</f>
        <v>3</v>
      </c>
      <c r="D48" s="1">
        <f>[2]PlanningEpreuve!D48</f>
        <v>31</v>
      </c>
      <c r="E48" s="1" t="str">
        <f>[2]PlanningEpreuve!E48</f>
        <v>Pascal</v>
      </c>
      <c r="F48" s="1" t="str">
        <f>[2]PlanningEpreuve!F48</f>
        <v>POMPIDOU</v>
      </c>
      <c r="G48" s="1" t="str">
        <f>[2]PlanningEpreuve!G48</f>
        <v>H</v>
      </c>
      <c r="H48" s="1" t="str">
        <f>[2]PlanningEpreuve!H48</f>
        <v>APNEEAU</v>
      </c>
      <c r="I48" s="1">
        <f>[2]PlanningEpreuve!I48</f>
        <v>60</v>
      </c>
      <c r="J48" s="1">
        <f>[2]PlanningEpreuve!J48</f>
        <v>50</v>
      </c>
      <c r="K48" s="1">
        <f>[2]PlanningEpreuve!K48</f>
        <v>80</v>
      </c>
      <c r="L48" s="67">
        <f>[2]PlanningEpreuve!L48</f>
        <v>0.55069444444444449</v>
      </c>
    </row>
    <row r="49" spans="1:12" x14ac:dyDescent="0.25">
      <c r="A49" s="1" t="str">
        <f>[2]PlanningEpreuve!A49</f>
        <v>spd</v>
      </c>
      <c r="B49" s="1">
        <f>[2]PlanningEpreuve!B49</f>
        <v>3</v>
      </c>
      <c r="C49" s="1">
        <f>[2]PlanningEpreuve!C49</f>
        <v>4</v>
      </c>
      <c r="D49" s="1">
        <f>[2]PlanningEpreuve!D49</f>
        <v>36</v>
      </c>
      <c r="E49" s="1" t="str">
        <f>[2]PlanningEpreuve!E49</f>
        <v>Frédérique</v>
      </c>
      <c r="F49" s="1" t="str">
        <f>[2]PlanningEpreuve!F49</f>
        <v>CORDIER</v>
      </c>
      <c r="G49" s="1" t="str">
        <f>[2]PlanningEpreuve!G49</f>
        <v>F</v>
      </c>
      <c r="H49" s="1" t="str">
        <f>[2]PlanningEpreuve!H49</f>
        <v>Blue Mussels</v>
      </c>
      <c r="I49" s="1">
        <f>[2]PlanningEpreuve!I49</f>
        <v>65</v>
      </c>
      <c r="J49" s="1">
        <f>[2]PlanningEpreuve!J49</f>
        <v>55</v>
      </c>
      <c r="K49" s="1">
        <f>[2]PlanningEpreuve!K49</f>
        <v>85</v>
      </c>
      <c r="L49" s="67">
        <f>[2]PlanningEpreuve!L49</f>
        <v>0.55069444444444449</v>
      </c>
    </row>
    <row r="50" spans="1:12" x14ac:dyDescent="0.25">
      <c r="A50" s="1" t="str">
        <f>[2]PlanningEpreuve!A50</f>
        <v>spd</v>
      </c>
      <c r="B50" s="1">
        <f>[2]PlanningEpreuve!B50</f>
        <v>4</v>
      </c>
      <c r="C50" s="1">
        <f>[2]PlanningEpreuve!C50</f>
        <v>1</v>
      </c>
      <c r="D50" s="1">
        <f>[2]PlanningEpreuve!D50</f>
        <v>39</v>
      </c>
      <c r="E50" s="1" t="str">
        <f>[2]PlanningEpreuve!E50</f>
        <v>Laurent</v>
      </c>
      <c r="F50" s="1" t="str">
        <f>[2]PlanningEpreuve!F50</f>
        <v>JAILLET</v>
      </c>
      <c r="G50" s="1" t="str">
        <f>[2]PlanningEpreuve!G50</f>
        <v>H</v>
      </c>
      <c r="H50" s="1" t="str">
        <f>[2]PlanningEpreuve!H50</f>
        <v>Blue Mussels</v>
      </c>
      <c r="I50" s="1">
        <f>[2]PlanningEpreuve!I50</f>
        <v>70</v>
      </c>
      <c r="J50" s="1">
        <f>[2]PlanningEpreuve!J50</f>
        <v>60</v>
      </c>
      <c r="K50" s="1">
        <f>[2]PlanningEpreuve!K50</f>
        <v>90</v>
      </c>
      <c r="L50" s="67">
        <f>[2]PlanningEpreuve!L50</f>
        <v>0.55555555555555558</v>
      </c>
    </row>
    <row r="51" spans="1:12" x14ac:dyDescent="0.25">
      <c r="A51" s="1" t="str">
        <f>[2]PlanningEpreuve!A51</f>
        <v>spd</v>
      </c>
      <c r="B51" s="1">
        <f>[2]PlanningEpreuve!B51</f>
        <v>4</v>
      </c>
      <c r="C51" s="1">
        <f>[2]PlanningEpreuve!C51</f>
        <v>2</v>
      </c>
      <c r="D51" s="1">
        <f>[2]PlanningEpreuve!D51</f>
        <v>6</v>
      </c>
      <c r="E51" s="1" t="str">
        <f>[2]PlanningEpreuve!E51</f>
        <v>Benoit</v>
      </c>
      <c r="F51" s="1" t="str">
        <f>[2]PlanningEpreuve!F51</f>
        <v>ROUX</v>
      </c>
      <c r="G51" s="1" t="str">
        <f>[2]PlanningEpreuve!G51</f>
        <v>H</v>
      </c>
      <c r="H51" s="1" t="str">
        <f>[2]PlanningEpreuve!H51</f>
        <v>Cyrnea</v>
      </c>
      <c r="I51" s="1">
        <f>[2]PlanningEpreuve!I51</f>
        <v>70</v>
      </c>
      <c r="J51" s="1">
        <f>[2]PlanningEpreuve!J51</f>
        <v>60</v>
      </c>
      <c r="K51" s="1">
        <f>[2]PlanningEpreuve!K51</f>
        <v>90</v>
      </c>
      <c r="L51" s="67">
        <f>[2]PlanningEpreuve!L51</f>
        <v>0.55555555555555558</v>
      </c>
    </row>
    <row r="52" spans="1:12" x14ac:dyDescent="0.25">
      <c r="A52" s="1" t="str">
        <f>[2]PlanningEpreuve!A52</f>
        <v>spd</v>
      </c>
      <c r="B52" s="1">
        <f>[2]PlanningEpreuve!B52</f>
        <v>4</v>
      </c>
      <c r="C52" s="1">
        <f>[2]PlanningEpreuve!C52</f>
        <v>3</v>
      </c>
      <c r="D52" s="1">
        <f>[2]PlanningEpreuve!D52</f>
        <v>35</v>
      </c>
      <c r="E52" s="1" t="str">
        <f>[2]PlanningEpreuve!E52</f>
        <v>Sophie</v>
      </c>
      <c r="F52" s="1" t="str">
        <f>[2]PlanningEpreuve!F52</f>
        <v>BRUYERE</v>
      </c>
      <c r="G52" s="1" t="str">
        <f>[2]PlanningEpreuve!G52</f>
        <v>F</v>
      </c>
      <c r="H52" s="1" t="str">
        <f>[2]PlanningEpreuve!H52</f>
        <v>APNEEAU</v>
      </c>
      <c r="I52" s="1">
        <f>[2]PlanningEpreuve!I52</f>
        <v>80</v>
      </c>
      <c r="J52" s="1">
        <f>[2]PlanningEpreuve!J52</f>
        <v>70</v>
      </c>
      <c r="K52" s="1">
        <f>[2]PlanningEpreuve!K52</f>
        <v>100</v>
      </c>
      <c r="L52" s="67">
        <f>[2]PlanningEpreuve!L52</f>
        <v>0.55555555555555558</v>
      </c>
    </row>
    <row r="53" spans="1:12" x14ac:dyDescent="0.25">
      <c r="A53" s="1" t="str">
        <f>[2]PlanningEpreuve!A53</f>
        <v>spd</v>
      </c>
      <c r="B53" s="1">
        <f>[2]PlanningEpreuve!B53</f>
        <v>4</v>
      </c>
      <c r="C53" s="1">
        <f>[2]PlanningEpreuve!C53</f>
        <v>4</v>
      </c>
      <c r="D53" s="1">
        <f>[2]PlanningEpreuve!D53</f>
        <v>9</v>
      </c>
      <c r="E53" s="1" t="str">
        <f>[2]PlanningEpreuve!E53</f>
        <v>Jean-David</v>
      </c>
      <c r="F53" s="1" t="str">
        <f>[2]PlanningEpreuve!F53</f>
        <v>SOULA</v>
      </c>
      <c r="G53" s="1" t="str">
        <f>[2]PlanningEpreuve!G53</f>
        <v>H</v>
      </c>
      <c r="H53" s="1" t="str">
        <f>[2]PlanningEpreuve!H53</f>
        <v>Cyrnea</v>
      </c>
      <c r="I53" s="1">
        <f>[2]PlanningEpreuve!I53</f>
        <v>80</v>
      </c>
      <c r="J53" s="1">
        <f>[2]PlanningEpreuve!J53</f>
        <v>70</v>
      </c>
      <c r="K53" s="1">
        <f>[2]PlanningEpreuve!K53</f>
        <v>100</v>
      </c>
      <c r="L53" s="67">
        <f>[2]PlanningEpreuve!L53</f>
        <v>0.55555555555555558</v>
      </c>
    </row>
    <row r="54" spans="1:12" x14ac:dyDescent="0.25">
      <c r="A54" s="1" t="str">
        <f>[2]PlanningEpreuve!A54</f>
        <v>spd</v>
      </c>
      <c r="B54" s="1">
        <f>[2]PlanningEpreuve!B54</f>
        <v>5</v>
      </c>
      <c r="C54" s="1">
        <f>[2]PlanningEpreuve!C54</f>
        <v>1</v>
      </c>
      <c r="D54" s="1">
        <f>[2]PlanningEpreuve!D54</f>
        <v>4</v>
      </c>
      <c r="E54" s="1" t="str">
        <f>[2]PlanningEpreuve!E54</f>
        <v>Aurélien</v>
      </c>
      <c r="F54" s="1" t="str">
        <f>[2]PlanningEpreuve!F54</f>
        <v>FAIVRE DUBOZ</v>
      </c>
      <c r="G54" s="1" t="str">
        <f>[2]PlanningEpreuve!G54</f>
        <v>H</v>
      </c>
      <c r="H54" s="1" t="str">
        <f>[2]PlanningEpreuve!H54</f>
        <v>Zen Team Panda 5</v>
      </c>
      <c r="I54" s="1">
        <f>[2]PlanningEpreuve!I54</f>
        <v>100</v>
      </c>
      <c r="J54" s="1">
        <f>[2]PlanningEpreuve!J54</f>
        <v>90</v>
      </c>
      <c r="K54" s="1">
        <f>[2]PlanningEpreuve!K54</f>
        <v>120</v>
      </c>
      <c r="L54" s="67">
        <f>[2]PlanningEpreuve!L54</f>
        <v>0.56041666666666667</v>
      </c>
    </row>
    <row r="55" spans="1:12" x14ac:dyDescent="0.25">
      <c r="A55" s="1" t="str">
        <f>[2]PlanningEpreuve!A55</f>
        <v>spd</v>
      </c>
      <c r="B55" s="1">
        <f>[2]PlanningEpreuve!B55</f>
        <v>5</v>
      </c>
      <c r="C55" s="1">
        <f>[2]PlanningEpreuve!C55</f>
        <v>2</v>
      </c>
      <c r="D55" s="1">
        <f>[2]PlanningEpreuve!D55</f>
        <v>5</v>
      </c>
      <c r="E55" s="1" t="str">
        <f>[2]PlanningEpreuve!E55</f>
        <v>Philippe</v>
      </c>
      <c r="F55" s="1" t="str">
        <f>[2]PlanningEpreuve!F55</f>
        <v>FLAUDIAS</v>
      </c>
      <c r="G55" s="1" t="str">
        <f>[2]PlanningEpreuve!G55</f>
        <v>H</v>
      </c>
      <c r="H55" s="1" t="str">
        <f>[2]PlanningEpreuve!H55</f>
        <v>Zen Team Panda 5</v>
      </c>
      <c r="I55" s="1">
        <f>[2]PlanningEpreuve!I55</f>
        <v>105</v>
      </c>
      <c r="J55" s="1">
        <f>[2]PlanningEpreuve!J55</f>
        <v>95</v>
      </c>
      <c r="K55" s="1">
        <f>[2]PlanningEpreuve!K55</f>
        <v>125</v>
      </c>
      <c r="L55" s="67">
        <f>[2]PlanningEpreuve!L55</f>
        <v>0.56041666666666667</v>
      </c>
    </row>
    <row r="56" spans="1:12" x14ac:dyDescent="0.25">
      <c r="A56" s="1" t="str">
        <f>[2]PlanningEpreuve!A56</f>
        <v>dnf</v>
      </c>
      <c r="B56" s="1">
        <f>[2]PlanningEpreuve!B56</f>
        <v>1</v>
      </c>
      <c r="C56" s="1">
        <f>[2]PlanningEpreuve!C56</f>
        <v>1</v>
      </c>
      <c r="D56" s="1">
        <f>[2]PlanningEpreuve!D56</f>
        <v>34</v>
      </c>
      <c r="E56" s="1" t="str">
        <f>[2]PlanningEpreuve!E56</f>
        <v>Delphine</v>
      </c>
      <c r="F56" s="1" t="str">
        <f>[2]PlanningEpreuve!F56</f>
        <v>POMPIDOU</v>
      </c>
      <c r="G56" s="1" t="str">
        <f>[2]PlanningEpreuve!G56</f>
        <v>F</v>
      </c>
      <c r="H56" s="1" t="str">
        <f>[2]PlanningEpreuve!H56</f>
        <v>APNEEAU</v>
      </c>
      <c r="I56" s="1">
        <f>[2]PlanningEpreuve!I56</f>
        <v>30</v>
      </c>
      <c r="J56" s="1">
        <f>[2]PlanningEpreuve!J56</f>
        <v>5</v>
      </c>
      <c r="K56" s="1">
        <f>[2]PlanningEpreuve!K56</f>
        <v>55</v>
      </c>
      <c r="L56" s="67">
        <f>[2]PlanningEpreuve!L56</f>
        <v>0.58263888888888882</v>
      </c>
    </row>
    <row r="57" spans="1:12" x14ac:dyDescent="0.25">
      <c r="A57" s="1" t="str">
        <f>[2]PlanningEpreuve!A57</f>
        <v>dnf</v>
      </c>
      <c r="B57" s="1">
        <f>[2]PlanningEpreuve!B57</f>
        <v>1</v>
      </c>
      <c r="C57" s="1">
        <f>[2]PlanningEpreuve!C57</f>
        <v>2</v>
      </c>
      <c r="D57" s="1">
        <f>[2]PlanningEpreuve!D57</f>
        <v>33</v>
      </c>
      <c r="E57" s="1" t="str">
        <f>[2]PlanningEpreuve!E57</f>
        <v>David</v>
      </c>
      <c r="F57" s="1" t="str">
        <f>[2]PlanningEpreuve!F57</f>
        <v>STROPPIANA</v>
      </c>
      <c r="G57" s="1" t="str">
        <f>[2]PlanningEpreuve!G57</f>
        <v>H</v>
      </c>
      <c r="H57" s="1" t="str">
        <f>[2]PlanningEpreuve!H57</f>
        <v>APNEEAU</v>
      </c>
      <c r="I57" s="1">
        <f>[2]PlanningEpreuve!I57</f>
        <v>60</v>
      </c>
      <c r="J57" s="1">
        <f>[2]PlanningEpreuve!J57</f>
        <v>35</v>
      </c>
      <c r="K57" s="1">
        <f>[2]PlanningEpreuve!K57</f>
        <v>85</v>
      </c>
      <c r="L57" s="67">
        <f>[2]PlanningEpreuve!L57</f>
        <v>0.58263888888888882</v>
      </c>
    </row>
    <row r="58" spans="1:12" x14ac:dyDescent="0.25">
      <c r="A58" s="1" t="str">
        <f>[2]PlanningEpreuve!A58</f>
        <v>dnf</v>
      </c>
      <c r="B58" s="1">
        <f>[2]PlanningEpreuve!B58</f>
        <v>2</v>
      </c>
      <c r="C58" s="1">
        <f>[2]PlanningEpreuve!C58</f>
        <v>1</v>
      </c>
      <c r="D58" s="1">
        <f>[2]PlanningEpreuve!D58</f>
        <v>10</v>
      </c>
      <c r="E58" s="1" t="str">
        <f>[2]PlanningEpreuve!E58</f>
        <v>Richard</v>
      </c>
      <c r="F58" s="1" t="str">
        <f>[2]PlanningEpreuve!F58</f>
        <v>JAUFFRAUD</v>
      </c>
      <c r="G58" s="1" t="str">
        <f>[2]PlanningEpreuve!G58</f>
        <v>H</v>
      </c>
      <c r="H58" s="1" t="str">
        <f>[2]PlanningEpreuve!H58</f>
        <v>Cyrnea</v>
      </c>
      <c r="I58" s="1">
        <f>[2]PlanningEpreuve!I58</f>
        <v>70</v>
      </c>
      <c r="J58" s="1">
        <f>[2]PlanningEpreuve!J58</f>
        <v>45</v>
      </c>
      <c r="K58" s="1">
        <f>[2]PlanningEpreuve!K58</f>
        <v>95</v>
      </c>
      <c r="L58" s="67">
        <f>[2]PlanningEpreuve!L58</f>
        <v>0.58888888888888891</v>
      </c>
    </row>
    <row r="59" spans="1:12" x14ac:dyDescent="0.25">
      <c r="A59" s="1" t="str">
        <f>[2]PlanningEpreuve!A59</f>
        <v>dnf</v>
      </c>
      <c r="B59" s="1">
        <f>[2]PlanningEpreuve!B59</f>
        <v>2</v>
      </c>
      <c r="C59" s="1">
        <f>[2]PlanningEpreuve!C59</f>
        <v>2</v>
      </c>
      <c r="D59" s="1">
        <f>[2]PlanningEpreuve!D59</f>
        <v>19</v>
      </c>
      <c r="E59" s="1" t="str">
        <f>[2]PlanningEpreuve!E59</f>
        <v>Nadia</v>
      </c>
      <c r="F59" s="1" t="str">
        <f>[2]PlanningEpreuve!F59</f>
        <v>GRAVIER NOEL</v>
      </c>
      <c r="G59" s="1" t="str">
        <f>[2]PlanningEpreuve!G59</f>
        <v>F</v>
      </c>
      <c r="H59" s="1" t="str">
        <f>[2]PlanningEpreuve!H59</f>
        <v>STARFISH</v>
      </c>
      <c r="I59" s="1">
        <f>[2]PlanningEpreuve!I59</f>
        <v>75</v>
      </c>
      <c r="J59" s="1">
        <f>[2]PlanningEpreuve!J59</f>
        <v>50</v>
      </c>
      <c r="K59" s="1">
        <f>[2]PlanningEpreuve!K59</f>
        <v>100</v>
      </c>
      <c r="L59" s="67">
        <f>[2]PlanningEpreuve!L59</f>
        <v>0.58888888888888891</v>
      </c>
    </row>
    <row r="60" spans="1:12" x14ac:dyDescent="0.25">
      <c r="A60" s="1" t="str">
        <f>[2]PlanningEpreuve!A60</f>
        <v>dnf</v>
      </c>
      <c r="B60" s="1">
        <f>[2]PlanningEpreuve!B60</f>
        <v>3</v>
      </c>
      <c r="C60" s="1">
        <f>[2]PlanningEpreuve!C60</f>
        <v>1</v>
      </c>
      <c r="D60" s="1">
        <f>[2]PlanningEpreuve!D60</f>
        <v>37</v>
      </c>
      <c r="E60" s="1" t="str">
        <f>[2]PlanningEpreuve!E60</f>
        <v>Stéphane</v>
      </c>
      <c r="F60" s="1" t="str">
        <f>[2]PlanningEpreuve!F60</f>
        <v>PETTENUZZO</v>
      </c>
      <c r="G60" s="1" t="str">
        <f>[2]PlanningEpreuve!G60</f>
        <v>H</v>
      </c>
      <c r="H60" s="1" t="str">
        <f>[2]PlanningEpreuve!H60</f>
        <v>Blue Mussels</v>
      </c>
      <c r="I60" s="1">
        <f>[2]PlanningEpreuve!I60</f>
        <v>75</v>
      </c>
      <c r="J60" s="1">
        <f>[2]PlanningEpreuve!J60</f>
        <v>50</v>
      </c>
      <c r="K60" s="1">
        <f>[2]PlanningEpreuve!K60</f>
        <v>100</v>
      </c>
      <c r="L60" s="67">
        <f>[2]PlanningEpreuve!L60</f>
        <v>0.59513888888888888</v>
      </c>
    </row>
    <row r="61" spans="1:12" x14ac:dyDescent="0.25">
      <c r="A61" s="1" t="str">
        <f>[2]PlanningEpreuve!A61</f>
        <v>dnf</v>
      </c>
      <c r="B61" s="1">
        <f>[2]PlanningEpreuve!B61</f>
        <v>3</v>
      </c>
      <c r="C61" s="1">
        <f>[2]PlanningEpreuve!C61</f>
        <v>2</v>
      </c>
      <c r="D61" s="1">
        <f>[2]PlanningEpreuve!D61</f>
        <v>17</v>
      </c>
      <c r="E61" s="1" t="str">
        <f>[2]PlanningEpreuve!E61</f>
        <v>Olivier</v>
      </c>
      <c r="F61" s="1" t="str">
        <f>[2]PlanningEpreuve!F61</f>
        <v>CELLARIER</v>
      </c>
      <c r="G61" s="1" t="str">
        <f>[2]PlanningEpreuve!G61</f>
        <v>H</v>
      </c>
      <c r="H61" s="1" t="str">
        <f>[2]PlanningEpreuve!H61</f>
        <v>STARFISH</v>
      </c>
      <c r="I61" s="1">
        <f>[2]PlanningEpreuve!I61</f>
        <v>76</v>
      </c>
      <c r="J61" s="1">
        <f>[2]PlanningEpreuve!J61</f>
        <v>51</v>
      </c>
      <c r="K61" s="1">
        <f>[2]PlanningEpreuve!K61</f>
        <v>101</v>
      </c>
      <c r="L61" s="67">
        <f>[2]PlanningEpreuve!L61</f>
        <v>0.59513888888888888</v>
      </c>
    </row>
    <row r="62" spans="1:12" x14ac:dyDescent="0.25">
      <c r="A62" s="1" t="str">
        <f>[2]PlanningEpreuve!A62</f>
        <v>dnf</v>
      </c>
      <c r="B62" s="1">
        <f>[2]PlanningEpreuve!B62</f>
        <v>4</v>
      </c>
      <c r="C62" s="1">
        <f>[2]PlanningEpreuve!C62</f>
        <v>1</v>
      </c>
      <c r="D62" s="1">
        <f>[2]PlanningEpreuve!D62</f>
        <v>2</v>
      </c>
      <c r="E62" s="1" t="str">
        <f>[2]PlanningEpreuve!E62</f>
        <v>Marion</v>
      </c>
      <c r="F62" s="1" t="str">
        <f>[2]PlanningEpreuve!F62</f>
        <v>DAUBANNAIS</v>
      </c>
      <c r="G62" s="1" t="str">
        <f>[2]PlanningEpreuve!G62</f>
        <v>F</v>
      </c>
      <c r="H62" s="1" t="str">
        <f>[2]PlanningEpreuve!H62</f>
        <v>Zen Team Panda 5</v>
      </c>
      <c r="I62" s="1">
        <f>[2]PlanningEpreuve!I62</f>
        <v>80</v>
      </c>
      <c r="J62" s="1">
        <f>[2]PlanningEpreuve!J62</f>
        <v>55</v>
      </c>
      <c r="K62" s="1">
        <f>[2]PlanningEpreuve!K62</f>
        <v>105</v>
      </c>
      <c r="L62" s="67">
        <f>[2]PlanningEpreuve!L62</f>
        <v>0.60138888888888886</v>
      </c>
    </row>
    <row r="63" spans="1:12" x14ac:dyDescent="0.25">
      <c r="A63" s="1" t="str">
        <f>[2]PlanningEpreuve!A63</f>
        <v>dnf</v>
      </c>
      <c r="B63" s="1">
        <f>[2]PlanningEpreuve!B63</f>
        <v>4</v>
      </c>
      <c r="C63" s="1">
        <f>[2]PlanningEpreuve!C63</f>
        <v>2</v>
      </c>
      <c r="D63" s="1">
        <f>[2]PlanningEpreuve!D63</f>
        <v>38</v>
      </c>
      <c r="E63" s="1" t="str">
        <f>[2]PlanningEpreuve!E63</f>
        <v>Damien</v>
      </c>
      <c r="F63" s="1" t="str">
        <f>[2]PlanningEpreuve!F63</f>
        <v>OJARDIAS</v>
      </c>
      <c r="G63" s="1" t="str">
        <f>[2]PlanningEpreuve!G63</f>
        <v>H</v>
      </c>
      <c r="H63" s="1" t="str">
        <f>[2]PlanningEpreuve!H63</f>
        <v>Blue Mussels</v>
      </c>
      <c r="I63" s="1">
        <f>[2]PlanningEpreuve!I63</f>
        <v>85</v>
      </c>
      <c r="J63" s="1">
        <f>[2]PlanningEpreuve!J63</f>
        <v>60</v>
      </c>
      <c r="K63" s="1">
        <f>[2]PlanningEpreuve!K63</f>
        <v>110</v>
      </c>
      <c r="L63" s="67">
        <f>[2]PlanningEpreuve!L63</f>
        <v>0.60138888888888886</v>
      </c>
    </row>
    <row r="64" spans="1:12" x14ac:dyDescent="0.25">
      <c r="A64" s="1" t="str">
        <f>[2]PlanningEpreuve!A64</f>
        <v>dnf</v>
      </c>
      <c r="B64" s="1">
        <f>[2]PlanningEpreuve!B64</f>
        <v>5</v>
      </c>
      <c r="C64" s="1">
        <f>[2]PlanningEpreuve!C64</f>
        <v>1</v>
      </c>
      <c r="D64" s="1">
        <f>[2]PlanningEpreuve!D64</f>
        <v>29</v>
      </c>
      <c r="E64" s="1" t="str">
        <f>[2]PlanningEpreuve!E64</f>
        <v>Paul</v>
      </c>
      <c r="F64" s="1" t="str">
        <f>[2]PlanningEpreuve!F64</f>
        <v>GERARD</v>
      </c>
      <c r="G64" s="1" t="str">
        <f>[2]PlanningEpreuve!G64</f>
        <v>H</v>
      </c>
      <c r="H64" s="1" t="str">
        <f>[2]PlanningEpreuve!H64</f>
        <v>Imashi</v>
      </c>
      <c r="I64" s="1">
        <f>[2]PlanningEpreuve!I64</f>
        <v>90</v>
      </c>
      <c r="J64" s="1">
        <f>[2]PlanningEpreuve!J64</f>
        <v>65</v>
      </c>
      <c r="K64" s="1">
        <f>[2]PlanningEpreuve!K64</f>
        <v>115</v>
      </c>
      <c r="L64" s="67">
        <f>[2]PlanningEpreuve!L64</f>
        <v>0.60763888888888895</v>
      </c>
    </row>
    <row r="65" spans="1:12" x14ac:dyDescent="0.25">
      <c r="A65" s="1" t="str">
        <f>[2]PlanningEpreuve!A65</f>
        <v>dnf</v>
      </c>
      <c r="B65" s="1">
        <f>[2]PlanningEpreuve!B65</f>
        <v>5</v>
      </c>
      <c r="C65" s="1">
        <f>[2]PlanningEpreuve!C65</f>
        <v>2</v>
      </c>
      <c r="D65" s="1">
        <f>[2]PlanningEpreuve!D65</f>
        <v>1</v>
      </c>
      <c r="E65" s="1" t="str">
        <f>[2]PlanningEpreuve!E65</f>
        <v>Florence</v>
      </c>
      <c r="F65" s="1" t="str">
        <f>[2]PlanningEpreuve!F65</f>
        <v>TABOUREL</v>
      </c>
      <c r="G65" s="1" t="str">
        <f>[2]PlanningEpreuve!G65</f>
        <v>F</v>
      </c>
      <c r="H65" s="1" t="str">
        <f>[2]PlanningEpreuve!H65</f>
        <v>Zen Team Panda 5</v>
      </c>
      <c r="I65" s="1">
        <f>[2]PlanningEpreuve!I65</f>
        <v>95</v>
      </c>
      <c r="J65" s="1">
        <f>[2]PlanningEpreuve!J65</f>
        <v>70</v>
      </c>
      <c r="K65" s="1">
        <f>[2]PlanningEpreuve!K65</f>
        <v>120</v>
      </c>
      <c r="L65" s="67">
        <f>[2]PlanningEpreuve!L65</f>
        <v>0.60763888888888895</v>
      </c>
    </row>
    <row r="66" spans="1:12" x14ac:dyDescent="0.25">
      <c r="A66" s="1" t="str">
        <f>[2]PlanningEpreuve!A66</f>
        <v>dnf</v>
      </c>
      <c r="B66" s="1">
        <f>[2]PlanningEpreuve!B66</f>
        <v>6</v>
      </c>
      <c r="C66" s="1">
        <f>[2]PlanningEpreuve!C66</f>
        <v>1</v>
      </c>
      <c r="D66" s="1">
        <f>[2]PlanningEpreuve!D66</f>
        <v>44</v>
      </c>
      <c r="E66" s="1" t="str">
        <f>[2]PlanningEpreuve!E66</f>
        <v>Katerina</v>
      </c>
      <c r="F66" s="1" t="str">
        <f>[2]PlanningEpreuve!F66</f>
        <v>SURANSKA</v>
      </c>
      <c r="G66" s="1" t="str">
        <f>[2]PlanningEpreuve!G66</f>
        <v>F</v>
      </c>
      <c r="H66" s="1" t="str">
        <f>[2]PlanningEpreuve!H66</f>
        <v>Apneaman - Praha - Czech Republic</v>
      </c>
      <c r="I66" s="1">
        <f>[2]PlanningEpreuve!I66</f>
        <v>100</v>
      </c>
      <c r="J66" s="1">
        <f>[2]PlanningEpreuve!J66</f>
        <v>75</v>
      </c>
      <c r="K66" s="1">
        <f>[2]PlanningEpreuve!K66</f>
        <v>125</v>
      </c>
      <c r="L66" s="67">
        <f>[2]PlanningEpreuve!L66</f>
        <v>0.61388888888888882</v>
      </c>
    </row>
    <row r="67" spans="1:12" x14ac:dyDescent="0.25">
      <c r="A67" s="1" t="str">
        <f>[2]PlanningEpreuve!A67</f>
        <v>dnf</v>
      </c>
      <c r="B67" s="1">
        <f>[2]PlanningEpreuve!B67</f>
        <v>6</v>
      </c>
      <c r="C67" s="1">
        <f>[2]PlanningEpreuve!C67</f>
        <v>2</v>
      </c>
      <c r="D67" s="1">
        <f>[2]PlanningEpreuve!D67</f>
        <v>30</v>
      </c>
      <c r="E67" s="1" t="str">
        <f>[2]PlanningEpreuve!E67</f>
        <v>Omr</v>
      </c>
      <c r="F67" s="1" t="str">
        <f>[2]PlanningEpreuve!F67</f>
        <v>SALEH</v>
      </c>
      <c r="G67" s="1" t="str">
        <f>[2]PlanningEpreuve!G67</f>
        <v>H</v>
      </c>
      <c r="H67" s="1" t="str">
        <f>[2]PlanningEpreuve!H67</f>
        <v>Imashi</v>
      </c>
      <c r="I67" s="1">
        <f>[2]PlanningEpreuve!I67</f>
        <v>100</v>
      </c>
      <c r="J67" s="1">
        <f>[2]PlanningEpreuve!J67</f>
        <v>75</v>
      </c>
      <c r="K67" s="1">
        <f>[2]PlanningEpreuve!K67</f>
        <v>125</v>
      </c>
      <c r="L67" s="67">
        <f>[2]PlanningEpreuve!L67</f>
        <v>0.61388888888888882</v>
      </c>
    </row>
    <row r="68" spans="1:12" x14ac:dyDescent="0.25">
      <c r="A68" s="1" t="str">
        <f>[2]PlanningEpreuve!A68</f>
        <v>dnf</v>
      </c>
      <c r="B68" s="1">
        <f>[2]PlanningEpreuve!B68</f>
        <v>7</v>
      </c>
      <c r="C68" s="1">
        <f>[2]PlanningEpreuve!C68</f>
        <v>1</v>
      </c>
      <c r="D68" s="1">
        <f>[2]PlanningEpreuve!D68</f>
        <v>15</v>
      </c>
      <c r="E68" s="1" t="str">
        <f>[2]PlanningEpreuve!E68</f>
        <v>Jean-Baptiste</v>
      </c>
      <c r="F68" s="1" t="str">
        <f>[2]PlanningEpreuve!F68</f>
        <v>SAVORNIN</v>
      </c>
      <c r="G68" s="1" t="str">
        <f>[2]PlanningEpreuve!G68</f>
        <v>H</v>
      </c>
      <c r="H68" s="1" t="str">
        <f>[2]PlanningEpreuve!H68</f>
        <v>TOPSTAR DREAM TEAM</v>
      </c>
      <c r="I68" s="1">
        <f>[2]PlanningEpreuve!I68</f>
        <v>100</v>
      </c>
      <c r="J68" s="1">
        <f>[2]PlanningEpreuve!J68</f>
        <v>75</v>
      </c>
      <c r="K68" s="1">
        <f>[2]PlanningEpreuve!K68</f>
        <v>125</v>
      </c>
      <c r="L68" s="67">
        <f>[2]PlanningEpreuve!L68</f>
        <v>0.62013888888888891</v>
      </c>
    </row>
    <row r="69" spans="1:12" x14ac:dyDescent="0.25">
      <c r="A69" s="1" t="str">
        <f>[2]PlanningEpreuve!A69</f>
        <v>dnf</v>
      </c>
      <c r="B69" s="1">
        <f>[2]PlanningEpreuve!B69</f>
        <v>7</v>
      </c>
      <c r="C69" s="1">
        <f>[2]PlanningEpreuve!C69</f>
        <v>2</v>
      </c>
      <c r="D69" s="1">
        <f>[2]PlanningEpreuve!D69</f>
        <v>8</v>
      </c>
      <c r="E69" s="1" t="str">
        <f>[2]PlanningEpreuve!E69</f>
        <v>Estelle</v>
      </c>
      <c r="F69" s="1" t="str">
        <f>[2]PlanningEpreuve!F69</f>
        <v>RIGAUD</v>
      </c>
      <c r="G69" s="1" t="str">
        <f>[2]PlanningEpreuve!G69</f>
        <v>F</v>
      </c>
      <c r="H69" s="1" t="str">
        <f>[2]PlanningEpreuve!H69</f>
        <v>Cyrnea</v>
      </c>
      <c r="I69" s="1">
        <f>[2]PlanningEpreuve!I69</f>
        <v>100</v>
      </c>
      <c r="J69" s="1">
        <f>[2]PlanningEpreuve!J69</f>
        <v>75</v>
      </c>
      <c r="K69" s="1">
        <f>[2]PlanningEpreuve!K69</f>
        <v>125</v>
      </c>
      <c r="L69" s="67">
        <f>[2]PlanningEpreuve!L69</f>
        <v>0.62013888888888891</v>
      </c>
    </row>
    <row r="70" spans="1:12" x14ac:dyDescent="0.25">
      <c r="A70" s="1" t="str">
        <f>[2]PlanningEpreuve!A70</f>
        <v>dnf</v>
      </c>
      <c r="B70" s="1">
        <f>[2]PlanningEpreuve!B70</f>
        <v>8</v>
      </c>
      <c r="C70" s="1">
        <f>[2]PlanningEpreuve!C70</f>
        <v>1</v>
      </c>
      <c r="D70" s="1">
        <f>[2]PlanningEpreuve!D70</f>
        <v>22</v>
      </c>
      <c r="E70" s="1" t="str">
        <f>[2]PlanningEpreuve!E70</f>
        <v>Olivier</v>
      </c>
      <c r="F70" s="1" t="str">
        <f>[2]PlanningEpreuve!F70</f>
        <v>DURET</v>
      </c>
      <c r="G70" s="1" t="str">
        <f>[2]PlanningEpreuve!G70</f>
        <v>H</v>
      </c>
      <c r="H70" s="1" t="str">
        <f>[2]PlanningEpreuve!H70</f>
        <v>Annecy-Lyon-Mulhouse apnée connexion</v>
      </c>
      <c r="I70" s="1">
        <f>[2]PlanningEpreuve!I70</f>
        <v>110</v>
      </c>
      <c r="J70" s="1">
        <f>[2]PlanningEpreuve!J70</f>
        <v>85</v>
      </c>
      <c r="K70" s="1">
        <f>[2]PlanningEpreuve!K70</f>
        <v>135</v>
      </c>
      <c r="L70" s="67">
        <f>[2]PlanningEpreuve!L70</f>
        <v>0.62638888888888888</v>
      </c>
    </row>
    <row r="71" spans="1:12" x14ac:dyDescent="0.25">
      <c r="A71" s="1" t="str">
        <f>[2]PlanningEpreuve!A71</f>
        <v>dnf</v>
      </c>
      <c r="B71" s="1">
        <f>[2]PlanningEpreuve!B71</f>
        <v>8</v>
      </c>
      <c r="C71" s="1">
        <f>[2]PlanningEpreuve!C71</f>
        <v>2</v>
      </c>
      <c r="D71" s="1">
        <f>[2]PlanningEpreuve!D71</f>
        <v>12</v>
      </c>
      <c r="E71" s="1" t="str">
        <f>[2]PlanningEpreuve!E71</f>
        <v>Eléonore</v>
      </c>
      <c r="F71" s="1" t="str">
        <f>[2]PlanningEpreuve!F71</f>
        <v>HELLE</v>
      </c>
      <c r="G71" s="1" t="str">
        <f>[2]PlanningEpreuve!G71</f>
        <v>F</v>
      </c>
      <c r="H71" s="1" t="str">
        <f>[2]PlanningEpreuve!H71</f>
        <v>TOPSTAR DREAM TEAM</v>
      </c>
      <c r="I71" s="1">
        <f>[2]PlanningEpreuve!I71</f>
        <v>125</v>
      </c>
      <c r="J71" s="1">
        <f>[2]PlanningEpreuve!J71</f>
        <v>100</v>
      </c>
      <c r="K71" s="1">
        <f>[2]PlanningEpreuve!K71</f>
        <v>150</v>
      </c>
      <c r="L71" s="67">
        <f>[2]PlanningEpreuve!L71</f>
        <v>0.62638888888888888</v>
      </c>
    </row>
    <row r="72" spans="1:12" x14ac:dyDescent="0.25">
      <c r="A72" s="1" t="str">
        <f>[2]PlanningEpreuve!A72</f>
        <v>dnf</v>
      </c>
      <c r="B72" s="1">
        <f>[2]PlanningEpreuve!B72</f>
        <v>9</v>
      </c>
      <c r="C72" s="1">
        <f>[2]PlanningEpreuve!C72</f>
        <v>1</v>
      </c>
      <c r="D72" s="1">
        <f>[2]PlanningEpreuve!D72</f>
        <v>42</v>
      </c>
      <c r="E72" s="1" t="str">
        <f>[2]PlanningEpreuve!E72</f>
        <v>David</v>
      </c>
      <c r="F72" s="1" t="str">
        <f>[2]PlanningEpreuve!F72</f>
        <v>VENCL</v>
      </c>
      <c r="G72" s="1" t="str">
        <f>[2]PlanningEpreuve!G72</f>
        <v>H</v>
      </c>
      <c r="H72" s="1" t="str">
        <f>[2]PlanningEpreuve!H72</f>
        <v>Apneaman - Praha - Czech Republic</v>
      </c>
      <c r="I72" s="1">
        <f>[2]PlanningEpreuve!I72</f>
        <v>125</v>
      </c>
      <c r="J72" s="1">
        <f>[2]PlanningEpreuve!J72</f>
        <v>100</v>
      </c>
      <c r="K72" s="1">
        <f>[2]PlanningEpreuve!K72</f>
        <v>150</v>
      </c>
      <c r="L72" s="67">
        <f>[2]PlanningEpreuve!L72</f>
        <v>0.63263888888888886</v>
      </c>
    </row>
    <row r="73" spans="1:12" x14ac:dyDescent="0.25">
      <c r="A73" s="1" t="str">
        <f>[2]PlanningEpreuve!A73</f>
        <v>dnf</v>
      </c>
      <c r="B73" s="1">
        <f>[2]PlanningEpreuve!B73</f>
        <v>9</v>
      </c>
      <c r="C73" s="1">
        <f>[2]PlanningEpreuve!C73</f>
        <v>2</v>
      </c>
      <c r="D73" s="1">
        <f>[2]PlanningEpreuve!D73</f>
        <v>25</v>
      </c>
      <c r="E73" s="1" t="str">
        <f>[2]PlanningEpreuve!E73</f>
        <v>Jérémy</v>
      </c>
      <c r="F73" s="1" t="str">
        <f>[2]PlanningEpreuve!F73</f>
        <v>MACIA</v>
      </c>
      <c r="G73" s="1" t="str">
        <f>[2]PlanningEpreuve!G73</f>
        <v>H</v>
      </c>
      <c r="H73" s="1" t="str">
        <f>[2]PlanningEpreuve!H73</f>
        <v>Annecy-Lyon-Mulhouse apnée connexion</v>
      </c>
      <c r="I73" s="1">
        <f>[2]PlanningEpreuve!I73</f>
        <v>140</v>
      </c>
      <c r="J73" s="1">
        <f>[2]PlanningEpreuve!J73</f>
        <v>115</v>
      </c>
      <c r="K73" s="1">
        <f>[2]PlanningEpreuve!K73</f>
        <v>165</v>
      </c>
      <c r="L73" s="67">
        <f>[2]PlanningEpreuve!L73</f>
        <v>0.63263888888888886</v>
      </c>
    </row>
    <row r="74" spans="1:12" x14ac:dyDescent="0.25">
      <c r="A74" s="1">
        <f>[2]PlanningEpreuve!A74</f>
        <v>1650</v>
      </c>
      <c r="B74" s="1">
        <f>[2]PlanningEpreuve!B74</f>
        <v>1</v>
      </c>
      <c r="C74" s="1">
        <f>[2]PlanningEpreuve!C74</f>
        <v>1</v>
      </c>
      <c r="D74" s="1">
        <f>[2]PlanningEpreuve!D74</f>
        <v>14</v>
      </c>
      <c r="E74" s="1" t="str">
        <f>[2]PlanningEpreuve!E74</f>
        <v>Laurent</v>
      </c>
      <c r="F74" s="1" t="str">
        <f>[2]PlanningEpreuve!F74</f>
        <v>BREIDENBACH</v>
      </c>
      <c r="G74" s="1" t="str">
        <f>[2]PlanningEpreuve!G74</f>
        <v>H</v>
      </c>
      <c r="H74" s="1" t="str">
        <f>[2]PlanningEpreuve!H74</f>
        <v>TOPSTAR DREAM TEAM</v>
      </c>
      <c r="I74" s="1">
        <f>[2]PlanningEpreuve!I74</f>
        <v>705</v>
      </c>
      <c r="J74" s="1">
        <f>[2]PlanningEpreuve!J74</f>
        <v>675</v>
      </c>
      <c r="K74" s="1">
        <f>[2]PlanningEpreuve!K74</f>
        <v>765</v>
      </c>
      <c r="L74" s="67">
        <f>[2]PlanningEpreuve!L74</f>
        <v>0.64583333333333337</v>
      </c>
    </row>
    <row r="75" spans="1:12" x14ac:dyDescent="0.25">
      <c r="A75" s="1">
        <f>[2]PlanningEpreuve!A75</f>
        <v>1650</v>
      </c>
      <c r="B75" s="1">
        <f>[2]PlanningEpreuve!B75</f>
        <v>1</v>
      </c>
      <c r="C75" s="1">
        <f>[2]PlanningEpreuve!C75</f>
        <v>2</v>
      </c>
      <c r="D75" s="1">
        <f>[2]PlanningEpreuve!D75</f>
        <v>28</v>
      </c>
      <c r="E75" s="1" t="str">
        <f>[2]PlanningEpreuve!E75</f>
        <v>Kevin</v>
      </c>
      <c r="F75" s="1" t="str">
        <f>[2]PlanningEpreuve!F75</f>
        <v>OLLIVO</v>
      </c>
      <c r="G75" s="1" t="str">
        <f>[2]PlanningEpreuve!G75</f>
        <v>H</v>
      </c>
      <c r="H75" s="1" t="str">
        <f>[2]PlanningEpreuve!H75</f>
        <v>Imashi</v>
      </c>
      <c r="I75" s="1">
        <f>[2]PlanningEpreuve!I75</f>
        <v>780</v>
      </c>
      <c r="J75" s="1">
        <f>[2]PlanningEpreuve!J75</f>
        <v>750</v>
      </c>
      <c r="K75" s="1">
        <f>[2]PlanningEpreuve!K75</f>
        <v>840</v>
      </c>
      <c r="L75" s="67">
        <f>[2]PlanningEpreuve!L75</f>
        <v>0.64583333333333337</v>
      </c>
    </row>
    <row r="76" spans="1:12" x14ac:dyDescent="0.25">
      <c r="A76" s="1">
        <f>[2]PlanningEpreuve!A76</f>
        <v>1650</v>
      </c>
      <c r="B76" s="1">
        <f>[2]PlanningEpreuve!B76</f>
        <v>1</v>
      </c>
      <c r="C76" s="1">
        <f>[2]PlanningEpreuve!C76</f>
        <v>3</v>
      </c>
      <c r="D76" s="1">
        <f>[2]PlanningEpreuve!D76</f>
        <v>18</v>
      </c>
      <c r="E76" s="1" t="str">
        <f>[2]PlanningEpreuve!E76</f>
        <v>Bastien</v>
      </c>
      <c r="F76" s="1" t="str">
        <f>[2]PlanningEpreuve!F76</f>
        <v xml:space="preserve">LAURENT </v>
      </c>
      <c r="G76" s="1" t="str">
        <f>[2]PlanningEpreuve!G76</f>
        <v>H</v>
      </c>
      <c r="H76" s="1" t="str">
        <f>[2]PlanningEpreuve!H76</f>
        <v>STARFISH</v>
      </c>
      <c r="I76" s="1">
        <f>[2]PlanningEpreuve!I76</f>
        <v>840</v>
      </c>
      <c r="J76" s="1">
        <f>[2]PlanningEpreuve!J76</f>
        <v>810</v>
      </c>
      <c r="K76" s="1">
        <f>[2]PlanningEpreuve!K76</f>
        <v>900</v>
      </c>
      <c r="L76" s="67">
        <f>[2]PlanningEpreuve!L76</f>
        <v>0.64583333333333337</v>
      </c>
    </row>
    <row r="77" spans="1:12" x14ac:dyDescent="0.25">
      <c r="A77" s="1">
        <f>[2]PlanningEpreuve!A77</f>
        <v>1650</v>
      </c>
      <c r="B77" s="1">
        <f>[2]PlanningEpreuve!B77</f>
        <v>1</v>
      </c>
      <c r="C77" s="1">
        <f>[2]PlanningEpreuve!C77</f>
        <v>4</v>
      </c>
      <c r="D77" s="1">
        <f>[2]PlanningEpreuve!D77</f>
        <v>13</v>
      </c>
      <c r="E77" s="1" t="str">
        <f>[2]PlanningEpreuve!E77</f>
        <v>Olivier</v>
      </c>
      <c r="F77" s="1" t="str">
        <f>[2]PlanningEpreuve!F77</f>
        <v>ELU</v>
      </c>
      <c r="G77" s="1" t="str">
        <f>[2]PlanningEpreuve!G77</f>
        <v>H</v>
      </c>
      <c r="H77" s="1" t="str">
        <f>[2]PlanningEpreuve!H77</f>
        <v>TOPSTAR DREAM TEAM</v>
      </c>
      <c r="I77" s="1">
        <f>[2]PlanningEpreuve!I77</f>
        <v>840</v>
      </c>
      <c r="J77" s="1">
        <f>[2]PlanningEpreuve!J77</f>
        <v>810</v>
      </c>
      <c r="K77" s="1">
        <f>[2]PlanningEpreuve!K77</f>
        <v>900</v>
      </c>
      <c r="L77" s="67">
        <f>[2]PlanningEpreuve!L77</f>
        <v>0.64583333333333337</v>
      </c>
    </row>
    <row r="78" spans="1:12" x14ac:dyDescent="0.25">
      <c r="A78" s="1">
        <f>[2]PlanningEpreuve!A78</f>
        <v>1650</v>
      </c>
      <c r="B78" s="1">
        <f>[2]PlanningEpreuve!B78</f>
        <v>1</v>
      </c>
      <c r="C78" s="1">
        <f>[2]PlanningEpreuve!C78</f>
        <v>5</v>
      </c>
      <c r="D78" s="1">
        <f>[2]PlanningEpreuve!D78</f>
        <v>43</v>
      </c>
      <c r="E78" s="1" t="str">
        <f>[2]PlanningEpreuve!E78</f>
        <v>Michal</v>
      </c>
      <c r="F78" s="1" t="str">
        <f>[2]PlanningEpreuve!F78</f>
        <v>SVADLENKA</v>
      </c>
      <c r="G78" s="1" t="str">
        <f>[2]PlanningEpreuve!G78</f>
        <v>H</v>
      </c>
      <c r="H78" s="1" t="str">
        <f>[2]PlanningEpreuve!H78</f>
        <v>Apneaman - Praha - Czech Republic</v>
      </c>
      <c r="I78" s="1">
        <f>[2]PlanningEpreuve!I78</f>
        <v>890</v>
      </c>
      <c r="J78" s="1">
        <f>[2]PlanningEpreuve!J78</f>
        <v>860</v>
      </c>
      <c r="K78" s="1">
        <f>[2]PlanningEpreuve!K78</f>
        <v>950</v>
      </c>
      <c r="L78" s="67">
        <f>[2]PlanningEpreuve!L78</f>
        <v>0.64583333333333337</v>
      </c>
    </row>
    <row r="79" spans="1:12" x14ac:dyDescent="0.25">
      <c r="A79" s="1">
        <f>[2]PlanningEpreuve!A79</f>
        <v>1650</v>
      </c>
      <c r="B79" s="1">
        <f>[2]PlanningEpreuve!B79</f>
        <v>2</v>
      </c>
      <c r="C79" s="1">
        <f>[2]PlanningEpreuve!C79</f>
        <v>1</v>
      </c>
      <c r="D79" s="1">
        <f>[2]PlanningEpreuve!D79</f>
        <v>45</v>
      </c>
      <c r="E79" s="1" t="str">
        <f>[2]PlanningEpreuve!E79</f>
        <v>Barbora</v>
      </c>
      <c r="F79" s="1" t="str">
        <f>[2]PlanningEpreuve!F79</f>
        <v>IVANSKA</v>
      </c>
      <c r="G79" s="1" t="str">
        <f>[2]PlanningEpreuve!G79</f>
        <v>F</v>
      </c>
      <c r="H79" s="1" t="str">
        <f>[2]PlanningEpreuve!H79</f>
        <v>Apneaman - Praha - Czech Republic</v>
      </c>
      <c r="I79" s="1">
        <f>[2]PlanningEpreuve!I79</f>
        <v>890</v>
      </c>
      <c r="J79" s="1">
        <f>[2]PlanningEpreuve!J79</f>
        <v>860</v>
      </c>
      <c r="K79" s="1">
        <f>[2]PlanningEpreuve!K79</f>
        <v>950</v>
      </c>
      <c r="L79" s="67">
        <f>[2]PlanningEpreuve!L79</f>
        <v>0.66180555555555554</v>
      </c>
    </row>
    <row r="80" spans="1:12" x14ac:dyDescent="0.25">
      <c r="A80" s="1">
        <f>[2]PlanningEpreuve!A80</f>
        <v>1650</v>
      </c>
      <c r="B80" s="1">
        <f>[2]PlanningEpreuve!B80</f>
        <v>2</v>
      </c>
      <c r="C80" s="1">
        <f>[2]PlanningEpreuve!C80</f>
        <v>2</v>
      </c>
      <c r="D80" s="1">
        <f>[2]PlanningEpreuve!D80</f>
        <v>24</v>
      </c>
      <c r="E80" s="1" t="str">
        <f>[2]PlanningEpreuve!E80</f>
        <v>Rachel</v>
      </c>
      <c r="F80" s="1" t="str">
        <f>[2]PlanningEpreuve!F80</f>
        <v>LEITNER</v>
      </c>
      <c r="G80" s="1" t="str">
        <f>[2]PlanningEpreuve!G80</f>
        <v>F</v>
      </c>
      <c r="H80" s="1" t="str">
        <f>[2]PlanningEpreuve!H80</f>
        <v>Annecy-Lyon-Mulhouse apnée connexion</v>
      </c>
      <c r="I80" s="1">
        <f>[2]PlanningEpreuve!I80</f>
        <v>930</v>
      </c>
      <c r="J80" s="1">
        <f>[2]PlanningEpreuve!J80</f>
        <v>900</v>
      </c>
      <c r="K80" s="1">
        <f>[2]PlanningEpreuve!K80</f>
        <v>990</v>
      </c>
      <c r="L80" s="67">
        <f>[2]PlanningEpreuve!L80</f>
        <v>0.66180555555555554</v>
      </c>
    </row>
    <row r="81" spans="1:12" x14ac:dyDescent="0.25">
      <c r="A81" s="1">
        <f>[2]PlanningEpreuve!A81</f>
        <v>1650</v>
      </c>
      <c r="B81" s="1">
        <f>[2]PlanningEpreuve!B81</f>
        <v>2</v>
      </c>
      <c r="C81" s="1">
        <f>[2]PlanningEpreuve!C81</f>
        <v>3</v>
      </c>
      <c r="D81" s="1">
        <f>[2]PlanningEpreuve!D81</f>
        <v>32</v>
      </c>
      <c r="E81" s="1" t="str">
        <f>[2]PlanningEpreuve!E81</f>
        <v>Mathieu</v>
      </c>
      <c r="F81" s="1" t="str">
        <f>[2]PlanningEpreuve!F81</f>
        <v>PEBEYRE</v>
      </c>
      <c r="G81" s="1" t="str">
        <f>[2]PlanningEpreuve!G81</f>
        <v>H</v>
      </c>
      <c r="H81" s="1" t="str">
        <f>[2]PlanningEpreuve!H81</f>
        <v>APNEEAU</v>
      </c>
      <c r="I81" s="1">
        <f>[2]PlanningEpreuve!I81</f>
        <v>960</v>
      </c>
      <c r="J81" s="1">
        <f>[2]PlanningEpreuve!J81</f>
        <v>930</v>
      </c>
      <c r="K81" s="1">
        <f>[2]PlanningEpreuve!K81</f>
        <v>1020</v>
      </c>
      <c r="L81" s="67">
        <f>[2]PlanningEpreuve!L81</f>
        <v>0.66180555555555554</v>
      </c>
    </row>
    <row r="82" spans="1:12" x14ac:dyDescent="0.25">
      <c r="A82" s="1">
        <f>[2]PlanningEpreuve!A82</f>
        <v>1650</v>
      </c>
      <c r="B82" s="1">
        <f>[2]PlanningEpreuve!B82</f>
        <v>2</v>
      </c>
      <c r="C82" s="1">
        <f>[2]PlanningEpreuve!C82</f>
        <v>4</v>
      </c>
      <c r="D82" s="1">
        <f>[2]PlanningEpreuve!D82</f>
        <v>27</v>
      </c>
      <c r="E82" s="1" t="str">
        <f>[2]PlanningEpreuve!E82</f>
        <v>Albane</v>
      </c>
      <c r="F82" s="1" t="str">
        <f>[2]PlanningEpreuve!F82</f>
        <v>GAUBERT</v>
      </c>
      <c r="G82" s="1" t="str">
        <f>[2]PlanningEpreuve!G82</f>
        <v>F</v>
      </c>
      <c r="H82" s="1" t="str">
        <f>[2]PlanningEpreuve!H82</f>
        <v>Imashi</v>
      </c>
      <c r="I82" s="1">
        <f>[2]PlanningEpreuve!I82</f>
        <v>960</v>
      </c>
      <c r="J82" s="1">
        <f>[2]PlanningEpreuve!J82</f>
        <v>930</v>
      </c>
      <c r="K82" s="1">
        <f>[2]PlanningEpreuve!K82</f>
        <v>1020</v>
      </c>
      <c r="L82" s="67">
        <f>[2]PlanningEpreuve!L82</f>
        <v>0.66180555555555554</v>
      </c>
    </row>
    <row r="83" spans="1:12" x14ac:dyDescent="0.25">
      <c r="A83" s="1">
        <f>[2]PlanningEpreuve!A83</f>
        <v>1650</v>
      </c>
      <c r="B83" s="1">
        <f>[2]PlanningEpreuve!B83</f>
        <v>2</v>
      </c>
      <c r="C83" s="1">
        <f>[2]PlanningEpreuve!C83</f>
        <v>5</v>
      </c>
      <c r="D83" s="1">
        <f>[2]PlanningEpreuve!D83</f>
        <v>21</v>
      </c>
      <c r="E83" s="1" t="str">
        <f>[2]PlanningEpreuve!E83</f>
        <v>Emilie</v>
      </c>
      <c r="F83" s="1" t="str">
        <f>[2]PlanningEpreuve!F83</f>
        <v>VERNIER</v>
      </c>
      <c r="G83" s="1" t="str">
        <f>[2]PlanningEpreuve!G83</f>
        <v>F</v>
      </c>
      <c r="H83" s="1" t="str">
        <f>[2]PlanningEpreuve!H83</f>
        <v>Annecy-Lyon-Mulhouse apnée connexion</v>
      </c>
      <c r="I83" s="1">
        <f>[2]PlanningEpreuve!I83</f>
        <v>1020</v>
      </c>
      <c r="J83" s="1">
        <f>[2]PlanningEpreuve!J83</f>
        <v>990</v>
      </c>
      <c r="K83" s="1">
        <f>[2]PlanningEpreuve!K83</f>
        <v>1080</v>
      </c>
      <c r="L83" s="67">
        <f>[2]PlanningEpreuve!L83</f>
        <v>0.66180555555555554</v>
      </c>
    </row>
    <row r="84" spans="1:12" x14ac:dyDescent="0.25">
      <c r="A84" s="1">
        <f>[2]PlanningEpreuve!A84</f>
        <v>1650</v>
      </c>
      <c r="B84" s="1">
        <f>[2]PlanningEpreuve!B84</f>
        <v>3</v>
      </c>
      <c r="C84" s="1">
        <f>[2]PlanningEpreuve!C84</f>
        <v>1</v>
      </c>
      <c r="D84" s="1">
        <f>[2]PlanningEpreuve!D84</f>
        <v>3</v>
      </c>
      <c r="E84" s="1" t="str">
        <f>[2]PlanningEpreuve!E84</f>
        <v>Laurent</v>
      </c>
      <c r="F84" s="1" t="str">
        <f>[2]PlanningEpreuve!F84</f>
        <v>CONTI</v>
      </c>
      <c r="G84" s="1" t="str">
        <f>[2]PlanningEpreuve!G84</f>
        <v>H</v>
      </c>
      <c r="H84" s="1" t="str">
        <f>[2]PlanningEpreuve!H84</f>
        <v>Zen Team Panda 5</v>
      </c>
      <c r="I84" s="1">
        <f>[2]PlanningEpreuve!I84</f>
        <v>1020</v>
      </c>
      <c r="J84" s="1">
        <f>[2]PlanningEpreuve!J84</f>
        <v>990</v>
      </c>
      <c r="K84" s="1">
        <f>[2]PlanningEpreuve!K84</f>
        <v>1080</v>
      </c>
      <c r="L84" s="67">
        <f>[2]PlanningEpreuve!L84</f>
        <v>0.6777777777777777</v>
      </c>
    </row>
    <row r="85" spans="1:12" x14ac:dyDescent="0.25">
      <c r="A85" s="1">
        <f>[2]PlanningEpreuve!A85</f>
        <v>1650</v>
      </c>
      <c r="B85" s="1">
        <f>[2]PlanningEpreuve!B85</f>
        <v>3</v>
      </c>
      <c r="C85" s="1">
        <f>[2]PlanningEpreuve!C85</f>
        <v>2</v>
      </c>
      <c r="D85" s="1">
        <f>[2]PlanningEpreuve!D85</f>
        <v>20</v>
      </c>
      <c r="E85" s="1" t="str">
        <f>[2]PlanningEpreuve!E85</f>
        <v>Pauline</v>
      </c>
      <c r="F85" s="1" t="str">
        <f>[2]PlanningEpreuve!F85</f>
        <v>LODETTI</v>
      </c>
      <c r="G85" s="1" t="str">
        <f>[2]PlanningEpreuve!G85</f>
        <v>F</v>
      </c>
      <c r="H85" s="1" t="str">
        <f>[2]PlanningEpreuve!H85</f>
        <v>STARFISH</v>
      </c>
      <c r="I85" s="1">
        <f>[2]PlanningEpreuve!I85</f>
        <v>1080</v>
      </c>
      <c r="J85" s="1">
        <f>[2]PlanningEpreuve!J85</f>
        <v>1050</v>
      </c>
      <c r="K85" s="1">
        <f>[2]PlanningEpreuve!K85</f>
        <v>1140</v>
      </c>
      <c r="L85" s="67">
        <f>[2]PlanningEpreuve!L85</f>
        <v>0.6777777777777777</v>
      </c>
    </row>
    <row r="86" spans="1:12" x14ac:dyDescent="0.25">
      <c r="A86" s="1">
        <f>[2]PlanningEpreuve!A86</f>
        <v>1650</v>
      </c>
      <c r="B86" s="1">
        <f>[2]PlanningEpreuve!B86</f>
        <v>3</v>
      </c>
      <c r="C86" s="1">
        <f>[2]PlanningEpreuve!C86</f>
        <v>3</v>
      </c>
      <c r="D86" s="1">
        <f>[2]PlanningEpreuve!D86</f>
        <v>9</v>
      </c>
      <c r="E86" s="1" t="str">
        <f>[2]PlanningEpreuve!E86</f>
        <v>Jean-David</v>
      </c>
      <c r="F86" s="1" t="str">
        <f>[2]PlanningEpreuve!F86</f>
        <v>SOULA</v>
      </c>
      <c r="G86" s="1" t="str">
        <f>[2]PlanningEpreuve!G86</f>
        <v>H</v>
      </c>
      <c r="H86" s="1" t="str">
        <f>[2]PlanningEpreuve!H86</f>
        <v>Cyrnea</v>
      </c>
      <c r="I86" s="1">
        <f>[2]PlanningEpreuve!I86</f>
        <v>1200</v>
      </c>
      <c r="J86" s="1">
        <f>[2]PlanningEpreuve!J86</f>
        <v>1170</v>
      </c>
      <c r="K86" s="1">
        <f>[2]PlanningEpreuve!K86</f>
        <v>1260</v>
      </c>
      <c r="L86" s="67">
        <f>[2]PlanningEpreuve!L86</f>
        <v>0.6777777777777777</v>
      </c>
    </row>
    <row r="87" spans="1:12" x14ac:dyDescent="0.25">
      <c r="A87" s="1">
        <f>[2]PlanningEpreuve!A87</f>
        <v>1650</v>
      </c>
      <c r="B87" s="1">
        <f>[2]PlanningEpreuve!B87</f>
        <v>3</v>
      </c>
      <c r="C87" s="1">
        <f>[2]PlanningEpreuve!C87</f>
        <v>4</v>
      </c>
      <c r="D87" s="1">
        <f>[2]PlanningEpreuve!D87</f>
        <v>31</v>
      </c>
      <c r="E87" s="1" t="str">
        <f>[2]PlanningEpreuve!E87</f>
        <v>Pascal</v>
      </c>
      <c r="F87" s="1" t="str">
        <f>[2]PlanningEpreuve!F87</f>
        <v>POMPIDOU</v>
      </c>
      <c r="G87" s="1" t="str">
        <f>[2]PlanningEpreuve!G87</f>
        <v>H</v>
      </c>
      <c r="H87" s="1" t="str">
        <f>[2]PlanningEpreuve!H87</f>
        <v>APNEEAU</v>
      </c>
      <c r="I87" s="1">
        <f>[2]PlanningEpreuve!I87</f>
        <v>1200</v>
      </c>
      <c r="J87" s="1">
        <f>[2]PlanningEpreuve!J87</f>
        <v>1170</v>
      </c>
      <c r="K87" s="1">
        <f>[2]PlanningEpreuve!K87</f>
        <v>1260</v>
      </c>
      <c r="L87" s="67">
        <f>[2]PlanningEpreuve!L87</f>
        <v>0.6777777777777777</v>
      </c>
    </row>
    <row r="88" spans="1:12" x14ac:dyDescent="0.25">
      <c r="A88" s="1">
        <f>[2]PlanningEpreuve!A88</f>
        <v>1650</v>
      </c>
      <c r="B88" s="1">
        <f>[2]PlanningEpreuve!B88</f>
        <v>3</v>
      </c>
      <c r="C88" s="1">
        <f>[2]PlanningEpreuve!C88</f>
        <v>5</v>
      </c>
      <c r="D88" s="1">
        <f>[2]PlanningEpreuve!D88</f>
        <v>40</v>
      </c>
      <c r="E88" s="1" t="str">
        <f>[2]PlanningEpreuve!E88</f>
        <v>Valérie</v>
      </c>
      <c r="F88" s="1" t="str">
        <f>[2]PlanningEpreuve!F88</f>
        <v>TERRENOIRE</v>
      </c>
      <c r="G88" s="1" t="str">
        <f>[2]PlanningEpreuve!G88</f>
        <v>F</v>
      </c>
      <c r="H88" s="1" t="str">
        <f>[2]PlanningEpreuve!H88</f>
        <v>Blue Mussels</v>
      </c>
      <c r="I88" s="1">
        <f>[2]PlanningEpreuve!I88</f>
        <v>1200</v>
      </c>
      <c r="J88" s="1">
        <f>[2]PlanningEpreuve!J88</f>
        <v>1170</v>
      </c>
      <c r="K88" s="1">
        <f>[2]PlanningEpreuve!K88</f>
        <v>1260</v>
      </c>
      <c r="L88" s="67">
        <f>[2]PlanningEpreuve!L88</f>
        <v>0.6777777777777777</v>
      </c>
    </row>
    <row r="89" spans="1:12" x14ac:dyDescent="0.25">
      <c r="A89" s="1">
        <f>[2]PlanningEpreuve!A89</f>
        <v>1650</v>
      </c>
      <c r="B89" s="1">
        <f>[2]PlanningEpreuve!B89</f>
        <v>4</v>
      </c>
      <c r="C89" s="1">
        <f>[2]PlanningEpreuve!C89</f>
        <v>1</v>
      </c>
      <c r="D89" s="1">
        <f>[2]PlanningEpreuve!D89</f>
        <v>36</v>
      </c>
      <c r="E89" s="1" t="str">
        <f>[2]PlanningEpreuve!E89</f>
        <v>Frédérique</v>
      </c>
      <c r="F89" s="1" t="str">
        <f>[2]PlanningEpreuve!F89</f>
        <v>CORDIER</v>
      </c>
      <c r="G89" s="1" t="str">
        <f>[2]PlanningEpreuve!G89</f>
        <v>F</v>
      </c>
      <c r="H89" s="1" t="str">
        <f>[2]PlanningEpreuve!H89</f>
        <v>Blue Mussels</v>
      </c>
      <c r="I89" s="1">
        <f>[2]PlanningEpreuve!I89</f>
        <v>1260</v>
      </c>
      <c r="J89" s="1">
        <f>[2]PlanningEpreuve!J89</f>
        <v>1230</v>
      </c>
      <c r="K89" s="1">
        <f>[2]PlanningEpreuve!K89</f>
        <v>1320</v>
      </c>
      <c r="L89" s="67">
        <f>[2]PlanningEpreuve!L89</f>
        <v>0.69374999999999998</v>
      </c>
    </row>
    <row r="90" spans="1:12" x14ac:dyDescent="0.25">
      <c r="A90" s="1">
        <f>[2]PlanningEpreuve!A90</f>
        <v>1650</v>
      </c>
      <c r="B90" s="1">
        <f>[2]PlanningEpreuve!B90</f>
        <v>4</v>
      </c>
      <c r="C90" s="1">
        <f>[2]PlanningEpreuve!C90</f>
        <v>2</v>
      </c>
      <c r="D90" s="1">
        <f>[2]PlanningEpreuve!D90</f>
        <v>5</v>
      </c>
      <c r="E90" s="1" t="str">
        <f>[2]PlanningEpreuve!E90</f>
        <v>Philippe</v>
      </c>
      <c r="F90" s="1" t="str">
        <f>[2]PlanningEpreuve!F90</f>
        <v>FLAUDIAS</v>
      </c>
      <c r="G90" s="1" t="str">
        <f>[2]PlanningEpreuve!G90</f>
        <v>H</v>
      </c>
      <c r="H90" s="1" t="str">
        <f>[2]PlanningEpreuve!H90</f>
        <v>Zen Team Panda 5</v>
      </c>
      <c r="I90" s="1">
        <f>[2]PlanningEpreuve!I90</f>
        <v>1260</v>
      </c>
      <c r="J90" s="1">
        <f>[2]PlanningEpreuve!J90</f>
        <v>1230</v>
      </c>
      <c r="K90" s="1">
        <f>[2]PlanningEpreuve!K90</f>
        <v>1320</v>
      </c>
      <c r="L90" s="67">
        <f>[2]PlanningEpreuve!L90</f>
        <v>0.69374999999999998</v>
      </c>
    </row>
    <row r="91" spans="1:12" x14ac:dyDescent="0.25">
      <c r="A91" s="1">
        <f>[2]PlanningEpreuve!A91</f>
        <v>1650</v>
      </c>
      <c r="B91" s="1">
        <f>[2]PlanningEpreuve!B91</f>
        <v>4</v>
      </c>
      <c r="C91" s="1">
        <f>[2]PlanningEpreuve!C91</f>
        <v>3</v>
      </c>
      <c r="D91" s="1">
        <f>[2]PlanningEpreuve!D91</f>
        <v>7</v>
      </c>
      <c r="E91" s="1" t="str">
        <f>[2]PlanningEpreuve!E91</f>
        <v>Anne</v>
      </c>
      <c r="F91" s="1" t="str">
        <f>[2]PlanningEpreuve!F91</f>
        <v>BORGAT</v>
      </c>
      <c r="G91" s="1" t="str">
        <f>[2]PlanningEpreuve!G91</f>
        <v>F</v>
      </c>
      <c r="H91" s="1" t="str">
        <f>[2]PlanningEpreuve!H91</f>
        <v>Cyrnea</v>
      </c>
      <c r="I91" s="1">
        <f>[2]PlanningEpreuve!I91</f>
        <v>1315</v>
      </c>
      <c r="J91" s="1">
        <f>[2]PlanningEpreuve!J91</f>
        <v>1285</v>
      </c>
      <c r="K91" s="1">
        <f>[2]PlanningEpreuve!K91</f>
        <v>1375</v>
      </c>
      <c r="L91" s="67">
        <f>[2]PlanningEpreuve!L91</f>
        <v>0.69374999999999998</v>
      </c>
    </row>
    <row r="92" spans="1:12" x14ac:dyDescent="0.25">
      <c r="A92" s="1">
        <f>[2]PlanningEpreuve!A92</f>
        <v>0</v>
      </c>
      <c r="B92" s="1">
        <f>[2]PlanningEpreuve!B92</f>
        <v>0</v>
      </c>
      <c r="C92" s="1">
        <f>[2]PlanningEpreuve!C92</f>
        <v>0</v>
      </c>
      <c r="D92" s="1">
        <f>[2]PlanningEpreuve!D92</f>
        <v>0</v>
      </c>
      <c r="E92" s="1">
        <f>[2]PlanningEpreuve!E92</f>
        <v>0</v>
      </c>
      <c r="F92" s="1">
        <f>[2]PlanningEpreuve!F92</f>
        <v>0</v>
      </c>
      <c r="G92" s="1">
        <f>[2]PlanningEpreuve!G92</f>
        <v>0</v>
      </c>
      <c r="H92" s="1">
        <f>[2]PlanningEpreuve!H92</f>
        <v>0</v>
      </c>
      <c r="I92" s="1">
        <f>[2]PlanningEpreuve!I92</f>
        <v>0</v>
      </c>
      <c r="J92" s="1">
        <f>[2]PlanningEpreuve!J92</f>
        <v>0</v>
      </c>
      <c r="K92" s="1">
        <f>[2]PlanningEpreuve!K92</f>
        <v>0</v>
      </c>
      <c r="L92" s="67">
        <f>[2]PlanningEpreuve!L92</f>
        <v>0</v>
      </c>
    </row>
    <row r="93" spans="1:12" x14ac:dyDescent="0.25">
      <c r="A93" s="1">
        <f>[2]PlanningEpreuve!A93</f>
        <v>0</v>
      </c>
      <c r="B93" s="1">
        <f>[2]PlanningEpreuve!B93</f>
        <v>0</v>
      </c>
      <c r="C93" s="1">
        <f>[2]PlanningEpreuve!C93</f>
        <v>0</v>
      </c>
      <c r="D93" s="1">
        <f>[2]PlanningEpreuve!D93</f>
        <v>0</v>
      </c>
      <c r="E93" s="1">
        <f>[2]PlanningEpreuve!E93</f>
        <v>0</v>
      </c>
      <c r="F93" s="1">
        <f>[2]PlanningEpreuve!F93</f>
        <v>0</v>
      </c>
      <c r="G93" s="1">
        <f>[2]PlanningEpreuve!G93</f>
        <v>0</v>
      </c>
      <c r="H93" s="1">
        <f>[2]PlanningEpreuve!H93</f>
        <v>0</v>
      </c>
      <c r="I93" s="1">
        <f>[2]PlanningEpreuve!I93</f>
        <v>0</v>
      </c>
      <c r="J93" s="1">
        <f>[2]PlanningEpreuve!J93</f>
        <v>0</v>
      </c>
      <c r="K93" s="1">
        <f>[2]PlanningEpreuve!K93</f>
        <v>0</v>
      </c>
      <c r="L93" s="67">
        <f>[2]PlanningEpreuve!L93</f>
        <v>0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67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67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67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67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67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67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67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67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67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67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67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67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67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67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67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67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67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67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67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67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67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67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67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67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67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67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67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67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67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67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67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67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67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67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67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67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67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67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67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67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67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67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67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67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67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67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67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67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67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67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67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67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67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67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67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67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67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67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67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67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67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67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67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67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67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67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67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67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67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67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67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67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67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67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67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67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67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67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67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67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67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67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67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67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67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67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67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67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67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67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67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67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67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67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67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67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67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67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67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67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67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67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67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67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67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67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67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67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67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67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67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67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67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67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67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67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67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67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67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67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67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67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67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67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67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67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67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67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67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67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67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67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67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67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67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67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67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67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67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67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67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67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67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67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67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67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67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67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67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67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67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67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67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67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67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67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67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67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67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67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67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67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67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67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67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67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67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67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67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67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67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67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67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67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67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67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67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67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67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67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67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67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67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67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67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67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67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67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67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67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67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67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67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67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67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67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67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67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67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67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67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67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67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67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67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67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67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67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67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67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67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67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67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67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67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67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67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67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67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67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67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67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67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67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67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67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67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67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67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67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67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67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67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67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67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67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67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67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67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67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67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67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67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67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67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67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67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67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67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67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67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67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67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67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67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67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67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67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67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67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67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67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67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67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67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67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67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67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67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67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67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67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67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67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67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67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67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67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67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67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67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67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67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67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67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67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67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67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67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67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67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67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67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67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67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67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67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67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67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67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67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67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67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67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67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67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67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67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67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67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67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67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67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67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67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67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67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67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67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67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67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67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67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67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67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67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67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67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67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67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67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67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67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67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67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67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67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67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67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67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67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67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67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67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67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67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67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67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67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67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67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67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67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67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67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67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67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67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67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67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67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67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67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67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67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67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67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67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67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67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67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67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67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67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67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67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67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67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67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67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67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67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67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67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67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67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67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67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67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67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67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67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67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67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67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67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67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67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67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67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67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67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67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67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67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67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67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67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67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67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67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67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67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67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67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67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67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67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67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67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67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67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67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67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67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67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67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67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67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67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67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67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67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67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67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67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67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67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67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67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67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67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67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67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67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67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67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67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67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67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67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67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67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67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67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67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67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67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67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67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67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67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67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67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67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67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67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67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67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67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67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67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67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67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67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67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67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67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67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67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67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67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67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67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67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67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67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67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67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67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67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67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67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67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67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67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67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67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67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67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67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67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67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67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67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67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67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67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67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67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67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67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67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67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67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67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67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67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67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67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67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67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67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67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67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67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67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67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67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67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67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67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67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67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67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67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67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67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67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67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67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67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67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67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67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67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67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67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67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67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67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67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67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67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67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67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67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67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67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67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67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67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67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67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67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67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67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67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67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67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67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67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67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67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67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67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67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67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67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67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67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67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67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67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67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67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67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67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67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67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67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67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67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67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67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67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67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67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67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67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67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67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67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67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67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67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67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67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67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67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67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67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67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67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67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67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67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67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67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67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67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67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67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67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67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67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67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67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67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67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67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67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67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67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67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67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67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67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67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67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67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67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67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67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67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67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67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67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67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67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67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67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67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67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67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67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67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67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67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67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67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67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67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67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67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67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67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67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67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67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67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67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67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67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67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67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67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67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67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67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67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67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67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67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67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67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67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67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67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67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67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67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67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67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67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67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67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67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67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67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67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67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67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67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67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67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67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67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67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67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67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67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67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67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67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67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67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67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67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67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67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67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67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67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67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67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67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67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67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67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67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67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67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67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67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67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67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67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67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67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67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67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67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67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67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67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67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67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67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67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67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67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67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67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67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67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67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67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67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67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67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67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67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67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67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67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67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67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67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67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67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67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67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67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67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67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67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67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67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67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67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67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67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67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67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67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67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67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67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67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67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67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67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67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67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67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67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67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67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67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67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67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67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67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67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67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67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67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67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67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67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67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67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67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67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67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67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67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67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67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67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67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67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67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67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67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67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67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67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67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67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67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67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67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67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67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67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67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67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67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67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67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67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67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67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67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67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67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67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67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67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67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67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67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67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67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67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67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67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67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67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67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67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67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67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67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67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67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67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67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67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67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67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67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67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67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67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67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67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67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67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67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67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67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67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67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67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67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67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67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67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67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67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67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67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67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67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67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67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67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67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67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67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67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67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67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67">
        <f>[2]PlanningEpreuve!L1000</f>
        <v>0</v>
      </c>
    </row>
  </sheetData>
  <conditionalFormatting sqref="A1:L1048576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Y522"/>
  <sheetViews>
    <sheetView topLeftCell="C1" zoomScale="70" zoomScaleNormal="70" workbookViewId="0">
      <selection activeCell="M4" sqref="M4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34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50" t="s">
        <v>4</v>
      </c>
      <c r="B1" s="162" t="s">
        <v>0</v>
      </c>
      <c r="C1" s="163"/>
      <c r="D1" s="162" t="s">
        <v>1</v>
      </c>
      <c r="E1" s="164"/>
      <c r="F1" s="165"/>
      <c r="G1" s="163"/>
      <c r="H1" s="145" t="s">
        <v>2</v>
      </c>
      <c r="I1" s="147" t="s">
        <v>3</v>
      </c>
      <c r="J1" s="148"/>
      <c r="K1" s="148"/>
      <c r="L1" s="149"/>
      <c r="M1" s="152" t="s">
        <v>5</v>
      </c>
      <c r="N1" s="152"/>
      <c r="O1" s="152"/>
      <c r="P1" s="152"/>
      <c r="Q1" s="153" t="s">
        <v>6</v>
      </c>
      <c r="R1" s="154"/>
      <c r="S1" s="154"/>
      <c r="T1" s="155"/>
      <c r="U1" s="152" t="s">
        <v>5</v>
      </c>
      <c r="V1" s="152"/>
      <c r="W1" s="152"/>
      <c r="X1" s="159"/>
      <c r="Y1" s="143" t="s">
        <v>7</v>
      </c>
    </row>
    <row r="2" spans="1:25" ht="19.5" thickBot="1" x14ac:dyDescent="0.3">
      <c r="A2" s="151"/>
      <c r="B2" s="10" t="s">
        <v>8</v>
      </c>
      <c r="C2" s="11" t="s">
        <v>9</v>
      </c>
      <c r="D2" s="10" t="s">
        <v>10</v>
      </c>
      <c r="E2" s="20" t="s">
        <v>11</v>
      </c>
      <c r="F2" s="21" t="s">
        <v>12</v>
      </c>
      <c r="G2" s="33" t="s">
        <v>9</v>
      </c>
      <c r="H2" s="146"/>
      <c r="I2" s="140" t="s">
        <v>13</v>
      </c>
      <c r="J2" s="141" t="s">
        <v>14</v>
      </c>
      <c r="K2" s="141" t="s">
        <v>15</v>
      </c>
      <c r="L2" s="127" t="s">
        <v>16</v>
      </c>
      <c r="M2" s="160" t="s">
        <v>17</v>
      </c>
      <c r="N2" s="160"/>
      <c r="O2" s="160"/>
      <c r="P2" s="160"/>
      <c r="Q2" s="156"/>
      <c r="R2" s="157"/>
      <c r="S2" s="157"/>
      <c r="T2" s="158"/>
      <c r="U2" s="160" t="s">
        <v>18</v>
      </c>
      <c r="V2" s="160"/>
      <c r="W2" s="160"/>
      <c r="X2" s="161"/>
      <c r="Y2" s="144"/>
    </row>
    <row r="3" spans="1:25" ht="15.75" hidden="1" thickBot="1" x14ac:dyDescent="0.3">
      <c r="A3" s="142" t="s">
        <v>4</v>
      </c>
      <c r="B3" s="130" t="s">
        <v>8</v>
      </c>
      <c r="C3" s="138" t="s">
        <v>9</v>
      </c>
      <c r="D3" s="132">
        <v>30</v>
      </c>
      <c r="E3" s="133">
        <v>3</v>
      </c>
      <c r="F3" s="134">
        <v>2</v>
      </c>
      <c r="G3" s="135" t="s">
        <v>9</v>
      </c>
      <c r="H3" s="136" t="s">
        <v>19</v>
      </c>
      <c r="I3" s="130" t="s">
        <v>13</v>
      </c>
      <c r="J3" s="137" t="s">
        <v>14</v>
      </c>
      <c r="K3" s="137" t="s">
        <v>20</v>
      </c>
      <c r="L3" s="138" t="s">
        <v>16</v>
      </c>
      <c r="M3" s="139" t="s">
        <v>21</v>
      </c>
      <c r="N3" s="137" t="s">
        <v>22</v>
      </c>
      <c r="O3" s="137" t="s">
        <v>23</v>
      </c>
      <c r="P3" s="131" t="s">
        <v>24</v>
      </c>
      <c r="Q3" s="130" t="s">
        <v>25</v>
      </c>
      <c r="R3" s="137" t="s">
        <v>26</v>
      </c>
      <c r="S3" s="137" t="s">
        <v>27</v>
      </c>
      <c r="T3" s="138" t="s">
        <v>28</v>
      </c>
      <c r="U3" s="139" t="s">
        <v>29</v>
      </c>
      <c r="V3" s="137" t="s">
        <v>30</v>
      </c>
      <c r="W3" s="137" t="s">
        <v>31</v>
      </c>
      <c r="X3" s="138" t="s">
        <v>32</v>
      </c>
      <c r="Y3" s="97"/>
    </row>
    <row r="4" spans="1:25" ht="15.75" x14ac:dyDescent="0.25">
      <c r="A4" s="7" t="str">
        <f>Données_Planning!A2</f>
        <v>sta</v>
      </c>
      <c r="B4" s="22">
        <f>Données_Planning!B2</f>
        <v>1</v>
      </c>
      <c r="C4" s="15">
        <f>Données_Planning!C2</f>
        <v>1</v>
      </c>
      <c r="D4" s="37">
        <f>IF(G4 -TIME(0,$D$3,0)&gt;0, G4 -TIME(0,$D$3,0), 0)</f>
        <v>0.40625</v>
      </c>
      <c r="E4" s="37">
        <f>IF(G4 -TIME(0,$E$3,0)&gt;0, G4 -TIME(0,$E$3,0), 0)</f>
        <v>0.42499999999999999</v>
      </c>
      <c r="F4" s="38">
        <f>IF(G4 -TIME(0,$F$3,0)&gt;0, G4 -TIME(0,$F$3,0), 0)</f>
        <v>0.42569444444444443</v>
      </c>
      <c r="G4" s="35">
        <f>Données_Planning!L2</f>
        <v>0.42708333333333331</v>
      </c>
      <c r="H4" s="8" t="str">
        <f>Données_Planning!H2</f>
        <v>STARFISH</v>
      </c>
      <c r="I4" s="6">
        <f>Données_Planning!D2</f>
        <v>19</v>
      </c>
      <c r="J4" s="12" t="str">
        <f>Données_Planning!F2</f>
        <v>GRAVIER NOEL</v>
      </c>
      <c r="K4" s="12" t="str">
        <f>Données_Planning!E2</f>
        <v>Nadia</v>
      </c>
      <c r="L4" s="24" t="str">
        <f>Données_Planning!G2</f>
        <v>F</v>
      </c>
      <c r="M4" s="16">
        <f>(IF(OR(A4="DWF",A4="DNF"),0,QUOTIENT(Données_Planning!J2,60)))</f>
        <v>2</v>
      </c>
      <c r="N4" s="14" t="str">
        <f>(IF(OR(A4="DWF",A4="DNF"),0,"min"))</f>
        <v>min</v>
      </c>
      <c r="O4" s="17">
        <f>(IF(OR(A4="DWF",A4="DNF"),Données_Planning!J2,MOD(Données_Planning!J2,60)))</f>
        <v>0</v>
      </c>
      <c r="P4" s="15" t="str">
        <f>(IF(OR(A4="DWF",A4="DNF"),"m","s"))</f>
        <v>s</v>
      </c>
      <c r="Q4" s="16">
        <f>(IF(OR(A4="DWF",A4="DNF"),0,QUOTIENT(Données_Planning!I2,60)))</f>
        <v>3</v>
      </c>
      <c r="R4" s="14" t="str">
        <f>(IF(OR(A4="DWF",A4="DNF"),0,"min"))</f>
        <v>min</v>
      </c>
      <c r="S4" s="17">
        <f>(IF(OR(A4="DWF",A4="DNF"),Données_Planning!I2,MOD(Données_Planning!I2,60)))</f>
        <v>0</v>
      </c>
      <c r="T4" s="15" t="str">
        <f>(IF(OR(A4="DWF",A4="DNF"),"m","s"))</f>
        <v>s</v>
      </c>
      <c r="U4" s="16">
        <f>(IF(OR(A4="DWF",A4="DNF"),0,QUOTIENT(Données_Planning!K2,60)))</f>
        <v>4</v>
      </c>
      <c r="V4" s="14" t="str">
        <f>(IF(OR(A4="DWF",A4="DNF"),0,"min"))</f>
        <v>min</v>
      </c>
      <c r="W4" s="17">
        <f>(IF(OR(A4="DWF",A4="DNF"),Données_Planning!K2,MOD(Données_Planning!K2,60)))</f>
        <v>0</v>
      </c>
      <c r="X4" s="18" t="str">
        <f>(IF(OR(A4="DWF",A4="DNF"),"m","s"))</f>
        <v>s</v>
      </c>
      <c r="Y4" s="31"/>
    </row>
    <row r="5" spans="1:25" ht="15.75" x14ac:dyDescent="0.25">
      <c r="A5" s="2" t="str">
        <f>Données_Planning!A3</f>
        <v>sta</v>
      </c>
      <c r="B5" s="4">
        <f>Données_Planning!B3</f>
        <v>1</v>
      </c>
      <c r="C5" s="19">
        <f>Données_Planning!C3</f>
        <v>2</v>
      </c>
      <c r="D5" s="39">
        <f t="shared" ref="D5:D68" si="0">IF(G5 -TIME(0,$D$3,0)&gt;0, G5 -TIME(0,$D$3,0), 0)</f>
        <v>0.40625</v>
      </c>
      <c r="E5" s="40">
        <f t="shared" ref="E5:E68" si="1">IF(G5 -TIME(0,$E$3,0)&gt;0, G5 -TIME(0,$E$3,0), 0)</f>
        <v>0.42499999999999999</v>
      </c>
      <c r="F5" s="41">
        <f t="shared" ref="F5:F68" si="2">IF(G5 -TIME(0,$F$3,0)&gt;0, G5 -TIME(0,$F$3,0), 0)</f>
        <v>0.42569444444444443</v>
      </c>
      <c r="G5" s="36">
        <f>Données_Planning!L3</f>
        <v>0.42708333333333331</v>
      </c>
      <c r="H5" s="70" t="str">
        <f>Données_Planning!H3</f>
        <v>Imashi</v>
      </c>
      <c r="I5" s="3">
        <f>Données_Planning!D3</f>
        <v>26</v>
      </c>
      <c r="J5" s="13" t="str">
        <f>Données_Planning!F3</f>
        <v>REGNARD</v>
      </c>
      <c r="K5" s="13" t="str">
        <f>Données_Planning!E3</f>
        <v>Caroline</v>
      </c>
      <c r="L5" s="25" t="str">
        <f>Données_Planning!G3</f>
        <v>F</v>
      </c>
      <c r="M5" s="27">
        <f>(IF(OR(A5="DWF",A5="DNF"),0,QUOTIENT(Données_Planning!J3,60)))</f>
        <v>2</v>
      </c>
      <c r="N5" s="5" t="str">
        <f t="shared" ref="N5:N68" si="3">(IF(OR(A5="DWF",A5="DNF"),0,"min"))</f>
        <v>min</v>
      </c>
      <c r="O5" s="26">
        <f>(IF(OR(A5="DWF",A5="DNF"),Données_Planning!J3,MOD(Données_Planning!J3,60)))</f>
        <v>15</v>
      </c>
      <c r="P5" s="19" t="str">
        <f t="shared" ref="P5:P68" si="4">(IF(OR(A5="DWF",A5="DNF"),"m","s"))</f>
        <v>s</v>
      </c>
      <c r="Q5" s="27">
        <f>(IF(OR(A5="DWF",A5="DNF"),0,QUOTIENT(Données_Planning!I3,60)))</f>
        <v>3</v>
      </c>
      <c r="R5" s="5" t="str">
        <f t="shared" ref="R5:R68" si="5">(IF(OR(A5="DWF",A5="DNF"),0,"min"))</f>
        <v>min</v>
      </c>
      <c r="S5" s="26">
        <f>(IF(OR(A5="DWF",A5="DNF"),Données_Planning!I3,MOD(Données_Planning!I3,60)))</f>
        <v>15</v>
      </c>
      <c r="T5" s="19" t="str">
        <f t="shared" ref="T5:T68" si="6">(IF(OR(A5="DWF",A5="DNF"),"m","s"))</f>
        <v>s</v>
      </c>
      <c r="U5" s="27">
        <f>(IF(OR(A5="DWF",A5="DNF"),0,QUOTIENT(Données_Planning!K3,60)))</f>
        <v>4</v>
      </c>
      <c r="V5" s="5" t="str">
        <f t="shared" ref="V5:V68" si="7">(IF(OR(A5="DWF",A5="DNF"),0,"min"))</f>
        <v>min</v>
      </c>
      <c r="W5" s="26">
        <f>(IF(OR(A5="DWF",A5="DNF"),Données_Planning!K3,MOD(Données_Planning!K3,60)))</f>
        <v>15</v>
      </c>
      <c r="X5" s="28" t="str">
        <f t="shared" ref="X5:X68" si="8">(IF(OR(A5="DWF",A5="DNF"),"m","s"))</f>
        <v>s</v>
      </c>
      <c r="Y5" s="32"/>
    </row>
    <row r="6" spans="1:25" ht="15.75" x14ac:dyDescent="0.25">
      <c r="A6" s="2" t="str">
        <f>Données_Planning!A4</f>
        <v>sta</v>
      </c>
      <c r="B6" s="4">
        <f>Données_Planning!B4</f>
        <v>1</v>
      </c>
      <c r="C6" s="19">
        <f>Données_Planning!C4</f>
        <v>3</v>
      </c>
      <c r="D6" s="39">
        <f t="shared" si="0"/>
        <v>0.40625</v>
      </c>
      <c r="E6" s="40">
        <f t="shared" si="1"/>
        <v>0.42499999999999999</v>
      </c>
      <c r="F6" s="41">
        <f t="shared" si="2"/>
        <v>0.42569444444444443</v>
      </c>
      <c r="G6" s="36">
        <f>Données_Planning!L4</f>
        <v>0.42708333333333331</v>
      </c>
      <c r="H6" s="9" t="str">
        <f>Données_Planning!H4</f>
        <v>APNEEAU</v>
      </c>
      <c r="I6" s="3">
        <f>Données_Planning!D4</f>
        <v>35</v>
      </c>
      <c r="J6" s="13" t="str">
        <f>Données_Planning!F4</f>
        <v>BRUYERE</v>
      </c>
      <c r="K6" s="13" t="str">
        <f>Données_Planning!E4</f>
        <v>Sophie</v>
      </c>
      <c r="L6" s="25" t="str">
        <f>Données_Planning!G4</f>
        <v>F</v>
      </c>
      <c r="M6" s="27">
        <f>(IF(OR(A6="DWF",A6="DNF"),0,QUOTIENT(Données_Planning!J4,60)))</f>
        <v>2</v>
      </c>
      <c r="N6" s="5" t="str">
        <f t="shared" si="3"/>
        <v>min</v>
      </c>
      <c r="O6" s="26">
        <f>(IF(OR(A6="DWF",A6="DNF"),Données_Planning!J4,MOD(Données_Planning!J4,60)))</f>
        <v>30</v>
      </c>
      <c r="P6" s="19" t="str">
        <f t="shared" si="4"/>
        <v>s</v>
      </c>
      <c r="Q6" s="27">
        <f>(IF(OR(A6="DWF",A6="DNF"),0,QUOTIENT(Données_Planning!I4,60)))</f>
        <v>3</v>
      </c>
      <c r="R6" s="5" t="str">
        <f t="shared" si="5"/>
        <v>min</v>
      </c>
      <c r="S6" s="26">
        <f>(IF(OR(A6="DWF",A6="DNF"),Données_Planning!I4,MOD(Données_Planning!I4,60)))</f>
        <v>30</v>
      </c>
      <c r="T6" s="19" t="str">
        <f t="shared" si="6"/>
        <v>s</v>
      </c>
      <c r="U6" s="27">
        <f>(IF(OR(A6="DWF",A6="DNF"),0,QUOTIENT(Données_Planning!K4,60)))</f>
        <v>4</v>
      </c>
      <c r="V6" s="5" t="str">
        <f t="shared" si="7"/>
        <v>min</v>
      </c>
      <c r="W6" s="26">
        <f>(IF(OR(A6="DWF",A6="DNF"),Données_Planning!K4,MOD(Données_Planning!K4,60)))</f>
        <v>30</v>
      </c>
      <c r="X6" s="28" t="str">
        <f t="shared" si="8"/>
        <v>s</v>
      </c>
      <c r="Y6" s="32"/>
    </row>
    <row r="7" spans="1:25" ht="15.75" x14ac:dyDescent="0.25">
      <c r="A7" s="2" t="str">
        <f>Données_Planning!A5</f>
        <v>sta</v>
      </c>
      <c r="B7" s="4">
        <f>Données_Planning!B5</f>
        <v>1</v>
      </c>
      <c r="C7" s="19">
        <f>Données_Planning!C5</f>
        <v>4</v>
      </c>
      <c r="D7" s="39">
        <f t="shared" si="0"/>
        <v>0.40625</v>
      </c>
      <c r="E7" s="40">
        <f t="shared" si="1"/>
        <v>0.42499999999999999</v>
      </c>
      <c r="F7" s="41">
        <f t="shared" si="2"/>
        <v>0.42569444444444443</v>
      </c>
      <c r="G7" s="36">
        <f>Données_Planning!L5</f>
        <v>0.42708333333333331</v>
      </c>
      <c r="H7" s="9" t="str">
        <f>Données_Planning!H5</f>
        <v>Zen Team Panda 5</v>
      </c>
      <c r="I7" s="3">
        <f>Données_Planning!D5</f>
        <v>2</v>
      </c>
      <c r="J7" s="13" t="str">
        <f>Données_Planning!F5</f>
        <v>DAUBANNAIS</v>
      </c>
      <c r="K7" s="13" t="str">
        <f>Données_Planning!E5</f>
        <v>Marion</v>
      </c>
      <c r="L7" s="25" t="str">
        <f>Données_Planning!G5</f>
        <v>F</v>
      </c>
      <c r="M7" s="27">
        <f>(IF(OR(A7="DWF",A7="DNF"),0,QUOTIENT(Données_Planning!J5,60)))</f>
        <v>2</v>
      </c>
      <c r="N7" s="5" t="str">
        <f t="shared" si="3"/>
        <v>min</v>
      </c>
      <c r="O7" s="26">
        <f>(IF(OR(A7="DWF",A7="DNF"),Données_Planning!J5,MOD(Données_Planning!J5,60)))</f>
        <v>30</v>
      </c>
      <c r="P7" s="19" t="str">
        <f t="shared" si="4"/>
        <v>s</v>
      </c>
      <c r="Q7" s="27">
        <f>(IF(OR(A7="DWF",A7="DNF"),0,QUOTIENT(Données_Planning!I5,60)))</f>
        <v>3</v>
      </c>
      <c r="R7" s="5" t="str">
        <f t="shared" si="5"/>
        <v>min</v>
      </c>
      <c r="S7" s="26">
        <f>(IF(OR(A7="DWF",A7="DNF"),Données_Planning!I5,MOD(Données_Planning!I5,60)))</f>
        <v>30</v>
      </c>
      <c r="T7" s="19" t="str">
        <f t="shared" si="6"/>
        <v>s</v>
      </c>
      <c r="U7" s="27">
        <f>(IF(OR(A7="DWF",A7="DNF"),0,QUOTIENT(Données_Planning!K5,60)))</f>
        <v>4</v>
      </c>
      <c r="V7" s="5" t="str">
        <f t="shared" si="7"/>
        <v>min</v>
      </c>
      <c r="W7" s="26">
        <f>(IF(OR(A7="DWF",A7="DNF"),Données_Planning!K5,MOD(Données_Planning!K5,60)))</f>
        <v>30</v>
      </c>
      <c r="X7" s="28" t="str">
        <f t="shared" si="8"/>
        <v>s</v>
      </c>
      <c r="Y7" s="32"/>
    </row>
    <row r="8" spans="1:25" ht="15.75" x14ac:dyDescent="0.25">
      <c r="A8" s="2" t="str">
        <f>Données_Planning!A6</f>
        <v>sta</v>
      </c>
      <c r="B8" s="4">
        <f>Données_Planning!B6</f>
        <v>1</v>
      </c>
      <c r="C8" s="19">
        <f>Données_Planning!C6</f>
        <v>5</v>
      </c>
      <c r="D8" s="39">
        <f t="shared" si="0"/>
        <v>0.40625</v>
      </c>
      <c r="E8" s="40">
        <f t="shared" si="1"/>
        <v>0.42499999999999999</v>
      </c>
      <c r="F8" s="41">
        <f t="shared" si="2"/>
        <v>0.42569444444444443</v>
      </c>
      <c r="G8" s="36">
        <f>Données_Planning!L6</f>
        <v>0.42708333333333331</v>
      </c>
      <c r="H8" s="9" t="str">
        <f>Données_Planning!H6</f>
        <v>Blue Mussels</v>
      </c>
      <c r="I8" s="3">
        <f>Données_Planning!D6</f>
        <v>40</v>
      </c>
      <c r="J8" s="13" t="str">
        <f>Données_Planning!F6</f>
        <v>TERRENOIRE</v>
      </c>
      <c r="K8" s="13" t="str">
        <f>Données_Planning!E6</f>
        <v>Valérie</v>
      </c>
      <c r="L8" s="25" t="str">
        <f>Données_Planning!G6</f>
        <v>F</v>
      </c>
      <c r="M8" s="27">
        <f>(IF(OR(A8="DWF",A8="DNF"),0,QUOTIENT(Données_Planning!J6,60)))</f>
        <v>3</v>
      </c>
      <c r="N8" s="5" t="str">
        <f t="shared" si="3"/>
        <v>min</v>
      </c>
      <c r="O8" s="26">
        <f>(IF(OR(A8="DWF",A8="DNF"),Données_Planning!J6,MOD(Données_Planning!J6,60)))</f>
        <v>30</v>
      </c>
      <c r="P8" s="19" t="str">
        <f t="shared" si="4"/>
        <v>s</v>
      </c>
      <c r="Q8" s="27">
        <f>(IF(OR(A8="DWF",A8="DNF"),0,QUOTIENT(Données_Planning!I6,60)))</f>
        <v>4</v>
      </c>
      <c r="R8" s="5" t="str">
        <f t="shared" si="5"/>
        <v>min</v>
      </c>
      <c r="S8" s="26">
        <f>(IF(OR(A8="DWF",A8="DNF"),Données_Planning!I6,MOD(Données_Planning!I6,60)))</f>
        <v>30</v>
      </c>
      <c r="T8" s="19" t="str">
        <f t="shared" si="6"/>
        <v>s</v>
      </c>
      <c r="U8" s="27">
        <f>(IF(OR(A8="DWF",A8="DNF"),0,QUOTIENT(Données_Planning!K6,60)))</f>
        <v>5</v>
      </c>
      <c r="V8" s="5" t="str">
        <f t="shared" si="7"/>
        <v>min</v>
      </c>
      <c r="W8" s="26">
        <f>(IF(OR(A8="DWF",A8="DNF"),Données_Planning!K6,MOD(Données_Planning!K6,60)))</f>
        <v>30</v>
      </c>
      <c r="X8" s="28" t="str">
        <f t="shared" si="8"/>
        <v>s</v>
      </c>
      <c r="Y8" s="32"/>
    </row>
    <row r="9" spans="1:25" ht="15.75" x14ac:dyDescent="0.25">
      <c r="A9" s="2" t="str">
        <f>Données_Planning!A7</f>
        <v>sta</v>
      </c>
      <c r="B9" s="4">
        <f>Données_Planning!B7</f>
        <v>2</v>
      </c>
      <c r="C9" s="19">
        <f>Données_Planning!C7</f>
        <v>1</v>
      </c>
      <c r="D9" s="39">
        <f t="shared" si="0"/>
        <v>0.4145833333333333</v>
      </c>
      <c r="E9" s="40">
        <f t="shared" si="1"/>
        <v>0.43333333333333329</v>
      </c>
      <c r="F9" s="41">
        <f t="shared" si="2"/>
        <v>0.43402777777777773</v>
      </c>
      <c r="G9" s="36">
        <f>Données_Planning!L7</f>
        <v>0.43541666666666662</v>
      </c>
      <c r="H9" s="9" t="str">
        <f>Données_Planning!H7</f>
        <v>Cyrnea</v>
      </c>
      <c r="I9" s="3">
        <f>Données_Planning!D7</f>
        <v>6</v>
      </c>
      <c r="J9" s="13" t="str">
        <f>Données_Planning!F7</f>
        <v>ROUX</v>
      </c>
      <c r="K9" s="13" t="str">
        <f>Données_Planning!E7</f>
        <v>Benoit</v>
      </c>
      <c r="L9" s="25" t="str">
        <f>Données_Planning!G7</f>
        <v>H</v>
      </c>
      <c r="M9" s="27">
        <f>(IF(OR(A9="DWF",A9="DNF"),0,QUOTIENT(Données_Planning!J7,60)))</f>
        <v>3</v>
      </c>
      <c r="N9" s="5" t="str">
        <f t="shared" si="3"/>
        <v>min</v>
      </c>
      <c r="O9" s="26">
        <f>(IF(OR(A9="DWF",A9="DNF"),Données_Planning!J7,MOD(Données_Planning!J7,60)))</f>
        <v>30</v>
      </c>
      <c r="P9" s="19" t="str">
        <f t="shared" si="4"/>
        <v>s</v>
      </c>
      <c r="Q9" s="27">
        <f>(IF(OR(A9="DWF",A9="DNF"),0,QUOTIENT(Données_Planning!I7,60)))</f>
        <v>4</v>
      </c>
      <c r="R9" s="5" t="str">
        <f t="shared" si="5"/>
        <v>min</v>
      </c>
      <c r="S9" s="26">
        <f>(IF(OR(A9="DWF",A9="DNF"),Données_Planning!I7,MOD(Données_Planning!I7,60)))</f>
        <v>30</v>
      </c>
      <c r="T9" s="19" t="str">
        <f t="shared" si="6"/>
        <v>s</v>
      </c>
      <c r="U9" s="27">
        <f>(IF(OR(A9="DWF",A9="DNF"),0,QUOTIENT(Données_Planning!K7,60)))</f>
        <v>5</v>
      </c>
      <c r="V9" s="5" t="str">
        <f t="shared" si="7"/>
        <v>min</v>
      </c>
      <c r="W9" s="26">
        <f>(IF(OR(A9="DWF",A9="DNF"),Données_Planning!K7,MOD(Données_Planning!K7,60)))</f>
        <v>30</v>
      </c>
      <c r="X9" s="28" t="str">
        <f t="shared" si="8"/>
        <v>s</v>
      </c>
      <c r="Y9" s="32"/>
    </row>
    <row r="10" spans="1:25" ht="15.75" x14ac:dyDescent="0.25">
      <c r="A10" s="2" t="str">
        <f>Données_Planning!A8</f>
        <v>sta</v>
      </c>
      <c r="B10" s="4">
        <f>Données_Planning!B8</f>
        <v>2</v>
      </c>
      <c r="C10" s="19">
        <f>Données_Planning!C8</f>
        <v>2</v>
      </c>
      <c r="D10" s="39">
        <f t="shared" si="0"/>
        <v>0.4145833333333333</v>
      </c>
      <c r="E10" s="40">
        <f t="shared" si="1"/>
        <v>0.43333333333333329</v>
      </c>
      <c r="F10" s="41">
        <f t="shared" si="2"/>
        <v>0.43402777777777773</v>
      </c>
      <c r="G10" s="36">
        <f>Données_Planning!L8</f>
        <v>0.43541666666666662</v>
      </c>
      <c r="H10" s="9" t="str">
        <f>Données_Planning!H8</f>
        <v>Zen Team Panda 5</v>
      </c>
      <c r="I10" s="3">
        <f>Données_Planning!D8</f>
        <v>4</v>
      </c>
      <c r="J10" s="13" t="str">
        <f>Données_Planning!F8</f>
        <v>FAIVRE DUBOZ</v>
      </c>
      <c r="K10" s="13" t="str">
        <f>Données_Planning!E8</f>
        <v>Aurélien</v>
      </c>
      <c r="L10" s="25" t="str">
        <f>Données_Planning!G8</f>
        <v>H</v>
      </c>
      <c r="M10" s="27">
        <f>(IF(OR(A10="DWF",A10="DNF"),0,QUOTIENT(Données_Planning!J8,60)))</f>
        <v>3</v>
      </c>
      <c r="N10" s="5" t="str">
        <f t="shared" si="3"/>
        <v>min</v>
      </c>
      <c r="O10" s="26">
        <f>(IF(OR(A10="DWF",A10="DNF"),Données_Planning!J8,MOD(Données_Planning!J8,60)))</f>
        <v>45</v>
      </c>
      <c r="P10" s="19" t="str">
        <f t="shared" si="4"/>
        <v>s</v>
      </c>
      <c r="Q10" s="27">
        <f>(IF(OR(A10="DWF",A10="DNF"),0,QUOTIENT(Données_Planning!I8,60)))</f>
        <v>4</v>
      </c>
      <c r="R10" s="5" t="str">
        <f t="shared" si="5"/>
        <v>min</v>
      </c>
      <c r="S10" s="26">
        <f>(IF(OR(A10="DWF",A10="DNF"),Données_Planning!I8,MOD(Données_Planning!I8,60)))</f>
        <v>45</v>
      </c>
      <c r="T10" s="19" t="str">
        <f t="shared" si="6"/>
        <v>s</v>
      </c>
      <c r="U10" s="27">
        <f>(IF(OR(A10="DWF",A10="DNF"),0,QUOTIENT(Données_Planning!K8,60)))</f>
        <v>5</v>
      </c>
      <c r="V10" s="5" t="str">
        <f t="shared" si="7"/>
        <v>min</v>
      </c>
      <c r="W10" s="26">
        <f>(IF(OR(A10="DWF",A10="DNF"),Données_Planning!K8,MOD(Données_Planning!K8,60)))</f>
        <v>45</v>
      </c>
      <c r="X10" s="28" t="str">
        <f t="shared" si="8"/>
        <v>s</v>
      </c>
      <c r="Y10" s="32"/>
    </row>
    <row r="11" spans="1:25" ht="15.75" x14ac:dyDescent="0.25">
      <c r="A11" s="2" t="str">
        <f>Données_Planning!A9</f>
        <v>sta</v>
      </c>
      <c r="B11" s="4">
        <f>Données_Planning!B9</f>
        <v>2</v>
      </c>
      <c r="C11" s="19">
        <f>Données_Planning!C9</f>
        <v>3</v>
      </c>
      <c r="D11" s="39">
        <f t="shared" si="0"/>
        <v>0.4145833333333333</v>
      </c>
      <c r="E11" s="40">
        <f t="shared" si="1"/>
        <v>0.43333333333333329</v>
      </c>
      <c r="F11" s="41">
        <f t="shared" si="2"/>
        <v>0.43402777777777773</v>
      </c>
      <c r="G11" s="36">
        <f>Données_Planning!L9</f>
        <v>0.43541666666666662</v>
      </c>
      <c r="H11" s="9" t="str">
        <f>Données_Planning!H9</f>
        <v>Blue Mussels</v>
      </c>
      <c r="I11" s="3">
        <f>Données_Planning!D9</f>
        <v>39</v>
      </c>
      <c r="J11" s="13" t="str">
        <f>Données_Planning!F9</f>
        <v>JAILLET</v>
      </c>
      <c r="K11" s="13" t="str">
        <f>Données_Planning!E9</f>
        <v>Laurent</v>
      </c>
      <c r="L11" s="25" t="str">
        <f>Données_Planning!G9</f>
        <v>H</v>
      </c>
      <c r="M11" s="27">
        <f>(IF(OR(A11="DWF",A11="DNF"),0,QUOTIENT(Données_Planning!J9,60)))</f>
        <v>4</v>
      </c>
      <c r="N11" s="5" t="str">
        <f t="shared" si="3"/>
        <v>min</v>
      </c>
      <c r="O11" s="26">
        <f>(IF(OR(A11="DWF",A11="DNF"),Données_Planning!J9,MOD(Données_Planning!J9,60)))</f>
        <v>0</v>
      </c>
      <c r="P11" s="19" t="str">
        <f t="shared" si="4"/>
        <v>s</v>
      </c>
      <c r="Q11" s="27">
        <f>(IF(OR(A11="DWF",A11="DNF"),0,QUOTIENT(Données_Planning!I9,60)))</f>
        <v>5</v>
      </c>
      <c r="R11" s="5" t="str">
        <f t="shared" si="5"/>
        <v>min</v>
      </c>
      <c r="S11" s="26">
        <f>(IF(OR(A11="DWF",A11="DNF"),Données_Planning!I9,MOD(Données_Planning!I9,60)))</f>
        <v>0</v>
      </c>
      <c r="T11" s="19" t="str">
        <f t="shared" si="6"/>
        <v>s</v>
      </c>
      <c r="U11" s="27">
        <f>(IF(OR(A11="DWF",A11="DNF"),0,QUOTIENT(Données_Planning!K9,60)))</f>
        <v>6</v>
      </c>
      <c r="V11" s="5" t="str">
        <f t="shared" si="7"/>
        <v>min</v>
      </c>
      <c r="W11" s="26">
        <f>(IF(OR(A11="DWF",A11="DNF"),Données_Planning!K9,MOD(Données_Planning!K9,60)))</f>
        <v>0</v>
      </c>
      <c r="X11" s="28" t="str">
        <f t="shared" si="8"/>
        <v>s</v>
      </c>
      <c r="Y11" s="32"/>
    </row>
    <row r="12" spans="1:25" ht="15.75" x14ac:dyDescent="0.25">
      <c r="A12" s="2" t="str">
        <f>Données_Planning!A10</f>
        <v>sta</v>
      </c>
      <c r="B12" s="4">
        <f>Données_Planning!B10</f>
        <v>2</v>
      </c>
      <c r="C12" s="19">
        <f>Données_Planning!C10</f>
        <v>4</v>
      </c>
      <c r="D12" s="39">
        <f t="shared" si="0"/>
        <v>0.4145833333333333</v>
      </c>
      <c r="E12" s="40">
        <f t="shared" si="1"/>
        <v>0.43333333333333329</v>
      </c>
      <c r="F12" s="41">
        <f t="shared" si="2"/>
        <v>0.43402777777777773</v>
      </c>
      <c r="G12" s="36">
        <f>Données_Planning!L10</f>
        <v>0.43541666666666662</v>
      </c>
      <c r="H12" s="9" t="str">
        <f>Données_Planning!H10</f>
        <v>STARFISH</v>
      </c>
      <c r="I12" s="3">
        <f>Données_Planning!D10</f>
        <v>16</v>
      </c>
      <c r="J12" s="13" t="str">
        <f>Données_Planning!F10</f>
        <v>OLTRA</v>
      </c>
      <c r="K12" s="13" t="str">
        <f>Données_Planning!E10</f>
        <v>Robert</v>
      </c>
      <c r="L12" s="25" t="str">
        <f>Données_Planning!G10</f>
        <v>H</v>
      </c>
      <c r="M12" s="27">
        <f>(IF(OR(A12="DWF",A12="DNF"),0,QUOTIENT(Données_Planning!J10,60)))</f>
        <v>4</v>
      </c>
      <c r="N12" s="5" t="str">
        <f t="shared" si="3"/>
        <v>min</v>
      </c>
      <c r="O12" s="26">
        <f>(IF(OR(A12="DWF",A12="DNF"),Données_Planning!J10,MOD(Données_Planning!J10,60)))</f>
        <v>0</v>
      </c>
      <c r="P12" s="19" t="str">
        <f t="shared" si="4"/>
        <v>s</v>
      </c>
      <c r="Q12" s="27">
        <f>(IF(OR(A12="DWF",A12="DNF"),0,QUOTIENT(Données_Planning!I10,60)))</f>
        <v>5</v>
      </c>
      <c r="R12" s="5" t="str">
        <f t="shared" si="5"/>
        <v>min</v>
      </c>
      <c r="S12" s="26">
        <f>(IF(OR(A12="DWF",A12="DNF"),Données_Planning!I10,MOD(Données_Planning!I10,60)))</f>
        <v>0</v>
      </c>
      <c r="T12" s="19" t="str">
        <f t="shared" si="6"/>
        <v>s</v>
      </c>
      <c r="U12" s="27">
        <f>(IF(OR(A12="DWF",A12="DNF"),0,QUOTIENT(Données_Planning!K10,60)))</f>
        <v>6</v>
      </c>
      <c r="V12" s="5" t="str">
        <f t="shared" si="7"/>
        <v>min</v>
      </c>
      <c r="W12" s="26">
        <f>(IF(OR(A12="DWF",A12="DNF"),Données_Planning!K10,MOD(Données_Planning!K10,60)))</f>
        <v>0</v>
      </c>
      <c r="X12" s="28" t="str">
        <f t="shared" si="8"/>
        <v>s</v>
      </c>
      <c r="Y12" s="32"/>
    </row>
    <row r="13" spans="1:25" ht="15.75" x14ac:dyDescent="0.25">
      <c r="A13" s="2" t="str">
        <f>Données_Planning!A11</f>
        <v>sta</v>
      </c>
      <c r="B13" s="4">
        <f>Données_Planning!B11</f>
        <v>2</v>
      </c>
      <c r="C13" s="19">
        <f>Données_Planning!C11</f>
        <v>5</v>
      </c>
      <c r="D13" s="39">
        <f t="shared" si="0"/>
        <v>0.4145833333333333</v>
      </c>
      <c r="E13" s="40">
        <f t="shared" si="1"/>
        <v>0.43333333333333329</v>
      </c>
      <c r="F13" s="41">
        <f t="shared" si="2"/>
        <v>0.43402777777777773</v>
      </c>
      <c r="G13" s="36">
        <f>Données_Planning!L11</f>
        <v>0.43541666666666662</v>
      </c>
      <c r="H13" s="9" t="str">
        <f>Données_Planning!H11</f>
        <v>Cyrnea</v>
      </c>
      <c r="I13" s="3">
        <f>Données_Planning!D11</f>
        <v>10</v>
      </c>
      <c r="J13" s="13" t="str">
        <f>Données_Planning!F11</f>
        <v>JAUFFRAUD</v>
      </c>
      <c r="K13" s="13" t="str">
        <f>Données_Planning!E11</f>
        <v>Richard</v>
      </c>
      <c r="L13" s="25" t="str">
        <f>Données_Planning!G11</f>
        <v>H</v>
      </c>
      <c r="M13" s="27">
        <f>(IF(OR(A13="DWF",A13="DNF"),0,QUOTIENT(Données_Planning!J11,60)))</f>
        <v>4</v>
      </c>
      <c r="N13" s="5" t="str">
        <f t="shared" si="3"/>
        <v>min</v>
      </c>
      <c r="O13" s="26">
        <f>(IF(OR(A13="DWF",A13="DNF"),Données_Planning!J11,MOD(Données_Planning!J11,60)))</f>
        <v>15</v>
      </c>
      <c r="P13" s="19" t="str">
        <f t="shared" si="4"/>
        <v>s</v>
      </c>
      <c r="Q13" s="27">
        <f>(IF(OR(A13="DWF",A13="DNF"),0,QUOTIENT(Données_Planning!I11,60)))</f>
        <v>5</v>
      </c>
      <c r="R13" s="5" t="str">
        <f t="shared" si="5"/>
        <v>min</v>
      </c>
      <c r="S13" s="26">
        <f>(IF(OR(A13="DWF",A13="DNF"),Données_Planning!I11,MOD(Données_Planning!I11,60)))</f>
        <v>15</v>
      </c>
      <c r="T13" s="19" t="str">
        <f t="shared" si="6"/>
        <v>s</v>
      </c>
      <c r="U13" s="27">
        <f>(IF(OR(A13="DWF",A13="DNF"),0,QUOTIENT(Données_Planning!K11,60)))</f>
        <v>6</v>
      </c>
      <c r="V13" s="5" t="str">
        <f t="shared" si="7"/>
        <v>min</v>
      </c>
      <c r="W13" s="26">
        <f>(IF(OR(A13="DWF",A13="DNF"),Données_Planning!K11,MOD(Données_Planning!K11,60)))</f>
        <v>15</v>
      </c>
      <c r="X13" s="28" t="str">
        <f t="shared" si="8"/>
        <v>s</v>
      </c>
      <c r="Y13" s="32"/>
    </row>
    <row r="14" spans="1:25" ht="15.75" x14ac:dyDescent="0.25">
      <c r="A14" s="2" t="str">
        <f>Données_Planning!A12</f>
        <v>sta</v>
      </c>
      <c r="B14" s="4">
        <f>Données_Planning!B12</f>
        <v>3</v>
      </c>
      <c r="C14" s="19">
        <f>Données_Planning!C12</f>
        <v>1</v>
      </c>
      <c r="D14" s="39">
        <f t="shared" si="0"/>
        <v>0.42291666666666672</v>
      </c>
      <c r="E14" s="40">
        <f t="shared" si="1"/>
        <v>0.44166666666666671</v>
      </c>
      <c r="F14" s="41">
        <f t="shared" si="2"/>
        <v>0.44236111111111115</v>
      </c>
      <c r="G14" s="36">
        <f>Données_Planning!L12</f>
        <v>0.44375000000000003</v>
      </c>
      <c r="H14" s="9" t="str">
        <f>Données_Planning!H12</f>
        <v>Annecy-Lyon-Mulhouse apnée connexion</v>
      </c>
      <c r="I14" s="3">
        <f>Données_Planning!D12</f>
        <v>25</v>
      </c>
      <c r="J14" s="13" t="str">
        <f>Données_Planning!F12</f>
        <v>MACIA</v>
      </c>
      <c r="K14" s="13" t="str">
        <f>Données_Planning!E12</f>
        <v>Jérémy</v>
      </c>
      <c r="L14" s="25" t="str">
        <f>Données_Planning!G12</f>
        <v>H</v>
      </c>
      <c r="M14" s="27">
        <f>(IF(OR(A14="DWF",A14="DNF"),0,QUOTIENT(Données_Planning!J12,60)))</f>
        <v>4</v>
      </c>
      <c r="N14" s="5" t="str">
        <f t="shared" si="3"/>
        <v>min</v>
      </c>
      <c r="O14" s="26">
        <f>(IF(OR(A14="DWF",A14="DNF"),Données_Planning!J12,MOD(Données_Planning!J12,60)))</f>
        <v>30</v>
      </c>
      <c r="P14" s="19" t="str">
        <f t="shared" si="4"/>
        <v>s</v>
      </c>
      <c r="Q14" s="27">
        <f>(IF(OR(A14="DWF",A14="DNF"),0,QUOTIENT(Données_Planning!I12,60)))</f>
        <v>5</v>
      </c>
      <c r="R14" s="5" t="str">
        <f t="shared" si="5"/>
        <v>min</v>
      </c>
      <c r="S14" s="26">
        <f>(IF(OR(A14="DWF",A14="DNF"),Données_Planning!I12,MOD(Données_Planning!I12,60)))</f>
        <v>30</v>
      </c>
      <c r="T14" s="19" t="str">
        <f t="shared" si="6"/>
        <v>s</v>
      </c>
      <c r="U14" s="27">
        <f>(IF(OR(A14="DWF",A14="DNF"),0,QUOTIENT(Données_Planning!K12,60)))</f>
        <v>6</v>
      </c>
      <c r="V14" s="5" t="str">
        <f t="shared" si="7"/>
        <v>min</v>
      </c>
      <c r="W14" s="26">
        <f>(IF(OR(A14="DWF",A14="DNF"),Données_Planning!K12,MOD(Données_Planning!K12,60)))</f>
        <v>30</v>
      </c>
      <c r="X14" s="28" t="str">
        <f t="shared" si="8"/>
        <v>s</v>
      </c>
      <c r="Y14" s="32"/>
    </row>
    <row r="15" spans="1:25" ht="15.75" x14ac:dyDescent="0.25">
      <c r="A15" s="2" t="str">
        <f>Données_Planning!A13</f>
        <v>sta</v>
      </c>
      <c r="B15" s="4">
        <f>Données_Planning!B13</f>
        <v>3</v>
      </c>
      <c r="C15" s="19">
        <f>Données_Planning!C13</f>
        <v>2</v>
      </c>
      <c r="D15" s="39">
        <f t="shared" si="0"/>
        <v>0.42291666666666672</v>
      </c>
      <c r="E15" s="40">
        <f t="shared" si="1"/>
        <v>0.44166666666666671</v>
      </c>
      <c r="F15" s="41">
        <f t="shared" si="2"/>
        <v>0.44236111111111115</v>
      </c>
      <c r="G15" s="36">
        <f>Données_Planning!L13</f>
        <v>0.44375000000000003</v>
      </c>
      <c r="H15" s="9" t="str">
        <f>Données_Planning!H13</f>
        <v>Imashi</v>
      </c>
      <c r="I15" s="3">
        <f>Données_Planning!D13</f>
        <v>30</v>
      </c>
      <c r="J15" s="13" t="str">
        <f>Données_Planning!F13</f>
        <v>SALEH</v>
      </c>
      <c r="K15" s="13" t="str">
        <f>Données_Planning!E13</f>
        <v>Omr</v>
      </c>
      <c r="L15" s="25" t="str">
        <f>Données_Planning!G13</f>
        <v>H</v>
      </c>
      <c r="M15" s="27">
        <f>(IF(OR(A15="DWF",A15="DNF"),0,QUOTIENT(Données_Planning!J13,60)))</f>
        <v>4</v>
      </c>
      <c r="N15" s="5" t="str">
        <f t="shared" si="3"/>
        <v>min</v>
      </c>
      <c r="O15" s="26">
        <f>(IF(OR(A15="DWF",A15="DNF"),Données_Planning!J13,MOD(Données_Planning!J13,60)))</f>
        <v>35</v>
      </c>
      <c r="P15" s="19" t="str">
        <f t="shared" si="4"/>
        <v>s</v>
      </c>
      <c r="Q15" s="27">
        <f>(IF(OR(A15="DWF",A15="DNF"),0,QUOTIENT(Données_Planning!I13,60)))</f>
        <v>5</v>
      </c>
      <c r="R15" s="5" t="str">
        <f t="shared" si="5"/>
        <v>min</v>
      </c>
      <c r="S15" s="26">
        <f>(IF(OR(A15="DWF",A15="DNF"),Données_Planning!I13,MOD(Données_Planning!I13,60)))</f>
        <v>35</v>
      </c>
      <c r="T15" s="19" t="str">
        <f t="shared" si="6"/>
        <v>s</v>
      </c>
      <c r="U15" s="27">
        <f>(IF(OR(A15="DWF",A15="DNF"),0,QUOTIENT(Données_Planning!K13,60)))</f>
        <v>6</v>
      </c>
      <c r="V15" s="5" t="str">
        <f t="shared" si="7"/>
        <v>min</v>
      </c>
      <c r="W15" s="26">
        <f>(IF(OR(A15="DWF",A15="DNF"),Données_Planning!K13,MOD(Données_Planning!K13,60)))</f>
        <v>35</v>
      </c>
      <c r="X15" s="28" t="str">
        <f t="shared" si="8"/>
        <v>s</v>
      </c>
      <c r="Y15" s="32"/>
    </row>
    <row r="16" spans="1:25" ht="15.75" x14ac:dyDescent="0.25">
      <c r="A16" s="2" t="str">
        <f>Données_Planning!A14</f>
        <v>sta</v>
      </c>
      <c r="B16" s="4">
        <f>Données_Planning!B14</f>
        <v>3</v>
      </c>
      <c r="C16" s="19">
        <f>Données_Planning!C14</f>
        <v>3</v>
      </c>
      <c r="D16" s="39">
        <f t="shared" si="0"/>
        <v>0.42291666666666672</v>
      </c>
      <c r="E16" s="40">
        <f t="shared" si="1"/>
        <v>0.44166666666666671</v>
      </c>
      <c r="F16" s="41">
        <f t="shared" si="2"/>
        <v>0.44236111111111115</v>
      </c>
      <c r="G16" s="36">
        <f>Données_Planning!L14</f>
        <v>0.44375000000000003</v>
      </c>
      <c r="H16" s="9" t="str">
        <f>Données_Planning!H14</f>
        <v>APNEEAU</v>
      </c>
      <c r="I16" s="3">
        <f>Données_Planning!D14</f>
        <v>32</v>
      </c>
      <c r="J16" s="13" t="str">
        <f>Données_Planning!F14</f>
        <v>PEBEYRE</v>
      </c>
      <c r="K16" s="13" t="str">
        <f>Données_Planning!E14</f>
        <v>Mathieu</v>
      </c>
      <c r="L16" s="25" t="str">
        <f>Données_Planning!G14</f>
        <v>H</v>
      </c>
      <c r="M16" s="27">
        <f>(IF(OR(A16="DWF",A16="DNF"),0,QUOTIENT(Données_Planning!J14,60)))</f>
        <v>5</v>
      </c>
      <c r="N16" s="5" t="str">
        <f t="shared" si="3"/>
        <v>min</v>
      </c>
      <c r="O16" s="26">
        <f>(IF(OR(A16="DWF",A16="DNF"),Données_Planning!J14,MOD(Données_Planning!J14,60)))</f>
        <v>0</v>
      </c>
      <c r="P16" s="19" t="str">
        <f t="shared" si="4"/>
        <v>s</v>
      </c>
      <c r="Q16" s="27">
        <f>(IF(OR(A16="DWF",A16="DNF"),0,QUOTIENT(Données_Planning!I14,60)))</f>
        <v>6</v>
      </c>
      <c r="R16" s="5" t="str">
        <f t="shared" si="5"/>
        <v>min</v>
      </c>
      <c r="S16" s="26">
        <f>(IF(OR(A16="DWF",A16="DNF"),Données_Planning!I14,MOD(Données_Planning!I14,60)))</f>
        <v>0</v>
      </c>
      <c r="T16" s="19" t="str">
        <f t="shared" si="6"/>
        <v>s</v>
      </c>
      <c r="U16" s="27">
        <f>(IF(OR(A16="DWF",A16="DNF"),0,QUOTIENT(Données_Planning!K14,60)))</f>
        <v>7</v>
      </c>
      <c r="V16" s="5" t="str">
        <f t="shared" si="7"/>
        <v>min</v>
      </c>
      <c r="W16" s="26">
        <f>(IF(OR(A16="DWF",A16="DNF"),Données_Planning!K14,MOD(Données_Planning!K14,60)))</f>
        <v>0</v>
      </c>
      <c r="X16" s="28" t="str">
        <f t="shared" si="8"/>
        <v>s</v>
      </c>
      <c r="Y16" s="32"/>
    </row>
    <row r="17" spans="1:25" ht="15.75" x14ac:dyDescent="0.25">
      <c r="A17" s="2" t="str">
        <f>Données_Planning!A15</f>
        <v>sta</v>
      </c>
      <c r="B17" s="4">
        <f>Données_Planning!B15</f>
        <v>3</v>
      </c>
      <c r="C17" s="19">
        <f>Données_Planning!C15</f>
        <v>4</v>
      </c>
      <c r="D17" s="39">
        <f t="shared" si="0"/>
        <v>0.42291666666666672</v>
      </c>
      <c r="E17" s="40">
        <f t="shared" si="1"/>
        <v>0.44166666666666671</v>
      </c>
      <c r="F17" s="41">
        <f t="shared" si="2"/>
        <v>0.44236111111111115</v>
      </c>
      <c r="G17" s="36">
        <f>Données_Planning!L15</f>
        <v>0.44375000000000003</v>
      </c>
      <c r="H17" s="9" t="str">
        <f>Données_Planning!H15</f>
        <v>Annecy-Lyon-Mulhouse apnée connexion</v>
      </c>
      <c r="I17" s="3">
        <f>Données_Planning!D15</f>
        <v>23</v>
      </c>
      <c r="J17" s="13" t="str">
        <f>Données_Planning!F15</f>
        <v>LANOISELIER</v>
      </c>
      <c r="K17" s="13" t="str">
        <f>Données_Planning!E15</f>
        <v>Aurélien</v>
      </c>
      <c r="L17" s="25" t="str">
        <f>Données_Planning!G15</f>
        <v>H</v>
      </c>
      <c r="M17" s="27">
        <f>(IF(OR(A17="DWF",A17="DNF"),0,QUOTIENT(Données_Planning!J15,60)))</f>
        <v>5</v>
      </c>
      <c r="N17" s="5" t="str">
        <f t="shared" si="3"/>
        <v>min</v>
      </c>
      <c r="O17" s="26">
        <f>(IF(OR(A17="DWF",A17="DNF"),Données_Planning!J15,MOD(Données_Planning!J15,60)))</f>
        <v>0</v>
      </c>
      <c r="P17" s="19" t="str">
        <f t="shared" si="4"/>
        <v>s</v>
      </c>
      <c r="Q17" s="27">
        <f>(IF(OR(A17="DWF",A17="DNF"),0,QUOTIENT(Données_Planning!I15,60)))</f>
        <v>6</v>
      </c>
      <c r="R17" s="5" t="str">
        <f t="shared" si="5"/>
        <v>min</v>
      </c>
      <c r="S17" s="26">
        <f>(IF(OR(A17="DWF",A17="DNF"),Données_Planning!I15,MOD(Données_Planning!I15,60)))</f>
        <v>0</v>
      </c>
      <c r="T17" s="19" t="str">
        <f t="shared" si="6"/>
        <v>s</v>
      </c>
      <c r="U17" s="27">
        <f>(IF(OR(A17="DWF",A17="DNF"),0,QUOTIENT(Données_Planning!K15,60)))</f>
        <v>7</v>
      </c>
      <c r="V17" s="5" t="str">
        <f t="shared" si="7"/>
        <v>min</v>
      </c>
      <c r="W17" s="26">
        <f>(IF(OR(A17="DWF",A17="DNF"),Données_Planning!K15,MOD(Données_Planning!K15,60)))</f>
        <v>0</v>
      </c>
      <c r="X17" s="28" t="str">
        <f t="shared" si="8"/>
        <v>s</v>
      </c>
      <c r="Y17" s="32"/>
    </row>
    <row r="18" spans="1:25" ht="15.75" x14ac:dyDescent="0.25">
      <c r="A18" s="2" t="str">
        <f>Données_Planning!A16</f>
        <v>sta</v>
      </c>
      <c r="B18" s="4">
        <f>Données_Planning!B16</f>
        <v>3</v>
      </c>
      <c r="C18" s="19">
        <f>Données_Planning!C16</f>
        <v>5</v>
      </c>
      <c r="D18" s="39">
        <f t="shared" si="0"/>
        <v>0.42291666666666672</v>
      </c>
      <c r="E18" s="40">
        <f t="shared" si="1"/>
        <v>0.44166666666666671</v>
      </c>
      <c r="F18" s="41">
        <f t="shared" si="2"/>
        <v>0.44236111111111115</v>
      </c>
      <c r="G18" s="36">
        <f>Données_Planning!L16</f>
        <v>0.44375000000000003</v>
      </c>
      <c r="H18" s="9" t="str">
        <f>Données_Planning!H16</f>
        <v>TOPSTAR DREAM TEAM</v>
      </c>
      <c r="I18" s="3">
        <f>Données_Planning!D16</f>
        <v>11</v>
      </c>
      <c r="J18" s="13" t="str">
        <f>Données_Planning!F16</f>
        <v>SITERRE</v>
      </c>
      <c r="K18" s="13" t="str">
        <f>Données_Planning!E16</f>
        <v>Magalie</v>
      </c>
      <c r="L18" s="25" t="str">
        <f>Données_Planning!G16</f>
        <v>F</v>
      </c>
      <c r="M18" s="27">
        <f>(IF(OR(A18="DWF",A18="DNF"),0,QUOTIENT(Données_Planning!J16,60)))</f>
        <v>5</v>
      </c>
      <c r="N18" s="5" t="str">
        <f t="shared" si="3"/>
        <v>min</v>
      </c>
      <c r="O18" s="26">
        <f>(IF(OR(A18="DWF",A18="DNF"),Données_Planning!J16,MOD(Données_Planning!J16,60)))</f>
        <v>0</v>
      </c>
      <c r="P18" s="19" t="str">
        <f t="shared" si="4"/>
        <v>s</v>
      </c>
      <c r="Q18" s="27">
        <f>(IF(OR(A18="DWF",A18="DNF"),0,QUOTIENT(Données_Planning!I16,60)))</f>
        <v>6</v>
      </c>
      <c r="R18" s="5" t="str">
        <f t="shared" si="5"/>
        <v>min</v>
      </c>
      <c r="S18" s="26">
        <f>(IF(OR(A18="DWF",A18="DNF"),Données_Planning!I16,MOD(Données_Planning!I16,60)))</f>
        <v>0</v>
      </c>
      <c r="T18" s="19" t="str">
        <f t="shared" si="6"/>
        <v>s</v>
      </c>
      <c r="U18" s="27">
        <f>(IF(OR(A18="DWF",A18="DNF"),0,QUOTIENT(Données_Planning!K16,60)))</f>
        <v>7</v>
      </c>
      <c r="V18" s="5" t="str">
        <f t="shared" si="7"/>
        <v>min</v>
      </c>
      <c r="W18" s="26">
        <f>(IF(OR(A18="DWF",A18="DNF"),Données_Planning!K16,MOD(Données_Planning!K16,60)))</f>
        <v>0</v>
      </c>
      <c r="X18" s="28" t="str">
        <f t="shared" si="8"/>
        <v>s</v>
      </c>
      <c r="Y18" s="32"/>
    </row>
    <row r="19" spans="1:25" ht="15.75" x14ac:dyDescent="0.25">
      <c r="A19" s="2" t="str">
        <f>Données_Planning!A17</f>
        <v>sta</v>
      </c>
      <c r="B19" s="4">
        <f>Données_Planning!B17</f>
        <v>4</v>
      </c>
      <c r="C19" s="19">
        <f>Données_Planning!C17</f>
        <v>1</v>
      </c>
      <c r="D19" s="39">
        <f t="shared" si="0"/>
        <v>0.43125000000000002</v>
      </c>
      <c r="E19" s="40">
        <f t="shared" si="1"/>
        <v>0.45</v>
      </c>
      <c r="F19" s="41">
        <f t="shared" si="2"/>
        <v>0.45069444444444445</v>
      </c>
      <c r="G19" s="36">
        <f>Données_Planning!L17</f>
        <v>0.45208333333333334</v>
      </c>
      <c r="H19" s="9" t="str">
        <f>Données_Planning!H17</f>
        <v>Apneaman - Praha - Czech Republic</v>
      </c>
      <c r="I19" s="3">
        <f>Données_Planning!D17</f>
        <v>41</v>
      </c>
      <c r="J19" s="13" t="str">
        <f>Données_Planning!F17</f>
        <v>ZAJAC</v>
      </c>
      <c r="K19" s="13" t="str">
        <f>Données_Planning!E17</f>
        <v>Martin</v>
      </c>
      <c r="L19" s="25" t="str">
        <f>Données_Planning!G17</f>
        <v>H</v>
      </c>
      <c r="M19" s="27">
        <f>(IF(OR(A19="DWF",A19="DNF"),0,QUOTIENT(Données_Planning!J17,60)))</f>
        <v>5</v>
      </c>
      <c r="N19" s="5" t="str">
        <f t="shared" si="3"/>
        <v>min</v>
      </c>
      <c r="O19" s="26">
        <f>(IF(OR(A19="DWF",A19="DNF"),Données_Planning!J17,MOD(Données_Planning!J17,60)))</f>
        <v>0</v>
      </c>
      <c r="P19" s="19" t="str">
        <f t="shared" si="4"/>
        <v>s</v>
      </c>
      <c r="Q19" s="27">
        <f>(IF(OR(A19="DWF",A19="DNF"),0,QUOTIENT(Données_Planning!I17,60)))</f>
        <v>6</v>
      </c>
      <c r="R19" s="5" t="str">
        <f t="shared" si="5"/>
        <v>min</v>
      </c>
      <c r="S19" s="26">
        <f>(IF(OR(A19="DWF",A19="DNF"),Données_Planning!I17,MOD(Données_Planning!I17,60)))</f>
        <v>0</v>
      </c>
      <c r="T19" s="19" t="str">
        <f t="shared" si="6"/>
        <v>s</v>
      </c>
      <c r="U19" s="27">
        <f>(IF(OR(A19="DWF",A19="DNF"),0,QUOTIENT(Données_Planning!K17,60)))</f>
        <v>7</v>
      </c>
      <c r="V19" s="5" t="str">
        <f t="shared" si="7"/>
        <v>min</v>
      </c>
      <c r="W19" s="26">
        <f>(IF(OR(A19="DWF",A19="DNF"),Données_Planning!K17,MOD(Données_Planning!K17,60)))</f>
        <v>0</v>
      </c>
      <c r="X19" s="28" t="str">
        <f t="shared" si="8"/>
        <v>s</v>
      </c>
      <c r="Y19" s="32"/>
    </row>
    <row r="20" spans="1:25" ht="15.75" x14ac:dyDescent="0.25">
      <c r="A20" s="2" t="str">
        <f>Données_Planning!A18</f>
        <v>sta</v>
      </c>
      <c r="B20" s="4">
        <f>Données_Planning!B18</f>
        <v>4</v>
      </c>
      <c r="C20" s="19">
        <f>Données_Planning!C18</f>
        <v>2</v>
      </c>
      <c r="D20" s="39">
        <f t="shared" si="0"/>
        <v>0.43125000000000002</v>
      </c>
      <c r="E20" s="40">
        <f t="shared" si="1"/>
        <v>0.45</v>
      </c>
      <c r="F20" s="41">
        <f t="shared" si="2"/>
        <v>0.45069444444444445</v>
      </c>
      <c r="G20" s="36">
        <f>Données_Planning!L18</f>
        <v>0.45208333333333334</v>
      </c>
      <c r="H20" s="9" t="str">
        <f>Données_Planning!H18</f>
        <v>TOPSTAR DREAM TEAM</v>
      </c>
      <c r="I20" s="3">
        <f>Données_Planning!D18</f>
        <v>15</v>
      </c>
      <c r="J20" s="13" t="str">
        <f>Données_Planning!F18</f>
        <v>SAVORNIN</v>
      </c>
      <c r="K20" s="13" t="str">
        <f>Données_Planning!E18</f>
        <v>Jean-Baptiste</v>
      </c>
      <c r="L20" s="25" t="str">
        <f>Données_Planning!G18</f>
        <v>H</v>
      </c>
      <c r="M20" s="27">
        <f>(IF(OR(A20="DWF",A20="DNF"),0,QUOTIENT(Données_Planning!J18,60)))</f>
        <v>5</v>
      </c>
      <c r="N20" s="5" t="str">
        <f t="shared" si="3"/>
        <v>min</v>
      </c>
      <c r="O20" s="26">
        <f>(IF(OR(A20="DWF",A20="DNF"),Données_Planning!J18,MOD(Données_Planning!J18,60)))</f>
        <v>30</v>
      </c>
      <c r="P20" s="19" t="str">
        <f t="shared" si="4"/>
        <v>s</v>
      </c>
      <c r="Q20" s="27">
        <f>(IF(OR(A20="DWF",A20="DNF"),0,QUOTIENT(Données_Planning!I18,60)))</f>
        <v>6</v>
      </c>
      <c r="R20" s="5" t="str">
        <f t="shared" si="5"/>
        <v>min</v>
      </c>
      <c r="S20" s="26">
        <f>(IF(OR(A20="DWF",A20="DNF"),Données_Planning!I18,MOD(Données_Planning!I18,60)))</f>
        <v>30</v>
      </c>
      <c r="T20" s="19" t="str">
        <f t="shared" si="6"/>
        <v>s</v>
      </c>
      <c r="U20" s="27">
        <f>(IF(OR(A20="DWF",A20="DNF"),0,QUOTIENT(Données_Planning!K18,60)))</f>
        <v>7</v>
      </c>
      <c r="V20" s="5" t="str">
        <f t="shared" si="7"/>
        <v>min</v>
      </c>
      <c r="W20" s="26">
        <f>(IF(OR(A20="DWF",A20="DNF"),Données_Planning!K18,MOD(Données_Planning!K18,60)))</f>
        <v>30</v>
      </c>
      <c r="X20" s="28" t="str">
        <f t="shared" si="8"/>
        <v>s</v>
      </c>
      <c r="Y20" s="32"/>
    </row>
    <row r="21" spans="1:25" ht="15.75" x14ac:dyDescent="0.25">
      <c r="A21" s="2" t="str">
        <f>Données_Planning!A19</f>
        <v>sta</v>
      </c>
      <c r="B21" s="4">
        <f>Données_Planning!B19</f>
        <v>4</v>
      </c>
      <c r="C21" s="19">
        <f>Données_Planning!C19</f>
        <v>3</v>
      </c>
      <c r="D21" s="39">
        <f t="shared" si="0"/>
        <v>0.43125000000000002</v>
      </c>
      <c r="E21" s="40">
        <f t="shared" si="1"/>
        <v>0.45</v>
      </c>
      <c r="F21" s="41">
        <f t="shared" si="2"/>
        <v>0.45069444444444445</v>
      </c>
      <c r="G21" s="36">
        <f>Données_Planning!L19</f>
        <v>0.45208333333333334</v>
      </c>
      <c r="H21" s="9" t="str">
        <f>Données_Planning!H19</f>
        <v>Apneaman - Praha - Czech Republic</v>
      </c>
      <c r="I21" s="3">
        <f>Données_Planning!D19</f>
        <v>42</v>
      </c>
      <c r="J21" s="13" t="str">
        <f>Données_Planning!F19</f>
        <v>VENCL</v>
      </c>
      <c r="K21" s="13" t="str">
        <f>Données_Planning!E19</f>
        <v>David</v>
      </c>
      <c r="L21" s="25" t="str">
        <f>Données_Planning!G19</f>
        <v>H</v>
      </c>
      <c r="M21" s="27">
        <f>(IF(OR(A21="DWF",A21="DNF"),0,QUOTIENT(Données_Planning!J19,60)))</f>
        <v>5</v>
      </c>
      <c r="N21" s="5" t="str">
        <f t="shared" si="3"/>
        <v>min</v>
      </c>
      <c r="O21" s="26">
        <f>(IF(OR(A21="DWF",A21="DNF"),Données_Planning!J19,MOD(Données_Planning!J19,60)))</f>
        <v>50</v>
      </c>
      <c r="P21" s="19" t="str">
        <f t="shared" si="4"/>
        <v>s</v>
      </c>
      <c r="Q21" s="27">
        <f>(IF(OR(A21="DWF",A21="DNF"),0,QUOTIENT(Données_Planning!I19,60)))</f>
        <v>6</v>
      </c>
      <c r="R21" s="5" t="str">
        <f t="shared" si="5"/>
        <v>min</v>
      </c>
      <c r="S21" s="26">
        <f>(IF(OR(A21="DWF",A21="DNF"),Données_Planning!I19,MOD(Données_Planning!I19,60)))</f>
        <v>50</v>
      </c>
      <c r="T21" s="19" t="str">
        <f t="shared" si="6"/>
        <v>s</v>
      </c>
      <c r="U21" s="27">
        <f>(IF(OR(A21="DWF",A21="DNF"),0,QUOTIENT(Données_Planning!K19,60)))</f>
        <v>7</v>
      </c>
      <c r="V21" s="5" t="str">
        <f t="shared" si="7"/>
        <v>min</v>
      </c>
      <c r="W21" s="26">
        <f>(IF(OR(A21="DWF",A21="DNF"),Données_Planning!K19,MOD(Données_Planning!K19,60)))</f>
        <v>50</v>
      </c>
      <c r="X21" s="28" t="str">
        <f t="shared" si="8"/>
        <v>s</v>
      </c>
      <c r="Y21" s="32"/>
    </row>
    <row r="22" spans="1:25" ht="15.75" x14ac:dyDescent="0.25">
      <c r="A22" s="2" t="str">
        <f>Données_Planning!A20</f>
        <v>dwf</v>
      </c>
      <c r="B22" s="4">
        <f>Données_Planning!B20</f>
        <v>1</v>
      </c>
      <c r="C22" s="19">
        <f>Données_Planning!C20</f>
        <v>1</v>
      </c>
      <c r="D22" s="39">
        <f t="shared" si="0"/>
        <v>0.4465277777777778</v>
      </c>
      <c r="E22" s="40">
        <f t="shared" si="1"/>
        <v>0.46527777777777779</v>
      </c>
      <c r="F22" s="41">
        <f t="shared" si="2"/>
        <v>0.46597222222222223</v>
      </c>
      <c r="G22" s="36">
        <f>Données_Planning!L20</f>
        <v>0.46736111111111112</v>
      </c>
      <c r="H22" s="9" t="str">
        <f>Données_Planning!H20</f>
        <v>APNEEAU</v>
      </c>
      <c r="I22" s="3">
        <f>Données_Planning!D20</f>
        <v>34</v>
      </c>
      <c r="J22" s="13" t="str">
        <f>Données_Planning!F20</f>
        <v>POMPIDOU</v>
      </c>
      <c r="K22" s="13" t="str">
        <f>Données_Planning!E20</f>
        <v>Delphine</v>
      </c>
      <c r="L22" s="25" t="str">
        <f>Données_Planning!G20</f>
        <v>F</v>
      </c>
      <c r="M22" s="27">
        <f>(IF(OR(A22="DWF",A22="DNF"),0,QUOTIENT(Données_Planning!J20,60)))</f>
        <v>0</v>
      </c>
      <c r="N22" s="5">
        <f t="shared" si="3"/>
        <v>0</v>
      </c>
      <c r="O22" s="26">
        <f>(IF(OR(A22="DWF",A22="DNF"),Données_Planning!J20,MOD(Données_Planning!J20,60)))</f>
        <v>40</v>
      </c>
      <c r="P22" s="19" t="str">
        <f t="shared" si="4"/>
        <v>m</v>
      </c>
      <c r="Q22" s="27">
        <f>(IF(OR(A22="DWF",A22="DNF"),0,QUOTIENT(Données_Planning!I20,60)))</f>
        <v>0</v>
      </c>
      <c r="R22" s="5">
        <f t="shared" si="5"/>
        <v>0</v>
      </c>
      <c r="S22" s="26">
        <f>(IF(OR(A22="DWF",A22="DNF"),Données_Planning!I20,MOD(Données_Planning!I20,60)))</f>
        <v>65</v>
      </c>
      <c r="T22" s="19" t="str">
        <f t="shared" si="6"/>
        <v>m</v>
      </c>
      <c r="U22" s="27">
        <f>(IF(OR(A22="DWF",A22="DNF"),0,QUOTIENT(Données_Planning!K20,60)))</f>
        <v>0</v>
      </c>
      <c r="V22" s="5">
        <f t="shared" si="7"/>
        <v>0</v>
      </c>
      <c r="W22" s="26">
        <f>(IF(OR(A22="DWF",A22="DNF"),Données_Planning!K20,MOD(Données_Planning!K20,60)))</f>
        <v>90</v>
      </c>
      <c r="X22" s="28" t="str">
        <f t="shared" si="8"/>
        <v>m</v>
      </c>
      <c r="Y22" s="32"/>
    </row>
    <row r="23" spans="1:25" ht="15.75" x14ac:dyDescent="0.25">
      <c r="A23" s="2" t="str">
        <f>Données_Planning!A21</f>
        <v>dwf</v>
      </c>
      <c r="B23" s="4">
        <f>Données_Planning!B21</f>
        <v>1</v>
      </c>
      <c r="C23" s="19">
        <f>Données_Planning!C21</f>
        <v>2</v>
      </c>
      <c r="D23" s="39">
        <f t="shared" si="0"/>
        <v>0.4465277777777778</v>
      </c>
      <c r="E23" s="40">
        <f t="shared" si="1"/>
        <v>0.46527777777777779</v>
      </c>
      <c r="F23" s="41">
        <f t="shared" si="2"/>
        <v>0.46597222222222223</v>
      </c>
      <c r="G23" s="36">
        <f>Données_Planning!L21</f>
        <v>0.46736111111111112</v>
      </c>
      <c r="H23" s="9" t="str">
        <f>Données_Planning!H21</f>
        <v>Cyrnea</v>
      </c>
      <c r="I23" s="3">
        <f>Données_Planning!D21</f>
        <v>8</v>
      </c>
      <c r="J23" s="13" t="str">
        <f>Données_Planning!F21</f>
        <v>RIGAUD</v>
      </c>
      <c r="K23" s="13" t="str">
        <f>Données_Planning!E21</f>
        <v>Estelle</v>
      </c>
      <c r="L23" s="25" t="str">
        <f>Données_Planning!G21</f>
        <v>F</v>
      </c>
      <c r="M23" s="27">
        <f>(IF(OR(A23="DWF",A23="DNF"),0,QUOTIENT(Données_Planning!J21,60)))</f>
        <v>0</v>
      </c>
      <c r="N23" s="5">
        <f t="shared" si="3"/>
        <v>0</v>
      </c>
      <c r="O23" s="26">
        <f>(IF(OR(A23="DWF",A23="DNF"),Données_Planning!J21,MOD(Données_Planning!J21,60)))</f>
        <v>50</v>
      </c>
      <c r="P23" s="19" t="str">
        <f t="shared" si="4"/>
        <v>m</v>
      </c>
      <c r="Q23" s="27">
        <f>(IF(OR(A23="DWF",A23="DNF"),0,QUOTIENT(Données_Planning!I21,60)))</f>
        <v>0</v>
      </c>
      <c r="R23" s="5">
        <f t="shared" si="5"/>
        <v>0</v>
      </c>
      <c r="S23" s="26">
        <f>(IF(OR(A23="DWF",A23="DNF"),Données_Planning!I21,MOD(Données_Planning!I21,60)))</f>
        <v>75</v>
      </c>
      <c r="T23" s="19" t="str">
        <f t="shared" si="6"/>
        <v>m</v>
      </c>
      <c r="U23" s="27">
        <f>(IF(OR(A23="DWF",A23="DNF"),0,QUOTIENT(Données_Planning!K21,60)))</f>
        <v>0</v>
      </c>
      <c r="V23" s="5">
        <f t="shared" si="7"/>
        <v>0</v>
      </c>
      <c r="W23" s="26">
        <f>(IF(OR(A23="DWF",A23="DNF"),Données_Planning!K21,MOD(Données_Planning!K21,60)))</f>
        <v>100</v>
      </c>
      <c r="X23" s="28" t="str">
        <f t="shared" si="8"/>
        <v>m</v>
      </c>
      <c r="Y23" s="32"/>
    </row>
    <row r="24" spans="1:25" ht="15.75" x14ac:dyDescent="0.25">
      <c r="A24" s="2" t="str">
        <f>Données_Planning!A22</f>
        <v>dwf</v>
      </c>
      <c r="B24" s="4">
        <f>Données_Planning!B22</f>
        <v>2</v>
      </c>
      <c r="C24" s="19">
        <f>Données_Planning!C22</f>
        <v>1</v>
      </c>
      <c r="D24" s="39">
        <f t="shared" si="0"/>
        <v>0.45277777777777783</v>
      </c>
      <c r="E24" s="40">
        <f t="shared" si="1"/>
        <v>0.47152777777777782</v>
      </c>
      <c r="F24" s="41">
        <f t="shared" si="2"/>
        <v>0.47222222222222227</v>
      </c>
      <c r="G24" s="36">
        <f>Données_Planning!L22</f>
        <v>0.47361111111111115</v>
      </c>
      <c r="H24" s="9" t="str">
        <f>Données_Planning!H22</f>
        <v>Blue Mussels</v>
      </c>
      <c r="I24" s="3">
        <f>Données_Planning!D22</f>
        <v>37</v>
      </c>
      <c r="J24" s="13" t="str">
        <f>Données_Planning!F22</f>
        <v>PETTENUZZO</v>
      </c>
      <c r="K24" s="13" t="str">
        <f>Données_Planning!E22</f>
        <v>Stéphane</v>
      </c>
      <c r="L24" s="25" t="str">
        <f>Données_Planning!G22</f>
        <v>H</v>
      </c>
      <c r="M24" s="27">
        <f>(IF(OR(A24="DWF",A24="DNF"),0,QUOTIENT(Données_Planning!J22,60)))</f>
        <v>0</v>
      </c>
      <c r="N24" s="5">
        <f t="shared" si="3"/>
        <v>0</v>
      </c>
      <c r="O24" s="26">
        <f>(IF(OR(A24="DWF",A24="DNF"),Données_Planning!J22,MOD(Données_Planning!J22,60)))</f>
        <v>60</v>
      </c>
      <c r="P24" s="19" t="str">
        <f t="shared" si="4"/>
        <v>m</v>
      </c>
      <c r="Q24" s="27">
        <f>(IF(OR(A24="DWF",A24="DNF"),0,QUOTIENT(Données_Planning!I22,60)))</f>
        <v>0</v>
      </c>
      <c r="R24" s="5">
        <f t="shared" si="5"/>
        <v>0</v>
      </c>
      <c r="S24" s="26">
        <f>(IF(OR(A24="DWF",A24="DNF"),Données_Planning!I22,MOD(Données_Planning!I22,60)))</f>
        <v>85</v>
      </c>
      <c r="T24" s="19" t="str">
        <f t="shared" si="6"/>
        <v>m</v>
      </c>
      <c r="U24" s="27">
        <f>(IF(OR(A24="DWF",A24="DNF"),0,QUOTIENT(Données_Planning!K22,60)))</f>
        <v>0</v>
      </c>
      <c r="V24" s="5">
        <f t="shared" si="7"/>
        <v>0</v>
      </c>
      <c r="W24" s="26">
        <f>(IF(OR(A24="DWF",A24="DNF"),Données_Planning!K22,MOD(Données_Planning!K22,60)))</f>
        <v>110</v>
      </c>
      <c r="X24" s="28" t="str">
        <f t="shared" si="8"/>
        <v>m</v>
      </c>
      <c r="Y24" s="32"/>
    </row>
    <row r="25" spans="1:25" ht="15.75" x14ac:dyDescent="0.25">
      <c r="A25" s="2" t="str">
        <f>Données_Planning!A23</f>
        <v>dwf</v>
      </c>
      <c r="B25" s="4">
        <f>Données_Planning!B23</f>
        <v>2</v>
      </c>
      <c r="C25" s="19">
        <f>Données_Planning!C23</f>
        <v>2</v>
      </c>
      <c r="D25" s="39">
        <f t="shared" si="0"/>
        <v>0.45277777777777783</v>
      </c>
      <c r="E25" s="40">
        <f t="shared" si="1"/>
        <v>0.47152777777777782</v>
      </c>
      <c r="F25" s="41">
        <f t="shared" si="2"/>
        <v>0.47222222222222227</v>
      </c>
      <c r="G25" s="36">
        <f>Données_Planning!L23</f>
        <v>0.47361111111111115</v>
      </c>
      <c r="H25" s="9" t="str">
        <f>Données_Planning!H23</f>
        <v>APNEEAU</v>
      </c>
      <c r="I25" s="3">
        <f>Données_Planning!D23</f>
        <v>33</v>
      </c>
      <c r="J25" s="13" t="str">
        <f>Données_Planning!F23</f>
        <v>STROPPIANA</v>
      </c>
      <c r="K25" s="13" t="str">
        <f>Données_Planning!E23</f>
        <v>David</v>
      </c>
      <c r="L25" s="25" t="str">
        <f>Données_Planning!G23</f>
        <v>H</v>
      </c>
      <c r="M25" s="27">
        <f>(IF(OR(A25="DWF",A25="DNF"),0,QUOTIENT(Données_Planning!J23,60)))</f>
        <v>0</v>
      </c>
      <c r="N25" s="5">
        <f t="shared" si="3"/>
        <v>0</v>
      </c>
      <c r="O25" s="26">
        <f>(IF(OR(A25="DWF",A25="DNF"),Données_Planning!J23,MOD(Données_Planning!J23,60)))</f>
        <v>65</v>
      </c>
      <c r="P25" s="19" t="str">
        <f t="shared" si="4"/>
        <v>m</v>
      </c>
      <c r="Q25" s="27">
        <f>(IF(OR(A25="DWF",A25="DNF"),0,QUOTIENT(Données_Planning!I23,60)))</f>
        <v>0</v>
      </c>
      <c r="R25" s="5">
        <f t="shared" si="5"/>
        <v>0</v>
      </c>
      <c r="S25" s="26">
        <f>(IF(OR(A25="DWF",A25="DNF"),Données_Planning!I23,MOD(Données_Planning!I23,60)))</f>
        <v>90</v>
      </c>
      <c r="T25" s="19" t="str">
        <f t="shared" si="6"/>
        <v>m</v>
      </c>
      <c r="U25" s="27">
        <f>(IF(OR(A25="DWF",A25="DNF"),0,QUOTIENT(Données_Planning!K23,60)))</f>
        <v>0</v>
      </c>
      <c r="V25" s="5">
        <f t="shared" si="7"/>
        <v>0</v>
      </c>
      <c r="W25" s="26">
        <f>(IF(OR(A25="DWF",A25="DNF"),Données_Planning!K23,MOD(Données_Planning!K23,60)))</f>
        <v>115</v>
      </c>
      <c r="X25" s="28" t="str">
        <f t="shared" si="8"/>
        <v>m</v>
      </c>
      <c r="Y25" s="32"/>
    </row>
    <row r="26" spans="1:25" ht="15.75" x14ac:dyDescent="0.25">
      <c r="A26" s="2" t="str">
        <f>Données_Planning!A24</f>
        <v>dwf</v>
      </c>
      <c r="B26" s="4">
        <f>Données_Planning!B24</f>
        <v>3</v>
      </c>
      <c r="C26" s="19">
        <f>Données_Planning!C24</f>
        <v>1</v>
      </c>
      <c r="D26" s="39">
        <f t="shared" si="0"/>
        <v>0.45902777777777781</v>
      </c>
      <c r="E26" s="40">
        <f t="shared" si="1"/>
        <v>0.4777777777777778</v>
      </c>
      <c r="F26" s="41">
        <f t="shared" si="2"/>
        <v>0.47847222222222224</v>
      </c>
      <c r="G26" s="36">
        <f>Données_Planning!L24</f>
        <v>0.47986111111111113</v>
      </c>
      <c r="H26" s="9" t="str">
        <f>Données_Planning!H24</f>
        <v>STARFISH</v>
      </c>
      <c r="I26" s="3">
        <f>Données_Planning!D24</f>
        <v>17</v>
      </c>
      <c r="J26" s="13" t="str">
        <f>Données_Planning!F24</f>
        <v>CELLARIER</v>
      </c>
      <c r="K26" s="13" t="str">
        <f>Données_Planning!E24</f>
        <v>Olivier</v>
      </c>
      <c r="L26" s="25" t="str">
        <f>Données_Planning!G24</f>
        <v>H</v>
      </c>
      <c r="M26" s="27">
        <f>(IF(OR(A26="DWF",A26="DNF"),0,QUOTIENT(Données_Planning!J24,60)))</f>
        <v>0</v>
      </c>
      <c r="N26" s="5">
        <f t="shared" si="3"/>
        <v>0</v>
      </c>
      <c r="O26" s="26">
        <f>(IF(OR(A26="DWF",A26="DNF"),Données_Planning!J24,MOD(Données_Planning!J24,60)))</f>
        <v>75</v>
      </c>
      <c r="P26" s="19" t="str">
        <f t="shared" si="4"/>
        <v>m</v>
      </c>
      <c r="Q26" s="27">
        <f>(IF(OR(A26="DWF",A26="DNF"),0,QUOTIENT(Données_Planning!I24,60)))</f>
        <v>0</v>
      </c>
      <c r="R26" s="5">
        <f t="shared" si="5"/>
        <v>0</v>
      </c>
      <c r="S26" s="26">
        <f>(IF(OR(A26="DWF",A26="DNF"),Données_Planning!I24,MOD(Données_Planning!I24,60)))</f>
        <v>100</v>
      </c>
      <c r="T26" s="19" t="str">
        <f t="shared" si="6"/>
        <v>m</v>
      </c>
      <c r="U26" s="27">
        <f>(IF(OR(A26="DWF",A26="DNF"),0,QUOTIENT(Données_Planning!K24,60)))</f>
        <v>0</v>
      </c>
      <c r="V26" s="5">
        <f t="shared" si="7"/>
        <v>0</v>
      </c>
      <c r="W26" s="26">
        <f>(IF(OR(A26="DWF",A26="DNF"),Données_Planning!K24,MOD(Données_Planning!K24,60)))</f>
        <v>125</v>
      </c>
      <c r="X26" s="28" t="str">
        <f t="shared" si="8"/>
        <v>m</v>
      </c>
      <c r="Y26" s="32"/>
    </row>
    <row r="27" spans="1:25" ht="15.75" x14ac:dyDescent="0.25">
      <c r="A27" s="2" t="str">
        <f>Données_Planning!A25</f>
        <v>dwf</v>
      </c>
      <c r="B27" s="4">
        <f>Données_Planning!B25</f>
        <v>3</v>
      </c>
      <c r="C27" s="19">
        <f>Données_Planning!C25</f>
        <v>2</v>
      </c>
      <c r="D27" s="39">
        <f t="shared" si="0"/>
        <v>0.45902777777777781</v>
      </c>
      <c r="E27" s="40">
        <f t="shared" si="1"/>
        <v>0.4777777777777778</v>
      </c>
      <c r="F27" s="41">
        <f t="shared" si="2"/>
        <v>0.47847222222222224</v>
      </c>
      <c r="G27" s="36">
        <f>Données_Planning!L25</f>
        <v>0.47986111111111113</v>
      </c>
      <c r="H27" s="9" t="str">
        <f>Données_Planning!H25</f>
        <v>STARFISH</v>
      </c>
      <c r="I27" s="3">
        <f>Données_Planning!D25</f>
        <v>20</v>
      </c>
      <c r="J27" s="13" t="str">
        <f>Données_Planning!F25</f>
        <v>LODETTI</v>
      </c>
      <c r="K27" s="13" t="str">
        <f>Données_Planning!E25</f>
        <v>Pauline</v>
      </c>
      <c r="L27" s="25" t="str">
        <f>Données_Planning!G25</f>
        <v>F</v>
      </c>
      <c r="M27" s="27">
        <f>(IF(OR(A27="DWF",A27="DNF"),0,QUOTIENT(Données_Planning!J25,60)))</f>
        <v>0</v>
      </c>
      <c r="N27" s="5">
        <f t="shared" si="3"/>
        <v>0</v>
      </c>
      <c r="O27" s="26">
        <f>(IF(OR(A27="DWF",A27="DNF"),Données_Planning!J25,MOD(Données_Planning!J25,60)))</f>
        <v>75</v>
      </c>
      <c r="P27" s="19" t="str">
        <f t="shared" si="4"/>
        <v>m</v>
      </c>
      <c r="Q27" s="27">
        <f>(IF(OR(A27="DWF",A27="DNF"),0,QUOTIENT(Données_Planning!I25,60)))</f>
        <v>0</v>
      </c>
      <c r="R27" s="5">
        <f t="shared" si="5"/>
        <v>0</v>
      </c>
      <c r="S27" s="26">
        <f>(IF(OR(A27="DWF",A27="DNF"),Données_Planning!I25,MOD(Données_Planning!I25,60)))</f>
        <v>100</v>
      </c>
      <c r="T27" s="19" t="str">
        <f t="shared" si="6"/>
        <v>m</v>
      </c>
      <c r="U27" s="27">
        <f>(IF(OR(A27="DWF",A27="DNF"),0,QUOTIENT(Données_Planning!K25,60)))</f>
        <v>0</v>
      </c>
      <c r="V27" s="5">
        <f t="shared" si="7"/>
        <v>0</v>
      </c>
      <c r="W27" s="26">
        <f>(IF(OR(A27="DWF",A27="DNF"),Données_Planning!K25,MOD(Données_Planning!K25,60)))</f>
        <v>125</v>
      </c>
      <c r="X27" s="28" t="str">
        <f t="shared" si="8"/>
        <v>m</v>
      </c>
      <c r="Y27" s="32"/>
    </row>
    <row r="28" spans="1:25" ht="15.75" x14ac:dyDescent="0.25">
      <c r="A28" s="2" t="str">
        <f>Données_Planning!A26</f>
        <v>dwf</v>
      </c>
      <c r="B28" s="4">
        <f>Données_Planning!B26</f>
        <v>4</v>
      </c>
      <c r="C28" s="19">
        <f>Données_Planning!C26</f>
        <v>1</v>
      </c>
      <c r="D28" s="39">
        <f t="shared" si="0"/>
        <v>0.46527777777777779</v>
      </c>
      <c r="E28" s="40">
        <f t="shared" si="1"/>
        <v>0.48402777777777778</v>
      </c>
      <c r="F28" s="41">
        <f t="shared" si="2"/>
        <v>0.48472222222222222</v>
      </c>
      <c r="G28" s="36">
        <f>Données_Planning!L26</f>
        <v>0.4861111111111111</v>
      </c>
      <c r="H28" s="9" t="str">
        <f>Données_Planning!H26</f>
        <v>Zen Team Panda 5</v>
      </c>
      <c r="I28" s="3">
        <f>Données_Planning!D26</f>
        <v>1</v>
      </c>
      <c r="J28" s="13" t="str">
        <f>Données_Planning!F26</f>
        <v>TABOUREL</v>
      </c>
      <c r="K28" s="13" t="str">
        <f>Données_Planning!E26</f>
        <v>Florence</v>
      </c>
      <c r="L28" s="25" t="str">
        <f>Données_Planning!G26</f>
        <v>F</v>
      </c>
      <c r="M28" s="27">
        <f>(IF(OR(A28="DWF",A28="DNF"),0,QUOTIENT(Données_Planning!J26,60)))</f>
        <v>0</v>
      </c>
      <c r="N28" s="5">
        <f t="shared" si="3"/>
        <v>0</v>
      </c>
      <c r="O28" s="26">
        <f>(IF(OR(A28="DWF",A28="DNF"),Données_Planning!J26,MOD(Données_Planning!J26,60)))</f>
        <v>80</v>
      </c>
      <c r="P28" s="19" t="str">
        <f t="shared" si="4"/>
        <v>m</v>
      </c>
      <c r="Q28" s="27">
        <f>(IF(OR(A28="DWF",A28="DNF"),0,QUOTIENT(Données_Planning!I26,60)))</f>
        <v>0</v>
      </c>
      <c r="R28" s="5">
        <f t="shared" si="5"/>
        <v>0</v>
      </c>
      <c r="S28" s="26">
        <f>(IF(OR(A28="DWF",A28="DNF"),Données_Planning!I26,MOD(Données_Planning!I26,60)))</f>
        <v>105</v>
      </c>
      <c r="T28" s="19" t="str">
        <f t="shared" si="6"/>
        <v>m</v>
      </c>
      <c r="U28" s="27">
        <f>(IF(OR(A28="DWF",A28="DNF"),0,QUOTIENT(Données_Planning!K26,60)))</f>
        <v>0</v>
      </c>
      <c r="V28" s="5">
        <f t="shared" si="7"/>
        <v>0</v>
      </c>
      <c r="W28" s="26">
        <f>(IF(OR(A28="DWF",A28="DNF"),Données_Planning!K26,MOD(Données_Planning!K26,60)))</f>
        <v>130</v>
      </c>
      <c r="X28" s="28" t="str">
        <f t="shared" si="8"/>
        <v>m</v>
      </c>
      <c r="Y28" s="32"/>
    </row>
    <row r="29" spans="1:25" ht="15.75" x14ac:dyDescent="0.25">
      <c r="A29" s="2" t="str">
        <f>Données_Planning!A27</f>
        <v>dwf</v>
      </c>
      <c r="B29" s="4">
        <f>Données_Planning!B27</f>
        <v>4</v>
      </c>
      <c r="C29" s="19">
        <f>Données_Planning!C27</f>
        <v>2</v>
      </c>
      <c r="D29" s="39">
        <f t="shared" si="0"/>
        <v>0.46527777777777779</v>
      </c>
      <c r="E29" s="40">
        <f t="shared" si="1"/>
        <v>0.48402777777777778</v>
      </c>
      <c r="F29" s="41">
        <f t="shared" si="2"/>
        <v>0.48472222222222222</v>
      </c>
      <c r="G29" s="36">
        <f>Données_Planning!L27</f>
        <v>0.4861111111111111</v>
      </c>
      <c r="H29" s="9" t="str">
        <f>Données_Planning!H27</f>
        <v>Blue Mussels</v>
      </c>
      <c r="I29" s="3">
        <f>Données_Planning!D27</f>
        <v>38</v>
      </c>
      <c r="J29" s="13" t="str">
        <f>Données_Planning!F27</f>
        <v>OJARDIAS</v>
      </c>
      <c r="K29" s="13" t="str">
        <f>Données_Planning!E27</f>
        <v>Damien</v>
      </c>
      <c r="L29" s="25" t="str">
        <f>Données_Planning!G27</f>
        <v>H</v>
      </c>
      <c r="M29" s="27">
        <f>(IF(OR(A29="DWF",A29="DNF"),0,QUOTIENT(Données_Planning!J27,60)))</f>
        <v>0</v>
      </c>
      <c r="N29" s="5">
        <f t="shared" si="3"/>
        <v>0</v>
      </c>
      <c r="O29" s="26">
        <f>(IF(OR(A29="DWF",A29="DNF"),Données_Planning!J27,MOD(Données_Planning!J27,60)))</f>
        <v>80</v>
      </c>
      <c r="P29" s="19" t="str">
        <f t="shared" si="4"/>
        <v>m</v>
      </c>
      <c r="Q29" s="27">
        <f>(IF(OR(A29="DWF",A29="DNF"),0,QUOTIENT(Données_Planning!I27,60)))</f>
        <v>0</v>
      </c>
      <c r="R29" s="5">
        <f t="shared" si="5"/>
        <v>0</v>
      </c>
      <c r="S29" s="26">
        <f>(IF(OR(A29="DWF",A29="DNF"),Données_Planning!I27,MOD(Données_Planning!I27,60)))</f>
        <v>105</v>
      </c>
      <c r="T29" s="19" t="str">
        <f t="shared" si="6"/>
        <v>m</v>
      </c>
      <c r="U29" s="27">
        <f>(IF(OR(A29="DWF",A29="DNF"),0,QUOTIENT(Données_Planning!K27,60)))</f>
        <v>0</v>
      </c>
      <c r="V29" s="5">
        <f t="shared" si="7"/>
        <v>0</v>
      </c>
      <c r="W29" s="26">
        <f>(IF(OR(A29="DWF",A29="DNF"),Données_Planning!K27,MOD(Données_Planning!K27,60)))</f>
        <v>130</v>
      </c>
      <c r="X29" s="28" t="str">
        <f t="shared" si="8"/>
        <v>m</v>
      </c>
      <c r="Y29" s="32"/>
    </row>
    <row r="30" spans="1:25" ht="15.75" x14ac:dyDescent="0.25">
      <c r="A30" s="2" t="str">
        <f>Données_Planning!A28</f>
        <v>dwf</v>
      </c>
      <c r="B30" s="4">
        <f>Données_Planning!B28</f>
        <v>5</v>
      </c>
      <c r="C30" s="19">
        <f>Données_Planning!C28</f>
        <v>1</v>
      </c>
      <c r="D30" s="39">
        <f t="shared" si="0"/>
        <v>0.47152777777777777</v>
      </c>
      <c r="E30" s="40">
        <f t="shared" si="1"/>
        <v>0.49027777777777776</v>
      </c>
      <c r="F30" s="41">
        <f t="shared" si="2"/>
        <v>0.4909722222222222</v>
      </c>
      <c r="G30" s="36">
        <f>Données_Planning!L28</f>
        <v>0.49236111111111108</v>
      </c>
      <c r="H30" s="9" t="str">
        <f>Données_Planning!H28</f>
        <v>Imashi</v>
      </c>
      <c r="I30" s="3">
        <f>Données_Planning!D28</f>
        <v>27</v>
      </c>
      <c r="J30" s="13" t="str">
        <f>Données_Planning!F28</f>
        <v>GAUBERT</v>
      </c>
      <c r="K30" s="13" t="str">
        <f>Données_Planning!E28</f>
        <v>Albane</v>
      </c>
      <c r="L30" s="25" t="str">
        <f>Données_Planning!G28</f>
        <v>F</v>
      </c>
      <c r="M30" s="27">
        <f>(IF(OR(A30="DWF",A30="DNF"),0,QUOTIENT(Données_Planning!J28,60)))</f>
        <v>0</v>
      </c>
      <c r="N30" s="5">
        <f t="shared" si="3"/>
        <v>0</v>
      </c>
      <c r="O30" s="26">
        <f>(IF(OR(A30="DWF",A30="DNF"),Données_Planning!J28,MOD(Données_Planning!J28,60)))</f>
        <v>100</v>
      </c>
      <c r="P30" s="19" t="str">
        <f t="shared" si="4"/>
        <v>m</v>
      </c>
      <c r="Q30" s="27">
        <f>(IF(OR(A30="DWF",A30="DNF"),0,QUOTIENT(Données_Planning!I28,60)))</f>
        <v>0</v>
      </c>
      <c r="R30" s="5">
        <f t="shared" si="5"/>
        <v>0</v>
      </c>
      <c r="S30" s="26">
        <f>(IF(OR(A30="DWF",A30="DNF"),Données_Planning!I28,MOD(Données_Planning!I28,60)))</f>
        <v>125</v>
      </c>
      <c r="T30" s="19" t="str">
        <f t="shared" si="6"/>
        <v>m</v>
      </c>
      <c r="U30" s="27">
        <f>(IF(OR(A30="DWF",A30="DNF"),0,QUOTIENT(Données_Planning!K28,60)))</f>
        <v>0</v>
      </c>
      <c r="V30" s="5">
        <f t="shared" si="7"/>
        <v>0</v>
      </c>
      <c r="W30" s="26">
        <f>(IF(OR(A30="DWF",A30="DNF"),Données_Planning!K28,MOD(Données_Planning!K28,60)))</f>
        <v>150</v>
      </c>
      <c r="X30" s="28" t="str">
        <f t="shared" si="8"/>
        <v>m</v>
      </c>
      <c r="Y30" s="32"/>
    </row>
    <row r="31" spans="1:25" ht="15.75" x14ac:dyDescent="0.25">
      <c r="A31" s="2" t="str">
        <f>Données_Planning!A29</f>
        <v>dwf</v>
      </c>
      <c r="B31" s="4">
        <f>Données_Planning!B29</f>
        <v>5</v>
      </c>
      <c r="C31" s="19">
        <f>Données_Planning!C29</f>
        <v>2</v>
      </c>
      <c r="D31" s="39">
        <f t="shared" si="0"/>
        <v>0.47152777777777777</v>
      </c>
      <c r="E31" s="40">
        <f t="shared" si="1"/>
        <v>0.49027777777777776</v>
      </c>
      <c r="F31" s="41">
        <f t="shared" si="2"/>
        <v>0.4909722222222222</v>
      </c>
      <c r="G31" s="36">
        <f>Données_Planning!L29</f>
        <v>0.49236111111111108</v>
      </c>
      <c r="H31" s="9" t="str">
        <f>Données_Planning!H29</f>
        <v>Annecy-Lyon-Mulhouse apnée connexion</v>
      </c>
      <c r="I31" s="3">
        <f>Données_Planning!D29</f>
        <v>22</v>
      </c>
      <c r="J31" s="13" t="str">
        <f>Données_Planning!F29</f>
        <v>DURET</v>
      </c>
      <c r="K31" s="13" t="str">
        <f>Données_Planning!E29</f>
        <v>Olivier</v>
      </c>
      <c r="L31" s="25" t="str">
        <f>Données_Planning!G29</f>
        <v>H</v>
      </c>
      <c r="M31" s="27">
        <f>(IF(OR(A31="DWF",A31="DNF"),0,QUOTIENT(Données_Planning!J29,60)))</f>
        <v>0</v>
      </c>
      <c r="N31" s="5">
        <f t="shared" si="3"/>
        <v>0</v>
      </c>
      <c r="O31" s="26">
        <f>(IF(OR(A31="DWF",A31="DNF"),Données_Planning!J29,MOD(Données_Planning!J29,60)))</f>
        <v>105</v>
      </c>
      <c r="P31" s="19" t="str">
        <f t="shared" si="4"/>
        <v>m</v>
      </c>
      <c r="Q31" s="27">
        <f>(IF(OR(A31="DWF",A31="DNF"),0,QUOTIENT(Données_Planning!I29,60)))</f>
        <v>0</v>
      </c>
      <c r="R31" s="5">
        <f t="shared" si="5"/>
        <v>0</v>
      </c>
      <c r="S31" s="26">
        <f>(IF(OR(A31="DWF",A31="DNF"),Données_Planning!I29,MOD(Données_Planning!I29,60)))</f>
        <v>130</v>
      </c>
      <c r="T31" s="19" t="str">
        <f t="shared" si="6"/>
        <v>m</v>
      </c>
      <c r="U31" s="27">
        <f>(IF(OR(A31="DWF",A31="DNF"),0,QUOTIENT(Données_Planning!K29,60)))</f>
        <v>0</v>
      </c>
      <c r="V31" s="5">
        <f t="shared" si="7"/>
        <v>0</v>
      </c>
      <c r="W31" s="26">
        <f>(IF(OR(A31="DWF",A31="DNF"),Données_Planning!K29,MOD(Données_Planning!K29,60)))</f>
        <v>155</v>
      </c>
      <c r="X31" s="28" t="str">
        <f t="shared" si="8"/>
        <v>m</v>
      </c>
      <c r="Y31" s="32"/>
    </row>
    <row r="32" spans="1:25" ht="15.75" x14ac:dyDescent="0.25">
      <c r="A32" s="2" t="str">
        <f>Données_Planning!A30</f>
        <v>dwf</v>
      </c>
      <c r="B32" s="4">
        <f>Données_Planning!B30</f>
        <v>6</v>
      </c>
      <c r="C32" s="19">
        <f>Données_Planning!C30</f>
        <v>1</v>
      </c>
      <c r="D32" s="39">
        <f t="shared" si="0"/>
        <v>0.4777777777777778</v>
      </c>
      <c r="E32" s="40">
        <f t="shared" si="1"/>
        <v>0.49652777777777779</v>
      </c>
      <c r="F32" s="41">
        <f t="shared" si="2"/>
        <v>0.49722222222222223</v>
      </c>
      <c r="G32" s="36">
        <f>Données_Planning!L30</f>
        <v>0.49861111111111112</v>
      </c>
      <c r="H32" s="9" t="str">
        <f>Données_Planning!H30</f>
        <v>Imashi</v>
      </c>
      <c r="I32" s="3">
        <f>Données_Planning!D30</f>
        <v>29</v>
      </c>
      <c r="J32" s="13" t="str">
        <f>Données_Planning!F30</f>
        <v>GERARD</v>
      </c>
      <c r="K32" s="13" t="str">
        <f>Données_Planning!E30</f>
        <v>Paul</v>
      </c>
      <c r="L32" s="25" t="str">
        <f>Données_Planning!G30</f>
        <v>H</v>
      </c>
      <c r="M32" s="27">
        <f>(IF(OR(A32="DWF",A32="DNF"),0,QUOTIENT(Données_Planning!J30,60)))</f>
        <v>0</v>
      </c>
      <c r="N32" s="5">
        <f t="shared" si="3"/>
        <v>0</v>
      </c>
      <c r="O32" s="26">
        <f>(IF(OR(A32="DWF",A32="DNF"),Données_Planning!J30,MOD(Données_Planning!J30,60)))</f>
        <v>115</v>
      </c>
      <c r="P32" s="19" t="str">
        <f t="shared" si="4"/>
        <v>m</v>
      </c>
      <c r="Q32" s="27">
        <f>(IF(OR(A32="DWF",A32="DNF"),0,QUOTIENT(Données_Planning!I30,60)))</f>
        <v>0</v>
      </c>
      <c r="R32" s="5">
        <f t="shared" si="5"/>
        <v>0</v>
      </c>
      <c r="S32" s="26">
        <f>(IF(OR(A32="DWF",A32="DNF"),Données_Planning!I30,MOD(Données_Planning!I30,60)))</f>
        <v>140</v>
      </c>
      <c r="T32" s="19" t="str">
        <f t="shared" si="6"/>
        <v>m</v>
      </c>
      <c r="U32" s="27">
        <f>(IF(OR(A32="DWF",A32="DNF"),0,QUOTIENT(Données_Planning!K30,60)))</f>
        <v>0</v>
      </c>
      <c r="V32" s="5">
        <f t="shared" si="7"/>
        <v>0</v>
      </c>
      <c r="W32" s="26">
        <f>(IF(OR(A32="DWF",A32="DNF"),Données_Planning!K30,MOD(Données_Planning!K30,60)))</f>
        <v>165</v>
      </c>
      <c r="X32" s="28" t="str">
        <f t="shared" si="8"/>
        <v>m</v>
      </c>
      <c r="Y32" s="32"/>
    </row>
    <row r="33" spans="1:25" ht="15.75" x14ac:dyDescent="0.25">
      <c r="A33" s="2" t="str">
        <f>Données_Planning!A31</f>
        <v>dwf</v>
      </c>
      <c r="B33" s="4">
        <f>Données_Planning!B31</f>
        <v>6</v>
      </c>
      <c r="C33" s="19">
        <f>Données_Planning!C31</f>
        <v>2</v>
      </c>
      <c r="D33" s="39">
        <f t="shared" si="0"/>
        <v>0.4777777777777778</v>
      </c>
      <c r="E33" s="40">
        <f t="shared" si="1"/>
        <v>0.49652777777777779</v>
      </c>
      <c r="F33" s="41">
        <f t="shared" si="2"/>
        <v>0.49722222222222223</v>
      </c>
      <c r="G33" s="36">
        <f>Données_Planning!L31</f>
        <v>0.49861111111111112</v>
      </c>
      <c r="H33" s="9" t="str">
        <f>Données_Planning!H31</f>
        <v>Apneaman - Praha - Czech Republic</v>
      </c>
      <c r="I33" s="3">
        <f>Données_Planning!D31</f>
        <v>44</v>
      </c>
      <c r="J33" s="13" t="str">
        <f>Données_Planning!F31</f>
        <v>SURANSKA</v>
      </c>
      <c r="K33" s="13" t="str">
        <f>Données_Planning!E31</f>
        <v>Katerina</v>
      </c>
      <c r="L33" s="25" t="str">
        <f>Données_Planning!G31</f>
        <v>F</v>
      </c>
      <c r="M33" s="27">
        <f>(IF(OR(A33="DWF",A33="DNF"),0,QUOTIENT(Données_Planning!J31,60)))</f>
        <v>0</v>
      </c>
      <c r="N33" s="5">
        <f t="shared" si="3"/>
        <v>0</v>
      </c>
      <c r="O33" s="26">
        <f>(IF(OR(A33="DWF",A33="DNF"),Données_Planning!J31,MOD(Données_Planning!J31,60)))</f>
        <v>125</v>
      </c>
      <c r="P33" s="19" t="str">
        <f t="shared" si="4"/>
        <v>m</v>
      </c>
      <c r="Q33" s="27">
        <f>(IF(OR(A33="DWF",A33="DNF"),0,QUOTIENT(Données_Planning!I31,60)))</f>
        <v>0</v>
      </c>
      <c r="R33" s="5">
        <f t="shared" si="5"/>
        <v>0</v>
      </c>
      <c r="S33" s="26">
        <f>(IF(OR(A33="DWF",A33="DNF"),Données_Planning!I31,MOD(Données_Planning!I31,60)))</f>
        <v>150</v>
      </c>
      <c r="T33" s="19" t="str">
        <f t="shared" si="6"/>
        <v>m</v>
      </c>
      <c r="U33" s="27">
        <f>(IF(OR(A33="DWF",A33="DNF"),0,QUOTIENT(Données_Planning!K31,60)))</f>
        <v>0</v>
      </c>
      <c r="V33" s="5">
        <f t="shared" si="7"/>
        <v>0</v>
      </c>
      <c r="W33" s="26">
        <f>(IF(OR(A33="DWF",A33="DNF"),Données_Planning!K31,MOD(Données_Planning!K31,60)))</f>
        <v>175</v>
      </c>
      <c r="X33" s="28" t="str">
        <f t="shared" si="8"/>
        <v>m</v>
      </c>
      <c r="Y33" s="32"/>
    </row>
    <row r="34" spans="1:25" ht="15.75" x14ac:dyDescent="0.25">
      <c r="A34" s="2" t="str">
        <f>Données_Planning!A32</f>
        <v>dwf</v>
      </c>
      <c r="B34" s="4">
        <f>Données_Planning!B32</f>
        <v>7</v>
      </c>
      <c r="C34" s="19">
        <f>Données_Planning!C32</f>
        <v>1</v>
      </c>
      <c r="D34" s="39">
        <f t="shared" si="0"/>
        <v>0.48402777777777778</v>
      </c>
      <c r="E34" s="40">
        <f t="shared" si="1"/>
        <v>0.50277777777777777</v>
      </c>
      <c r="F34" s="41">
        <f t="shared" si="2"/>
        <v>0.50347222222222221</v>
      </c>
      <c r="G34" s="36">
        <f>Données_Planning!L32</f>
        <v>0.50486111111111109</v>
      </c>
      <c r="H34" s="9" t="str">
        <f>Données_Planning!H32</f>
        <v>TOPSTAR DREAM TEAM</v>
      </c>
      <c r="I34" s="3">
        <f>Données_Planning!D32</f>
        <v>12</v>
      </c>
      <c r="J34" s="13" t="str">
        <f>Données_Planning!F32</f>
        <v>HELLE</v>
      </c>
      <c r="K34" s="13" t="str">
        <f>Données_Planning!E32</f>
        <v>Eléonore</v>
      </c>
      <c r="L34" s="25" t="str">
        <f>Données_Planning!G32</f>
        <v>F</v>
      </c>
      <c r="M34" s="27">
        <f>(IF(OR(A34="DWF",A34="DNF"),0,QUOTIENT(Données_Planning!J32,60)))</f>
        <v>0</v>
      </c>
      <c r="N34" s="5">
        <f t="shared" si="3"/>
        <v>0</v>
      </c>
      <c r="O34" s="26">
        <f>(IF(OR(A34="DWF",A34="DNF"),Données_Planning!J32,MOD(Données_Planning!J32,60)))</f>
        <v>125</v>
      </c>
      <c r="P34" s="19" t="str">
        <f t="shared" si="4"/>
        <v>m</v>
      </c>
      <c r="Q34" s="27">
        <f>(IF(OR(A34="DWF",A34="DNF"),0,QUOTIENT(Données_Planning!I32,60)))</f>
        <v>0</v>
      </c>
      <c r="R34" s="5">
        <f t="shared" si="5"/>
        <v>0</v>
      </c>
      <c r="S34" s="26">
        <f>(IF(OR(A34="DWF",A34="DNF"),Données_Planning!I32,MOD(Données_Planning!I32,60)))</f>
        <v>150</v>
      </c>
      <c r="T34" s="19" t="str">
        <f t="shared" si="6"/>
        <v>m</v>
      </c>
      <c r="U34" s="27">
        <f>(IF(OR(A34="DWF",A34="DNF"),0,QUOTIENT(Données_Planning!K32,60)))</f>
        <v>0</v>
      </c>
      <c r="V34" s="5">
        <f t="shared" si="7"/>
        <v>0</v>
      </c>
      <c r="W34" s="26">
        <f>(IF(OR(A34="DWF",A34="DNF"),Données_Planning!K32,MOD(Données_Planning!K32,60)))</f>
        <v>175</v>
      </c>
      <c r="X34" s="28" t="str">
        <f t="shared" si="8"/>
        <v>m</v>
      </c>
      <c r="Y34" s="32"/>
    </row>
    <row r="35" spans="1:25" ht="15.75" x14ac:dyDescent="0.25">
      <c r="A35" s="2" t="str">
        <f>Données_Planning!A33</f>
        <v>dwf</v>
      </c>
      <c r="B35" s="4">
        <f>Données_Planning!B33</f>
        <v>7</v>
      </c>
      <c r="C35" s="19">
        <f>Données_Planning!C33</f>
        <v>2</v>
      </c>
      <c r="D35" s="39">
        <f t="shared" si="0"/>
        <v>0.48402777777777778</v>
      </c>
      <c r="E35" s="40">
        <f t="shared" si="1"/>
        <v>0.50277777777777777</v>
      </c>
      <c r="F35" s="41">
        <f t="shared" si="2"/>
        <v>0.50347222222222221</v>
      </c>
      <c r="G35" s="36">
        <f>Données_Planning!L33</f>
        <v>0.50486111111111109</v>
      </c>
      <c r="H35" s="9" t="str">
        <f>Données_Planning!H33</f>
        <v>Cyrnea</v>
      </c>
      <c r="I35" s="3">
        <f>Données_Planning!D33</f>
        <v>7</v>
      </c>
      <c r="J35" s="13" t="str">
        <f>Données_Planning!F33</f>
        <v>BORGAT</v>
      </c>
      <c r="K35" s="13" t="str">
        <f>Données_Planning!E33</f>
        <v>Anne</v>
      </c>
      <c r="L35" s="25" t="str">
        <f>Données_Planning!G33</f>
        <v>F</v>
      </c>
      <c r="M35" s="27">
        <f>(IF(OR(A35="DWF",A35="DNF"),0,QUOTIENT(Données_Planning!J33,60)))</f>
        <v>0</v>
      </c>
      <c r="N35" s="5">
        <f t="shared" si="3"/>
        <v>0</v>
      </c>
      <c r="O35" s="26">
        <f>(IF(OR(A35="DWF",A35="DNF"),Données_Planning!J33,MOD(Données_Planning!J33,60)))</f>
        <v>130</v>
      </c>
      <c r="P35" s="19" t="str">
        <f t="shared" si="4"/>
        <v>m</v>
      </c>
      <c r="Q35" s="27">
        <f>(IF(OR(A35="DWF",A35="DNF"),0,QUOTIENT(Données_Planning!I33,60)))</f>
        <v>0</v>
      </c>
      <c r="R35" s="5">
        <f t="shared" si="5"/>
        <v>0</v>
      </c>
      <c r="S35" s="26">
        <f>(IF(OR(A35="DWF",A35="DNF"),Données_Planning!I33,MOD(Données_Planning!I33,60)))</f>
        <v>155</v>
      </c>
      <c r="T35" s="19" t="str">
        <f t="shared" si="6"/>
        <v>m</v>
      </c>
      <c r="U35" s="27">
        <f>(IF(OR(A35="DWF",A35="DNF"),0,QUOTIENT(Données_Planning!K33,60)))</f>
        <v>0</v>
      </c>
      <c r="V35" s="5">
        <f t="shared" si="7"/>
        <v>0</v>
      </c>
      <c r="W35" s="26">
        <f>(IF(OR(A35="DWF",A35="DNF"),Données_Planning!K33,MOD(Données_Planning!K33,60)))</f>
        <v>180</v>
      </c>
      <c r="X35" s="28" t="str">
        <f t="shared" si="8"/>
        <v>m</v>
      </c>
      <c r="Y35" s="32"/>
    </row>
    <row r="36" spans="1:25" ht="15.75" x14ac:dyDescent="0.25">
      <c r="A36" s="2" t="str">
        <f>Données_Planning!A34</f>
        <v>dwf</v>
      </c>
      <c r="B36" s="4">
        <f>Données_Planning!B34</f>
        <v>8</v>
      </c>
      <c r="C36" s="19">
        <f>Données_Planning!C34</f>
        <v>1</v>
      </c>
      <c r="D36" s="39">
        <f t="shared" si="0"/>
        <v>0.49027777777777787</v>
      </c>
      <c r="E36" s="40">
        <f t="shared" si="1"/>
        <v>0.50902777777777786</v>
      </c>
      <c r="F36" s="41">
        <f t="shared" si="2"/>
        <v>0.5097222222222223</v>
      </c>
      <c r="G36" s="36">
        <f>Données_Planning!L34</f>
        <v>0.51111111111111118</v>
      </c>
      <c r="H36" s="9" t="str">
        <f>Données_Planning!H34</f>
        <v>Annecy-Lyon-Mulhouse apnée connexion</v>
      </c>
      <c r="I36" s="3">
        <f>Données_Planning!D34</f>
        <v>21</v>
      </c>
      <c r="J36" s="13" t="str">
        <f>Données_Planning!F34</f>
        <v>VERNIER</v>
      </c>
      <c r="K36" s="13" t="str">
        <f>Données_Planning!E34</f>
        <v>Emilie</v>
      </c>
      <c r="L36" s="25" t="str">
        <f>Données_Planning!G34</f>
        <v>F</v>
      </c>
      <c r="M36" s="27">
        <f>(IF(OR(A36="DWF",A36="DNF"),0,QUOTIENT(Données_Planning!J34,60)))</f>
        <v>0</v>
      </c>
      <c r="N36" s="5">
        <f t="shared" si="3"/>
        <v>0</v>
      </c>
      <c r="O36" s="26">
        <f>(IF(OR(A36="DWF",A36="DNF"),Données_Planning!J34,MOD(Données_Planning!J34,60)))</f>
        <v>130</v>
      </c>
      <c r="P36" s="19" t="str">
        <f t="shared" si="4"/>
        <v>m</v>
      </c>
      <c r="Q36" s="27">
        <f>(IF(OR(A36="DWF",A36="DNF"),0,QUOTIENT(Données_Planning!I34,60)))</f>
        <v>0</v>
      </c>
      <c r="R36" s="5">
        <f t="shared" si="5"/>
        <v>0</v>
      </c>
      <c r="S36" s="26">
        <f>(IF(OR(A36="DWF",A36="DNF"),Données_Planning!I34,MOD(Données_Planning!I34,60)))</f>
        <v>155</v>
      </c>
      <c r="T36" s="19" t="str">
        <f t="shared" si="6"/>
        <v>m</v>
      </c>
      <c r="U36" s="27">
        <f>(IF(OR(A36="DWF",A36="DNF"),0,QUOTIENT(Données_Planning!K34,60)))</f>
        <v>0</v>
      </c>
      <c r="V36" s="5">
        <f t="shared" si="7"/>
        <v>0</v>
      </c>
      <c r="W36" s="26">
        <f>(IF(OR(A36="DWF",A36="DNF"),Données_Planning!K34,MOD(Données_Planning!K34,60)))</f>
        <v>180</v>
      </c>
      <c r="X36" s="28" t="str">
        <f t="shared" si="8"/>
        <v>m</v>
      </c>
      <c r="Y36" s="32"/>
    </row>
    <row r="37" spans="1:25" ht="15.75" x14ac:dyDescent="0.25">
      <c r="A37" s="2" t="str">
        <f>Données_Planning!A35</f>
        <v>dwf</v>
      </c>
      <c r="B37" s="4">
        <f>Données_Planning!B35</f>
        <v>8</v>
      </c>
      <c r="C37" s="19">
        <f>Données_Planning!C35</f>
        <v>2</v>
      </c>
      <c r="D37" s="39">
        <f t="shared" si="0"/>
        <v>0.49027777777777787</v>
      </c>
      <c r="E37" s="40">
        <f t="shared" si="1"/>
        <v>0.50902777777777786</v>
      </c>
      <c r="F37" s="41">
        <f t="shared" si="2"/>
        <v>0.5097222222222223</v>
      </c>
      <c r="G37" s="36">
        <f>Données_Planning!L35</f>
        <v>0.51111111111111118</v>
      </c>
      <c r="H37" s="9" t="str">
        <f>Données_Planning!H35</f>
        <v>Zen Team Panda 5</v>
      </c>
      <c r="I37" s="3">
        <f>Données_Planning!D35</f>
        <v>3</v>
      </c>
      <c r="J37" s="13" t="str">
        <f>Données_Planning!F35</f>
        <v>CONTI</v>
      </c>
      <c r="K37" s="13" t="str">
        <f>Données_Planning!E35</f>
        <v>Laurent</v>
      </c>
      <c r="L37" s="25" t="str">
        <f>Données_Planning!G35</f>
        <v>H</v>
      </c>
      <c r="M37" s="27">
        <f>(IF(OR(A37="DWF",A37="DNF"),0,QUOTIENT(Données_Planning!J35,60)))</f>
        <v>0</v>
      </c>
      <c r="N37" s="5">
        <f t="shared" si="3"/>
        <v>0</v>
      </c>
      <c r="O37" s="26">
        <f>(IF(OR(A37="DWF",A37="DNF"),Données_Planning!J35,MOD(Données_Planning!J35,60)))</f>
        <v>135</v>
      </c>
      <c r="P37" s="19" t="str">
        <f t="shared" si="4"/>
        <v>m</v>
      </c>
      <c r="Q37" s="27">
        <f>(IF(OR(A37="DWF",A37="DNF"),0,QUOTIENT(Données_Planning!I35,60)))</f>
        <v>0</v>
      </c>
      <c r="R37" s="5">
        <f t="shared" si="5"/>
        <v>0</v>
      </c>
      <c r="S37" s="26">
        <f>(IF(OR(A37="DWF",A37="DNF"),Données_Planning!I35,MOD(Données_Planning!I35,60)))</f>
        <v>160</v>
      </c>
      <c r="T37" s="19" t="str">
        <f t="shared" si="6"/>
        <v>m</v>
      </c>
      <c r="U37" s="27">
        <f>(IF(OR(A37="DWF",A37="DNF"),0,QUOTIENT(Données_Planning!K35,60)))</f>
        <v>0</v>
      </c>
      <c r="V37" s="5">
        <f t="shared" si="7"/>
        <v>0</v>
      </c>
      <c r="W37" s="26">
        <f>(IF(OR(A37="DWF",A37="DNF"),Données_Planning!K35,MOD(Données_Planning!K35,60)))</f>
        <v>185</v>
      </c>
      <c r="X37" s="28" t="str">
        <f t="shared" si="8"/>
        <v>m</v>
      </c>
      <c r="Y37" s="32"/>
    </row>
    <row r="38" spans="1:25" ht="15.75" x14ac:dyDescent="0.25">
      <c r="A38" s="2" t="str">
        <f>Données_Planning!A36</f>
        <v>dwf</v>
      </c>
      <c r="B38" s="4">
        <f>Données_Planning!B36</f>
        <v>9</v>
      </c>
      <c r="C38" s="19">
        <f>Données_Planning!C36</f>
        <v>1</v>
      </c>
      <c r="D38" s="39">
        <f t="shared" si="0"/>
        <v>0.49652777777777773</v>
      </c>
      <c r="E38" s="40">
        <f t="shared" si="1"/>
        <v>0.51527777777777772</v>
      </c>
      <c r="F38" s="41">
        <f t="shared" si="2"/>
        <v>0.51597222222222217</v>
      </c>
      <c r="G38" s="36">
        <f>Données_Planning!L36</f>
        <v>0.51736111111111105</v>
      </c>
      <c r="H38" s="9" t="str">
        <f>Données_Planning!H36</f>
        <v>Apneaman - Praha - Czech Republic</v>
      </c>
      <c r="I38" s="3">
        <f>Données_Planning!D36</f>
        <v>45</v>
      </c>
      <c r="J38" s="13" t="str">
        <f>Données_Planning!F36</f>
        <v>IVANSKA</v>
      </c>
      <c r="K38" s="13" t="str">
        <f>Données_Planning!E36</f>
        <v>Barbora</v>
      </c>
      <c r="L38" s="25" t="str">
        <f>Données_Planning!G36</f>
        <v>F</v>
      </c>
      <c r="M38" s="27">
        <f>(IF(OR(A38="DWF",A38="DNF"),0,QUOTIENT(Données_Planning!J36,60)))</f>
        <v>0</v>
      </c>
      <c r="N38" s="5">
        <f t="shared" si="3"/>
        <v>0</v>
      </c>
      <c r="O38" s="26">
        <f>(IF(OR(A38="DWF",A38="DNF"),Données_Planning!J36,MOD(Données_Planning!J36,60)))</f>
        <v>150</v>
      </c>
      <c r="P38" s="19" t="str">
        <f t="shared" si="4"/>
        <v>m</v>
      </c>
      <c r="Q38" s="27">
        <f>(IF(OR(A38="DWF",A38="DNF"),0,QUOTIENT(Données_Planning!I36,60)))</f>
        <v>0</v>
      </c>
      <c r="R38" s="5">
        <f t="shared" si="5"/>
        <v>0</v>
      </c>
      <c r="S38" s="26">
        <f>(IF(OR(A38="DWF",A38="DNF"),Données_Planning!I36,MOD(Données_Planning!I36,60)))</f>
        <v>175</v>
      </c>
      <c r="T38" s="19" t="str">
        <f t="shared" si="6"/>
        <v>m</v>
      </c>
      <c r="U38" s="27">
        <f>(IF(OR(A38="DWF",A38="DNF"),0,QUOTIENT(Données_Planning!K36,60)))</f>
        <v>0</v>
      </c>
      <c r="V38" s="5">
        <f t="shared" si="7"/>
        <v>0</v>
      </c>
      <c r="W38" s="26">
        <f>(IF(OR(A38="DWF",A38="DNF"),Données_Planning!K36,MOD(Données_Planning!K36,60)))</f>
        <v>200</v>
      </c>
      <c r="X38" s="28" t="str">
        <f t="shared" si="8"/>
        <v>m</v>
      </c>
      <c r="Y38" s="32"/>
    </row>
    <row r="39" spans="1:25" ht="15.75" x14ac:dyDescent="0.25">
      <c r="A39" s="2" t="str">
        <f>Données_Planning!A37</f>
        <v>dwf</v>
      </c>
      <c r="B39" s="4">
        <f>Données_Planning!B37</f>
        <v>9</v>
      </c>
      <c r="C39" s="19">
        <f>Données_Planning!C37</f>
        <v>2</v>
      </c>
      <c r="D39" s="39">
        <f t="shared" si="0"/>
        <v>0.49652777777777773</v>
      </c>
      <c r="E39" s="40">
        <f t="shared" si="1"/>
        <v>0.51527777777777772</v>
      </c>
      <c r="F39" s="41">
        <f t="shared" si="2"/>
        <v>0.51597222222222217</v>
      </c>
      <c r="G39" s="36">
        <f>Données_Planning!L37</f>
        <v>0.51736111111111105</v>
      </c>
      <c r="H39" s="9" t="str">
        <f>Données_Planning!H37</f>
        <v>TOPSTAR DREAM TEAM</v>
      </c>
      <c r="I39" s="3">
        <f>Données_Planning!D37</f>
        <v>13</v>
      </c>
      <c r="J39" s="13" t="str">
        <f>Données_Planning!F37</f>
        <v>ELU</v>
      </c>
      <c r="K39" s="13" t="str">
        <f>Données_Planning!E37</f>
        <v>Olivier</v>
      </c>
      <c r="L39" s="25" t="str">
        <f>Données_Planning!G37</f>
        <v>H</v>
      </c>
      <c r="M39" s="27">
        <f>(IF(OR(A39="DWF",A39="DNF"),0,QUOTIENT(Données_Planning!J37,60)))</f>
        <v>0</v>
      </c>
      <c r="N39" s="5">
        <f t="shared" si="3"/>
        <v>0</v>
      </c>
      <c r="O39" s="26">
        <f>(IF(OR(A39="DWF",A39="DNF"),Données_Planning!J37,MOD(Données_Planning!J37,60)))</f>
        <v>175</v>
      </c>
      <c r="P39" s="19" t="str">
        <f t="shared" si="4"/>
        <v>m</v>
      </c>
      <c r="Q39" s="27">
        <f>(IF(OR(A39="DWF",A39="DNF"),0,QUOTIENT(Données_Planning!I37,60)))</f>
        <v>0</v>
      </c>
      <c r="R39" s="5">
        <f t="shared" si="5"/>
        <v>0</v>
      </c>
      <c r="S39" s="26">
        <f>(IF(OR(A39="DWF",A39="DNF"),Données_Planning!I37,MOD(Données_Planning!I37,60)))</f>
        <v>200</v>
      </c>
      <c r="T39" s="19" t="str">
        <f t="shared" si="6"/>
        <v>m</v>
      </c>
      <c r="U39" s="27">
        <f>(IF(OR(A39="DWF",A39="DNF"),0,QUOTIENT(Données_Planning!K37,60)))</f>
        <v>0</v>
      </c>
      <c r="V39" s="5">
        <f t="shared" si="7"/>
        <v>0</v>
      </c>
      <c r="W39" s="26">
        <f>(IF(OR(A39="DWF",A39="DNF"),Données_Planning!K37,MOD(Données_Planning!K37,60)))</f>
        <v>225</v>
      </c>
      <c r="X39" s="28" t="str">
        <f t="shared" si="8"/>
        <v>m</v>
      </c>
      <c r="Y39" s="32"/>
    </row>
    <row r="40" spans="1:25" ht="15.75" x14ac:dyDescent="0.25">
      <c r="A40" s="2" t="str">
        <f>Données_Planning!A38</f>
        <v>spd</v>
      </c>
      <c r="B40" s="4">
        <f>Données_Planning!B38</f>
        <v>1</v>
      </c>
      <c r="C40" s="19">
        <f>Données_Planning!C38</f>
        <v>1</v>
      </c>
      <c r="D40" s="39">
        <f t="shared" si="0"/>
        <v>0.52013888888888882</v>
      </c>
      <c r="E40" s="40">
        <f t="shared" si="1"/>
        <v>0.53888888888888886</v>
      </c>
      <c r="F40" s="41">
        <f t="shared" si="2"/>
        <v>0.5395833333333333</v>
      </c>
      <c r="G40" s="36">
        <f>Données_Planning!L38</f>
        <v>0.54097222222222219</v>
      </c>
      <c r="H40" s="9" t="str">
        <f>Données_Planning!H38</f>
        <v>TOPSTAR DREAM TEAM</v>
      </c>
      <c r="I40" s="3">
        <f>Données_Planning!D38</f>
        <v>14</v>
      </c>
      <c r="J40" s="13" t="str">
        <f>Données_Planning!F38</f>
        <v>BREIDENBACH</v>
      </c>
      <c r="K40" s="13" t="str">
        <f>Données_Planning!E38</f>
        <v>Laurent</v>
      </c>
      <c r="L40" s="25" t="str">
        <f>Données_Planning!G38</f>
        <v>H</v>
      </c>
      <c r="M40" s="27">
        <f>(IF(OR(A40="DWF",A40="DNF"),0,QUOTIENT(Données_Planning!J38,60)))</f>
        <v>0</v>
      </c>
      <c r="N40" s="5" t="str">
        <f t="shared" si="3"/>
        <v>min</v>
      </c>
      <c r="O40" s="26">
        <f>(IF(OR(A40="DWF",A40="DNF"),Données_Planning!J38,MOD(Données_Planning!J38,60)))</f>
        <v>25</v>
      </c>
      <c r="P40" s="19" t="str">
        <f t="shared" si="4"/>
        <v>s</v>
      </c>
      <c r="Q40" s="27">
        <f>(IF(OR(A40="DWF",A40="DNF"),0,QUOTIENT(Données_Planning!I38,60)))</f>
        <v>0</v>
      </c>
      <c r="R40" s="5" t="str">
        <f t="shared" si="5"/>
        <v>min</v>
      </c>
      <c r="S40" s="26">
        <f>(IF(OR(A40="DWF",A40="DNF"),Données_Planning!I38,MOD(Données_Planning!I38,60)))</f>
        <v>35</v>
      </c>
      <c r="T40" s="19" t="str">
        <f t="shared" si="6"/>
        <v>s</v>
      </c>
      <c r="U40" s="27">
        <f>(IF(OR(A40="DWF",A40="DNF"),0,QUOTIENT(Données_Planning!K38,60)))</f>
        <v>0</v>
      </c>
      <c r="V40" s="5" t="str">
        <f t="shared" si="7"/>
        <v>min</v>
      </c>
      <c r="W40" s="26">
        <f>(IF(OR(A40="DWF",A40="DNF"),Données_Planning!K38,MOD(Données_Planning!K38,60)))</f>
        <v>55</v>
      </c>
      <c r="X40" s="28" t="str">
        <f t="shared" si="8"/>
        <v>s</v>
      </c>
      <c r="Y40" s="32"/>
    </row>
    <row r="41" spans="1:25" ht="15.75" x14ac:dyDescent="0.25">
      <c r="A41" s="2" t="str">
        <f>Données_Planning!A39</f>
        <v>spd</v>
      </c>
      <c r="B41" s="4">
        <f>Données_Planning!B39</f>
        <v>1</v>
      </c>
      <c r="C41" s="19">
        <f>Données_Planning!C39</f>
        <v>2</v>
      </c>
      <c r="D41" s="39">
        <f t="shared" si="0"/>
        <v>0.52013888888888882</v>
      </c>
      <c r="E41" s="40">
        <f t="shared" si="1"/>
        <v>0.53888888888888886</v>
      </c>
      <c r="F41" s="41">
        <f t="shared" si="2"/>
        <v>0.5395833333333333</v>
      </c>
      <c r="G41" s="36">
        <f>Données_Planning!L39</f>
        <v>0.54097222222222219</v>
      </c>
      <c r="H41" s="9" t="str">
        <f>Données_Planning!H39</f>
        <v>Apneaman - Praha - Czech Republic</v>
      </c>
      <c r="I41" s="3">
        <f>Données_Planning!D39</f>
        <v>41</v>
      </c>
      <c r="J41" s="13" t="str">
        <f>Données_Planning!F39</f>
        <v>ZAJAC</v>
      </c>
      <c r="K41" s="13" t="str">
        <f>Données_Planning!E39</f>
        <v>Martin</v>
      </c>
      <c r="L41" s="25" t="str">
        <f>Données_Planning!G39</f>
        <v>H</v>
      </c>
      <c r="M41" s="27">
        <f>(IF(OR(A41="DWF",A41="DNF"),0,QUOTIENT(Données_Planning!J39,60)))</f>
        <v>0</v>
      </c>
      <c r="N41" s="5" t="str">
        <f t="shared" si="3"/>
        <v>min</v>
      </c>
      <c r="O41" s="26">
        <f>(IF(OR(A41="DWF",A41="DNF"),Données_Planning!J39,MOD(Données_Planning!J39,60)))</f>
        <v>30</v>
      </c>
      <c r="P41" s="19" t="str">
        <f t="shared" si="4"/>
        <v>s</v>
      </c>
      <c r="Q41" s="27">
        <f>(IF(OR(A41="DWF",A41="DNF"),0,QUOTIENT(Données_Planning!I39,60)))</f>
        <v>0</v>
      </c>
      <c r="R41" s="5" t="str">
        <f t="shared" si="5"/>
        <v>min</v>
      </c>
      <c r="S41" s="26">
        <f>(IF(OR(A41="DWF",A41="DNF"),Données_Planning!I39,MOD(Données_Planning!I39,60)))</f>
        <v>40</v>
      </c>
      <c r="T41" s="19" t="str">
        <f t="shared" si="6"/>
        <v>s</v>
      </c>
      <c r="U41" s="27">
        <f>(IF(OR(A41="DWF",A41="DNF"),0,QUOTIENT(Données_Planning!K39,60)))</f>
        <v>1</v>
      </c>
      <c r="V41" s="5" t="str">
        <f t="shared" si="7"/>
        <v>min</v>
      </c>
      <c r="W41" s="26">
        <f>(IF(OR(A41="DWF",A41="DNF"),Données_Planning!K39,MOD(Données_Planning!K39,60)))</f>
        <v>0</v>
      </c>
      <c r="X41" s="28" t="str">
        <f t="shared" si="8"/>
        <v>s</v>
      </c>
      <c r="Y41" s="32"/>
    </row>
    <row r="42" spans="1:25" ht="15.75" x14ac:dyDescent="0.25">
      <c r="A42" s="2" t="str">
        <f>Données_Planning!A40</f>
        <v>spd</v>
      </c>
      <c r="B42" s="4">
        <f>Données_Planning!B40</f>
        <v>1</v>
      </c>
      <c r="C42" s="19">
        <f>Données_Planning!C40</f>
        <v>3</v>
      </c>
      <c r="D42" s="39">
        <f t="shared" si="0"/>
        <v>0.52013888888888882</v>
      </c>
      <c r="E42" s="40">
        <f t="shared" si="1"/>
        <v>0.53888888888888886</v>
      </c>
      <c r="F42" s="41">
        <f t="shared" si="2"/>
        <v>0.5395833333333333</v>
      </c>
      <c r="G42" s="36">
        <f>Données_Planning!L40</f>
        <v>0.54097222222222219</v>
      </c>
      <c r="H42" s="9" t="str">
        <f>Données_Planning!H40</f>
        <v>Imashi</v>
      </c>
      <c r="I42" s="3">
        <f>Données_Planning!D40</f>
        <v>28</v>
      </c>
      <c r="J42" s="13" t="str">
        <f>Données_Planning!F40</f>
        <v>OLLIVO</v>
      </c>
      <c r="K42" s="13" t="str">
        <f>Données_Planning!E40</f>
        <v>Kevin</v>
      </c>
      <c r="L42" s="25" t="str">
        <f>Données_Planning!G40</f>
        <v>H</v>
      </c>
      <c r="M42" s="27">
        <f>(IF(OR(A42="DWF",A42="DNF"),0,QUOTIENT(Données_Planning!J40,60)))</f>
        <v>0</v>
      </c>
      <c r="N42" s="5" t="str">
        <f t="shared" si="3"/>
        <v>min</v>
      </c>
      <c r="O42" s="26">
        <f>(IF(OR(A42="DWF",A42="DNF"),Données_Planning!J40,MOD(Données_Planning!J40,60)))</f>
        <v>34</v>
      </c>
      <c r="P42" s="19" t="str">
        <f t="shared" si="4"/>
        <v>s</v>
      </c>
      <c r="Q42" s="27">
        <f>(IF(OR(A42="DWF",A42="DNF"),0,QUOTIENT(Données_Planning!I40,60)))</f>
        <v>0</v>
      </c>
      <c r="R42" s="5" t="str">
        <f t="shared" si="5"/>
        <v>min</v>
      </c>
      <c r="S42" s="26">
        <f>(IF(OR(A42="DWF",A42="DNF"),Données_Planning!I40,MOD(Données_Planning!I40,60)))</f>
        <v>44</v>
      </c>
      <c r="T42" s="19" t="str">
        <f t="shared" si="6"/>
        <v>s</v>
      </c>
      <c r="U42" s="27">
        <f>(IF(OR(A42="DWF",A42="DNF"),0,QUOTIENT(Données_Planning!K40,60)))</f>
        <v>1</v>
      </c>
      <c r="V42" s="5" t="str">
        <f t="shared" si="7"/>
        <v>min</v>
      </c>
      <c r="W42" s="26">
        <f>(IF(OR(A42="DWF",A42="DNF"),Données_Planning!K40,MOD(Données_Planning!K40,60)))</f>
        <v>4</v>
      </c>
      <c r="X42" s="28" t="str">
        <f t="shared" si="8"/>
        <v>s</v>
      </c>
      <c r="Y42" s="32"/>
    </row>
    <row r="43" spans="1:25" ht="15.75" x14ac:dyDescent="0.25">
      <c r="A43" s="2" t="str">
        <f>Données_Planning!A41</f>
        <v>spd</v>
      </c>
      <c r="B43" s="4">
        <f>Données_Planning!B41</f>
        <v>1</v>
      </c>
      <c r="C43" s="19">
        <f>Données_Planning!C41</f>
        <v>4</v>
      </c>
      <c r="D43" s="39">
        <f t="shared" si="0"/>
        <v>0.52013888888888882</v>
      </c>
      <c r="E43" s="40">
        <f t="shared" si="1"/>
        <v>0.53888888888888886</v>
      </c>
      <c r="F43" s="41">
        <f t="shared" si="2"/>
        <v>0.5395833333333333</v>
      </c>
      <c r="G43" s="36">
        <f>Données_Planning!L41</f>
        <v>0.54097222222222219</v>
      </c>
      <c r="H43" s="9" t="str">
        <f>Données_Planning!H41</f>
        <v>Apneaman - Praha - Czech Republic</v>
      </c>
      <c r="I43" s="3">
        <f>Données_Planning!D41</f>
        <v>43</v>
      </c>
      <c r="J43" s="13" t="str">
        <f>Données_Planning!F41</f>
        <v>SVADLENKA</v>
      </c>
      <c r="K43" s="13" t="str">
        <f>Données_Planning!E41</f>
        <v>Michal</v>
      </c>
      <c r="L43" s="25" t="str">
        <f>Données_Planning!G41</f>
        <v>H</v>
      </c>
      <c r="M43" s="27">
        <f>(IF(OR(A43="DWF",A43="DNF"),0,QUOTIENT(Données_Planning!J41,60)))</f>
        <v>0</v>
      </c>
      <c r="N43" s="5" t="str">
        <f t="shared" si="3"/>
        <v>min</v>
      </c>
      <c r="O43" s="26">
        <f>(IF(OR(A43="DWF",A43="DNF"),Données_Planning!J41,MOD(Données_Planning!J41,60)))</f>
        <v>35</v>
      </c>
      <c r="P43" s="19" t="str">
        <f t="shared" si="4"/>
        <v>s</v>
      </c>
      <c r="Q43" s="27">
        <f>(IF(OR(A43="DWF",A43="DNF"),0,QUOTIENT(Données_Planning!I41,60)))</f>
        <v>0</v>
      </c>
      <c r="R43" s="5" t="str">
        <f t="shared" si="5"/>
        <v>min</v>
      </c>
      <c r="S43" s="26">
        <f>(IF(OR(A43="DWF",A43="DNF"),Données_Planning!I41,MOD(Données_Planning!I41,60)))</f>
        <v>45</v>
      </c>
      <c r="T43" s="19" t="str">
        <f t="shared" si="6"/>
        <v>s</v>
      </c>
      <c r="U43" s="27">
        <f>(IF(OR(A43="DWF",A43="DNF"),0,QUOTIENT(Données_Planning!K41,60)))</f>
        <v>1</v>
      </c>
      <c r="V43" s="5" t="str">
        <f t="shared" si="7"/>
        <v>min</v>
      </c>
      <c r="W43" s="26">
        <f>(IF(OR(A43="DWF",A43="DNF"),Données_Planning!K41,MOD(Données_Planning!K41,60)))</f>
        <v>5</v>
      </c>
      <c r="X43" s="28" t="str">
        <f t="shared" si="8"/>
        <v>s</v>
      </c>
      <c r="Y43" s="32"/>
    </row>
    <row r="44" spans="1:25" ht="15.75" x14ac:dyDescent="0.25">
      <c r="A44" s="2" t="str">
        <f>Données_Planning!A42</f>
        <v>spd</v>
      </c>
      <c r="B44" s="4">
        <f>Données_Planning!B42</f>
        <v>2</v>
      </c>
      <c r="C44" s="19">
        <f>Données_Planning!C42</f>
        <v>1</v>
      </c>
      <c r="D44" s="39">
        <f t="shared" si="0"/>
        <v>0.52499999999999991</v>
      </c>
      <c r="E44" s="40">
        <f t="shared" si="1"/>
        <v>0.54374999999999996</v>
      </c>
      <c r="F44" s="41">
        <f t="shared" si="2"/>
        <v>0.5444444444444444</v>
      </c>
      <c r="G44" s="36">
        <f>Données_Planning!L42</f>
        <v>0.54583333333333328</v>
      </c>
      <c r="H44" s="9" t="str">
        <f>Données_Planning!H42</f>
        <v>STARFISH</v>
      </c>
      <c r="I44" s="3">
        <f>Données_Planning!D42</f>
        <v>18</v>
      </c>
      <c r="J44" s="13" t="str">
        <f>Données_Planning!F42</f>
        <v xml:space="preserve">LAURENT </v>
      </c>
      <c r="K44" s="13" t="str">
        <f>Données_Planning!E42</f>
        <v>Bastien</v>
      </c>
      <c r="L44" s="25" t="str">
        <f>Données_Planning!G42</f>
        <v>H</v>
      </c>
      <c r="M44" s="27">
        <f>(IF(OR(A44="DWF",A44="DNF"),0,QUOTIENT(Données_Planning!J42,60)))</f>
        <v>0</v>
      </c>
      <c r="N44" s="5" t="str">
        <f t="shared" si="3"/>
        <v>min</v>
      </c>
      <c r="O44" s="26">
        <f>(IF(OR(A44="DWF",A44="DNF"),Données_Planning!J42,MOD(Données_Planning!J42,60)))</f>
        <v>40</v>
      </c>
      <c r="P44" s="19" t="str">
        <f t="shared" si="4"/>
        <v>s</v>
      </c>
      <c r="Q44" s="27">
        <f>(IF(OR(A44="DWF",A44="DNF"),0,QUOTIENT(Données_Planning!I42,60)))</f>
        <v>0</v>
      </c>
      <c r="R44" s="5" t="str">
        <f t="shared" si="5"/>
        <v>min</v>
      </c>
      <c r="S44" s="26">
        <f>(IF(OR(A44="DWF",A44="DNF"),Données_Planning!I42,MOD(Données_Planning!I42,60)))</f>
        <v>50</v>
      </c>
      <c r="T44" s="19" t="str">
        <f t="shared" si="6"/>
        <v>s</v>
      </c>
      <c r="U44" s="27">
        <f>(IF(OR(A44="DWF",A44="DNF"),0,QUOTIENT(Données_Planning!K42,60)))</f>
        <v>1</v>
      </c>
      <c r="V44" s="5" t="str">
        <f t="shared" si="7"/>
        <v>min</v>
      </c>
      <c r="W44" s="26">
        <f>(IF(OR(A44="DWF",A44="DNF"),Données_Planning!K42,MOD(Données_Planning!K42,60)))</f>
        <v>10</v>
      </c>
      <c r="X44" s="28" t="str">
        <f t="shared" si="8"/>
        <v>s</v>
      </c>
      <c r="Y44" s="32"/>
    </row>
    <row r="45" spans="1:25" ht="15.75" x14ac:dyDescent="0.25">
      <c r="A45" s="2" t="str">
        <f>Données_Planning!A43</f>
        <v>spd</v>
      </c>
      <c r="B45" s="4">
        <f>Données_Planning!B43</f>
        <v>2</v>
      </c>
      <c r="C45" s="19">
        <f>Données_Planning!C43</f>
        <v>2</v>
      </c>
      <c r="D45" s="39">
        <f t="shared" si="0"/>
        <v>0.52499999999999991</v>
      </c>
      <c r="E45" s="40">
        <f t="shared" si="1"/>
        <v>0.54374999999999996</v>
      </c>
      <c r="F45" s="41">
        <f t="shared" si="2"/>
        <v>0.5444444444444444</v>
      </c>
      <c r="G45" s="36">
        <f>Données_Planning!L43</f>
        <v>0.54583333333333328</v>
      </c>
      <c r="H45" s="9" t="str">
        <f>Données_Planning!H43</f>
        <v>TOPSTAR DREAM TEAM</v>
      </c>
      <c r="I45" s="3">
        <f>Données_Planning!D43</f>
        <v>11</v>
      </c>
      <c r="J45" s="13" t="str">
        <f>Données_Planning!F43</f>
        <v>SITERRE</v>
      </c>
      <c r="K45" s="13" t="str">
        <f>Données_Planning!E43</f>
        <v>Magalie</v>
      </c>
      <c r="L45" s="25" t="str">
        <f>Données_Planning!G43</f>
        <v>F</v>
      </c>
      <c r="M45" s="27">
        <f>(IF(OR(A45="DWF",A45="DNF"),0,QUOTIENT(Données_Planning!J43,60)))</f>
        <v>0</v>
      </c>
      <c r="N45" s="5" t="str">
        <f t="shared" si="3"/>
        <v>min</v>
      </c>
      <c r="O45" s="26">
        <f>(IF(OR(A45="DWF",A45="DNF"),Données_Planning!J43,MOD(Données_Planning!J43,60)))</f>
        <v>40</v>
      </c>
      <c r="P45" s="19" t="str">
        <f t="shared" si="4"/>
        <v>s</v>
      </c>
      <c r="Q45" s="27">
        <f>(IF(OR(A45="DWF",A45="DNF"),0,QUOTIENT(Données_Planning!I43,60)))</f>
        <v>0</v>
      </c>
      <c r="R45" s="5" t="str">
        <f t="shared" si="5"/>
        <v>min</v>
      </c>
      <c r="S45" s="26">
        <f>(IF(OR(A45="DWF",A45="DNF"),Données_Planning!I43,MOD(Données_Planning!I43,60)))</f>
        <v>50</v>
      </c>
      <c r="T45" s="19" t="str">
        <f t="shared" si="6"/>
        <v>s</v>
      </c>
      <c r="U45" s="27">
        <f>(IF(OR(A45="DWF",A45="DNF"),0,QUOTIENT(Données_Planning!K43,60)))</f>
        <v>1</v>
      </c>
      <c r="V45" s="5" t="str">
        <f t="shared" si="7"/>
        <v>min</v>
      </c>
      <c r="W45" s="26">
        <f>(IF(OR(A45="DWF",A45="DNF"),Données_Planning!K43,MOD(Données_Planning!K43,60)))</f>
        <v>10</v>
      </c>
      <c r="X45" s="28" t="str">
        <f t="shared" si="8"/>
        <v>s</v>
      </c>
      <c r="Y45" s="32"/>
    </row>
    <row r="46" spans="1:25" ht="15.75" x14ac:dyDescent="0.25">
      <c r="A46" s="2" t="str">
        <f>Données_Planning!A44</f>
        <v>spd</v>
      </c>
      <c r="B46" s="4">
        <f>Données_Planning!B44</f>
        <v>2</v>
      </c>
      <c r="C46" s="19">
        <f>Données_Planning!C44</f>
        <v>3</v>
      </c>
      <c r="D46" s="39">
        <f t="shared" si="0"/>
        <v>0.52499999999999991</v>
      </c>
      <c r="E46" s="40">
        <f t="shared" si="1"/>
        <v>0.54374999999999996</v>
      </c>
      <c r="F46" s="41">
        <f t="shared" si="2"/>
        <v>0.5444444444444444</v>
      </c>
      <c r="G46" s="36">
        <f>Données_Planning!L44</f>
        <v>0.54583333333333328</v>
      </c>
      <c r="H46" s="9" t="str">
        <f>Données_Planning!H44</f>
        <v>Annecy-Lyon-Mulhouse apnée connexion</v>
      </c>
      <c r="I46" s="3">
        <f>Données_Planning!D44</f>
        <v>23</v>
      </c>
      <c r="J46" s="13" t="str">
        <f>Données_Planning!F44</f>
        <v>LANOISELIER</v>
      </c>
      <c r="K46" s="13" t="str">
        <f>Données_Planning!E44</f>
        <v>Aurélien</v>
      </c>
      <c r="L46" s="25" t="str">
        <f>Données_Planning!G44</f>
        <v>H</v>
      </c>
      <c r="M46" s="27">
        <f>(IF(OR(A46="DWF",A46="DNF"),0,QUOTIENT(Données_Planning!J44,60)))</f>
        <v>0</v>
      </c>
      <c r="N46" s="5" t="str">
        <f t="shared" si="3"/>
        <v>min</v>
      </c>
      <c r="O46" s="26">
        <f>(IF(OR(A46="DWF",A46="DNF"),Données_Planning!J44,MOD(Données_Planning!J44,60)))</f>
        <v>45</v>
      </c>
      <c r="P46" s="19" t="str">
        <f t="shared" si="4"/>
        <v>s</v>
      </c>
      <c r="Q46" s="27">
        <f>(IF(OR(A46="DWF",A46="DNF"),0,QUOTIENT(Données_Planning!I44,60)))</f>
        <v>0</v>
      </c>
      <c r="R46" s="5" t="str">
        <f t="shared" si="5"/>
        <v>min</v>
      </c>
      <c r="S46" s="26">
        <f>(IF(OR(A46="DWF",A46="DNF"),Données_Planning!I44,MOD(Données_Planning!I44,60)))</f>
        <v>55</v>
      </c>
      <c r="T46" s="19" t="str">
        <f t="shared" si="6"/>
        <v>s</v>
      </c>
      <c r="U46" s="27">
        <f>(IF(OR(A46="DWF",A46="DNF"),0,QUOTIENT(Données_Planning!K44,60)))</f>
        <v>1</v>
      </c>
      <c r="V46" s="5" t="str">
        <f t="shared" si="7"/>
        <v>min</v>
      </c>
      <c r="W46" s="26">
        <f>(IF(OR(A46="DWF",A46="DNF"),Données_Planning!K44,MOD(Données_Planning!K44,60)))</f>
        <v>15</v>
      </c>
      <c r="X46" s="28" t="str">
        <f t="shared" si="8"/>
        <v>s</v>
      </c>
      <c r="Y46" s="32"/>
    </row>
    <row r="47" spans="1:25" ht="15.75" x14ac:dyDescent="0.25">
      <c r="A47" s="2" t="str">
        <f>Données_Planning!A45</f>
        <v>spd</v>
      </c>
      <c r="B47" s="4">
        <f>Données_Planning!B45</f>
        <v>2</v>
      </c>
      <c r="C47" s="19">
        <f>Données_Planning!C45</f>
        <v>4</v>
      </c>
      <c r="D47" s="39">
        <f t="shared" si="0"/>
        <v>0.52499999999999991</v>
      </c>
      <c r="E47" s="40">
        <f t="shared" si="1"/>
        <v>0.54374999999999996</v>
      </c>
      <c r="F47" s="41">
        <f t="shared" si="2"/>
        <v>0.5444444444444444</v>
      </c>
      <c r="G47" s="36">
        <f>Données_Planning!L45</f>
        <v>0.54583333333333328</v>
      </c>
      <c r="H47" s="9" t="str">
        <f>Données_Planning!H45</f>
        <v>Annecy-Lyon-Mulhouse apnée connexion</v>
      </c>
      <c r="I47" s="3">
        <f>Données_Planning!D45</f>
        <v>24</v>
      </c>
      <c r="J47" s="13" t="str">
        <f>Données_Planning!F45</f>
        <v>LEITNER</v>
      </c>
      <c r="K47" s="13" t="str">
        <f>Données_Planning!E45</f>
        <v>Rachel</v>
      </c>
      <c r="L47" s="25" t="str">
        <f>Données_Planning!G45</f>
        <v>F</v>
      </c>
      <c r="M47" s="27">
        <f>(IF(OR(A47="DWF",A47="DNF"),0,QUOTIENT(Données_Planning!J45,60)))</f>
        <v>0</v>
      </c>
      <c r="N47" s="5" t="str">
        <f t="shared" si="3"/>
        <v>min</v>
      </c>
      <c r="O47" s="26">
        <f>(IF(OR(A47="DWF",A47="DNF"),Données_Planning!J45,MOD(Données_Planning!J45,60)))</f>
        <v>46</v>
      </c>
      <c r="P47" s="19" t="str">
        <f t="shared" si="4"/>
        <v>s</v>
      </c>
      <c r="Q47" s="27">
        <f>(IF(OR(A47="DWF",A47="DNF"),0,QUOTIENT(Données_Planning!I45,60)))</f>
        <v>0</v>
      </c>
      <c r="R47" s="5" t="str">
        <f t="shared" si="5"/>
        <v>min</v>
      </c>
      <c r="S47" s="26">
        <f>(IF(OR(A47="DWF",A47="DNF"),Données_Planning!I45,MOD(Données_Planning!I45,60)))</f>
        <v>56</v>
      </c>
      <c r="T47" s="19" t="str">
        <f t="shared" si="6"/>
        <v>s</v>
      </c>
      <c r="U47" s="27">
        <f>(IF(OR(A47="DWF",A47="DNF"),0,QUOTIENT(Données_Planning!K45,60)))</f>
        <v>1</v>
      </c>
      <c r="V47" s="5" t="str">
        <f t="shared" si="7"/>
        <v>min</v>
      </c>
      <c r="W47" s="26">
        <f>(IF(OR(A47="DWF",A47="DNF"),Données_Planning!K45,MOD(Données_Planning!K45,60)))</f>
        <v>16</v>
      </c>
      <c r="X47" s="28" t="str">
        <f t="shared" si="8"/>
        <v>s</v>
      </c>
      <c r="Y47" s="32"/>
    </row>
    <row r="48" spans="1:25" ht="15.75" x14ac:dyDescent="0.25">
      <c r="A48" s="2" t="str">
        <f>Données_Planning!A46</f>
        <v>spd</v>
      </c>
      <c r="B48" s="4">
        <f>Données_Planning!B46</f>
        <v>3</v>
      </c>
      <c r="C48" s="19">
        <f>Données_Planning!C46</f>
        <v>1</v>
      </c>
      <c r="D48" s="39">
        <f t="shared" si="0"/>
        <v>0.52986111111111112</v>
      </c>
      <c r="E48" s="40">
        <f t="shared" si="1"/>
        <v>0.54861111111111116</v>
      </c>
      <c r="F48" s="41">
        <f t="shared" si="2"/>
        <v>0.5493055555555556</v>
      </c>
      <c r="G48" s="36">
        <f>Données_Planning!L46</f>
        <v>0.55069444444444449</v>
      </c>
      <c r="H48" s="9" t="str">
        <f>Données_Planning!H46</f>
        <v>STARFISH</v>
      </c>
      <c r="I48" s="3">
        <f>Données_Planning!D46</f>
        <v>16</v>
      </c>
      <c r="J48" s="13" t="str">
        <f>Données_Planning!F46</f>
        <v>OLTRA</v>
      </c>
      <c r="K48" s="13" t="str">
        <f>Données_Planning!E46</f>
        <v>Robert</v>
      </c>
      <c r="L48" s="25" t="str">
        <f>Données_Planning!G46</f>
        <v>H</v>
      </c>
      <c r="M48" s="27">
        <f>(IF(OR(A48="DWF",A48="DNF"),0,QUOTIENT(Données_Planning!J46,60)))</f>
        <v>0</v>
      </c>
      <c r="N48" s="5" t="str">
        <f t="shared" si="3"/>
        <v>min</v>
      </c>
      <c r="O48" s="26">
        <f>(IF(OR(A48="DWF",A48="DNF"),Données_Planning!J46,MOD(Données_Planning!J46,60)))</f>
        <v>50</v>
      </c>
      <c r="P48" s="19" t="str">
        <f t="shared" si="4"/>
        <v>s</v>
      </c>
      <c r="Q48" s="27">
        <f>(IF(OR(A48="DWF",A48="DNF"),0,QUOTIENT(Données_Planning!I46,60)))</f>
        <v>1</v>
      </c>
      <c r="R48" s="5" t="str">
        <f t="shared" si="5"/>
        <v>min</v>
      </c>
      <c r="S48" s="26">
        <f>(IF(OR(A48="DWF",A48="DNF"),Données_Planning!I46,MOD(Données_Planning!I46,60)))</f>
        <v>0</v>
      </c>
      <c r="T48" s="19" t="str">
        <f t="shared" si="6"/>
        <v>s</v>
      </c>
      <c r="U48" s="27">
        <f>(IF(OR(A48="DWF",A48="DNF"),0,QUOTIENT(Données_Planning!K46,60)))</f>
        <v>1</v>
      </c>
      <c r="V48" s="5" t="str">
        <f t="shared" si="7"/>
        <v>min</v>
      </c>
      <c r="W48" s="26">
        <f>(IF(OR(A48="DWF",A48="DNF"),Données_Planning!K46,MOD(Données_Planning!K46,60)))</f>
        <v>20</v>
      </c>
      <c r="X48" s="28" t="str">
        <f t="shared" si="8"/>
        <v>s</v>
      </c>
      <c r="Y48" s="32"/>
    </row>
    <row r="49" spans="1:25" ht="15.75" x14ac:dyDescent="0.25">
      <c r="A49" s="2" t="str">
        <f>Données_Planning!A47</f>
        <v>spd</v>
      </c>
      <c r="B49" s="4">
        <f>Données_Planning!B47</f>
        <v>3</v>
      </c>
      <c r="C49" s="19">
        <f>Données_Planning!C47</f>
        <v>2</v>
      </c>
      <c r="D49" s="39">
        <f t="shared" si="0"/>
        <v>0.52986111111111112</v>
      </c>
      <c r="E49" s="40">
        <f t="shared" si="1"/>
        <v>0.54861111111111116</v>
      </c>
      <c r="F49" s="41">
        <f t="shared" si="2"/>
        <v>0.5493055555555556</v>
      </c>
      <c r="G49" s="36">
        <f>Données_Planning!L47</f>
        <v>0.55069444444444449</v>
      </c>
      <c r="H49" s="9" t="str">
        <f>Données_Planning!H47</f>
        <v>Imashi</v>
      </c>
      <c r="I49" s="3">
        <f>Données_Planning!D47</f>
        <v>26</v>
      </c>
      <c r="J49" s="13" t="str">
        <f>Données_Planning!F47</f>
        <v>REGNARD</v>
      </c>
      <c r="K49" s="13" t="str">
        <f>Données_Planning!E47</f>
        <v>Caroline</v>
      </c>
      <c r="L49" s="25" t="str">
        <f>Données_Planning!G47</f>
        <v>F</v>
      </c>
      <c r="M49" s="27">
        <f>(IF(OR(A49="DWF",A49="DNF"),0,QUOTIENT(Données_Planning!J47,60)))</f>
        <v>0</v>
      </c>
      <c r="N49" s="5" t="str">
        <f t="shared" si="3"/>
        <v>min</v>
      </c>
      <c r="O49" s="26">
        <f>(IF(OR(A49="DWF",A49="DNF"),Données_Planning!J47,MOD(Données_Planning!J47,60)))</f>
        <v>50</v>
      </c>
      <c r="P49" s="19" t="str">
        <f t="shared" si="4"/>
        <v>s</v>
      </c>
      <c r="Q49" s="27">
        <f>(IF(OR(A49="DWF",A49="DNF"),0,QUOTIENT(Données_Planning!I47,60)))</f>
        <v>1</v>
      </c>
      <c r="R49" s="5" t="str">
        <f t="shared" si="5"/>
        <v>min</v>
      </c>
      <c r="S49" s="26">
        <f>(IF(OR(A49="DWF",A49="DNF"),Données_Planning!I47,MOD(Données_Planning!I47,60)))</f>
        <v>0</v>
      </c>
      <c r="T49" s="19" t="str">
        <f t="shared" si="6"/>
        <v>s</v>
      </c>
      <c r="U49" s="27">
        <f>(IF(OR(A49="DWF",A49="DNF"),0,QUOTIENT(Données_Planning!K47,60)))</f>
        <v>1</v>
      </c>
      <c r="V49" s="5" t="str">
        <f t="shared" si="7"/>
        <v>min</v>
      </c>
      <c r="W49" s="26">
        <f>(IF(OR(A49="DWF",A49="DNF"),Données_Planning!K47,MOD(Données_Planning!K47,60)))</f>
        <v>20</v>
      </c>
      <c r="X49" s="28" t="str">
        <f t="shared" si="8"/>
        <v>s</v>
      </c>
      <c r="Y49" s="32"/>
    </row>
    <row r="50" spans="1:25" ht="15.75" x14ac:dyDescent="0.25">
      <c r="A50" s="2" t="str">
        <f>Données_Planning!A48</f>
        <v>spd</v>
      </c>
      <c r="B50" s="4">
        <f>Données_Planning!B48</f>
        <v>3</v>
      </c>
      <c r="C50" s="19">
        <f>Données_Planning!C48</f>
        <v>3</v>
      </c>
      <c r="D50" s="39">
        <f t="shared" si="0"/>
        <v>0.52986111111111112</v>
      </c>
      <c r="E50" s="40">
        <f t="shared" si="1"/>
        <v>0.54861111111111116</v>
      </c>
      <c r="F50" s="41">
        <f t="shared" si="2"/>
        <v>0.5493055555555556</v>
      </c>
      <c r="G50" s="36">
        <f>Données_Planning!L48</f>
        <v>0.55069444444444449</v>
      </c>
      <c r="H50" s="9" t="str">
        <f>Données_Planning!H48</f>
        <v>APNEEAU</v>
      </c>
      <c r="I50" s="3">
        <f>Données_Planning!D48</f>
        <v>31</v>
      </c>
      <c r="J50" s="13" t="str">
        <f>Données_Planning!F48</f>
        <v>POMPIDOU</v>
      </c>
      <c r="K50" s="13" t="str">
        <f>Données_Planning!E48</f>
        <v>Pascal</v>
      </c>
      <c r="L50" s="25" t="str">
        <f>Données_Planning!G48</f>
        <v>H</v>
      </c>
      <c r="M50" s="27">
        <f>(IF(OR(A50="DWF",A50="DNF"),0,QUOTIENT(Données_Planning!J48,60)))</f>
        <v>0</v>
      </c>
      <c r="N50" s="5" t="str">
        <f t="shared" si="3"/>
        <v>min</v>
      </c>
      <c r="O50" s="26">
        <f>(IF(OR(A50="DWF",A50="DNF"),Données_Planning!J48,MOD(Données_Planning!J48,60)))</f>
        <v>50</v>
      </c>
      <c r="P50" s="19" t="str">
        <f t="shared" si="4"/>
        <v>s</v>
      </c>
      <c r="Q50" s="27">
        <f>(IF(OR(A50="DWF",A50="DNF"),0,QUOTIENT(Données_Planning!I48,60)))</f>
        <v>1</v>
      </c>
      <c r="R50" s="5" t="str">
        <f t="shared" si="5"/>
        <v>min</v>
      </c>
      <c r="S50" s="26">
        <f>(IF(OR(A50="DWF",A50="DNF"),Données_Planning!I48,MOD(Données_Planning!I48,60)))</f>
        <v>0</v>
      </c>
      <c r="T50" s="19" t="str">
        <f t="shared" si="6"/>
        <v>s</v>
      </c>
      <c r="U50" s="27">
        <f>(IF(OR(A50="DWF",A50="DNF"),0,QUOTIENT(Données_Planning!K48,60)))</f>
        <v>1</v>
      </c>
      <c r="V50" s="5" t="str">
        <f t="shared" si="7"/>
        <v>min</v>
      </c>
      <c r="W50" s="26">
        <f>(IF(OR(A50="DWF",A50="DNF"),Données_Planning!K48,MOD(Données_Planning!K48,60)))</f>
        <v>20</v>
      </c>
      <c r="X50" s="28" t="str">
        <f t="shared" si="8"/>
        <v>s</v>
      </c>
      <c r="Y50" s="32"/>
    </row>
    <row r="51" spans="1:25" ht="15.75" x14ac:dyDescent="0.25">
      <c r="A51" s="2" t="str">
        <f>Données_Planning!A49</f>
        <v>spd</v>
      </c>
      <c r="B51" s="4">
        <f>Données_Planning!B49</f>
        <v>3</v>
      </c>
      <c r="C51" s="19">
        <f>Données_Planning!C49</f>
        <v>4</v>
      </c>
      <c r="D51" s="39">
        <f t="shared" si="0"/>
        <v>0.52986111111111112</v>
      </c>
      <c r="E51" s="40">
        <f t="shared" si="1"/>
        <v>0.54861111111111116</v>
      </c>
      <c r="F51" s="41">
        <f t="shared" si="2"/>
        <v>0.5493055555555556</v>
      </c>
      <c r="G51" s="36">
        <f>Données_Planning!L49</f>
        <v>0.55069444444444449</v>
      </c>
      <c r="H51" s="9" t="str">
        <f>Données_Planning!H49</f>
        <v>Blue Mussels</v>
      </c>
      <c r="I51" s="3">
        <f>Données_Planning!D49</f>
        <v>36</v>
      </c>
      <c r="J51" s="13" t="str">
        <f>Données_Planning!F49</f>
        <v>CORDIER</v>
      </c>
      <c r="K51" s="13" t="str">
        <f>Données_Planning!E49</f>
        <v>Frédérique</v>
      </c>
      <c r="L51" s="25" t="str">
        <f>Données_Planning!G49</f>
        <v>F</v>
      </c>
      <c r="M51" s="27">
        <f>(IF(OR(A51="DWF",A51="DNF"),0,QUOTIENT(Données_Planning!J49,60)))</f>
        <v>0</v>
      </c>
      <c r="N51" s="5" t="str">
        <f t="shared" si="3"/>
        <v>min</v>
      </c>
      <c r="O51" s="26">
        <f>(IF(OR(A51="DWF",A51="DNF"),Données_Planning!J49,MOD(Données_Planning!J49,60)))</f>
        <v>55</v>
      </c>
      <c r="P51" s="19" t="str">
        <f t="shared" si="4"/>
        <v>s</v>
      </c>
      <c r="Q51" s="27">
        <f>(IF(OR(A51="DWF",A51="DNF"),0,QUOTIENT(Données_Planning!I49,60)))</f>
        <v>1</v>
      </c>
      <c r="R51" s="5" t="str">
        <f t="shared" si="5"/>
        <v>min</v>
      </c>
      <c r="S51" s="26">
        <f>(IF(OR(A51="DWF",A51="DNF"),Données_Planning!I49,MOD(Données_Planning!I49,60)))</f>
        <v>5</v>
      </c>
      <c r="T51" s="19" t="str">
        <f t="shared" si="6"/>
        <v>s</v>
      </c>
      <c r="U51" s="27">
        <f>(IF(OR(A51="DWF",A51="DNF"),0,QUOTIENT(Données_Planning!K49,60)))</f>
        <v>1</v>
      </c>
      <c r="V51" s="5" t="str">
        <f t="shared" si="7"/>
        <v>min</v>
      </c>
      <c r="W51" s="26">
        <f>(IF(OR(A51="DWF",A51="DNF"),Données_Planning!K49,MOD(Données_Planning!K49,60)))</f>
        <v>25</v>
      </c>
      <c r="X51" s="28" t="str">
        <f t="shared" si="8"/>
        <v>s</v>
      </c>
      <c r="Y51" s="32"/>
    </row>
    <row r="52" spans="1:25" ht="15.75" x14ac:dyDescent="0.25">
      <c r="A52" s="2" t="str">
        <f>Données_Planning!A50</f>
        <v>spd</v>
      </c>
      <c r="B52" s="4">
        <f>Données_Planning!B50</f>
        <v>4</v>
      </c>
      <c r="C52" s="19">
        <f>Données_Planning!C50</f>
        <v>1</v>
      </c>
      <c r="D52" s="39">
        <f t="shared" si="0"/>
        <v>0.53472222222222221</v>
      </c>
      <c r="E52" s="40">
        <f t="shared" si="1"/>
        <v>0.55347222222222225</v>
      </c>
      <c r="F52" s="41">
        <f t="shared" si="2"/>
        <v>0.5541666666666667</v>
      </c>
      <c r="G52" s="36">
        <f>Données_Planning!L50</f>
        <v>0.55555555555555558</v>
      </c>
      <c r="H52" s="9" t="str">
        <f>Données_Planning!H50</f>
        <v>Blue Mussels</v>
      </c>
      <c r="I52" s="3">
        <f>Données_Planning!D50</f>
        <v>39</v>
      </c>
      <c r="J52" s="13" t="str">
        <f>Données_Planning!F50</f>
        <v>JAILLET</v>
      </c>
      <c r="K52" s="13" t="str">
        <f>Données_Planning!E50</f>
        <v>Laurent</v>
      </c>
      <c r="L52" s="25" t="str">
        <f>Données_Planning!G50</f>
        <v>H</v>
      </c>
      <c r="M52" s="27">
        <f>(IF(OR(A52="DWF",A52="DNF"),0,QUOTIENT(Données_Planning!J50,60)))</f>
        <v>1</v>
      </c>
      <c r="N52" s="5" t="str">
        <f t="shared" si="3"/>
        <v>min</v>
      </c>
      <c r="O52" s="26">
        <f>(IF(OR(A52="DWF",A52="DNF"),Données_Planning!J50,MOD(Données_Planning!J50,60)))</f>
        <v>0</v>
      </c>
      <c r="P52" s="19" t="str">
        <f t="shared" si="4"/>
        <v>s</v>
      </c>
      <c r="Q52" s="27">
        <f>(IF(OR(A52="DWF",A52="DNF"),0,QUOTIENT(Données_Planning!I50,60)))</f>
        <v>1</v>
      </c>
      <c r="R52" s="5" t="str">
        <f t="shared" si="5"/>
        <v>min</v>
      </c>
      <c r="S52" s="26">
        <f>(IF(OR(A52="DWF",A52="DNF"),Données_Planning!I50,MOD(Données_Planning!I50,60)))</f>
        <v>10</v>
      </c>
      <c r="T52" s="19" t="str">
        <f t="shared" si="6"/>
        <v>s</v>
      </c>
      <c r="U52" s="27">
        <f>(IF(OR(A52="DWF",A52="DNF"),0,QUOTIENT(Données_Planning!K50,60)))</f>
        <v>1</v>
      </c>
      <c r="V52" s="5" t="str">
        <f t="shared" si="7"/>
        <v>min</v>
      </c>
      <c r="W52" s="26">
        <f>(IF(OR(A52="DWF",A52="DNF"),Données_Planning!K50,MOD(Données_Planning!K50,60)))</f>
        <v>30</v>
      </c>
      <c r="X52" s="28" t="str">
        <f t="shared" si="8"/>
        <v>s</v>
      </c>
      <c r="Y52" s="32"/>
    </row>
    <row r="53" spans="1:25" ht="15.75" x14ac:dyDescent="0.25">
      <c r="A53" s="2" t="str">
        <f>Données_Planning!A51</f>
        <v>spd</v>
      </c>
      <c r="B53" s="4">
        <f>Données_Planning!B51</f>
        <v>4</v>
      </c>
      <c r="C53" s="19">
        <f>Données_Planning!C51</f>
        <v>2</v>
      </c>
      <c r="D53" s="39">
        <f t="shared" si="0"/>
        <v>0.53472222222222221</v>
      </c>
      <c r="E53" s="40">
        <f t="shared" si="1"/>
        <v>0.55347222222222225</v>
      </c>
      <c r="F53" s="41">
        <f t="shared" si="2"/>
        <v>0.5541666666666667</v>
      </c>
      <c r="G53" s="36">
        <f>Données_Planning!L51</f>
        <v>0.55555555555555558</v>
      </c>
      <c r="H53" s="9" t="str">
        <f>Données_Planning!H51</f>
        <v>Cyrnea</v>
      </c>
      <c r="I53" s="3">
        <f>Données_Planning!D51</f>
        <v>6</v>
      </c>
      <c r="J53" s="13" t="str">
        <f>Données_Planning!F51</f>
        <v>ROUX</v>
      </c>
      <c r="K53" s="13" t="str">
        <f>Données_Planning!E51</f>
        <v>Benoit</v>
      </c>
      <c r="L53" s="25" t="str">
        <f>Données_Planning!G51</f>
        <v>H</v>
      </c>
      <c r="M53" s="27">
        <f>(IF(OR(A53="DWF",A53="DNF"),0,QUOTIENT(Données_Planning!J51,60)))</f>
        <v>1</v>
      </c>
      <c r="N53" s="5" t="str">
        <f t="shared" si="3"/>
        <v>min</v>
      </c>
      <c r="O53" s="26">
        <f>(IF(OR(A53="DWF",A53="DNF"),Données_Planning!J51,MOD(Données_Planning!J51,60)))</f>
        <v>0</v>
      </c>
      <c r="P53" s="19" t="str">
        <f t="shared" si="4"/>
        <v>s</v>
      </c>
      <c r="Q53" s="27">
        <f>(IF(OR(A53="DWF",A53="DNF"),0,QUOTIENT(Données_Planning!I51,60)))</f>
        <v>1</v>
      </c>
      <c r="R53" s="5" t="str">
        <f t="shared" si="5"/>
        <v>min</v>
      </c>
      <c r="S53" s="26">
        <f>(IF(OR(A53="DWF",A53="DNF"),Données_Planning!I51,MOD(Données_Planning!I51,60)))</f>
        <v>10</v>
      </c>
      <c r="T53" s="19" t="str">
        <f t="shared" si="6"/>
        <v>s</v>
      </c>
      <c r="U53" s="27">
        <f>(IF(OR(A53="DWF",A53="DNF"),0,QUOTIENT(Données_Planning!K51,60)))</f>
        <v>1</v>
      </c>
      <c r="V53" s="5" t="str">
        <f t="shared" si="7"/>
        <v>min</v>
      </c>
      <c r="W53" s="26">
        <f>(IF(OR(A53="DWF",A53="DNF"),Données_Planning!K51,MOD(Données_Planning!K51,60)))</f>
        <v>30</v>
      </c>
      <c r="X53" s="28" t="str">
        <f t="shared" si="8"/>
        <v>s</v>
      </c>
      <c r="Y53" s="32"/>
    </row>
    <row r="54" spans="1:25" ht="15.75" x14ac:dyDescent="0.25">
      <c r="A54" s="2" t="str">
        <f>Données_Planning!A52</f>
        <v>spd</v>
      </c>
      <c r="B54" s="4">
        <f>Données_Planning!B52</f>
        <v>4</v>
      </c>
      <c r="C54" s="19">
        <f>Données_Planning!C52</f>
        <v>3</v>
      </c>
      <c r="D54" s="39">
        <f t="shared" si="0"/>
        <v>0.53472222222222221</v>
      </c>
      <c r="E54" s="40">
        <f t="shared" si="1"/>
        <v>0.55347222222222225</v>
      </c>
      <c r="F54" s="41">
        <f t="shared" si="2"/>
        <v>0.5541666666666667</v>
      </c>
      <c r="G54" s="36">
        <f>Données_Planning!L52</f>
        <v>0.55555555555555558</v>
      </c>
      <c r="H54" s="9" t="str">
        <f>Données_Planning!H52</f>
        <v>APNEEAU</v>
      </c>
      <c r="I54" s="3">
        <f>Données_Planning!D52</f>
        <v>35</v>
      </c>
      <c r="J54" s="13" t="str">
        <f>Données_Planning!F52</f>
        <v>BRUYERE</v>
      </c>
      <c r="K54" s="13" t="str">
        <f>Données_Planning!E52</f>
        <v>Sophie</v>
      </c>
      <c r="L54" s="25" t="str">
        <f>Données_Planning!G52</f>
        <v>F</v>
      </c>
      <c r="M54" s="27">
        <f>(IF(OR(A54="DWF",A54="DNF"),0,QUOTIENT(Données_Planning!J52,60)))</f>
        <v>1</v>
      </c>
      <c r="N54" s="5" t="str">
        <f t="shared" si="3"/>
        <v>min</v>
      </c>
      <c r="O54" s="26">
        <f>(IF(OR(A54="DWF",A54="DNF"),Données_Planning!J52,MOD(Données_Planning!J52,60)))</f>
        <v>10</v>
      </c>
      <c r="P54" s="19" t="str">
        <f t="shared" si="4"/>
        <v>s</v>
      </c>
      <c r="Q54" s="27">
        <f>(IF(OR(A54="DWF",A54="DNF"),0,QUOTIENT(Données_Planning!I52,60)))</f>
        <v>1</v>
      </c>
      <c r="R54" s="5" t="str">
        <f t="shared" si="5"/>
        <v>min</v>
      </c>
      <c r="S54" s="26">
        <f>(IF(OR(A54="DWF",A54="DNF"),Données_Planning!I52,MOD(Données_Planning!I52,60)))</f>
        <v>20</v>
      </c>
      <c r="T54" s="19" t="str">
        <f t="shared" si="6"/>
        <v>s</v>
      </c>
      <c r="U54" s="27">
        <f>(IF(OR(A54="DWF",A54="DNF"),0,QUOTIENT(Données_Planning!K52,60)))</f>
        <v>1</v>
      </c>
      <c r="V54" s="5" t="str">
        <f t="shared" si="7"/>
        <v>min</v>
      </c>
      <c r="W54" s="26">
        <f>(IF(OR(A54="DWF",A54="DNF"),Données_Planning!K52,MOD(Données_Planning!K52,60)))</f>
        <v>40</v>
      </c>
      <c r="X54" s="28" t="str">
        <f t="shared" si="8"/>
        <v>s</v>
      </c>
      <c r="Y54" s="32"/>
    </row>
    <row r="55" spans="1:25" ht="15.75" x14ac:dyDescent="0.25">
      <c r="A55" s="2" t="str">
        <f>Données_Planning!A53</f>
        <v>spd</v>
      </c>
      <c r="B55" s="4">
        <f>Données_Planning!B53</f>
        <v>4</v>
      </c>
      <c r="C55" s="19">
        <f>Données_Planning!C53</f>
        <v>4</v>
      </c>
      <c r="D55" s="39">
        <f t="shared" si="0"/>
        <v>0.53472222222222221</v>
      </c>
      <c r="E55" s="40">
        <f t="shared" si="1"/>
        <v>0.55347222222222225</v>
      </c>
      <c r="F55" s="41">
        <f t="shared" si="2"/>
        <v>0.5541666666666667</v>
      </c>
      <c r="G55" s="36">
        <f>Données_Planning!L53</f>
        <v>0.55555555555555558</v>
      </c>
      <c r="H55" s="9" t="str">
        <f>Données_Planning!H53</f>
        <v>Cyrnea</v>
      </c>
      <c r="I55" s="3">
        <f>Données_Planning!D53</f>
        <v>9</v>
      </c>
      <c r="J55" s="13" t="str">
        <f>Données_Planning!F53</f>
        <v>SOULA</v>
      </c>
      <c r="K55" s="13" t="str">
        <f>Données_Planning!E53</f>
        <v>Jean-David</v>
      </c>
      <c r="L55" s="25" t="str">
        <f>Données_Planning!G53</f>
        <v>H</v>
      </c>
      <c r="M55" s="27">
        <f>(IF(OR(A55="DWF",A55="DNF"),0,QUOTIENT(Données_Planning!J53,60)))</f>
        <v>1</v>
      </c>
      <c r="N55" s="5" t="str">
        <f t="shared" si="3"/>
        <v>min</v>
      </c>
      <c r="O55" s="26">
        <f>(IF(OR(A55="DWF",A55="DNF"),Données_Planning!J53,MOD(Données_Planning!J53,60)))</f>
        <v>10</v>
      </c>
      <c r="P55" s="19" t="str">
        <f t="shared" si="4"/>
        <v>s</v>
      </c>
      <c r="Q55" s="27">
        <f>(IF(OR(A55="DWF",A55="DNF"),0,QUOTIENT(Données_Planning!I53,60)))</f>
        <v>1</v>
      </c>
      <c r="R55" s="5" t="str">
        <f t="shared" si="5"/>
        <v>min</v>
      </c>
      <c r="S55" s="26">
        <f>(IF(OR(A55="DWF",A55="DNF"),Données_Planning!I53,MOD(Données_Planning!I53,60)))</f>
        <v>20</v>
      </c>
      <c r="T55" s="19" t="str">
        <f t="shared" si="6"/>
        <v>s</v>
      </c>
      <c r="U55" s="27">
        <f>(IF(OR(A55="DWF",A55="DNF"),0,QUOTIENT(Données_Planning!K53,60)))</f>
        <v>1</v>
      </c>
      <c r="V55" s="5" t="str">
        <f t="shared" si="7"/>
        <v>min</v>
      </c>
      <c r="W55" s="26">
        <f>(IF(OR(A55="DWF",A55="DNF"),Données_Planning!K53,MOD(Données_Planning!K53,60)))</f>
        <v>40</v>
      </c>
      <c r="X55" s="28" t="str">
        <f t="shared" si="8"/>
        <v>s</v>
      </c>
      <c r="Y55" s="32"/>
    </row>
    <row r="56" spans="1:25" ht="15.75" x14ac:dyDescent="0.25">
      <c r="A56" s="2" t="str">
        <f>Données_Planning!A54</f>
        <v>spd</v>
      </c>
      <c r="B56" s="4">
        <f>Données_Planning!B54</f>
        <v>5</v>
      </c>
      <c r="C56" s="19">
        <f>Données_Planning!C54</f>
        <v>1</v>
      </c>
      <c r="D56" s="39">
        <f t="shared" si="0"/>
        <v>0.5395833333333333</v>
      </c>
      <c r="E56" s="40">
        <f t="shared" si="1"/>
        <v>0.55833333333333335</v>
      </c>
      <c r="F56" s="41">
        <f t="shared" si="2"/>
        <v>0.55902777777777779</v>
      </c>
      <c r="G56" s="36">
        <f>Données_Planning!L54</f>
        <v>0.56041666666666667</v>
      </c>
      <c r="H56" s="9" t="str">
        <f>Données_Planning!H54</f>
        <v>Zen Team Panda 5</v>
      </c>
      <c r="I56" s="3">
        <f>Données_Planning!D54</f>
        <v>4</v>
      </c>
      <c r="J56" s="13" t="str">
        <f>Données_Planning!F54</f>
        <v>FAIVRE DUBOZ</v>
      </c>
      <c r="K56" s="13" t="str">
        <f>Données_Planning!E54</f>
        <v>Aurélien</v>
      </c>
      <c r="L56" s="25" t="str">
        <f>Données_Planning!G54</f>
        <v>H</v>
      </c>
      <c r="M56" s="27">
        <f>(IF(OR(A56="DWF",A56="DNF"),0,QUOTIENT(Données_Planning!J54,60)))</f>
        <v>1</v>
      </c>
      <c r="N56" s="5" t="str">
        <f t="shared" si="3"/>
        <v>min</v>
      </c>
      <c r="O56" s="26">
        <f>(IF(OR(A56="DWF",A56="DNF"),Données_Planning!J54,MOD(Données_Planning!J54,60)))</f>
        <v>30</v>
      </c>
      <c r="P56" s="19" t="str">
        <f t="shared" si="4"/>
        <v>s</v>
      </c>
      <c r="Q56" s="27">
        <f>(IF(OR(A56="DWF",A56="DNF"),0,QUOTIENT(Données_Planning!I54,60)))</f>
        <v>1</v>
      </c>
      <c r="R56" s="5" t="str">
        <f t="shared" si="5"/>
        <v>min</v>
      </c>
      <c r="S56" s="26">
        <f>(IF(OR(A56="DWF",A56="DNF"),Données_Planning!I54,MOD(Données_Planning!I54,60)))</f>
        <v>40</v>
      </c>
      <c r="T56" s="19" t="str">
        <f t="shared" si="6"/>
        <v>s</v>
      </c>
      <c r="U56" s="27">
        <f>(IF(OR(A56="DWF",A56="DNF"),0,QUOTIENT(Données_Planning!K54,60)))</f>
        <v>2</v>
      </c>
      <c r="V56" s="5" t="str">
        <f t="shared" si="7"/>
        <v>min</v>
      </c>
      <c r="W56" s="26">
        <f>(IF(OR(A56="DWF",A56="DNF"),Données_Planning!K54,MOD(Données_Planning!K54,60)))</f>
        <v>0</v>
      </c>
      <c r="X56" s="28" t="str">
        <f t="shared" si="8"/>
        <v>s</v>
      </c>
      <c r="Y56" s="32"/>
    </row>
    <row r="57" spans="1:25" ht="15.75" x14ac:dyDescent="0.25">
      <c r="A57" s="2" t="str">
        <f>Données_Planning!A55</f>
        <v>spd</v>
      </c>
      <c r="B57" s="4">
        <f>Données_Planning!B55</f>
        <v>5</v>
      </c>
      <c r="C57" s="19">
        <f>Données_Planning!C55</f>
        <v>2</v>
      </c>
      <c r="D57" s="39">
        <f t="shared" si="0"/>
        <v>0.5395833333333333</v>
      </c>
      <c r="E57" s="40">
        <f t="shared" si="1"/>
        <v>0.55833333333333335</v>
      </c>
      <c r="F57" s="41">
        <f t="shared" si="2"/>
        <v>0.55902777777777779</v>
      </c>
      <c r="G57" s="36">
        <f>Données_Planning!L55</f>
        <v>0.56041666666666667</v>
      </c>
      <c r="H57" s="9" t="str">
        <f>Données_Planning!H55</f>
        <v>Zen Team Panda 5</v>
      </c>
      <c r="I57" s="3">
        <f>Données_Planning!D55</f>
        <v>5</v>
      </c>
      <c r="J57" s="13" t="str">
        <f>Données_Planning!F55</f>
        <v>FLAUDIAS</v>
      </c>
      <c r="K57" s="13" t="str">
        <f>Données_Planning!E55</f>
        <v>Philippe</v>
      </c>
      <c r="L57" s="25" t="str">
        <f>Données_Planning!G55</f>
        <v>H</v>
      </c>
      <c r="M57" s="27">
        <f>(IF(OR(A57="DWF",A57="DNF"),0,QUOTIENT(Données_Planning!J55,60)))</f>
        <v>1</v>
      </c>
      <c r="N57" s="5" t="str">
        <f t="shared" si="3"/>
        <v>min</v>
      </c>
      <c r="O57" s="26">
        <f>(IF(OR(A57="DWF",A57="DNF"),Données_Planning!J55,MOD(Données_Planning!J55,60)))</f>
        <v>35</v>
      </c>
      <c r="P57" s="19" t="str">
        <f t="shared" si="4"/>
        <v>s</v>
      </c>
      <c r="Q57" s="27">
        <f>(IF(OR(A57="DWF",A57="DNF"),0,QUOTIENT(Données_Planning!I55,60)))</f>
        <v>1</v>
      </c>
      <c r="R57" s="5" t="str">
        <f t="shared" si="5"/>
        <v>min</v>
      </c>
      <c r="S57" s="26">
        <f>(IF(OR(A57="DWF",A57="DNF"),Données_Planning!I55,MOD(Données_Planning!I55,60)))</f>
        <v>45</v>
      </c>
      <c r="T57" s="19" t="str">
        <f t="shared" si="6"/>
        <v>s</v>
      </c>
      <c r="U57" s="27">
        <f>(IF(OR(A57="DWF",A57="DNF"),0,QUOTIENT(Données_Planning!K55,60)))</f>
        <v>2</v>
      </c>
      <c r="V57" s="5" t="str">
        <f t="shared" si="7"/>
        <v>min</v>
      </c>
      <c r="W57" s="26">
        <f>(IF(OR(A57="DWF",A57="DNF"),Données_Planning!K55,MOD(Données_Planning!K55,60)))</f>
        <v>5</v>
      </c>
      <c r="X57" s="28" t="str">
        <f t="shared" si="8"/>
        <v>s</v>
      </c>
      <c r="Y57" s="32"/>
    </row>
    <row r="58" spans="1:25" ht="15.75" x14ac:dyDescent="0.25">
      <c r="A58" s="2" t="str">
        <f>Données_Planning!A56</f>
        <v>dnf</v>
      </c>
      <c r="B58" s="4">
        <f>Données_Planning!B56</f>
        <v>1</v>
      </c>
      <c r="C58" s="19">
        <f>Données_Planning!C56</f>
        <v>1</v>
      </c>
      <c r="D58" s="39">
        <f t="shared" si="0"/>
        <v>0.56180555555555545</v>
      </c>
      <c r="E58" s="40">
        <f t="shared" si="1"/>
        <v>0.58055555555555549</v>
      </c>
      <c r="F58" s="41">
        <f t="shared" si="2"/>
        <v>0.58124999999999993</v>
      </c>
      <c r="G58" s="36">
        <f>Données_Planning!L56</f>
        <v>0.58263888888888882</v>
      </c>
      <c r="H58" s="9" t="str">
        <f>Données_Planning!H56</f>
        <v>APNEEAU</v>
      </c>
      <c r="I58" s="3">
        <f>Données_Planning!D56</f>
        <v>34</v>
      </c>
      <c r="J58" s="13" t="str">
        <f>Données_Planning!F56</f>
        <v>POMPIDOU</v>
      </c>
      <c r="K58" s="13" t="str">
        <f>Données_Planning!E56</f>
        <v>Delphine</v>
      </c>
      <c r="L58" s="25" t="str">
        <f>Données_Planning!G56</f>
        <v>F</v>
      </c>
      <c r="M58" s="27">
        <f>(IF(OR(A58="DWF",A58="DNF"),0,QUOTIENT(Données_Planning!J56,60)))</f>
        <v>0</v>
      </c>
      <c r="N58" s="5">
        <f t="shared" si="3"/>
        <v>0</v>
      </c>
      <c r="O58" s="26">
        <f>(IF(OR(A58="DWF",A58="DNF"),Données_Planning!J56,MOD(Données_Planning!J56,60)))</f>
        <v>5</v>
      </c>
      <c r="P58" s="19" t="str">
        <f t="shared" si="4"/>
        <v>m</v>
      </c>
      <c r="Q58" s="27">
        <f>(IF(OR(A58="DWF",A58="DNF"),0,QUOTIENT(Données_Planning!I56,60)))</f>
        <v>0</v>
      </c>
      <c r="R58" s="5">
        <f t="shared" si="5"/>
        <v>0</v>
      </c>
      <c r="S58" s="26">
        <f>(IF(OR(A58="DWF",A58="DNF"),Données_Planning!I56,MOD(Données_Planning!I56,60)))</f>
        <v>30</v>
      </c>
      <c r="T58" s="19" t="str">
        <f t="shared" si="6"/>
        <v>m</v>
      </c>
      <c r="U58" s="27">
        <f>(IF(OR(A58="DWF",A58="DNF"),0,QUOTIENT(Données_Planning!K56,60)))</f>
        <v>0</v>
      </c>
      <c r="V58" s="5">
        <f t="shared" si="7"/>
        <v>0</v>
      </c>
      <c r="W58" s="26">
        <f>(IF(OR(A58="DWF",A58="DNF"),Données_Planning!K56,MOD(Données_Planning!K56,60)))</f>
        <v>55</v>
      </c>
      <c r="X58" s="28" t="str">
        <f t="shared" si="8"/>
        <v>m</v>
      </c>
      <c r="Y58" s="32"/>
    </row>
    <row r="59" spans="1:25" ht="15.75" x14ac:dyDescent="0.25">
      <c r="A59" s="2" t="str">
        <f>Données_Planning!A57</f>
        <v>dnf</v>
      </c>
      <c r="B59" s="4">
        <f>Données_Planning!B57</f>
        <v>1</v>
      </c>
      <c r="C59" s="19">
        <f>Données_Planning!C57</f>
        <v>2</v>
      </c>
      <c r="D59" s="39">
        <f t="shared" si="0"/>
        <v>0.56180555555555545</v>
      </c>
      <c r="E59" s="40">
        <f t="shared" si="1"/>
        <v>0.58055555555555549</v>
      </c>
      <c r="F59" s="41">
        <f t="shared" si="2"/>
        <v>0.58124999999999993</v>
      </c>
      <c r="G59" s="36">
        <f>Données_Planning!L57</f>
        <v>0.58263888888888882</v>
      </c>
      <c r="H59" s="9" t="str">
        <f>Données_Planning!H57</f>
        <v>APNEEAU</v>
      </c>
      <c r="I59" s="3">
        <f>Données_Planning!D57</f>
        <v>33</v>
      </c>
      <c r="J59" s="13" t="str">
        <f>Données_Planning!F57</f>
        <v>STROPPIANA</v>
      </c>
      <c r="K59" s="13" t="str">
        <f>Données_Planning!E57</f>
        <v>David</v>
      </c>
      <c r="L59" s="25" t="str">
        <f>Données_Planning!G57</f>
        <v>H</v>
      </c>
      <c r="M59" s="27">
        <f>(IF(OR(A59="DWF",A59="DNF"),0,QUOTIENT(Données_Planning!J57,60)))</f>
        <v>0</v>
      </c>
      <c r="N59" s="5">
        <f t="shared" si="3"/>
        <v>0</v>
      </c>
      <c r="O59" s="26">
        <f>(IF(OR(A59="DWF",A59="DNF"),Données_Planning!J57,MOD(Données_Planning!J57,60)))</f>
        <v>35</v>
      </c>
      <c r="P59" s="19" t="str">
        <f t="shared" si="4"/>
        <v>m</v>
      </c>
      <c r="Q59" s="27">
        <f>(IF(OR(A59="DWF",A59="DNF"),0,QUOTIENT(Données_Planning!I57,60)))</f>
        <v>0</v>
      </c>
      <c r="R59" s="5">
        <f t="shared" si="5"/>
        <v>0</v>
      </c>
      <c r="S59" s="26">
        <f>(IF(OR(A59="DWF",A59="DNF"),Données_Planning!I57,MOD(Données_Planning!I57,60)))</f>
        <v>60</v>
      </c>
      <c r="T59" s="19" t="str">
        <f t="shared" si="6"/>
        <v>m</v>
      </c>
      <c r="U59" s="27">
        <f>(IF(OR(A59="DWF",A59="DNF"),0,QUOTIENT(Données_Planning!K57,60)))</f>
        <v>0</v>
      </c>
      <c r="V59" s="5">
        <f t="shared" si="7"/>
        <v>0</v>
      </c>
      <c r="W59" s="26">
        <f>(IF(OR(A59="DWF",A59="DNF"),Données_Planning!K57,MOD(Données_Planning!K57,60)))</f>
        <v>85</v>
      </c>
      <c r="X59" s="28" t="str">
        <f t="shared" si="8"/>
        <v>m</v>
      </c>
      <c r="Y59" s="32"/>
    </row>
    <row r="60" spans="1:25" ht="15.75" x14ac:dyDescent="0.25">
      <c r="A60" s="2" t="str">
        <f>Données_Planning!A58</f>
        <v>dnf</v>
      </c>
      <c r="B60" s="4">
        <f>Données_Planning!B58</f>
        <v>2</v>
      </c>
      <c r="C60" s="19">
        <f>Données_Planning!C58</f>
        <v>1</v>
      </c>
      <c r="D60" s="39">
        <f t="shared" si="0"/>
        <v>0.56805555555555554</v>
      </c>
      <c r="E60" s="40">
        <f t="shared" si="1"/>
        <v>0.58680555555555558</v>
      </c>
      <c r="F60" s="41">
        <f t="shared" si="2"/>
        <v>0.58750000000000002</v>
      </c>
      <c r="G60" s="36">
        <f>Données_Planning!L58</f>
        <v>0.58888888888888891</v>
      </c>
      <c r="H60" s="9" t="str">
        <f>Données_Planning!H58</f>
        <v>Cyrnea</v>
      </c>
      <c r="I60" s="3">
        <f>Données_Planning!D58</f>
        <v>10</v>
      </c>
      <c r="J60" s="13" t="str">
        <f>Données_Planning!F58</f>
        <v>JAUFFRAUD</v>
      </c>
      <c r="K60" s="13" t="str">
        <f>Données_Planning!E58</f>
        <v>Richard</v>
      </c>
      <c r="L60" s="25" t="str">
        <f>Données_Planning!G58</f>
        <v>H</v>
      </c>
      <c r="M60" s="27">
        <f>(IF(OR(A60="DWF",A60="DNF"),0,QUOTIENT(Données_Planning!J58,60)))</f>
        <v>0</v>
      </c>
      <c r="N60" s="5">
        <f t="shared" si="3"/>
        <v>0</v>
      </c>
      <c r="O60" s="26">
        <f>(IF(OR(A60="DWF",A60="DNF"),Données_Planning!J58,MOD(Données_Planning!J58,60)))</f>
        <v>45</v>
      </c>
      <c r="P60" s="19" t="str">
        <f t="shared" si="4"/>
        <v>m</v>
      </c>
      <c r="Q60" s="27">
        <f>(IF(OR(A60="DWF",A60="DNF"),0,QUOTIENT(Données_Planning!I58,60)))</f>
        <v>0</v>
      </c>
      <c r="R60" s="5">
        <f t="shared" si="5"/>
        <v>0</v>
      </c>
      <c r="S60" s="26">
        <f>(IF(OR(A60="DWF",A60="DNF"),Données_Planning!I58,MOD(Données_Planning!I58,60)))</f>
        <v>70</v>
      </c>
      <c r="T60" s="19" t="str">
        <f t="shared" si="6"/>
        <v>m</v>
      </c>
      <c r="U60" s="27">
        <f>(IF(OR(A60="DWF",A60="DNF"),0,QUOTIENT(Données_Planning!K58,60)))</f>
        <v>0</v>
      </c>
      <c r="V60" s="5">
        <f t="shared" si="7"/>
        <v>0</v>
      </c>
      <c r="W60" s="26">
        <f>(IF(OR(A60="DWF",A60="DNF"),Données_Planning!K58,MOD(Données_Planning!K58,60)))</f>
        <v>95</v>
      </c>
      <c r="X60" s="28" t="str">
        <f t="shared" si="8"/>
        <v>m</v>
      </c>
      <c r="Y60" s="32"/>
    </row>
    <row r="61" spans="1:25" ht="15.75" x14ac:dyDescent="0.25">
      <c r="A61" s="2" t="str">
        <f>Données_Planning!A59</f>
        <v>dnf</v>
      </c>
      <c r="B61" s="4">
        <f>Données_Planning!B59</f>
        <v>2</v>
      </c>
      <c r="C61" s="19">
        <f>Données_Planning!C59</f>
        <v>2</v>
      </c>
      <c r="D61" s="39">
        <f t="shared" si="0"/>
        <v>0.56805555555555554</v>
      </c>
      <c r="E61" s="40">
        <f t="shared" si="1"/>
        <v>0.58680555555555558</v>
      </c>
      <c r="F61" s="41">
        <f t="shared" si="2"/>
        <v>0.58750000000000002</v>
      </c>
      <c r="G61" s="36">
        <f>Données_Planning!L59</f>
        <v>0.58888888888888891</v>
      </c>
      <c r="H61" s="9" t="str">
        <f>Données_Planning!H59</f>
        <v>STARFISH</v>
      </c>
      <c r="I61" s="3">
        <f>Données_Planning!D59</f>
        <v>19</v>
      </c>
      <c r="J61" s="13" t="str">
        <f>Données_Planning!F59</f>
        <v>GRAVIER NOEL</v>
      </c>
      <c r="K61" s="13" t="str">
        <f>Données_Planning!E59</f>
        <v>Nadia</v>
      </c>
      <c r="L61" s="25" t="str">
        <f>Données_Planning!G59</f>
        <v>F</v>
      </c>
      <c r="M61" s="27">
        <f>(IF(OR(A61="DWF",A61="DNF"),0,QUOTIENT(Données_Planning!J59,60)))</f>
        <v>0</v>
      </c>
      <c r="N61" s="5">
        <f t="shared" si="3"/>
        <v>0</v>
      </c>
      <c r="O61" s="26">
        <f>(IF(OR(A61="DWF",A61="DNF"),Données_Planning!J59,MOD(Données_Planning!J59,60)))</f>
        <v>50</v>
      </c>
      <c r="P61" s="19" t="str">
        <f t="shared" si="4"/>
        <v>m</v>
      </c>
      <c r="Q61" s="27">
        <f>(IF(OR(A61="DWF",A61="DNF"),0,QUOTIENT(Données_Planning!I59,60)))</f>
        <v>0</v>
      </c>
      <c r="R61" s="5">
        <f t="shared" si="5"/>
        <v>0</v>
      </c>
      <c r="S61" s="26">
        <f>(IF(OR(A61="DWF",A61="DNF"),Données_Planning!I59,MOD(Données_Planning!I59,60)))</f>
        <v>75</v>
      </c>
      <c r="T61" s="19" t="str">
        <f t="shared" si="6"/>
        <v>m</v>
      </c>
      <c r="U61" s="27">
        <f>(IF(OR(A61="DWF",A61="DNF"),0,QUOTIENT(Données_Planning!K59,60)))</f>
        <v>0</v>
      </c>
      <c r="V61" s="5">
        <f t="shared" si="7"/>
        <v>0</v>
      </c>
      <c r="W61" s="26">
        <f>(IF(OR(A61="DWF",A61="DNF"),Données_Planning!K59,MOD(Données_Planning!K59,60)))</f>
        <v>100</v>
      </c>
      <c r="X61" s="28" t="str">
        <f t="shared" si="8"/>
        <v>m</v>
      </c>
      <c r="Y61" s="32"/>
    </row>
    <row r="62" spans="1:25" ht="15.75" x14ac:dyDescent="0.25">
      <c r="A62" s="2" t="str">
        <f>Données_Planning!A60</f>
        <v>dnf</v>
      </c>
      <c r="B62" s="4">
        <f>Données_Planning!B60</f>
        <v>3</v>
      </c>
      <c r="C62" s="19">
        <f>Données_Planning!C60</f>
        <v>1</v>
      </c>
      <c r="D62" s="39">
        <f t="shared" si="0"/>
        <v>0.57430555555555551</v>
      </c>
      <c r="E62" s="40">
        <f t="shared" si="1"/>
        <v>0.59305555555555556</v>
      </c>
      <c r="F62" s="41">
        <f t="shared" si="2"/>
        <v>0.59375</v>
      </c>
      <c r="G62" s="36">
        <f>Données_Planning!L60</f>
        <v>0.59513888888888888</v>
      </c>
      <c r="H62" s="9" t="str">
        <f>Données_Planning!H60</f>
        <v>Blue Mussels</v>
      </c>
      <c r="I62" s="3">
        <f>Données_Planning!D60</f>
        <v>37</v>
      </c>
      <c r="J62" s="13" t="str">
        <f>Données_Planning!F60</f>
        <v>PETTENUZZO</v>
      </c>
      <c r="K62" s="13" t="str">
        <f>Données_Planning!E60</f>
        <v>Stéphane</v>
      </c>
      <c r="L62" s="25" t="str">
        <f>Données_Planning!G60</f>
        <v>H</v>
      </c>
      <c r="M62" s="27">
        <f>(IF(OR(A62="DWF",A62="DNF"),0,QUOTIENT(Données_Planning!J60,60)))</f>
        <v>0</v>
      </c>
      <c r="N62" s="5">
        <f t="shared" si="3"/>
        <v>0</v>
      </c>
      <c r="O62" s="26">
        <f>(IF(OR(A62="DWF",A62="DNF"),Données_Planning!J60,MOD(Données_Planning!J60,60)))</f>
        <v>50</v>
      </c>
      <c r="P62" s="19" t="str">
        <f t="shared" si="4"/>
        <v>m</v>
      </c>
      <c r="Q62" s="27">
        <f>(IF(OR(A62="DWF",A62="DNF"),0,QUOTIENT(Données_Planning!I60,60)))</f>
        <v>0</v>
      </c>
      <c r="R62" s="5">
        <f t="shared" si="5"/>
        <v>0</v>
      </c>
      <c r="S62" s="26">
        <f>(IF(OR(A62="DWF",A62="DNF"),Données_Planning!I60,MOD(Données_Planning!I60,60)))</f>
        <v>75</v>
      </c>
      <c r="T62" s="19" t="str">
        <f t="shared" si="6"/>
        <v>m</v>
      </c>
      <c r="U62" s="27">
        <f>(IF(OR(A62="DWF",A62="DNF"),0,QUOTIENT(Données_Planning!K60,60)))</f>
        <v>0</v>
      </c>
      <c r="V62" s="5">
        <f t="shared" si="7"/>
        <v>0</v>
      </c>
      <c r="W62" s="26">
        <f>(IF(OR(A62="DWF",A62="DNF"),Données_Planning!K60,MOD(Données_Planning!K60,60)))</f>
        <v>100</v>
      </c>
      <c r="X62" s="28" t="str">
        <f t="shared" si="8"/>
        <v>m</v>
      </c>
      <c r="Y62" s="32"/>
    </row>
    <row r="63" spans="1:25" ht="15.75" x14ac:dyDescent="0.25">
      <c r="A63" s="2" t="str">
        <f>Données_Planning!A61</f>
        <v>dnf</v>
      </c>
      <c r="B63" s="4">
        <f>Données_Planning!B61</f>
        <v>3</v>
      </c>
      <c r="C63" s="19">
        <f>Données_Planning!C61</f>
        <v>2</v>
      </c>
      <c r="D63" s="39">
        <f t="shared" si="0"/>
        <v>0.57430555555555551</v>
      </c>
      <c r="E63" s="40">
        <f t="shared" si="1"/>
        <v>0.59305555555555556</v>
      </c>
      <c r="F63" s="41">
        <f t="shared" si="2"/>
        <v>0.59375</v>
      </c>
      <c r="G63" s="36">
        <f>Données_Planning!L61</f>
        <v>0.59513888888888888</v>
      </c>
      <c r="H63" s="9" t="str">
        <f>Données_Planning!H61</f>
        <v>STARFISH</v>
      </c>
      <c r="I63" s="3">
        <f>Données_Planning!D61</f>
        <v>17</v>
      </c>
      <c r="J63" s="13" t="str">
        <f>Données_Planning!F61</f>
        <v>CELLARIER</v>
      </c>
      <c r="K63" s="13" t="str">
        <f>Données_Planning!E61</f>
        <v>Olivier</v>
      </c>
      <c r="L63" s="25" t="str">
        <f>Données_Planning!G61</f>
        <v>H</v>
      </c>
      <c r="M63" s="27">
        <f>(IF(OR(A63="DWF",A63="DNF"),0,QUOTIENT(Données_Planning!J61,60)))</f>
        <v>0</v>
      </c>
      <c r="N63" s="5">
        <f t="shared" si="3"/>
        <v>0</v>
      </c>
      <c r="O63" s="26">
        <f>(IF(OR(A63="DWF",A63="DNF"),Données_Planning!J61,MOD(Données_Planning!J61,60)))</f>
        <v>51</v>
      </c>
      <c r="P63" s="19" t="str">
        <f t="shared" si="4"/>
        <v>m</v>
      </c>
      <c r="Q63" s="27">
        <f>(IF(OR(A63="DWF",A63="DNF"),0,QUOTIENT(Données_Planning!I61,60)))</f>
        <v>0</v>
      </c>
      <c r="R63" s="5">
        <f t="shared" si="5"/>
        <v>0</v>
      </c>
      <c r="S63" s="26">
        <f>(IF(OR(A63="DWF",A63="DNF"),Données_Planning!I61,MOD(Données_Planning!I61,60)))</f>
        <v>76</v>
      </c>
      <c r="T63" s="19" t="str">
        <f t="shared" si="6"/>
        <v>m</v>
      </c>
      <c r="U63" s="27">
        <f>(IF(OR(A63="DWF",A63="DNF"),0,QUOTIENT(Données_Planning!K61,60)))</f>
        <v>0</v>
      </c>
      <c r="V63" s="5">
        <f t="shared" si="7"/>
        <v>0</v>
      </c>
      <c r="W63" s="26">
        <f>(IF(OR(A63="DWF",A63="DNF"),Données_Planning!K61,MOD(Données_Planning!K61,60)))</f>
        <v>101</v>
      </c>
      <c r="X63" s="28" t="str">
        <f t="shared" si="8"/>
        <v>m</v>
      </c>
      <c r="Y63" s="32"/>
    </row>
    <row r="64" spans="1:25" ht="15.75" x14ac:dyDescent="0.25">
      <c r="A64" s="2" t="str">
        <f>Données_Planning!A62</f>
        <v>dnf</v>
      </c>
      <c r="B64" s="4">
        <f>Données_Planning!B62</f>
        <v>4</v>
      </c>
      <c r="C64" s="19">
        <f>Données_Planning!C62</f>
        <v>1</v>
      </c>
      <c r="D64" s="39">
        <f t="shared" si="0"/>
        <v>0.58055555555555549</v>
      </c>
      <c r="E64" s="40">
        <f t="shared" si="1"/>
        <v>0.59930555555555554</v>
      </c>
      <c r="F64" s="41">
        <f t="shared" si="2"/>
        <v>0.6</v>
      </c>
      <c r="G64" s="36">
        <f>Données_Planning!L62</f>
        <v>0.60138888888888886</v>
      </c>
      <c r="H64" s="9" t="str">
        <f>Données_Planning!H62</f>
        <v>Zen Team Panda 5</v>
      </c>
      <c r="I64" s="3">
        <f>Données_Planning!D62</f>
        <v>2</v>
      </c>
      <c r="J64" s="13" t="str">
        <f>Données_Planning!F62</f>
        <v>DAUBANNAIS</v>
      </c>
      <c r="K64" s="13" t="str">
        <f>Données_Planning!E62</f>
        <v>Marion</v>
      </c>
      <c r="L64" s="25" t="str">
        <f>Données_Planning!G62</f>
        <v>F</v>
      </c>
      <c r="M64" s="27">
        <f>(IF(OR(A64="DWF",A64="DNF"),0,QUOTIENT(Données_Planning!J62,60)))</f>
        <v>0</v>
      </c>
      <c r="N64" s="5">
        <f t="shared" si="3"/>
        <v>0</v>
      </c>
      <c r="O64" s="26">
        <f>(IF(OR(A64="DWF",A64="DNF"),Données_Planning!J62,MOD(Données_Planning!J62,60)))</f>
        <v>55</v>
      </c>
      <c r="P64" s="19" t="str">
        <f t="shared" si="4"/>
        <v>m</v>
      </c>
      <c r="Q64" s="27">
        <f>(IF(OR(A64="DWF",A64="DNF"),0,QUOTIENT(Données_Planning!I62,60)))</f>
        <v>0</v>
      </c>
      <c r="R64" s="5">
        <f t="shared" si="5"/>
        <v>0</v>
      </c>
      <c r="S64" s="26">
        <f>(IF(OR(A64="DWF",A64="DNF"),Données_Planning!I62,MOD(Données_Planning!I62,60)))</f>
        <v>80</v>
      </c>
      <c r="T64" s="19" t="str">
        <f t="shared" si="6"/>
        <v>m</v>
      </c>
      <c r="U64" s="27">
        <f>(IF(OR(A64="DWF",A64="DNF"),0,QUOTIENT(Données_Planning!K62,60)))</f>
        <v>0</v>
      </c>
      <c r="V64" s="5">
        <f t="shared" si="7"/>
        <v>0</v>
      </c>
      <c r="W64" s="26">
        <f>(IF(OR(A64="DWF",A64="DNF"),Données_Planning!K62,MOD(Données_Planning!K62,60)))</f>
        <v>105</v>
      </c>
      <c r="X64" s="28" t="str">
        <f t="shared" si="8"/>
        <v>m</v>
      </c>
      <c r="Y64" s="32"/>
    </row>
    <row r="65" spans="1:25" ht="15.75" x14ac:dyDescent="0.25">
      <c r="A65" s="2" t="str">
        <f>Données_Planning!A63</f>
        <v>dnf</v>
      </c>
      <c r="B65" s="4">
        <f>Données_Planning!B63</f>
        <v>4</v>
      </c>
      <c r="C65" s="19">
        <f>Données_Planning!C63</f>
        <v>2</v>
      </c>
      <c r="D65" s="39">
        <f t="shared" si="0"/>
        <v>0.58055555555555549</v>
      </c>
      <c r="E65" s="40">
        <f t="shared" si="1"/>
        <v>0.59930555555555554</v>
      </c>
      <c r="F65" s="41">
        <f t="shared" si="2"/>
        <v>0.6</v>
      </c>
      <c r="G65" s="36">
        <f>Données_Planning!L63</f>
        <v>0.60138888888888886</v>
      </c>
      <c r="H65" s="9" t="str">
        <f>Données_Planning!H63</f>
        <v>Blue Mussels</v>
      </c>
      <c r="I65" s="3">
        <f>Données_Planning!D63</f>
        <v>38</v>
      </c>
      <c r="J65" s="13" t="str">
        <f>Données_Planning!F63</f>
        <v>OJARDIAS</v>
      </c>
      <c r="K65" s="13" t="str">
        <f>Données_Planning!E63</f>
        <v>Damien</v>
      </c>
      <c r="L65" s="25" t="str">
        <f>Données_Planning!G63</f>
        <v>H</v>
      </c>
      <c r="M65" s="27">
        <f>(IF(OR(A65="DWF",A65="DNF"),0,QUOTIENT(Données_Planning!J63,60)))</f>
        <v>0</v>
      </c>
      <c r="N65" s="5">
        <f t="shared" si="3"/>
        <v>0</v>
      </c>
      <c r="O65" s="26">
        <f>(IF(OR(A65="DWF",A65="DNF"),Données_Planning!J63,MOD(Données_Planning!J63,60)))</f>
        <v>60</v>
      </c>
      <c r="P65" s="19" t="str">
        <f t="shared" si="4"/>
        <v>m</v>
      </c>
      <c r="Q65" s="27">
        <f>(IF(OR(A65="DWF",A65="DNF"),0,QUOTIENT(Données_Planning!I63,60)))</f>
        <v>0</v>
      </c>
      <c r="R65" s="5">
        <f t="shared" si="5"/>
        <v>0</v>
      </c>
      <c r="S65" s="26">
        <f>(IF(OR(A65="DWF",A65="DNF"),Données_Planning!I63,MOD(Données_Planning!I63,60)))</f>
        <v>85</v>
      </c>
      <c r="T65" s="19" t="str">
        <f t="shared" si="6"/>
        <v>m</v>
      </c>
      <c r="U65" s="27">
        <f>(IF(OR(A65="DWF",A65="DNF"),0,QUOTIENT(Données_Planning!K63,60)))</f>
        <v>0</v>
      </c>
      <c r="V65" s="5">
        <f t="shared" si="7"/>
        <v>0</v>
      </c>
      <c r="W65" s="26">
        <f>(IF(OR(A65="DWF",A65="DNF"),Données_Planning!K63,MOD(Données_Planning!K63,60)))</f>
        <v>110</v>
      </c>
      <c r="X65" s="28" t="str">
        <f t="shared" si="8"/>
        <v>m</v>
      </c>
      <c r="Y65" s="32"/>
    </row>
    <row r="66" spans="1:25" ht="15.75" x14ac:dyDescent="0.25">
      <c r="A66" s="2" t="str">
        <f>Données_Planning!A64</f>
        <v>dnf</v>
      </c>
      <c r="B66" s="4">
        <f>Données_Planning!B64</f>
        <v>5</v>
      </c>
      <c r="C66" s="19">
        <f>Données_Planning!C64</f>
        <v>1</v>
      </c>
      <c r="D66" s="39">
        <f t="shared" si="0"/>
        <v>0.58680555555555558</v>
      </c>
      <c r="E66" s="40">
        <f t="shared" si="1"/>
        <v>0.60555555555555562</v>
      </c>
      <c r="F66" s="41">
        <f t="shared" si="2"/>
        <v>0.60625000000000007</v>
      </c>
      <c r="G66" s="36">
        <f>Données_Planning!L64</f>
        <v>0.60763888888888895</v>
      </c>
      <c r="H66" s="9" t="str">
        <f>Données_Planning!H64</f>
        <v>Imashi</v>
      </c>
      <c r="I66" s="3">
        <f>Données_Planning!D64</f>
        <v>29</v>
      </c>
      <c r="J66" s="13" t="str">
        <f>Données_Planning!F64</f>
        <v>GERARD</v>
      </c>
      <c r="K66" s="13" t="str">
        <f>Données_Planning!E64</f>
        <v>Paul</v>
      </c>
      <c r="L66" s="25" t="str">
        <f>Données_Planning!G64</f>
        <v>H</v>
      </c>
      <c r="M66" s="27">
        <f>(IF(OR(A66="DWF",A66="DNF"),0,QUOTIENT(Données_Planning!J64,60)))</f>
        <v>0</v>
      </c>
      <c r="N66" s="5">
        <f t="shared" si="3"/>
        <v>0</v>
      </c>
      <c r="O66" s="26">
        <f>(IF(OR(A66="DWF",A66="DNF"),Données_Planning!J64,MOD(Données_Planning!J64,60)))</f>
        <v>65</v>
      </c>
      <c r="P66" s="19" t="str">
        <f t="shared" si="4"/>
        <v>m</v>
      </c>
      <c r="Q66" s="27">
        <f>(IF(OR(A66="DWF",A66="DNF"),0,QUOTIENT(Données_Planning!I64,60)))</f>
        <v>0</v>
      </c>
      <c r="R66" s="5">
        <f t="shared" si="5"/>
        <v>0</v>
      </c>
      <c r="S66" s="26">
        <f>(IF(OR(A66="DWF",A66="DNF"),Données_Planning!I64,MOD(Données_Planning!I64,60)))</f>
        <v>90</v>
      </c>
      <c r="T66" s="19" t="str">
        <f t="shared" si="6"/>
        <v>m</v>
      </c>
      <c r="U66" s="27">
        <f>(IF(OR(A66="DWF",A66="DNF"),0,QUOTIENT(Données_Planning!K64,60)))</f>
        <v>0</v>
      </c>
      <c r="V66" s="5">
        <f t="shared" si="7"/>
        <v>0</v>
      </c>
      <c r="W66" s="26">
        <f>(IF(OR(A66="DWF",A66="DNF"),Données_Planning!K64,MOD(Données_Planning!K64,60)))</f>
        <v>115</v>
      </c>
      <c r="X66" s="28" t="str">
        <f t="shared" si="8"/>
        <v>m</v>
      </c>
      <c r="Y66" s="32"/>
    </row>
    <row r="67" spans="1:25" ht="15.75" x14ac:dyDescent="0.25">
      <c r="A67" s="2" t="str">
        <f>Données_Planning!A65</f>
        <v>dnf</v>
      </c>
      <c r="B67" s="4">
        <f>Données_Planning!B65</f>
        <v>5</v>
      </c>
      <c r="C67" s="19">
        <f>Données_Planning!C65</f>
        <v>2</v>
      </c>
      <c r="D67" s="39">
        <f t="shared" si="0"/>
        <v>0.58680555555555558</v>
      </c>
      <c r="E67" s="40">
        <f t="shared" si="1"/>
        <v>0.60555555555555562</v>
      </c>
      <c r="F67" s="41">
        <f t="shared" si="2"/>
        <v>0.60625000000000007</v>
      </c>
      <c r="G67" s="36">
        <f>Données_Planning!L65</f>
        <v>0.60763888888888895</v>
      </c>
      <c r="H67" s="9" t="str">
        <f>Données_Planning!H65</f>
        <v>Zen Team Panda 5</v>
      </c>
      <c r="I67" s="3">
        <f>Données_Planning!D65</f>
        <v>1</v>
      </c>
      <c r="J67" s="13" t="str">
        <f>Données_Planning!F65</f>
        <v>TABOUREL</v>
      </c>
      <c r="K67" s="13" t="str">
        <f>Données_Planning!E65</f>
        <v>Florence</v>
      </c>
      <c r="L67" s="25" t="str">
        <f>Données_Planning!G65</f>
        <v>F</v>
      </c>
      <c r="M67" s="27">
        <f>(IF(OR(A67="DWF",A67="DNF"),0,QUOTIENT(Données_Planning!J65,60)))</f>
        <v>0</v>
      </c>
      <c r="N67" s="5">
        <f t="shared" si="3"/>
        <v>0</v>
      </c>
      <c r="O67" s="26">
        <f>(IF(OR(A67="DWF",A67="DNF"),Données_Planning!J65,MOD(Données_Planning!J65,60)))</f>
        <v>70</v>
      </c>
      <c r="P67" s="19" t="str">
        <f t="shared" si="4"/>
        <v>m</v>
      </c>
      <c r="Q67" s="27">
        <f>(IF(OR(A67="DWF",A67="DNF"),0,QUOTIENT(Données_Planning!I65,60)))</f>
        <v>0</v>
      </c>
      <c r="R67" s="5">
        <f t="shared" si="5"/>
        <v>0</v>
      </c>
      <c r="S67" s="26">
        <f>(IF(OR(A67="DWF",A67="DNF"),Données_Planning!I65,MOD(Données_Planning!I65,60)))</f>
        <v>95</v>
      </c>
      <c r="T67" s="19" t="str">
        <f t="shared" si="6"/>
        <v>m</v>
      </c>
      <c r="U67" s="27">
        <f>(IF(OR(A67="DWF",A67="DNF"),0,QUOTIENT(Données_Planning!K65,60)))</f>
        <v>0</v>
      </c>
      <c r="V67" s="5">
        <f t="shared" si="7"/>
        <v>0</v>
      </c>
      <c r="W67" s="26">
        <f>(IF(OR(A67="DWF",A67="DNF"),Données_Planning!K65,MOD(Données_Planning!K65,60)))</f>
        <v>120</v>
      </c>
      <c r="X67" s="28" t="str">
        <f t="shared" si="8"/>
        <v>m</v>
      </c>
      <c r="Y67" s="32"/>
    </row>
    <row r="68" spans="1:25" ht="15.75" x14ac:dyDescent="0.25">
      <c r="A68" s="2" t="str">
        <f>Données_Planning!A66</f>
        <v>dnf</v>
      </c>
      <c r="B68" s="4">
        <f>Données_Planning!B66</f>
        <v>6</v>
      </c>
      <c r="C68" s="19">
        <f>Données_Planning!C66</f>
        <v>1</v>
      </c>
      <c r="D68" s="39">
        <f t="shared" si="0"/>
        <v>0.59305555555555545</v>
      </c>
      <c r="E68" s="40">
        <f t="shared" si="1"/>
        <v>0.61180555555555549</v>
      </c>
      <c r="F68" s="41">
        <f t="shared" si="2"/>
        <v>0.61249999999999993</v>
      </c>
      <c r="G68" s="36">
        <f>Données_Planning!L66</f>
        <v>0.61388888888888882</v>
      </c>
      <c r="H68" s="9" t="str">
        <f>Données_Planning!H66</f>
        <v>Apneaman - Praha - Czech Republic</v>
      </c>
      <c r="I68" s="3">
        <f>Données_Planning!D66</f>
        <v>44</v>
      </c>
      <c r="J68" s="13" t="str">
        <f>Données_Planning!F66</f>
        <v>SURANSKA</v>
      </c>
      <c r="K68" s="13" t="str">
        <f>Données_Planning!E66</f>
        <v>Katerina</v>
      </c>
      <c r="L68" s="25" t="str">
        <f>Données_Planning!G66</f>
        <v>F</v>
      </c>
      <c r="M68" s="27">
        <f>(IF(OR(A68="DWF",A68="DNF"),0,QUOTIENT(Données_Planning!J66,60)))</f>
        <v>0</v>
      </c>
      <c r="N68" s="5">
        <f t="shared" si="3"/>
        <v>0</v>
      </c>
      <c r="O68" s="26">
        <f>(IF(OR(A68="DWF",A68="DNF"),Données_Planning!J66,MOD(Données_Planning!J66,60)))</f>
        <v>75</v>
      </c>
      <c r="P68" s="19" t="str">
        <f t="shared" si="4"/>
        <v>m</v>
      </c>
      <c r="Q68" s="27">
        <f>(IF(OR(A68="DWF",A68="DNF"),0,QUOTIENT(Données_Planning!I66,60)))</f>
        <v>0</v>
      </c>
      <c r="R68" s="5">
        <f t="shared" si="5"/>
        <v>0</v>
      </c>
      <c r="S68" s="26">
        <f>(IF(OR(A68="DWF",A68="DNF"),Données_Planning!I66,MOD(Données_Planning!I66,60)))</f>
        <v>100</v>
      </c>
      <c r="T68" s="19" t="str">
        <f t="shared" si="6"/>
        <v>m</v>
      </c>
      <c r="U68" s="27">
        <f>(IF(OR(A68="DWF",A68="DNF"),0,QUOTIENT(Données_Planning!K66,60)))</f>
        <v>0</v>
      </c>
      <c r="V68" s="5">
        <f t="shared" si="7"/>
        <v>0</v>
      </c>
      <c r="W68" s="26">
        <f>(IF(OR(A68="DWF",A68="DNF"),Données_Planning!K66,MOD(Données_Planning!K66,60)))</f>
        <v>125</v>
      </c>
      <c r="X68" s="28" t="str">
        <f t="shared" si="8"/>
        <v>m</v>
      </c>
      <c r="Y68" s="32"/>
    </row>
    <row r="69" spans="1:25" ht="15.75" x14ac:dyDescent="0.25">
      <c r="A69" s="2" t="str">
        <f>Données_Planning!A67</f>
        <v>dnf</v>
      </c>
      <c r="B69" s="4">
        <f>Données_Planning!B67</f>
        <v>6</v>
      </c>
      <c r="C69" s="19">
        <f>Données_Planning!C67</f>
        <v>2</v>
      </c>
      <c r="D69" s="39">
        <f t="shared" ref="D69:D132" si="9">IF(G69 -TIME(0,$D$3,0)&gt;0, G69 -TIME(0,$D$3,0), 0)</f>
        <v>0.59305555555555545</v>
      </c>
      <c r="E69" s="40">
        <f t="shared" ref="E69:E132" si="10">IF(G69 -TIME(0,$E$3,0)&gt;0, G69 -TIME(0,$E$3,0), 0)</f>
        <v>0.61180555555555549</v>
      </c>
      <c r="F69" s="41">
        <f t="shared" ref="F69:F132" si="11">IF(G69 -TIME(0,$F$3,0)&gt;0, G69 -TIME(0,$F$3,0), 0)</f>
        <v>0.61249999999999993</v>
      </c>
      <c r="G69" s="36">
        <f>Données_Planning!L67</f>
        <v>0.61388888888888882</v>
      </c>
      <c r="H69" s="9" t="str">
        <f>Données_Planning!H67</f>
        <v>Imashi</v>
      </c>
      <c r="I69" s="3">
        <f>Données_Planning!D67</f>
        <v>30</v>
      </c>
      <c r="J69" s="13" t="str">
        <f>Données_Planning!F67</f>
        <v>SALEH</v>
      </c>
      <c r="K69" s="13" t="str">
        <f>Données_Planning!E67</f>
        <v>Omr</v>
      </c>
      <c r="L69" s="25" t="str">
        <f>Données_Planning!G67</f>
        <v>H</v>
      </c>
      <c r="M69" s="27">
        <f>(IF(OR(A69="DWF",A69="DNF"),0,QUOTIENT(Données_Planning!J67,60)))</f>
        <v>0</v>
      </c>
      <c r="N69" s="5">
        <f t="shared" ref="N69:N132" si="12">(IF(OR(A69="DWF",A69="DNF"),0,"min"))</f>
        <v>0</v>
      </c>
      <c r="O69" s="26">
        <f>(IF(OR(A69="DWF",A69="DNF"),Données_Planning!J67,MOD(Données_Planning!J67,60)))</f>
        <v>75</v>
      </c>
      <c r="P69" s="19" t="str">
        <f t="shared" ref="P69:P132" si="13">(IF(OR(A69="DWF",A69="DNF"),"m","s"))</f>
        <v>m</v>
      </c>
      <c r="Q69" s="27">
        <f>(IF(OR(A69="DWF",A69="DNF"),0,QUOTIENT(Données_Planning!I67,60)))</f>
        <v>0</v>
      </c>
      <c r="R69" s="5">
        <f t="shared" ref="R69:R132" si="14">(IF(OR(A69="DWF",A69="DNF"),0,"min"))</f>
        <v>0</v>
      </c>
      <c r="S69" s="26">
        <f>(IF(OR(A69="DWF",A69="DNF"),Données_Planning!I67,MOD(Données_Planning!I67,60)))</f>
        <v>100</v>
      </c>
      <c r="T69" s="19" t="str">
        <f t="shared" ref="T69:T132" si="15">(IF(OR(A69="DWF",A69="DNF"),"m","s"))</f>
        <v>m</v>
      </c>
      <c r="U69" s="27">
        <f>(IF(OR(A69="DWF",A69="DNF"),0,QUOTIENT(Données_Planning!K67,60)))</f>
        <v>0</v>
      </c>
      <c r="V69" s="5">
        <f t="shared" ref="V69:V132" si="16">(IF(OR(A69="DWF",A69="DNF"),0,"min"))</f>
        <v>0</v>
      </c>
      <c r="W69" s="26">
        <f>(IF(OR(A69="DWF",A69="DNF"),Données_Planning!K67,MOD(Données_Planning!K67,60)))</f>
        <v>125</v>
      </c>
      <c r="X69" s="28" t="str">
        <f t="shared" ref="X69:X132" si="17">(IF(OR(A69="DWF",A69="DNF"),"m","s"))</f>
        <v>m</v>
      </c>
      <c r="Y69" s="32"/>
    </row>
    <row r="70" spans="1:25" ht="15.75" x14ac:dyDescent="0.25">
      <c r="A70" s="2" t="str">
        <f>Données_Planning!A68</f>
        <v>dnf</v>
      </c>
      <c r="B70" s="4">
        <f>Données_Planning!B68</f>
        <v>7</v>
      </c>
      <c r="C70" s="19">
        <f>Données_Planning!C68</f>
        <v>1</v>
      </c>
      <c r="D70" s="39">
        <f t="shared" si="9"/>
        <v>0.59930555555555554</v>
      </c>
      <c r="E70" s="40">
        <f t="shared" si="10"/>
        <v>0.61805555555555558</v>
      </c>
      <c r="F70" s="41">
        <f t="shared" si="11"/>
        <v>0.61875000000000002</v>
      </c>
      <c r="G70" s="36">
        <f>Données_Planning!L68</f>
        <v>0.62013888888888891</v>
      </c>
      <c r="H70" s="9" t="str">
        <f>Données_Planning!H68</f>
        <v>TOPSTAR DREAM TEAM</v>
      </c>
      <c r="I70" s="3">
        <f>Données_Planning!D68</f>
        <v>15</v>
      </c>
      <c r="J70" s="13" t="str">
        <f>Données_Planning!F68</f>
        <v>SAVORNIN</v>
      </c>
      <c r="K70" s="13" t="str">
        <f>Données_Planning!E68</f>
        <v>Jean-Baptiste</v>
      </c>
      <c r="L70" s="25" t="str">
        <f>Données_Planning!G68</f>
        <v>H</v>
      </c>
      <c r="M70" s="27">
        <f>(IF(OR(A70="DWF",A70="DNF"),0,QUOTIENT(Données_Planning!J68,60)))</f>
        <v>0</v>
      </c>
      <c r="N70" s="5">
        <f t="shared" si="12"/>
        <v>0</v>
      </c>
      <c r="O70" s="26">
        <f>(IF(OR(A70="DWF",A70="DNF"),Données_Planning!J68,MOD(Données_Planning!J68,60)))</f>
        <v>75</v>
      </c>
      <c r="P70" s="19" t="str">
        <f t="shared" si="13"/>
        <v>m</v>
      </c>
      <c r="Q70" s="27">
        <f>(IF(OR(A70="DWF",A70="DNF"),0,QUOTIENT(Données_Planning!I68,60)))</f>
        <v>0</v>
      </c>
      <c r="R70" s="5">
        <f t="shared" si="14"/>
        <v>0</v>
      </c>
      <c r="S70" s="26">
        <f>(IF(OR(A70="DWF",A70="DNF"),Données_Planning!I68,MOD(Données_Planning!I68,60)))</f>
        <v>100</v>
      </c>
      <c r="T70" s="19" t="str">
        <f t="shared" si="15"/>
        <v>m</v>
      </c>
      <c r="U70" s="27">
        <f>(IF(OR(A70="DWF",A70="DNF"),0,QUOTIENT(Données_Planning!K68,60)))</f>
        <v>0</v>
      </c>
      <c r="V70" s="5">
        <f t="shared" si="16"/>
        <v>0</v>
      </c>
      <c r="W70" s="26">
        <f>(IF(OR(A70="DWF",A70="DNF"),Données_Planning!K68,MOD(Données_Planning!K68,60)))</f>
        <v>125</v>
      </c>
      <c r="X70" s="28" t="str">
        <f t="shared" si="17"/>
        <v>m</v>
      </c>
      <c r="Y70" s="32"/>
    </row>
    <row r="71" spans="1:25" ht="15.75" x14ac:dyDescent="0.25">
      <c r="A71" s="2" t="str">
        <f>Données_Planning!A69</f>
        <v>dnf</v>
      </c>
      <c r="B71" s="4">
        <f>Données_Planning!B69</f>
        <v>7</v>
      </c>
      <c r="C71" s="19">
        <f>Données_Planning!C69</f>
        <v>2</v>
      </c>
      <c r="D71" s="39">
        <f t="shared" si="9"/>
        <v>0.59930555555555554</v>
      </c>
      <c r="E71" s="40">
        <f t="shared" si="10"/>
        <v>0.61805555555555558</v>
      </c>
      <c r="F71" s="41">
        <f t="shared" si="11"/>
        <v>0.61875000000000002</v>
      </c>
      <c r="G71" s="36">
        <f>Données_Planning!L69</f>
        <v>0.62013888888888891</v>
      </c>
      <c r="H71" s="9" t="str">
        <f>Données_Planning!H69</f>
        <v>Cyrnea</v>
      </c>
      <c r="I71" s="3">
        <f>Données_Planning!D69</f>
        <v>8</v>
      </c>
      <c r="J71" s="13" t="str">
        <f>Données_Planning!F69</f>
        <v>RIGAUD</v>
      </c>
      <c r="K71" s="13" t="str">
        <f>Données_Planning!E69</f>
        <v>Estelle</v>
      </c>
      <c r="L71" s="25" t="str">
        <f>Données_Planning!G69</f>
        <v>F</v>
      </c>
      <c r="M71" s="27">
        <f>(IF(OR(A71="DWF",A71="DNF"),0,QUOTIENT(Données_Planning!J69,60)))</f>
        <v>0</v>
      </c>
      <c r="N71" s="5">
        <f t="shared" si="12"/>
        <v>0</v>
      </c>
      <c r="O71" s="26">
        <f>(IF(OR(A71="DWF",A71="DNF"),Données_Planning!J69,MOD(Données_Planning!J69,60)))</f>
        <v>75</v>
      </c>
      <c r="P71" s="19" t="str">
        <f t="shared" si="13"/>
        <v>m</v>
      </c>
      <c r="Q71" s="27">
        <f>(IF(OR(A71="DWF",A71="DNF"),0,QUOTIENT(Données_Planning!I69,60)))</f>
        <v>0</v>
      </c>
      <c r="R71" s="5">
        <f t="shared" si="14"/>
        <v>0</v>
      </c>
      <c r="S71" s="26">
        <f>(IF(OR(A71="DWF",A71="DNF"),Données_Planning!I69,MOD(Données_Planning!I69,60)))</f>
        <v>100</v>
      </c>
      <c r="T71" s="19" t="str">
        <f t="shared" si="15"/>
        <v>m</v>
      </c>
      <c r="U71" s="27">
        <f>(IF(OR(A71="DWF",A71="DNF"),0,QUOTIENT(Données_Planning!K69,60)))</f>
        <v>0</v>
      </c>
      <c r="V71" s="5">
        <f t="shared" si="16"/>
        <v>0</v>
      </c>
      <c r="W71" s="26">
        <f>(IF(OR(A71="DWF",A71="DNF"),Données_Planning!K69,MOD(Données_Planning!K69,60)))</f>
        <v>125</v>
      </c>
      <c r="X71" s="28" t="str">
        <f t="shared" si="17"/>
        <v>m</v>
      </c>
      <c r="Y71" s="32"/>
    </row>
    <row r="72" spans="1:25" ht="15.75" x14ac:dyDescent="0.25">
      <c r="A72" s="2" t="str">
        <f>Données_Planning!A70</f>
        <v>dnf</v>
      </c>
      <c r="B72" s="4">
        <f>Données_Planning!B70</f>
        <v>8</v>
      </c>
      <c r="C72" s="19">
        <f>Données_Planning!C70</f>
        <v>1</v>
      </c>
      <c r="D72" s="39">
        <f t="shared" si="9"/>
        <v>0.60555555555555551</v>
      </c>
      <c r="E72" s="40">
        <f t="shared" si="10"/>
        <v>0.62430555555555556</v>
      </c>
      <c r="F72" s="41">
        <f t="shared" si="11"/>
        <v>0.625</v>
      </c>
      <c r="G72" s="36">
        <f>Données_Planning!L70</f>
        <v>0.62638888888888888</v>
      </c>
      <c r="H72" s="9" t="str">
        <f>Données_Planning!H70</f>
        <v>Annecy-Lyon-Mulhouse apnée connexion</v>
      </c>
      <c r="I72" s="3">
        <f>Données_Planning!D70</f>
        <v>22</v>
      </c>
      <c r="J72" s="13" t="str">
        <f>Données_Planning!F70</f>
        <v>DURET</v>
      </c>
      <c r="K72" s="13" t="str">
        <f>Données_Planning!E70</f>
        <v>Olivier</v>
      </c>
      <c r="L72" s="25" t="str">
        <f>Données_Planning!G70</f>
        <v>H</v>
      </c>
      <c r="M72" s="27">
        <f>(IF(OR(A72="DWF",A72="DNF"),0,QUOTIENT(Données_Planning!J70,60)))</f>
        <v>0</v>
      </c>
      <c r="N72" s="5">
        <f t="shared" si="12"/>
        <v>0</v>
      </c>
      <c r="O72" s="26">
        <f>(IF(OR(A72="DWF",A72="DNF"),Données_Planning!J70,MOD(Données_Planning!J70,60)))</f>
        <v>85</v>
      </c>
      <c r="P72" s="19" t="str">
        <f t="shared" si="13"/>
        <v>m</v>
      </c>
      <c r="Q72" s="27">
        <f>(IF(OR(A72="DWF",A72="DNF"),0,QUOTIENT(Données_Planning!I70,60)))</f>
        <v>0</v>
      </c>
      <c r="R72" s="5">
        <f t="shared" si="14"/>
        <v>0</v>
      </c>
      <c r="S72" s="26">
        <f>(IF(OR(A72="DWF",A72="DNF"),Données_Planning!I70,MOD(Données_Planning!I70,60)))</f>
        <v>110</v>
      </c>
      <c r="T72" s="19" t="str">
        <f t="shared" si="15"/>
        <v>m</v>
      </c>
      <c r="U72" s="27">
        <f>(IF(OR(A72="DWF",A72="DNF"),0,QUOTIENT(Données_Planning!K70,60)))</f>
        <v>0</v>
      </c>
      <c r="V72" s="5">
        <f t="shared" si="16"/>
        <v>0</v>
      </c>
      <c r="W72" s="26">
        <f>(IF(OR(A72="DWF",A72="DNF"),Données_Planning!K70,MOD(Données_Planning!K70,60)))</f>
        <v>135</v>
      </c>
      <c r="X72" s="28" t="str">
        <f t="shared" si="17"/>
        <v>m</v>
      </c>
      <c r="Y72" s="32"/>
    </row>
    <row r="73" spans="1:25" ht="15.75" x14ac:dyDescent="0.25">
      <c r="A73" s="2" t="str">
        <f>Données_Planning!A71</f>
        <v>dnf</v>
      </c>
      <c r="B73" s="4">
        <f>Données_Planning!B71</f>
        <v>8</v>
      </c>
      <c r="C73" s="19">
        <f>Données_Planning!C71</f>
        <v>2</v>
      </c>
      <c r="D73" s="39">
        <f t="shared" si="9"/>
        <v>0.60555555555555551</v>
      </c>
      <c r="E73" s="40">
        <f t="shared" si="10"/>
        <v>0.62430555555555556</v>
      </c>
      <c r="F73" s="41">
        <f t="shared" si="11"/>
        <v>0.625</v>
      </c>
      <c r="G73" s="36">
        <f>Données_Planning!L71</f>
        <v>0.62638888888888888</v>
      </c>
      <c r="H73" s="9" t="str">
        <f>Données_Planning!H71</f>
        <v>TOPSTAR DREAM TEAM</v>
      </c>
      <c r="I73" s="3">
        <f>Données_Planning!D71</f>
        <v>12</v>
      </c>
      <c r="J73" s="13" t="str">
        <f>Données_Planning!F71</f>
        <v>HELLE</v>
      </c>
      <c r="K73" s="13" t="str">
        <f>Données_Planning!E71</f>
        <v>Eléonore</v>
      </c>
      <c r="L73" s="25" t="str">
        <f>Données_Planning!G71</f>
        <v>F</v>
      </c>
      <c r="M73" s="27">
        <f>(IF(OR(A73="DWF",A73="DNF"),0,QUOTIENT(Données_Planning!J71,60)))</f>
        <v>0</v>
      </c>
      <c r="N73" s="5">
        <f t="shared" si="12"/>
        <v>0</v>
      </c>
      <c r="O73" s="26">
        <f>(IF(OR(A73="DWF",A73="DNF"),Données_Planning!J71,MOD(Données_Planning!J71,60)))</f>
        <v>100</v>
      </c>
      <c r="P73" s="19" t="str">
        <f t="shared" si="13"/>
        <v>m</v>
      </c>
      <c r="Q73" s="27">
        <f>(IF(OR(A73="DWF",A73="DNF"),0,QUOTIENT(Données_Planning!I71,60)))</f>
        <v>0</v>
      </c>
      <c r="R73" s="5">
        <f t="shared" si="14"/>
        <v>0</v>
      </c>
      <c r="S73" s="26">
        <f>(IF(OR(A73="DWF",A73="DNF"),Données_Planning!I71,MOD(Données_Planning!I71,60)))</f>
        <v>125</v>
      </c>
      <c r="T73" s="19" t="str">
        <f t="shared" si="15"/>
        <v>m</v>
      </c>
      <c r="U73" s="27">
        <f>(IF(OR(A73="DWF",A73="DNF"),0,QUOTIENT(Données_Planning!K71,60)))</f>
        <v>0</v>
      </c>
      <c r="V73" s="5">
        <f t="shared" si="16"/>
        <v>0</v>
      </c>
      <c r="W73" s="26">
        <f>(IF(OR(A73="DWF",A73="DNF"),Données_Planning!K71,MOD(Données_Planning!K71,60)))</f>
        <v>150</v>
      </c>
      <c r="X73" s="28" t="str">
        <f t="shared" si="17"/>
        <v>m</v>
      </c>
      <c r="Y73" s="32"/>
    </row>
    <row r="74" spans="1:25" ht="15.75" x14ac:dyDescent="0.25">
      <c r="A74" s="2" t="str">
        <f>Données_Planning!A72</f>
        <v>dnf</v>
      </c>
      <c r="B74" s="4">
        <f>Données_Planning!B72</f>
        <v>9</v>
      </c>
      <c r="C74" s="19">
        <f>Données_Planning!C72</f>
        <v>1</v>
      </c>
      <c r="D74" s="39">
        <f t="shared" si="9"/>
        <v>0.61180555555555549</v>
      </c>
      <c r="E74" s="40">
        <f t="shared" si="10"/>
        <v>0.63055555555555554</v>
      </c>
      <c r="F74" s="41">
        <f t="shared" si="11"/>
        <v>0.63124999999999998</v>
      </c>
      <c r="G74" s="36">
        <f>Données_Planning!L72</f>
        <v>0.63263888888888886</v>
      </c>
      <c r="H74" s="9" t="str">
        <f>Données_Planning!H72</f>
        <v>Apneaman - Praha - Czech Republic</v>
      </c>
      <c r="I74" s="3">
        <f>Données_Planning!D72</f>
        <v>42</v>
      </c>
      <c r="J74" s="13" t="str">
        <f>Données_Planning!F72</f>
        <v>VENCL</v>
      </c>
      <c r="K74" s="13" t="str">
        <f>Données_Planning!E72</f>
        <v>David</v>
      </c>
      <c r="L74" s="25" t="str">
        <f>Données_Planning!G72</f>
        <v>H</v>
      </c>
      <c r="M74" s="27">
        <f>(IF(OR(A74="DWF",A74="DNF"),0,QUOTIENT(Données_Planning!J72,60)))</f>
        <v>0</v>
      </c>
      <c r="N74" s="5">
        <f t="shared" si="12"/>
        <v>0</v>
      </c>
      <c r="O74" s="26">
        <f>(IF(OR(A74="DWF",A74="DNF"),Données_Planning!J72,MOD(Données_Planning!J72,60)))</f>
        <v>100</v>
      </c>
      <c r="P74" s="19" t="str">
        <f t="shared" si="13"/>
        <v>m</v>
      </c>
      <c r="Q74" s="27">
        <f>(IF(OR(A74="DWF",A74="DNF"),0,QUOTIENT(Données_Planning!I72,60)))</f>
        <v>0</v>
      </c>
      <c r="R74" s="5">
        <f t="shared" si="14"/>
        <v>0</v>
      </c>
      <c r="S74" s="26">
        <f>(IF(OR(A74="DWF",A74="DNF"),Données_Planning!I72,MOD(Données_Planning!I72,60)))</f>
        <v>125</v>
      </c>
      <c r="T74" s="19" t="str">
        <f t="shared" si="15"/>
        <v>m</v>
      </c>
      <c r="U74" s="27">
        <f>(IF(OR(A74="DWF",A74="DNF"),0,QUOTIENT(Données_Planning!K72,60)))</f>
        <v>0</v>
      </c>
      <c r="V74" s="5">
        <f t="shared" si="16"/>
        <v>0</v>
      </c>
      <c r="W74" s="26">
        <f>(IF(OR(A74="DWF",A74="DNF"),Données_Planning!K72,MOD(Données_Planning!K72,60)))</f>
        <v>150</v>
      </c>
      <c r="X74" s="28" t="str">
        <f t="shared" si="17"/>
        <v>m</v>
      </c>
      <c r="Y74" s="32"/>
    </row>
    <row r="75" spans="1:25" ht="15.75" x14ac:dyDescent="0.25">
      <c r="A75" s="2" t="str">
        <f>Données_Planning!A73</f>
        <v>dnf</v>
      </c>
      <c r="B75" s="4">
        <f>Données_Planning!B73</f>
        <v>9</v>
      </c>
      <c r="C75" s="19">
        <f>Données_Planning!C73</f>
        <v>2</v>
      </c>
      <c r="D75" s="39">
        <f t="shared" si="9"/>
        <v>0.61180555555555549</v>
      </c>
      <c r="E75" s="40">
        <f t="shared" si="10"/>
        <v>0.63055555555555554</v>
      </c>
      <c r="F75" s="41">
        <f t="shared" si="11"/>
        <v>0.63124999999999998</v>
      </c>
      <c r="G75" s="36">
        <f>Données_Planning!L73</f>
        <v>0.63263888888888886</v>
      </c>
      <c r="H75" s="9" t="str">
        <f>Données_Planning!H73</f>
        <v>Annecy-Lyon-Mulhouse apnée connexion</v>
      </c>
      <c r="I75" s="3">
        <f>Données_Planning!D73</f>
        <v>25</v>
      </c>
      <c r="J75" s="13" t="str">
        <f>Données_Planning!F73</f>
        <v>MACIA</v>
      </c>
      <c r="K75" s="13" t="str">
        <f>Données_Planning!E73</f>
        <v>Jérémy</v>
      </c>
      <c r="L75" s="25" t="str">
        <f>Données_Planning!G73</f>
        <v>H</v>
      </c>
      <c r="M75" s="27">
        <f>(IF(OR(A75="DWF",A75="DNF"),0,QUOTIENT(Données_Planning!J73,60)))</f>
        <v>0</v>
      </c>
      <c r="N75" s="5">
        <f t="shared" si="12"/>
        <v>0</v>
      </c>
      <c r="O75" s="26">
        <f>(IF(OR(A75="DWF",A75="DNF"),Données_Planning!J73,MOD(Données_Planning!J73,60)))</f>
        <v>115</v>
      </c>
      <c r="P75" s="19" t="str">
        <f t="shared" si="13"/>
        <v>m</v>
      </c>
      <c r="Q75" s="27">
        <f>(IF(OR(A75="DWF",A75="DNF"),0,QUOTIENT(Données_Planning!I73,60)))</f>
        <v>0</v>
      </c>
      <c r="R75" s="5">
        <f t="shared" si="14"/>
        <v>0</v>
      </c>
      <c r="S75" s="26">
        <f>(IF(OR(A75="DWF",A75="DNF"),Données_Planning!I73,MOD(Données_Planning!I73,60)))</f>
        <v>140</v>
      </c>
      <c r="T75" s="19" t="str">
        <f t="shared" si="15"/>
        <v>m</v>
      </c>
      <c r="U75" s="27">
        <f>(IF(OR(A75="DWF",A75="DNF"),0,QUOTIENT(Données_Planning!K73,60)))</f>
        <v>0</v>
      </c>
      <c r="V75" s="5">
        <f t="shared" si="16"/>
        <v>0</v>
      </c>
      <c r="W75" s="26">
        <f>(IF(OR(A75="DWF",A75="DNF"),Données_Planning!K73,MOD(Données_Planning!K73,60)))</f>
        <v>165</v>
      </c>
      <c r="X75" s="28" t="str">
        <f t="shared" si="17"/>
        <v>m</v>
      </c>
      <c r="Y75" s="32"/>
    </row>
    <row r="76" spans="1:25" ht="15.75" x14ac:dyDescent="0.25">
      <c r="A76" s="2">
        <f>Données_Planning!A74</f>
        <v>1650</v>
      </c>
      <c r="B76" s="4">
        <f>Données_Planning!B74</f>
        <v>1</v>
      </c>
      <c r="C76" s="19">
        <f>Données_Planning!C74</f>
        <v>1</v>
      </c>
      <c r="D76" s="39">
        <f t="shared" si="9"/>
        <v>0.625</v>
      </c>
      <c r="E76" s="40">
        <f t="shared" si="10"/>
        <v>0.64375000000000004</v>
      </c>
      <c r="F76" s="41">
        <f t="shared" si="11"/>
        <v>0.64444444444444449</v>
      </c>
      <c r="G76" s="36">
        <f>Données_Planning!L74</f>
        <v>0.64583333333333337</v>
      </c>
      <c r="H76" s="9" t="str">
        <f>Données_Planning!H74</f>
        <v>TOPSTAR DREAM TEAM</v>
      </c>
      <c r="I76" s="3">
        <f>Données_Planning!D74</f>
        <v>14</v>
      </c>
      <c r="J76" s="13" t="str">
        <f>Données_Planning!F74</f>
        <v>BREIDENBACH</v>
      </c>
      <c r="K76" s="13" t="str">
        <f>Données_Planning!E74</f>
        <v>Laurent</v>
      </c>
      <c r="L76" s="25" t="str">
        <f>Données_Planning!G74</f>
        <v>H</v>
      </c>
      <c r="M76" s="27">
        <f>(IF(OR(A76="DWF",A76="DNF"),0,QUOTIENT(Données_Planning!J74,60)))</f>
        <v>11</v>
      </c>
      <c r="N76" s="5" t="str">
        <f t="shared" si="12"/>
        <v>min</v>
      </c>
      <c r="O76" s="26">
        <f>(IF(OR(A76="DWF",A76="DNF"),Données_Planning!J74,MOD(Données_Planning!J74,60)))</f>
        <v>15</v>
      </c>
      <c r="P76" s="19" t="str">
        <f t="shared" si="13"/>
        <v>s</v>
      </c>
      <c r="Q76" s="27">
        <f>(IF(OR(A76="DWF",A76="DNF"),0,QUOTIENT(Données_Planning!I74,60)))</f>
        <v>11</v>
      </c>
      <c r="R76" s="5" t="str">
        <f t="shared" si="14"/>
        <v>min</v>
      </c>
      <c r="S76" s="26">
        <f>(IF(OR(A76="DWF",A76="DNF"),Données_Planning!I74,MOD(Données_Planning!I74,60)))</f>
        <v>45</v>
      </c>
      <c r="T76" s="19" t="str">
        <f t="shared" si="15"/>
        <v>s</v>
      </c>
      <c r="U76" s="27">
        <f>(IF(OR(A76="DWF",A76="DNF"),0,QUOTIENT(Données_Planning!K74,60)))</f>
        <v>12</v>
      </c>
      <c r="V76" s="5" t="str">
        <f t="shared" si="16"/>
        <v>min</v>
      </c>
      <c r="W76" s="26">
        <f>(IF(OR(A76="DWF",A76="DNF"),Données_Planning!K74,MOD(Données_Planning!K74,60)))</f>
        <v>45</v>
      </c>
      <c r="X76" s="28" t="str">
        <f t="shared" si="17"/>
        <v>s</v>
      </c>
      <c r="Y76" s="32"/>
    </row>
    <row r="77" spans="1:25" ht="15.75" x14ac:dyDescent="0.25">
      <c r="A77" s="2">
        <f>Données_Planning!A75</f>
        <v>1650</v>
      </c>
      <c r="B77" s="4">
        <f>Données_Planning!B75</f>
        <v>1</v>
      </c>
      <c r="C77" s="19">
        <f>Données_Planning!C75</f>
        <v>2</v>
      </c>
      <c r="D77" s="39">
        <f t="shared" si="9"/>
        <v>0.625</v>
      </c>
      <c r="E77" s="40">
        <f t="shared" si="10"/>
        <v>0.64375000000000004</v>
      </c>
      <c r="F77" s="41">
        <f t="shared" si="11"/>
        <v>0.64444444444444449</v>
      </c>
      <c r="G77" s="36">
        <f>Données_Planning!L75</f>
        <v>0.64583333333333337</v>
      </c>
      <c r="H77" s="9" t="str">
        <f>Données_Planning!H75</f>
        <v>Imashi</v>
      </c>
      <c r="I77" s="3">
        <f>Données_Planning!D75</f>
        <v>28</v>
      </c>
      <c r="J77" s="13" t="str">
        <f>Données_Planning!F75</f>
        <v>OLLIVO</v>
      </c>
      <c r="K77" s="13" t="str">
        <f>Données_Planning!E75</f>
        <v>Kevin</v>
      </c>
      <c r="L77" s="25" t="str">
        <f>Données_Planning!G75</f>
        <v>H</v>
      </c>
      <c r="M77" s="27">
        <f>(IF(OR(A77="DWF",A77="DNF"),0,QUOTIENT(Données_Planning!J75,60)))</f>
        <v>12</v>
      </c>
      <c r="N77" s="5" t="str">
        <f t="shared" si="12"/>
        <v>min</v>
      </c>
      <c r="O77" s="26">
        <f>(IF(OR(A77="DWF",A77="DNF"),Données_Planning!J75,MOD(Données_Planning!J75,60)))</f>
        <v>30</v>
      </c>
      <c r="P77" s="19" t="str">
        <f t="shared" si="13"/>
        <v>s</v>
      </c>
      <c r="Q77" s="27">
        <f>(IF(OR(A77="DWF",A77="DNF"),0,QUOTIENT(Données_Planning!I75,60)))</f>
        <v>13</v>
      </c>
      <c r="R77" s="5" t="str">
        <f t="shared" si="14"/>
        <v>min</v>
      </c>
      <c r="S77" s="26">
        <f>(IF(OR(A77="DWF",A77="DNF"),Données_Planning!I75,MOD(Données_Planning!I75,60)))</f>
        <v>0</v>
      </c>
      <c r="T77" s="19" t="str">
        <f t="shared" si="15"/>
        <v>s</v>
      </c>
      <c r="U77" s="27">
        <f>(IF(OR(A77="DWF",A77="DNF"),0,QUOTIENT(Données_Planning!K75,60)))</f>
        <v>14</v>
      </c>
      <c r="V77" s="5" t="str">
        <f t="shared" si="16"/>
        <v>min</v>
      </c>
      <c r="W77" s="26">
        <f>(IF(OR(A77="DWF",A77="DNF"),Données_Planning!K75,MOD(Données_Planning!K75,60)))</f>
        <v>0</v>
      </c>
      <c r="X77" s="28" t="str">
        <f t="shared" si="17"/>
        <v>s</v>
      </c>
      <c r="Y77" s="32"/>
    </row>
    <row r="78" spans="1:25" ht="15.75" x14ac:dyDescent="0.25">
      <c r="A78" s="2">
        <f>Données_Planning!A76</f>
        <v>1650</v>
      </c>
      <c r="B78" s="4">
        <f>Données_Planning!B76</f>
        <v>1</v>
      </c>
      <c r="C78" s="19">
        <f>Données_Planning!C76</f>
        <v>3</v>
      </c>
      <c r="D78" s="39">
        <f t="shared" si="9"/>
        <v>0.625</v>
      </c>
      <c r="E78" s="40">
        <f t="shared" si="10"/>
        <v>0.64375000000000004</v>
      </c>
      <c r="F78" s="41">
        <f t="shared" si="11"/>
        <v>0.64444444444444449</v>
      </c>
      <c r="G78" s="36">
        <f>Données_Planning!L76</f>
        <v>0.64583333333333337</v>
      </c>
      <c r="H78" s="9" t="str">
        <f>Données_Planning!H76</f>
        <v>STARFISH</v>
      </c>
      <c r="I78" s="3">
        <f>Données_Planning!D76</f>
        <v>18</v>
      </c>
      <c r="J78" s="13" t="str">
        <f>Données_Planning!F76</f>
        <v xml:space="preserve">LAURENT </v>
      </c>
      <c r="K78" s="13" t="str">
        <f>Données_Planning!E76</f>
        <v>Bastien</v>
      </c>
      <c r="L78" s="25" t="str">
        <f>Données_Planning!G76</f>
        <v>H</v>
      </c>
      <c r="M78" s="27">
        <f>(IF(OR(A78="DWF",A78="DNF"),0,QUOTIENT(Données_Planning!J76,60)))</f>
        <v>13</v>
      </c>
      <c r="N78" s="5" t="str">
        <f t="shared" si="12"/>
        <v>min</v>
      </c>
      <c r="O78" s="26">
        <f>(IF(OR(A78="DWF",A78="DNF"),Données_Planning!J76,MOD(Données_Planning!J76,60)))</f>
        <v>30</v>
      </c>
      <c r="P78" s="19" t="str">
        <f t="shared" si="13"/>
        <v>s</v>
      </c>
      <c r="Q78" s="27">
        <f>(IF(OR(A78="DWF",A78="DNF"),0,QUOTIENT(Données_Planning!I76,60)))</f>
        <v>14</v>
      </c>
      <c r="R78" s="5" t="str">
        <f t="shared" si="14"/>
        <v>min</v>
      </c>
      <c r="S78" s="26">
        <f>(IF(OR(A78="DWF",A78="DNF"),Données_Planning!I76,MOD(Données_Planning!I76,60)))</f>
        <v>0</v>
      </c>
      <c r="T78" s="19" t="str">
        <f t="shared" si="15"/>
        <v>s</v>
      </c>
      <c r="U78" s="27">
        <f>(IF(OR(A78="DWF",A78="DNF"),0,QUOTIENT(Données_Planning!K76,60)))</f>
        <v>15</v>
      </c>
      <c r="V78" s="5" t="str">
        <f t="shared" si="16"/>
        <v>min</v>
      </c>
      <c r="W78" s="26">
        <f>(IF(OR(A78="DWF",A78="DNF"),Données_Planning!K76,MOD(Données_Planning!K76,60)))</f>
        <v>0</v>
      </c>
      <c r="X78" s="28" t="str">
        <f t="shared" si="17"/>
        <v>s</v>
      </c>
      <c r="Y78" s="32"/>
    </row>
    <row r="79" spans="1:25" ht="15.75" x14ac:dyDescent="0.25">
      <c r="A79" s="2">
        <f>Données_Planning!A77</f>
        <v>1650</v>
      </c>
      <c r="B79" s="4">
        <f>Données_Planning!B77</f>
        <v>1</v>
      </c>
      <c r="C79" s="19">
        <f>Données_Planning!C77</f>
        <v>4</v>
      </c>
      <c r="D79" s="39">
        <f t="shared" si="9"/>
        <v>0.625</v>
      </c>
      <c r="E79" s="40">
        <f t="shared" si="10"/>
        <v>0.64375000000000004</v>
      </c>
      <c r="F79" s="41">
        <f t="shared" si="11"/>
        <v>0.64444444444444449</v>
      </c>
      <c r="G79" s="36">
        <f>Données_Planning!L77</f>
        <v>0.64583333333333337</v>
      </c>
      <c r="H79" s="9" t="str">
        <f>Données_Planning!H77</f>
        <v>TOPSTAR DREAM TEAM</v>
      </c>
      <c r="I79" s="3">
        <f>Données_Planning!D77</f>
        <v>13</v>
      </c>
      <c r="J79" s="13" t="str">
        <f>Données_Planning!F77</f>
        <v>ELU</v>
      </c>
      <c r="K79" s="13" t="str">
        <f>Données_Planning!E77</f>
        <v>Olivier</v>
      </c>
      <c r="L79" s="25" t="str">
        <f>Données_Planning!G77</f>
        <v>H</v>
      </c>
      <c r="M79" s="27">
        <f>(IF(OR(A79="DWF",A79="DNF"),0,QUOTIENT(Données_Planning!J77,60)))</f>
        <v>13</v>
      </c>
      <c r="N79" s="5" t="str">
        <f t="shared" si="12"/>
        <v>min</v>
      </c>
      <c r="O79" s="26">
        <f>(IF(OR(A79="DWF",A79="DNF"),Données_Planning!J77,MOD(Données_Planning!J77,60)))</f>
        <v>30</v>
      </c>
      <c r="P79" s="19" t="str">
        <f t="shared" si="13"/>
        <v>s</v>
      </c>
      <c r="Q79" s="27">
        <f>(IF(OR(A79="DWF",A79="DNF"),0,QUOTIENT(Données_Planning!I77,60)))</f>
        <v>14</v>
      </c>
      <c r="R79" s="5" t="str">
        <f t="shared" si="14"/>
        <v>min</v>
      </c>
      <c r="S79" s="26">
        <f>(IF(OR(A79="DWF",A79="DNF"),Données_Planning!I77,MOD(Données_Planning!I77,60)))</f>
        <v>0</v>
      </c>
      <c r="T79" s="19" t="str">
        <f t="shared" si="15"/>
        <v>s</v>
      </c>
      <c r="U79" s="27">
        <f>(IF(OR(A79="DWF",A79="DNF"),0,QUOTIENT(Données_Planning!K77,60)))</f>
        <v>15</v>
      </c>
      <c r="V79" s="5" t="str">
        <f t="shared" si="16"/>
        <v>min</v>
      </c>
      <c r="W79" s="26">
        <f>(IF(OR(A79="DWF",A79="DNF"),Données_Planning!K77,MOD(Données_Planning!K77,60)))</f>
        <v>0</v>
      </c>
      <c r="X79" s="28" t="str">
        <f t="shared" si="17"/>
        <v>s</v>
      </c>
      <c r="Y79" s="32"/>
    </row>
    <row r="80" spans="1:25" ht="15.75" x14ac:dyDescent="0.25">
      <c r="A80" s="2">
        <f>Données_Planning!A78</f>
        <v>1650</v>
      </c>
      <c r="B80" s="4">
        <f>Données_Planning!B78</f>
        <v>1</v>
      </c>
      <c r="C80" s="19">
        <f>Données_Planning!C78</f>
        <v>5</v>
      </c>
      <c r="D80" s="39">
        <f t="shared" si="9"/>
        <v>0.625</v>
      </c>
      <c r="E80" s="40">
        <f t="shared" si="10"/>
        <v>0.64375000000000004</v>
      </c>
      <c r="F80" s="41">
        <f t="shared" si="11"/>
        <v>0.64444444444444449</v>
      </c>
      <c r="G80" s="36">
        <f>Données_Planning!L78</f>
        <v>0.64583333333333337</v>
      </c>
      <c r="H80" s="9" t="str">
        <f>Données_Planning!H78</f>
        <v>Apneaman - Praha - Czech Republic</v>
      </c>
      <c r="I80" s="3">
        <f>Données_Planning!D78</f>
        <v>43</v>
      </c>
      <c r="J80" s="13" t="str">
        <f>Données_Planning!F78</f>
        <v>SVADLENKA</v>
      </c>
      <c r="K80" s="13" t="str">
        <f>Données_Planning!E78</f>
        <v>Michal</v>
      </c>
      <c r="L80" s="25" t="str">
        <f>Données_Planning!G78</f>
        <v>H</v>
      </c>
      <c r="M80" s="27">
        <f>(IF(OR(A80="DWF",A80="DNF"),0,QUOTIENT(Données_Planning!J78,60)))</f>
        <v>14</v>
      </c>
      <c r="N80" s="5" t="str">
        <f t="shared" si="12"/>
        <v>min</v>
      </c>
      <c r="O80" s="26">
        <f>(IF(OR(A80="DWF",A80="DNF"),Données_Planning!J78,MOD(Données_Planning!J78,60)))</f>
        <v>20</v>
      </c>
      <c r="P80" s="19" t="str">
        <f t="shared" si="13"/>
        <v>s</v>
      </c>
      <c r="Q80" s="27">
        <f>(IF(OR(A80="DWF",A80="DNF"),0,QUOTIENT(Données_Planning!I78,60)))</f>
        <v>14</v>
      </c>
      <c r="R80" s="5" t="str">
        <f t="shared" si="14"/>
        <v>min</v>
      </c>
      <c r="S80" s="26">
        <f>(IF(OR(A80="DWF",A80="DNF"),Données_Planning!I78,MOD(Données_Planning!I78,60)))</f>
        <v>50</v>
      </c>
      <c r="T80" s="19" t="str">
        <f t="shared" si="15"/>
        <v>s</v>
      </c>
      <c r="U80" s="27">
        <f>(IF(OR(A80="DWF",A80="DNF"),0,QUOTIENT(Données_Planning!K78,60)))</f>
        <v>15</v>
      </c>
      <c r="V80" s="5" t="str">
        <f t="shared" si="16"/>
        <v>min</v>
      </c>
      <c r="W80" s="26">
        <f>(IF(OR(A80="DWF",A80="DNF"),Données_Planning!K78,MOD(Données_Planning!K78,60)))</f>
        <v>50</v>
      </c>
      <c r="X80" s="28" t="str">
        <f t="shared" si="17"/>
        <v>s</v>
      </c>
      <c r="Y80" s="32"/>
    </row>
    <row r="81" spans="1:25" ht="15.75" x14ac:dyDescent="0.25">
      <c r="A81" s="2">
        <f>Données_Planning!A79</f>
        <v>1650</v>
      </c>
      <c r="B81" s="4">
        <f>Données_Planning!B79</f>
        <v>2</v>
      </c>
      <c r="C81" s="19">
        <f>Données_Planning!C79</f>
        <v>1</v>
      </c>
      <c r="D81" s="39">
        <f t="shared" si="9"/>
        <v>0.64097222222222217</v>
      </c>
      <c r="E81" s="40">
        <f t="shared" si="10"/>
        <v>0.65972222222222221</v>
      </c>
      <c r="F81" s="41">
        <f t="shared" si="11"/>
        <v>0.66041666666666665</v>
      </c>
      <c r="G81" s="36">
        <f>Données_Planning!L79</f>
        <v>0.66180555555555554</v>
      </c>
      <c r="H81" s="9" t="str">
        <f>Données_Planning!H79</f>
        <v>Apneaman - Praha - Czech Republic</v>
      </c>
      <c r="I81" s="3">
        <f>Données_Planning!D79</f>
        <v>45</v>
      </c>
      <c r="J81" s="13" t="str">
        <f>Données_Planning!F79</f>
        <v>IVANSKA</v>
      </c>
      <c r="K81" s="13" t="str">
        <f>Données_Planning!E79</f>
        <v>Barbora</v>
      </c>
      <c r="L81" s="25" t="str">
        <f>Données_Planning!G79</f>
        <v>F</v>
      </c>
      <c r="M81" s="27">
        <f>(IF(OR(A81="DWF",A81="DNF"),0,QUOTIENT(Données_Planning!J79,60)))</f>
        <v>14</v>
      </c>
      <c r="N81" s="5" t="str">
        <f t="shared" si="12"/>
        <v>min</v>
      </c>
      <c r="O81" s="26">
        <f>(IF(OR(A81="DWF",A81="DNF"),Données_Planning!J79,MOD(Données_Planning!J79,60)))</f>
        <v>20</v>
      </c>
      <c r="P81" s="19" t="str">
        <f t="shared" si="13"/>
        <v>s</v>
      </c>
      <c r="Q81" s="27">
        <f>(IF(OR(A81="DWF",A81="DNF"),0,QUOTIENT(Données_Planning!I79,60)))</f>
        <v>14</v>
      </c>
      <c r="R81" s="5" t="str">
        <f t="shared" si="14"/>
        <v>min</v>
      </c>
      <c r="S81" s="26">
        <f>(IF(OR(A81="DWF",A81="DNF"),Données_Planning!I79,MOD(Données_Planning!I79,60)))</f>
        <v>50</v>
      </c>
      <c r="T81" s="19" t="str">
        <f t="shared" si="15"/>
        <v>s</v>
      </c>
      <c r="U81" s="27">
        <f>(IF(OR(A81="DWF",A81="DNF"),0,QUOTIENT(Données_Planning!K79,60)))</f>
        <v>15</v>
      </c>
      <c r="V81" s="5" t="str">
        <f t="shared" si="16"/>
        <v>min</v>
      </c>
      <c r="W81" s="26">
        <f>(IF(OR(A81="DWF",A81="DNF"),Données_Planning!K79,MOD(Données_Planning!K79,60)))</f>
        <v>50</v>
      </c>
      <c r="X81" s="28" t="str">
        <f t="shared" si="17"/>
        <v>s</v>
      </c>
      <c r="Y81" s="32"/>
    </row>
    <row r="82" spans="1:25" ht="15.75" x14ac:dyDescent="0.25">
      <c r="A82" s="2">
        <f>Données_Planning!A80</f>
        <v>1650</v>
      </c>
      <c r="B82" s="4">
        <f>Données_Planning!B80</f>
        <v>2</v>
      </c>
      <c r="C82" s="19">
        <f>Données_Planning!C80</f>
        <v>2</v>
      </c>
      <c r="D82" s="39">
        <f t="shared" si="9"/>
        <v>0.64097222222222217</v>
      </c>
      <c r="E82" s="40">
        <f t="shared" si="10"/>
        <v>0.65972222222222221</v>
      </c>
      <c r="F82" s="41">
        <f t="shared" si="11"/>
        <v>0.66041666666666665</v>
      </c>
      <c r="G82" s="36">
        <f>Données_Planning!L80</f>
        <v>0.66180555555555554</v>
      </c>
      <c r="H82" s="9" t="str">
        <f>Données_Planning!H80</f>
        <v>Annecy-Lyon-Mulhouse apnée connexion</v>
      </c>
      <c r="I82" s="3">
        <f>Données_Planning!D80</f>
        <v>24</v>
      </c>
      <c r="J82" s="13" t="str">
        <f>Données_Planning!F80</f>
        <v>LEITNER</v>
      </c>
      <c r="K82" s="13" t="str">
        <f>Données_Planning!E80</f>
        <v>Rachel</v>
      </c>
      <c r="L82" s="25" t="str">
        <f>Données_Planning!G80</f>
        <v>F</v>
      </c>
      <c r="M82" s="27">
        <f>(IF(OR(A82="DWF",A82="DNF"),0,QUOTIENT(Données_Planning!J80,60)))</f>
        <v>15</v>
      </c>
      <c r="N82" s="5" t="str">
        <f t="shared" si="12"/>
        <v>min</v>
      </c>
      <c r="O82" s="26">
        <f>(IF(OR(A82="DWF",A82="DNF"),Données_Planning!J80,MOD(Données_Planning!J80,60)))</f>
        <v>0</v>
      </c>
      <c r="P82" s="19" t="str">
        <f t="shared" si="13"/>
        <v>s</v>
      </c>
      <c r="Q82" s="27">
        <f>(IF(OR(A82="DWF",A82="DNF"),0,QUOTIENT(Données_Planning!I80,60)))</f>
        <v>15</v>
      </c>
      <c r="R82" s="5" t="str">
        <f t="shared" si="14"/>
        <v>min</v>
      </c>
      <c r="S82" s="26">
        <f>(IF(OR(A82="DWF",A82="DNF"),Données_Planning!I80,MOD(Données_Planning!I80,60)))</f>
        <v>30</v>
      </c>
      <c r="T82" s="19" t="str">
        <f t="shared" si="15"/>
        <v>s</v>
      </c>
      <c r="U82" s="27">
        <f>(IF(OR(A82="DWF",A82="DNF"),0,QUOTIENT(Données_Planning!K80,60)))</f>
        <v>16</v>
      </c>
      <c r="V82" s="5" t="str">
        <f t="shared" si="16"/>
        <v>min</v>
      </c>
      <c r="W82" s="26">
        <f>(IF(OR(A82="DWF",A82="DNF"),Données_Planning!K80,MOD(Données_Planning!K80,60)))</f>
        <v>30</v>
      </c>
      <c r="X82" s="28" t="str">
        <f t="shared" si="17"/>
        <v>s</v>
      </c>
      <c r="Y82" s="32"/>
    </row>
    <row r="83" spans="1:25" ht="15.75" x14ac:dyDescent="0.25">
      <c r="A83" s="2">
        <f>Données_Planning!A81</f>
        <v>1650</v>
      </c>
      <c r="B83" s="4">
        <f>Données_Planning!B81</f>
        <v>2</v>
      </c>
      <c r="C83" s="19">
        <f>Données_Planning!C81</f>
        <v>3</v>
      </c>
      <c r="D83" s="39">
        <f t="shared" si="9"/>
        <v>0.64097222222222217</v>
      </c>
      <c r="E83" s="40">
        <f t="shared" si="10"/>
        <v>0.65972222222222221</v>
      </c>
      <c r="F83" s="41">
        <f t="shared" si="11"/>
        <v>0.66041666666666665</v>
      </c>
      <c r="G83" s="36">
        <f>Données_Planning!L81</f>
        <v>0.66180555555555554</v>
      </c>
      <c r="H83" s="9" t="str">
        <f>Données_Planning!H81</f>
        <v>APNEEAU</v>
      </c>
      <c r="I83" s="3">
        <f>Données_Planning!D81</f>
        <v>32</v>
      </c>
      <c r="J83" s="13" t="str">
        <f>Données_Planning!F81</f>
        <v>PEBEYRE</v>
      </c>
      <c r="K83" s="13" t="str">
        <f>Données_Planning!E81</f>
        <v>Mathieu</v>
      </c>
      <c r="L83" s="25" t="str">
        <f>Données_Planning!G81</f>
        <v>H</v>
      </c>
      <c r="M83" s="27">
        <f>(IF(OR(A83="DWF",A83="DNF"),0,QUOTIENT(Données_Planning!J81,60)))</f>
        <v>15</v>
      </c>
      <c r="N83" s="5" t="str">
        <f t="shared" si="12"/>
        <v>min</v>
      </c>
      <c r="O83" s="26">
        <f>(IF(OR(A83="DWF",A83="DNF"),Données_Planning!J81,MOD(Données_Planning!J81,60)))</f>
        <v>30</v>
      </c>
      <c r="P83" s="19" t="str">
        <f t="shared" si="13"/>
        <v>s</v>
      </c>
      <c r="Q83" s="27">
        <f>(IF(OR(A83="DWF",A83="DNF"),0,QUOTIENT(Données_Planning!I81,60)))</f>
        <v>16</v>
      </c>
      <c r="R83" s="5" t="str">
        <f t="shared" si="14"/>
        <v>min</v>
      </c>
      <c r="S83" s="26">
        <f>(IF(OR(A83="DWF",A83="DNF"),Données_Planning!I81,MOD(Données_Planning!I81,60)))</f>
        <v>0</v>
      </c>
      <c r="T83" s="19" t="str">
        <f t="shared" si="15"/>
        <v>s</v>
      </c>
      <c r="U83" s="27">
        <f>(IF(OR(A83="DWF",A83="DNF"),0,QUOTIENT(Données_Planning!K81,60)))</f>
        <v>17</v>
      </c>
      <c r="V83" s="5" t="str">
        <f t="shared" si="16"/>
        <v>min</v>
      </c>
      <c r="W83" s="26">
        <f>(IF(OR(A83="DWF",A83="DNF"),Données_Planning!K81,MOD(Données_Planning!K81,60)))</f>
        <v>0</v>
      </c>
      <c r="X83" s="28" t="str">
        <f t="shared" si="17"/>
        <v>s</v>
      </c>
      <c r="Y83" s="32"/>
    </row>
    <row r="84" spans="1:25" ht="15.75" x14ac:dyDescent="0.25">
      <c r="A84" s="2">
        <f>Données_Planning!A82</f>
        <v>1650</v>
      </c>
      <c r="B84" s="4">
        <f>Données_Planning!B82</f>
        <v>2</v>
      </c>
      <c r="C84" s="19">
        <f>Données_Planning!C82</f>
        <v>4</v>
      </c>
      <c r="D84" s="39">
        <f t="shared" si="9"/>
        <v>0.64097222222222217</v>
      </c>
      <c r="E84" s="40">
        <f t="shared" si="10"/>
        <v>0.65972222222222221</v>
      </c>
      <c r="F84" s="41">
        <f t="shared" si="11"/>
        <v>0.66041666666666665</v>
      </c>
      <c r="G84" s="36">
        <f>Données_Planning!L82</f>
        <v>0.66180555555555554</v>
      </c>
      <c r="H84" s="9" t="str">
        <f>Données_Planning!H82</f>
        <v>Imashi</v>
      </c>
      <c r="I84" s="3">
        <f>Données_Planning!D82</f>
        <v>27</v>
      </c>
      <c r="J84" s="13" t="str">
        <f>Données_Planning!F82</f>
        <v>GAUBERT</v>
      </c>
      <c r="K84" s="13" t="str">
        <f>Données_Planning!E82</f>
        <v>Albane</v>
      </c>
      <c r="L84" s="25" t="str">
        <f>Données_Planning!G82</f>
        <v>F</v>
      </c>
      <c r="M84" s="27">
        <f>(IF(OR(A84="DWF",A84="DNF"),0,QUOTIENT(Données_Planning!J82,60)))</f>
        <v>15</v>
      </c>
      <c r="N84" s="5" t="str">
        <f t="shared" si="12"/>
        <v>min</v>
      </c>
      <c r="O84" s="26">
        <f>(IF(OR(A84="DWF",A84="DNF"),Données_Planning!J82,MOD(Données_Planning!J82,60)))</f>
        <v>30</v>
      </c>
      <c r="P84" s="19" t="str">
        <f t="shared" si="13"/>
        <v>s</v>
      </c>
      <c r="Q84" s="27">
        <f>(IF(OR(A84="DWF",A84="DNF"),0,QUOTIENT(Données_Planning!I82,60)))</f>
        <v>16</v>
      </c>
      <c r="R84" s="5" t="str">
        <f t="shared" si="14"/>
        <v>min</v>
      </c>
      <c r="S84" s="26">
        <f>(IF(OR(A84="DWF",A84="DNF"),Données_Planning!I82,MOD(Données_Planning!I82,60)))</f>
        <v>0</v>
      </c>
      <c r="T84" s="19" t="str">
        <f t="shared" si="15"/>
        <v>s</v>
      </c>
      <c r="U84" s="27">
        <f>(IF(OR(A84="DWF",A84="DNF"),0,QUOTIENT(Données_Planning!K82,60)))</f>
        <v>17</v>
      </c>
      <c r="V84" s="5" t="str">
        <f t="shared" si="16"/>
        <v>min</v>
      </c>
      <c r="W84" s="26">
        <f>(IF(OR(A84="DWF",A84="DNF"),Données_Planning!K82,MOD(Données_Planning!K82,60)))</f>
        <v>0</v>
      </c>
      <c r="X84" s="28" t="str">
        <f t="shared" si="17"/>
        <v>s</v>
      </c>
      <c r="Y84" s="32"/>
    </row>
    <row r="85" spans="1:25" ht="15.75" x14ac:dyDescent="0.25">
      <c r="A85" s="2">
        <f>Données_Planning!A83</f>
        <v>1650</v>
      </c>
      <c r="B85" s="4">
        <f>Données_Planning!B83</f>
        <v>2</v>
      </c>
      <c r="C85" s="19">
        <f>Données_Planning!C83</f>
        <v>5</v>
      </c>
      <c r="D85" s="39">
        <f t="shared" si="9"/>
        <v>0.64097222222222217</v>
      </c>
      <c r="E85" s="40">
        <f t="shared" si="10"/>
        <v>0.65972222222222221</v>
      </c>
      <c r="F85" s="41">
        <f t="shared" si="11"/>
        <v>0.66041666666666665</v>
      </c>
      <c r="G85" s="36">
        <f>Données_Planning!L83</f>
        <v>0.66180555555555554</v>
      </c>
      <c r="H85" s="9" t="str">
        <f>Données_Planning!H83</f>
        <v>Annecy-Lyon-Mulhouse apnée connexion</v>
      </c>
      <c r="I85" s="3">
        <f>Données_Planning!D83</f>
        <v>21</v>
      </c>
      <c r="J85" s="13" t="str">
        <f>Données_Planning!F83</f>
        <v>VERNIER</v>
      </c>
      <c r="K85" s="13" t="str">
        <f>Données_Planning!E83</f>
        <v>Emilie</v>
      </c>
      <c r="L85" s="25" t="str">
        <f>Données_Planning!G83</f>
        <v>F</v>
      </c>
      <c r="M85" s="27">
        <f>(IF(OR(A85="DWF",A85="DNF"),0,QUOTIENT(Données_Planning!J83,60)))</f>
        <v>16</v>
      </c>
      <c r="N85" s="5" t="str">
        <f t="shared" si="12"/>
        <v>min</v>
      </c>
      <c r="O85" s="26">
        <f>(IF(OR(A85="DWF",A85="DNF"),Données_Planning!J83,MOD(Données_Planning!J83,60)))</f>
        <v>30</v>
      </c>
      <c r="P85" s="19" t="str">
        <f t="shared" si="13"/>
        <v>s</v>
      </c>
      <c r="Q85" s="27">
        <f>(IF(OR(A85="DWF",A85="DNF"),0,QUOTIENT(Données_Planning!I83,60)))</f>
        <v>17</v>
      </c>
      <c r="R85" s="5" t="str">
        <f t="shared" si="14"/>
        <v>min</v>
      </c>
      <c r="S85" s="26">
        <f>(IF(OR(A85="DWF",A85="DNF"),Données_Planning!I83,MOD(Données_Planning!I83,60)))</f>
        <v>0</v>
      </c>
      <c r="T85" s="19" t="str">
        <f t="shared" si="15"/>
        <v>s</v>
      </c>
      <c r="U85" s="27">
        <f>(IF(OR(A85="DWF",A85="DNF"),0,QUOTIENT(Données_Planning!K83,60)))</f>
        <v>18</v>
      </c>
      <c r="V85" s="5" t="str">
        <f t="shared" si="16"/>
        <v>min</v>
      </c>
      <c r="W85" s="26">
        <f>(IF(OR(A85="DWF",A85="DNF"),Données_Planning!K83,MOD(Données_Planning!K83,60)))</f>
        <v>0</v>
      </c>
      <c r="X85" s="28" t="str">
        <f t="shared" si="17"/>
        <v>s</v>
      </c>
      <c r="Y85" s="32"/>
    </row>
    <row r="86" spans="1:25" ht="15.75" x14ac:dyDescent="0.25">
      <c r="A86" s="2">
        <f>Données_Planning!A84</f>
        <v>1650</v>
      </c>
      <c r="B86" s="4">
        <f>Données_Planning!B84</f>
        <v>3</v>
      </c>
      <c r="C86" s="19">
        <f>Données_Planning!C84</f>
        <v>1</v>
      </c>
      <c r="D86" s="39">
        <f t="shared" si="9"/>
        <v>0.65694444444444433</v>
      </c>
      <c r="E86" s="40">
        <f t="shared" si="10"/>
        <v>0.67569444444444438</v>
      </c>
      <c r="F86" s="41">
        <f t="shared" si="11"/>
        <v>0.67638888888888882</v>
      </c>
      <c r="G86" s="36">
        <f>Données_Planning!L84</f>
        <v>0.6777777777777777</v>
      </c>
      <c r="H86" s="9" t="str">
        <f>Données_Planning!H84</f>
        <v>Zen Team Panda 5</v>
      </c>
      <c r="I86" s="3">
        <f>Données_Planning!D84</f>
        <v>3</v>
      </c>
      <c r="J86" s="13" t="str">
        <f>Données_Planning!F84</f>
        <v>CONTI</v>
      </c>
      <c r="K86" s="13" t="str">
        <f>Données_Planning!E84</f>
        <v>Laurent</v>
      </c>
      <c r="L86" s="25" t="str">
        <f>Données_Planning!G84</f>
        <v>H</v>
      </c>
      <c r="M86" s="27">
        <f>(IF(OR(A86="DWF",A86="DNF"),0,QUOTIENT(Données_Planning!J84,60)))</f>
        <v>16</v>
      </c>
      <c r="N86" s="5" t="str">
        <f t="shared" si="12"/>
        <v>min</v>
      </c>
      <c r="O86" s="26">
        <f>(IF(OR(A86="DWF",A86="DNF"),Données_Planning!J84,MOD(Données_Planning!J84,60)))</f>
        <v>30</v>
      </c>
      <c r="P86" s="19" t="str">
        <f t="shared" si="13"/>
        <v>s</v>
      </c>
      <c r="Q86" s="27">
        <f>(IF(OR(A86="DWF",A86="DNF"),0,QUOTIENT(Données_Planning!I84,60)))</f>
        <v>17</v>
      </c>
      <c r="R86" s="5" t="str">
        <f t="shared" si="14"/>
        <v>min</v>
      </c>
      <c r="S86" s="26">
        <f>(IF(OR(A86="DWF",A86="DNF"),Données_Planning!I84,MOD(Données_Planning!I84,60)))</f>
        <v>0</v>
      </c>
      <c r="T86" s="19" t="str">
        <f t="shared" si="15"/>
        <v>s</v>
      </c>
      <c r="U86" s="27">
        <f>(IF(OR(A86="DWF",A86="DNF"),0,QUOTIENT(Données_Planning!K84,60)))</f>
        <v>18</v>
      </c>
      <c r="V86" s="5" t="str">
        <f t="shared" si="16"/>
        <v>min</v>
      </c>
      <c r="W86" s="26">
        <f>(IF(OR(A86="DWF",A86="DNF"),Données_Planning!K84,MOD(Données_Planning!K84,60)))</f>
        <v>0</v>
      </c>
      <c r="X86" s="28" t="str">
        <f t="shared" si="17"/>
        <v>s</v>
      </c>
      <c r="Y86" s="32"/>
    </row>
    <row r="87" spans="1:25" ht="15.75" x14ac:dyDescent="0.25">
      <c r="A87" s="2">
        <f>Données_Planning!A85</f>
        <v>1650</v>
      </c>
      <c r="B87" s="4">
        <f>Données_Planning!B85</f>
        <v>3</v>
      </c>
      <c r="C87" s="19">
        <f>Données_Planning!C85</f>
        <v>2</v>
      </c>
      <c r="D87" s="39">
        <f t="shared" si="9"/>
        <v>0.65694444444444433</v>
      </c>
      <c r="E87" s="40">
        <f t="shared" si="10"/>
        <v>0.67569444444444438</v>
      </c>
      <c r="F87" s="41">
        <f t="shared" si="11"/>
        <v>0.67638888888888882</v>
      </c>
      <c r="G87" s="36">
        <f>Données_Planning!L85</f>
        <v>0.6777777777777777</v>
      </c>
      <c r="H87" s="9" t="str">
        <f>Données_Planning!H85</f>
        <v>STARFISH</v>
      </c>
      <c r="I87" s="3">
        <f>Données_Planning!D85</f>
        <v>20</v>
      </c>
      <c r="J87" s="13" t="str">
        <f>Données_Planning!F85</f>
        <v>LODETTI</v>
      </c>
      <c r="K87" s="13" t="str">
        <f>Données_Planning!E85</f>
        <v>Pauline</v>
      </c>
      <c r="L87" s="25" t="str">
        <f>Données_Planning!G85</f>
        <v>F</v>
      </c>
      <c r="M87" s="27">
        <f>(IF(OR(A87="DWF",A87="DNF"),0,QUOTIENT(Données_Planning!J85,60)))</f>
        <v>17</v>
      </c>
      <c r="N87" s="5" t="str">
        <f t="shared" si="12"/>
        <v>min</v>
      </c>
      <c r="O87" s="26">
        <f>(IF(OR(A87="DWF",A87="DNF"),Données_Planning!J85,MOD(Données_Planning!J85,60)))</f>
        <v>30</v>
      </c>
      <c r="P87" s="19" t="str">
        <f t="shared" si="13"/>
        <v>s</v>
      </c>
      <c r="Q87" s="27">
        <f>(IF(OR(A87="DWF",A87="DNF"),0,QUOTIENT(Données_Planning!I85,60)))</f>
        <v>18</v>
      </c>
      <c r="R87" s="5" t="str">
        <f t="shared" si="14"/>
        <v>min</v>
      </c>
      <c r="S87" s="26">
        <f>(IF(OR(A87="DWF",A87="DNF"),Données_Planning!I85,MOD(Données_Planning!I85,60)))</f>
        <v>0</v>
      </c>
      <c r="T87" s="19" t="str">
        <f t="shared" si="15"/>
        <v>s</v>
      </c>
      <c r="U87" s="27">
        <f>(IF(OR(A87="DWF",A87="DNF"),0,QUOTIENT(Données_Planning!K85,60)))</f>
        <v>19</v>
      </c>
      <c r="V87" s="5" t="str">
        <f t="shared" si="16"/>
        <v>min</v>
      </c>
      <c r="W87" s="26">
        <f>(IF(OR(A87="DWF",A87="DNF"),Données_Planning!K85,MOD(Données_Planning!K85,60)))</f>
        <v>0</v>
      </c>
      <c r="X87" s="28" t="str">
        <f t="shared" si="17"/>
        <v>s</v>
      </c>
      <c r="Y87" s="32"/>
    </row>
    <row r="88" spans="1:25" ht="15.75" x14ac:dyDescent="0.25">
      <c r="A88" s="2">
        <f>Données_Planning!A86</f>
        <v>1650</v>
      </c>
      <c r="B88" s="4">
        <f>Données_Planning!B86</f>
        <v>3</v>
      </c>
      <c r="C88" s="19">
        <f>Données_Planning!C86</f>
        <v>3</v>
      </c>
      <c r="D88" s="39">
        <f t="shared" si="9"/>
        <v>0.65694444444444433</v>
      </c>
      <c r="E88" s="40">
        <f t="shared" si="10"/>
        <v>0.67569444444444438</v>
      </c>
      <c r="F88" s="41">
        <f t="shared" si="11"/>
        <v>0.67638888888888882</v>
      </c>
      <c r="G88" s="36">
        <f>Données_Planning!L86</f>
        <v>0.6777777777777777</v>
      </c>
      <c r="H88" s="9" t="str">
        <f>Données_Planning!H86</f>
        <v>Cyrnea</v>
      </c>
      <c r="I88" s="3">
        <f>Données_Planning!D86</f>
        <v>9</v>
      </c>
      <c r="J88" s="13" t="str">
        <f>Données_Planning!F86</f>
        <v>SOULA</v>
      </c>
      <c r="K88" s="13" t="str">
        <f>Données_Planning!E86</f>
        <v>Jean-David</v>
      </c>
      <c r="L88" s="25" t="str">
        <f>Données_Planning!G86</f>
        <v>H</v>
      </c>
      <c r="M88" s="27">
        <f>(IF(OR(A88="DWF",A88="DNF"),0,QUOTIENT(Données_Planning!J86,60)))</f>
        <v>19</v>
      </c>
      <c r="N88" s="5" t="str">
        <f t="shared" si="12"/>
        <v>min</v>
      </c>
      <c r="O88" s="26">
        <f>(IF(OR(A88="DWF",A88="DNF"),Données_Planning!J86,MOD(Données_Planning!J86,60)))</f>
        <v>30</v>
      </c>
      <c r="P88" s="19" t="str">
        <f t="shared" si="13"/>
        <v>s</v>
      </c>
      <c r="Q88" s="27">
        <f>(IF(OR(A88="DWF",A88="DNF"),0,QUOTIENT(Données_Planning!I86,60)))</f>
        <v>20</v>
      </c>
      <c r="R88" s="5" t="str">
        <f t="shared" si="14"/>
        <v>min</v>
      </c>
      <c r="S88" s="26">
        <f>(IF(OR(A88="DWF",A88="DNF"),Données_Planning!I86,MOD(Données_Planning!I86,60)))</f>
        <v>0</v>
      </c>
      <c r="T88" s="19" t="str">
        <f t="shared" si="15"/>
        <v>s</v>
      </c>
      <c r="U88" s="27">
        <f>(IF(OR(A88="DWF",A88="DNF"),0,QUOTIENT(Données_Planning!K86,60)))</f>
        <v>21</v>
      </c>
      <c r="V88" s="5" t="str">
        <f t="shared" si="16"/>
        <v>min</v>
      </c>
      <c r="W88" s="26">
        <f>(IF(OR(A88="DWF",A88="DNF"),Données_Planning!K86,MOD(Données_Planning!K86,60)))</f>
        <v>0</v>
      </c>
      <c r="X88" s="28" t="str">
        <f t="shared" si="17"/>
        <v>s</v>
      </c>
      <c r="Y88" s="32"/>
    </row>
    <row r="89" spans="1:25" ht="15.75" x14ac:dyDescent="0.25">
      <c r="A89" s="2">
        <f>Données_Planning!A87</f>
        <v>1650</v>
      </c>
      <c r="B89" s="4">
        <f>Données_Planning!B87</f>
        <v>3</v>
      </c>
      <c r="C89" s="19">
        <f>Données_Planning!C87</f>
        <v>4</v>
      </c>
      <c r="D89" s="39">
        <f t="shared" si="9"/>
        <v>0.65694444444444433</v>
      </c>
      <c r="E89" s="40">
        <f t="shared" si="10"/>
        <v>0.67569444444444438</v>
      </c>
      <c r="F89" s="41">
        <f t="shared" si="11"/>
        <v>0.67638888888888882</v>
      </c>
      <c r="G89" s="36">
        <f>Données_Planning!L87</f>
        <v>0.6777777777777777</v>
      </c>
      <c r="H89" s="9" t="str">
        <f>Données_Planning!H87</f>
        <v>APNEEAU</v>
      </c>
      <c r="I89" s="3">
        <f>Données_Planning!D87</f>
        <v>31</v>
      </c>
      <c r="J89" s="13" t="str">
        <f>Données_Planning!F87</f>
        <v>POMPIDOU</v>
      </c>
      <c r="K89" s="13" t="str">
        <f>Données_Planning!E87</f>
        <v>Pascal</v>
      </c>
      <c r="L89" s="25" t="str">
        <f>Données_Planning!G87</f>
        <v>H</v>
      </c>
      <c r="M89" s="27">
        <f>(IF(OR(A89="DWF",A89="DNF"),0,QUOTIENT(Données_Planning!J87,60)))</f>
        <v>19</v>
      </c>
      <c r="N89" s="5" t="str">
        <f t="shared" si="12"/>
        <v>min</v>
      </c>
      <c r="O89" s="26">
        <f>(IF(OR(A89="DWF",A89="DNF"),Données_Planning!J87,MOD(Données_Planning!J87,60)))</f>
        <v>30</v>
      </c>
      <c r="P89" s="19" t="str">
        <f t="shared" si="13"/>
        <v>s</v>
      </c>
      <c r="Q89" s="27">
        <f>(IF(OR(A89="DWF",A89="DNF"),0,QUOTIENT(Données_Planning!I87,60)))</f>
        <v>20</v>
      </c>
      <c r="R89" s="5" t="str">
        <f t="shared" si="14"/>
        <v>min</v>
      </c>
      <c r="S89" s="26">
        <f>(IF(OR(A89="DWF",A89="DNF"),Données_Planning!I87,MOD(Données_Planning!I87,60)))</f>
        <v>0</v>
      </c>
      <c r="T89" s="19" t="str">
        <f t="shared" si="15"/>
        <v>s</v>
      </c>
      <c r="U89" s="27">
        <f>(IF(OR(A89="DWF",A89="DNF"),0,QUOTIENT(Données_Planning!K87,60)))</f>
        <v>21</v>
      </c>
      <c r="V89" s="5" t="str">
        <f t="shared" si="16"/>
        <v>min</v>
      </c>
      <c r="W89" s="26">
        <f>(IF(OR(A89="DWF",A89="DNF"),Données_Planning!K87,MOD(Données_Planning!K87,60)))</f>
        <v>0</v>
      </c>
      <c r="X89" s="28" t="str">
        <f t="shared" si="17"/>
        <v>s</v>
      </c>
      <c r="Y89" s="32"/>
    </row>
    <row r="90" spans="1:25" ht="15.75" x14ac:dyDescent="0.25">
      <c r="A90" s="2">
        <f>Données_Planning!A88</f>
        <v>1650</v>
      </c>
      <c r="B90" s="4">
        <f>Données_Planning!B88</f>
        <v>3</v>
      </c>
      <c r="C90" s="19">
        <f>Données_Planning!C88</f>
        <v>5</v>
      </c>
      <c r="D90" s="39">
        <f t="shared" si="9"/>
        <v>0.65694444444444433</v>
      </c>
      <c r="E90" s="40">
        <f t="shared" si="10"/>
        <v>0.67569444444444438</v>
      </c>
      <c r="F90" s="41">
        <f t="shared" si="11"/>
        <v>0.67638888888888882</v>
      </c>
      <c r="G90" s="36">
        <f>Données_Planning!L88</f>
        <v>0.6777777777777777</v>
      </c>
      <c r="H90" s="9" t="str">
        <f>Données_Planning!H88</f>
        <v>Blue Mussels</v>
      </c>
      <c r="I90" s="3">
        <f>Données_Planning!D88</f>
        <v>40</v>
      </c>
      <c r="J90" s="13" t="str">
        <f>Données_Planning!F88</f>
        <v>TERRENOIRE</v>
      </c>
      <c r="K90" s="13" t="str">
        <f>Données_Planning!E88</f>
        <v>Valérie</v>
      </c>
      <c r="L90" s="25" t="str">
        <f>Données_Planning!G88</f>
        <v>F</v>
      </c>
      <c r="M90" s="27">
        <f>(IF(OR(A90="DWF",A90="DNF"),0,QUOTIENT(Données_Planning!J88,60)))</f>
        <v>19</v>
      </c>
      <c r="N90" s="5" t="str">
        <f t="shared" si="12"/>
        <v>min</v>
      </c>
      <c r="O90" s="26">
        <f>(IF(OR(A90="DWF",A90="DNF"),Données_Planning!J88,MOD(Données_Planning!J88,60)))</f>
        <v>30</v>
      </c>
      <c r="P90" s="19" t="str">
        <f t="shared" si="13"/>
        <v>s</v>
      </c>
      <c r="Q90" s="27">
        <f>(IF(OR(A90="DWF",A90="DNF"),0,QUOTIENT(Données_Planning!I88,60)))</f>
        <v>20</v>
      </c>
      <c r="R90" s="5" t="str">
        <f t="shared" si="14"/>
        <v>min</v>
      </c>
      <c r="S90" s="26">
        <f>(IF(OR(A90="DWF",A90="DNF"),Données_Planning!I88,MOD(Données_Planning!I88,60)))</f>
        <v>0</v>
      </c>
      <c r="T90" s="19" t="str">
        <f t="shared" si="15"/>
        <v>s</v>
      </c>
      <c r="U90" s="27">
        <f>(IF(OR(A90="DWF",A90="DNF"),0,QUOTIENT(Données_Planning!K88,60)))</f>
        <v>21</v>
      </c>
      <c r="V90" s="5" t="str">
        <f t="shared" si="16"/>
        <v>min</v>
      </c>
      <c r="W90" s="26">
        <f>(IF(OR(A90="DWF",A90="DNF"),Données_Planning!K88,MOD(Données_Planning!K88,60)))</f>
        <v>0</v>
      </c>
      <c r="X90" s="28" t="str">
        <f t="shared" si="17"/>
        <v>s</v>
      </c>
      <c r="Y90" s="32"/>
    </row>
    <row r="91" spans="1:25" ht="15.75" x14ac:dyDescent="0.25">
      <c r="A91" s="2">
        <f>Données_Planning!A89</f>
        <v>1650</v>
      </c>
      <c r="B91" s="4">
        <f>Données_Planning!B89</f>
        <v>4</v>
      </c>
      <c r="C91" s="19">
        <f>Données_Planning!C89</f>
        <v>1</v>
      </c>
      <c r="D91" s="39">
        <f t="shared" si="9"/>
        <v>0.67291666666666661</v>
      </c>
      <c r="E91" s="40">
        <f t="shared" si="10"/>
        <v>0.69166666666666665</v>
      </c>
      <c r="F91" s="41">
        <f t="shared" si="11"/>
        <v>0.69236111111111109</v>
      </c>
      <c r="G91" s="36">
        <f>Données_Planning!L89</f>
        <v>0.69374999999999998</v>
      </c>
      <c r="H91" s="9" t="str">
        <f>Données_Planning!H89</f>
        <v>Blue Mussels</v>
      </c>
      <c r="I91" s="3">
        <f>Données_Planning!D89</f>
        <v>36</v>
      </c>
      <c r="J91" s="13" t="str">
        <f>Données_Planning!F89</f>
        <v>CORDIER</v>
      </c>
      <c r="K91" s="13" t="str">
        <f>Données_Planning!E89</f>
        <v>Frédérique</v>
      </c>
      <c r="L91" s="25" t="str">
        <f>Données_Planning!G89</f>
        <v>F</v>
      </c>
      <c r="M91" s="27">
        <f>(IF(OR(A91="DWF",A91="DNF"),0,QUOTIENT(Données_Planning!J89,60)))</f>
        <v>20</v>
      </c>
      <c r="N91" s="5" t="str">
        <f t="shared" si="12"/>
        <v>min</v>
      </c>
      <c r="O91" s="26">
        <f>(IF(OR(A91="DWF",A91="DNF"),Données_Planning!J89,MOD(Données_Planning!J89,60)))</f>
        <v>30</v>
      </c>
      <c r="P91" s="19" t="str">
        <f t="shared" si="13"/>
        <v>s</v>
      </c>
      <c r="Q91" s="27">
        <f>(IF(OR(A91="DWF",A91="DNF"),0,QUOTIENT(Données_Planning!I89,60)))</f>
        <v>21</v>
      </c>
      <c r="R91" s="5" t="str">
        <f t="shared" si="14"/>
        <v>min</v>
      </c>
      <c r="S91" s="26">
        <f>(IF(OR(A91="DWF",A91="DNF"),Données_Planning!I89,MOD(Données_Planning!I89,60)))</f>
        <v>0</v>
      </c>
      <c r="T91" s="19" t="str">
        <f t="shared" si="15"/>
        <v>s</v>
      </c>
      <c r="U91" s="27">
        <f>(IF(OR(A91="DWF",A91="DNF"),0,QUOTIENT(Données_Planning!K89,60)))</f>
        <v>22</v>
      </c>
      <c r="V91" s="5" t="str">
        <f t="shared" si="16"/>
        <v>min</v>
      </c>
      <c r="W91" s="26">
        <f>(IF(OR(A91="DWF",A91="DNF"),Données_Planning!K89,MOD(Données_Planning!K89,60)))</f>
        <v>0</v>
      </c>
      <c r="X91" s="28" t="str">
        <f t="shared" si="17"/>
        <v>s</v>
      </c>
      <c r="Y91" s="32"/>
    </row>
    <row r="92" spans="1:25" ht="15.75" x14ac:dyDescent="0.25">
      <c r="A92" s="2">
        <f>Données_Planning!A90</f>
        <v>1650</v>
      </c>
      <c r="B92" s="4">
        <f>Données_Planning!B90</f>
        <v>4</v>
      </c>
      <c r="C92" s="19">
        <f>Données_Planning!C90</f>
        <v>2</v>
      </c>
      <c r="D92" s="39">
        <f t="shared" si="9"/>
        <v>0.67291666666666661</v>
      </c>
      <c r="E92" s="40">
        <f t="shared" si="10"/>
        <v>0.69166666666666665</v>
      </c>
      <c r="F92" s="41">
        <f t="shared" si="11"/>
        <v>0.69236111111111109</v>
      </c>
      <c r="G92" s="36">
        <f>Données_Planning!L90</f>
        <v>0.69374999999999998</v>
      </c>
      <c r="H92" s="9" t="str">
        <f>Données_Planning!H90</f>
        <v>Zen Team Panda 5</v>
      </c>
      <c r="I92" s="3">
        <f>Données_Planning!D90</f>
        <v>5</v>
      </c>
      <c r="J92" s="13" t="str">
        <f>Données_Planning!F90</f>
        <v>FLAUDIAS</v>
      </c>
      <c r="K92" s="13" t="str">
        <f>Données_Planning!E90</f>
        <v>Philippe</v>
      </c>
      <c r="L92" s="25" t="str">
        <f>Données_Planning!G90</f>
        <v>H</v>
      </c>
      <c r="M92" s="27">
        <f>(IF(OR(A92="DWF",A92="DNF"),0,QUOTIENT(Données_Planning!J90,60)))</f>
        <v>20</v>
      </c>
      <c r="N92" s="5" t="str">
        <f t="shared" si="12"/>
        <v>min</v>
      </c>
      <c r="O92" s="26">
        <f>(IF(OR(A92="DWF",A92="DNF"),Données_Planning!J90,MOD(Données_Planning!J90,60)))</f>
        <v>30</v>
      </c>
      <c r="P92" s="19" t="str">
        <f t="shared" si="13"/>
        <v>s</v>
      </c>
      <c r="Q92" s="27">
        <f>(IF(OR(A92="DWF",A92="DNF"),0,QUOTIENT(Données_Planning!I90,60)))</f>
        <v>21</v>
      </c>
      <c r="R92" s="5" t="str">
        <f t="shared" si="14"/>
        <v>min</v>
      </c>
      <c r="S92" s="26">
        <f>(IF(OR(A92="DWF",A92="DNF"),Données_Planning!I90,MOD(Données_Planning!I90,60)))</f>
        <v>0</v>
      </c>
      <c r="T92" s="19" t="str">
        <f t="shared" si="15"/>
        <v>s</v>
      </c>
      <c r="U92" s="27">
        <f>(IF(OR(A92="DWF",A92="DNF"),0,QUOTIENT(Données_Planning!K90,60)))</f>
        <v>22</v>
      </c>
      <c r="V92" s="5" t="str">
        <f t="shared" si="16"/>
        <v>min</v>
      </c>
      <c r="W92" s="26">
        <f>(IF(OR(A92="DWF",A92="DNF"),Données_Planning!K90,MOD(Données_Planning!K90,60)))</f>
        <v>0</v>
      </c>
      <c r="X92" s="28" t="str">
        <f t="shared" si="17"/>
        <v>s</v>
      </c>
      <c r="Y92" s="32"/>
    </row>
    <row r="93" spans="1:25" ht="15.75" x14ac:dyDescent="0.25">
      <c r="A93" s="2">
        <f>Données_Planning!A91</f>
        <v>1650</v>
      </c>
      <c r="B93" s="4">
        <f>Données_Planning!B91</f>
        <v>4</v>
      </c>
      <c r="C93" s="19">
        <f>Données_Planning!C91</f>
        <v>3</v>
      </c>
      <c r="D93" s="39">
        <f t="shared" si="9"/>
        <v>0.67291666666666661</v>
      </c>
      <c r="E93" s="40">
        <f t="shared" si="10"/>
        <v>0.69166666666666665</v>
      </c>
      <c r="F93" s="41">
        <f t="shared" si="11"/>
        <v>0.69236111111111109</v>
      </c>
      <c r="G93" s="36">
        <f>Données_Planning!L91</f>
        <v>0.69374999999999998</v>
      </c>
      <c r="H93" s="9" t="str">
        <f>Données_Planning!H91</f>
        <v>Cyrnea</v>
      </c>
      <c r="I93" s="3">
        <f>Données_Planning!D91</f>
        <v>7</v>
      </c>
      <c r="J93" s="13" t="str">
        <f>Données_Planning!F91</f>
        <v>BORGAT</v>
      </c>
      <c r="K93" s="13" t="str">
        <f>Données_Planning!E91</f>
        <v>Anne</v>
      </c>
      <c r="L93" s="25" t="str">
        <f>Données_Planning!G91</f>
        <v>F</v>
      </c>
      <c r="M93" s="27">
        <f>(IF(OR(A93="DWF",A93="DNF"),0,QUOTIENT(Données_Planning!J91,60)))</f>
        <v>21</v>
      </c>
      <c r="N93" s="5" t="str">
        <f t="shared" si="12"/>
        <v>min</v>
      </c>
      <c r="O93" s="26">
        <f>(IF(OR(A93="DWF",A93="DNF"),Données_Planning!J91,MOD(Données_Planning!J91,60)))</f>
        <v>25</v>
      </c>
      <c r="P93" s="19" t="str">
        <f t="shared" si="13"/>
        <v>s</v>
      </c>
      <c r="Q93" s="27">
        <f>(IF(OR(A93="DWF",A93="DNF"),0,QUOTIENT(Données_Planning!I91,60)))</f>
        <v>21</v>
      </c>
      <c r="R93" s="5" t="str">
        <f t="shared" si="14"/>
        <v>min</v>
      </c>
      <c r="S93" s="26">
        <f>(IF(OR(A93="DWF",A93="DNF"),Données_Planning!I91,MOD(Données_Planning!I91,60)))</f>
        <v>55</v>
      </c>
      <c r="T93" s="19" t="str">
        <f t="shared" si="15"/>
        <v>s</v>
      </c>
      <c r="U93" s="27">
        <f>(IF(OR(A93="DWF",A93="DNF"),0,QUOTIENT(Données_Planning!K91,60)))</f>
        <v>22</v>
      </c>
      <c r="V93" s="5" t="str">
        <f t="shared" si="16"/>
        <v>min</v>
      </c>
      <c r="W93" s="26">
        <f>(IF(OR(A93="DWF",A93="DNF"),Données_Planning!K91,MOD(Données_Planning!K91,60)))</f>
        <v>55</v>
      </c>
      <c r="X93" s="28" t="str">
        <f t="shared" si="17"/>
        <v>s</v>
      </c>
      <c r="Y93" s="32"/>
    </row>
    <row r="94" spans="1:25" ht="15.75" x14ac:dyDescent="0.25">
      <c r="A94" s="2">
        <f>Données_Planning!A92</f>
        <v>0</v>
      </c>
      <c r="B94" s="4">
        <f>Données_Planning!B92</f>
        <v>0</v>
      </c>
      <c r="C94" s="19">
        <f>Données_Planning!C92</f>
        <v>0</v>
      </c>
      <c r="D94" s="39">
        <f t="shared" si="9"/>
        <v>0</v>
      </c>
      <c r="E94" s="40">
        <f t="shared" si="10"/>
        <v>0</v>
      </c>
      <c r="F94" s="41">
        <f t="shared" si="11"/>
        <v>0</v>
      </c>
      <c r="G94" s="36">
        <f>Données_Planning!L92</f>
        <v>0</v>
      </c>
      <c r="H94" s="9">
        <f>Données_Planning!H92</f>
        <v>0</v>
      </c>
      <c r="I94" s="3">
        <f>Données_Planning!D92</f>
        <v>0</v>
      </c>
      <c r="J94" s="13">
        <f>Données_Planning!F92</f>
        <v>0</v>
      </c>
      <c r="K94" s="13">
        <f>Données_Planning!E92</f>
        <v>0</v>
      </c>
      <c r="L94" s="25">
        <f>Données_Planning!G92</f>
        <v>0</v>
      </c>
      <c r="M94" s="27">
        <f>(IF(OR(A94="DWF",A94="DNF"),0,QUOTIENT(Données_Planning!J92,60)))</f>
        <v>0</v>
      </c>
      <c r="N94" s="5" t="str">
        <f t="shared" si="12"/>
        <v>min</v>
      </c>
      <c r="O94" s="26">
        <f>(IF(OR(A94="DWF",A94="DNF"),Données_Planning!J92,MOD(Données_Planning!J92,60)))</f>
        <v>0</v>
      </c>
      <c r="P94" s="19" t="str">
        <f t="shared" si="13"/>
        <v>s</v>
      </c>
      <c r="Q94" s="27">
        <f>(IF(OR(A94="DWF",A94="DNF"),0,QUOTIENT(Données_Planning!I92,60)))</f>
        <v>0</v>
      </c>
      <c r="R94" s="5" t="str">
        <f t="shared" si="14"/>
        <v>min</v>
      </c>
      <c r="S94" s="26">
        <f>(IF(OR(A94="DWF",A94="DNF"),Données_Planning!I92,MOD(Données_Planning!I92,60)))</f>
        <v>0</v>
      </c>
      <c r="T94" s="19" t="str">
        <f t="shared" si="15"/>
        <v>s</v>
      </c>
      <c r="U94" s="27">
        <f>(IF(OR(A94="DWF",A94="DNF"),0,QUOTIENT(Données_Planning!K92,60)))</f>
        <v>0</v>
      </c>
      <c r="V94" s="5" t="str">
        <f t="shared" si="16"/>
        <v>min</v>
      </c>
      <c r="W94" s="26">
        <f>(IF(OR(A94="DWF",A94="DNF"),Données_Planning!K92,MOD(Données_Planning!K92,60)))</f>
        <v>0</v>
      </c>
      <c r="X94" s="28" t="str">
        <f t="shared" si="17"/>
        <v>s</v>
      </c>
      <c r="Y94" s="32"/>
    </row>
    <row r="95" spans="1:25" ht="15.75" x14ac:dyDescent="0.25">
      <c r="A95" s="2">
        <f>Données_Planning!A93</f>
        <v>0</v>
      </c>
      <c r="B95" s="4">
        <f>Données_Planning!B93</f>
        <v>0</v>
      </c>
      <c r="C95" s="19">
        <f>Données_Planning!C93</f>
        <v>0</v>
      </c>
      <c r="D95" s="39">
        <f t="shared" si="9"/>
        <v>0</v>
      </c>
      <c r="E95" s="40">
        <f t="shared" si="10"/>
        <v>0</v>
      </c>
      <c r="F95" s="41">
        <f t="shared" si="11"/>
        <v>0</v>
      </c>
      <c r="G95" s="36">
        <f>Données_Planning!L93</f>
        <v>0</v>
      </c>
      <c r="H95" s="9">
        <f>Données_Planning!H93</f>
        <v>0</v>
      </c>
      <c r="I95" s="3">
        <f>Données_Planning!D93</f>
        <v>0</v>
      </c>
      <c r="J95" s="13">
        <f>Données_Planning!F93</f>
        <v>0</v>
      </c>
      <c r="K95" s="13">
        <f>Données_Planning!E93</f>
        <v>0</v>
      </c>
      <c r="L95" s="25">
        <f>Données_Planning!G93</f>
        <v>0</v>
      </c>
      <c r="M95" s="27">
        <f>(IF(OR(A95="DWF",A95="DNF"),0,QUOTIENT(Données_Planning!J93,60)))</f>
        <v>0</v>
      </c>
      <c r="N95" s="5" t="str">
        <f t="shared" si="12"/>
        <v>min</v>
      </c>
      <c r="O95" s="26">
        <f>(IF(OR(A95="DWF",A95="DNF"),Données_Planning!J93,MOD(Données_Planning!J93,60)))</f>
        <v>0</v>
      </c>
      <c r="P95" s="19" t="str">
        <f t="shared" si="13"/>
        <v>s</v>
      </c>
      <c r="Q95" s="27">
        <f>(IF(OR(A95="DWF",A95="DNF"),0,QUOTIENT(Données_Planning!I93,60)))</f>
        <v>0</v>
      </c>
      <c r="R95" s="5" t="str">
        <f t="shared" si="14"/>
        <v>min</v>
      </c>
      <c r="S95" s="26">
        <f>(IF(OR(A95="DWF",A95="DNF"),Données_Planning!I93,MOD(Données_Planning!I93,60)))</f>
        <v>0</v>
      </c>
      <c r="T95" s="19" t="str">
        <f t="shared" si="15"/>
        <v>s</v>
      </c>
      <c r="U95" s="27">
        <f>(IF(OR(A95="DWF",A95="DNF"),0,QUOTIENT(Données_Planning!K93,60)))</f>
        <v>0</v>
      </c>
      <c r="V95" s="5" t="str">
        <f t="shared" si="16"/>
        <v>min</v>
      </c>
      <c r="W95" s="26">
        <f>(IF(OR(A95="DWF",A95="DNF"),Données_Planning!K93,MOD(Données_Planning!K93,60)))</f>
        <v>0</v>
      </c>
      <c r="X95" s="28" t="str">
        <f t="shared" si="17"/>
        <v>s</v>
      </c>
      <c r="Y95" s="32"/>
    </row>
    <row r="96" spans="1:25" ht="15.75" x14ac:dyDescent="0.25">
      <c r="A96" s="2">
        <f>Données_Planning!A94</f>
        <v>0</v>
      </c>
      <c r="B96" s="4">
        <f>Données_Planning!B94</f>
        <v>0</v>
      </c>
      <c r="C96" s="19">
        <f>Données_Planning!C94</f>
        <v>0</v>
      </c>
      <c r="D96" s="39">
        <f t="shared" si="9"/>
        <v>0</v>
      </c>
      <c r="E96" s="40">
        <f t="shared" si="10"/>
        <v>0</v>
      </c>
      <c r="F96" s="41">
        <f t="shared" si="11"/>
        <v>0</v>
      </c>
      <c r="G96" s="36">
        <f>Données_Planning!L94</f>
        <v>0</v>
      </c>
      <c r="H96" s="9">
        <f>Données_Planning!H94</f>
        <v>0</v>
      </c>
      <c r="I96" s="3">
        <f>Données_Planning!D94</f>
        <v>0</v>
      </c>
      <c r="J96" s="13">
        <f>Données_Planning!F94</f>
        <v>0</v>
      </c>
      <c r="K96" s="13">
        <f>Données_Planning!E94</f>
        <v>0</v>
      </c>
      <c r="L96" s="25">
        <f>Données_Planning!G94</f>
        <v>0</v>
      </c>
      <c r="M96" s="27">
        <f>(IF(OR(A96="DWF",A96="DNF"),0,QUOTIENT(Données_Planning!J94,60)))</f>
        <v>0</v>
      </c>
      <c r="N96" s="5" t="str">
        <f t="shared" si="12"/>
        <v>min</v>
      </c>
      <c r="O96" s="26">
        <f>(IF(OR(A96="DWF",A96="DNF"),Données_Planning!J94,MOD(Données_Planning!J94,60)))</f>
        <v>0</v>
      </c>
      <c r="P96" s="19" t="str">
        <f t="shared" si="13"/>
        <v>s</v>
      </c>
      <c r="Q96" s="27">
        <f>(IF(OR(A96="DWF",A96="DNF"),0,QUOTIENT(Données_Planning!I94,60)))</f>
        <v>0</v>
      </c>
      <c r="R96" s="5" t="str">
        <f t="shared" si="14"/>
        <v>min</v>
      </c>
      <c r="S96" s="26">
        <f>(IF(OR(A96="DWF",A96="DNF"),Données_Planning!I94,MOD(Données_Planning!I94,60)))</f>
        <v>0</v>
      </c>
      <c r="T96" s="19" t="str">
        <f t="shared" si="15"/>
        <v>s</v>
      </c>
      <c r="U96" s="27">
        <f>(IF(OR(A96="DWF",A96="DNF"),0,QUOTIENT(Données_Planning!K94,60)))</f>
        <v>0</v>
      </c>
      <c r="V96" s="5" t="str">
        <f t="shared" si="16"/>
        <v>min</v>
      </c>
      <c r="W96" s="26">
        <f>(IF(OR(A96="DWF",A96="DNF"),Données_Planning!K94,MOD(Données_Planning!K94,60)))</f>
        <v>0</v>
      </c>
      <c r="X96" s="28" t="str">
        <f t="shared" si="17"/>
        <v>s</v>
      </c>
      <c r="Y96" s="32"/>
    </row>
    <row r="97" spans="1:25" ht="15.75" x14ac:dyDescent="0.25">
      <c r="A97" s="2">
        <f>Données_Planning!A95</f>
        <v>0</v>
      </c>
      <c r="B97" s="4">
        <f>Données_Planning!B95</f>
        <v>0</v>
      </c>
      <c r="C97" s="19">
        <f>Données_Planning!C95</f>
        <v>0</v>
      </c>
      <c r="D97" s="39">
        <f t="shared" si="9"/>
        <v>0</v>
      </c>
      <c r="E97" s="40">
        <f t="shared" si="10"/>
        <v>0</v>
      </c>
      <c r="F97" s="41">
        <f t="shared" si="11"/>
        <v>0</v>
      </c>
      <c r="G97" s="36">
        <f>Données_Planning!L95</f>
        <v>0</v>
      </c>
      <c r="H97" s="9">
        <f>Données_Planning!H95</f>
        <v>0</v>
      </c>
      <c r="I97" s="3">
        <f>Données_Planning!D95</f>
        <v>0</v>
      </c>
      <c r="J97" s="13">
        <f>Données_Planning!F95</f>
        <v>0</v>
      </c>
      <c r="K97" s="13">
        <f>Données_Planning!E95</f>
        <v>0</v>
      </c>
      <c r="L97" s="25">
        <f>Données_Planning!G95</f>
        <v>0</v>
      </c>
      <c r="M97" s="27">
        <f>(IF(OR(A97="DWF",A97="DNF"),0,QUOTIENT(Données_Planning!J95,60)))</f>
        <v>0</v>
      </c>
      <c r="N97" s="5" t="str">
        <f t="shared" si="12"/>
        <v>min</v>
      </c>
      <c r="O97" s="26">
        <f>(IF(OR(A97="DWF",A97="DNF"),Données_Planning!J95,MOD(Données_Planning!J95,60)))</f>
        <v>0</v>
      </c>
      <c r="P97" s="19" t="str">
        <f t="shared" si="13"/>
        <v>s</v>
      </c>
      <c r="Q97" s="27">
        <f>(IF(OR(A97="DWF",A97="DNF"),0,QUOTIENT(Données_Planning!I95,60)))</f>
        <v>0</v>
      </c>
      <c r="R97" s="5" t="str">
        <f t="shared" si="14"/>
        <v>min</v>
      </c>
      <c r="S97" s="26">
        <f>(IF(OR(A97="DWF",A97="DNF"),Données_Planning!I95,MOD(Données_Planning!I95,60)))</f>
        <v>0</v>
      </c>
      <c r="T97" s="19" t="str">
        <f t="shared" si="15"/>
        <v>s</v>
      </c>
      <c r="U97" s="27">
        <f>(IF(OR(A97="DWF",A97="DNF"),0,QUOTIENT(Données_Planning!K95,60)))</f>
        <v>0</v>
      </c>
      <c r="V97" s="5" t="str">
        <f t="shared" si="16"/>
        <v>min</v>
      </c>
      <c r="W97" s="26">
        <f>(IF(OR(A97="DWF",A97="DNF"),Données_Planning!K95,MOD(Données_Planning!K95,60)))</f>
        <v>0</v>
      </c>
      <c r="X97" s="28" t="str">
        <f t="shared" si="17"/>
        <v>s</v>
      </c>
      <c r="Y97" s="32"/>
    </row>
    <row r="98" spans="1:25" ht="15.75" x14ac:dyDescent="0.25">
      <c r="A98" s="23">
        <f>Données_Planning!A96</f>
        <v>0</v>
      </c>
      <c r="B98" s="4">
        <f>Données_Planning!B96</f>
        <v>0</v>
      </c>
      <c r="C98" s="19">
        <f>Données_Planning!C96</f>
        <v>0</v>
      </c>
      <c r="D98" s="39">
        <f t="shared" si="9"/>
        <v>0</v>
      </c>
      <c r="E98" s="40">
        <f t="shared" si="10"/>
        <v>0</v>
      </c>
      <c r="F98" s="41">
        <f t="shared" si="11"/>
        <v>0</v>
      </c>
      <c r="G98" s="36">
        <f>Données_Planning!L96</f>
        <v>0</v>
      </c>
      <c r="H98" s="9">
        <f>Données_Planning!H96</f>
        <v>0</v>
      </c>
      <c r="I98" s="3">
        <f>Données_Planning!D96</f>
        <v>0</v>
      </c>
      <c r="J98" s="13">
        <f>Données_Planning!F96</f>
        <v>0</v>
      </c>
      <c r="K98" s="13">
        <f>Données_Planning!E96</f>
        <v>0</v>
      </c>
      <c r="L98" s="25">
        <f>Données_Planning!G96</f>
        <v>0</v>
      </c>
      <c r="M98" s="27">
        <f>(IF(OR(A98="DWF",A98="DNF"),0,QUOTIENT(Données_Planning!J96,60)))</f>
        <v>0</v>
      </c>
      <c r="N98" s="5" t="str">
        <f t="shared" si="12"/>
        <v>min</v>
      </c>
      <c r="O98" s="26">
        <f>(IF(OR(A98="DWF",A98="DNF"),Données_Planning!J96,MOD(Données_Planning!J96,60)))</f>
        <v>0</v>
      </c>
      <c r="P98" s="19" t="str">
        <f t="shared" si="13"/>
        <v>s</v>
      </c>
      <c r="Q98" s="27">
        <f>(IF(OR(A98="DWF",A98="DNF"),0,QUOTIENT(Données_Planning!I96,60)))</f>
        <v>0</v>
      </c>
      <c r="R98" s="5" t="str">
        <f t="shared" si="14"/>
        <v>min</v>
      </c>
      <c r="S98" s="26">
        <f>(IF(OR(A98="DWF",A98="DNF"),Données_Planning!I96,MOD(Données_Planning!I96,60)))</f>
        <v>0</v>
      </c>
      <c r="T98" s="19" t="str">
        <f t="shared" si="15"/>
        <v>s</v>
      </c>
      <c r="U98" s="27">
        <f>(IF(OR(A98="DWF",A98="DNF"),0,QUOTIENT(Données_Planning!K96,60)))</f>
        <v>0</v>
      </c>
      <c r="V98" s="5" t="str">
        <f t="shared" si="16"/>
        <v>min</v>
      </c>
      <c r="W98" s="26">
        <f>(IF(OR(A98="DWF",A98="DNF"),Données_Planning!K96,MOD(Données_Planning!K96,60)))</f>
        <v>0</v>
      </c>
      <c r="X98" s="28" t="str">
        <f t="shared" si="17"/>
        <v>s</v>
      </c>
      <c r="Y98" s="32"/>
    </row>
    <row r="99" spans="1:25" ht="15.75" x14ac:dyDescent="0.25">
      <c r="A99" s="2">
        <f>Données_Planning!A97</f>
        <v>0</v>
      </c>
      <c r="B99" s="4">
        <f>Données_Planning!B97</f>
        <v>0</v>
      </c>
      <c r="C99" s="19">
        <f>Données_Planning!C97</f>
        <v>0</v>
      </c>
      <c r="D99" s="39">
        <f t="shared" si="9"/>
        <v>0</v>
      </c>
      <c r="E99" s="40">
        <f t="shared" si="10"/>
        <v>0</v>
      </c>
      <c r="F99" s="41">
        <f t="shared" si="11"/>
        <v>0</v>
      </c>
      <c r="G99" s="36">
        <f>Données_Planning!L97</f>
        <v>0</v>
      </c>
      <c r="H99" s="9">
        <f>Données_Planning!H97</f>
        <v>0</v>
      </c>
      <c r="I99" s="3">
        <f>Données_Planning!D97</f>
        <v>0</v>
      </c>
      <c r="J99" s="13">
        <f>Données_Planning!F97</f>
        <v>0</v>
      </c>
      <c r="K99" s="13">
        <f>Données_Planning!E97</f>
        <v>0</v>
      </c>
      <c r="L99" s="25">
        <f>Données_Planning!G97</f>
        <v>0</v>
      </c>
      <c r="M99" s="27">
        <f>(IF(OR(A99="DWF",A99="DNF"),0,QUOTIENT(Données_Planning!J97,60)))</f>
        <v>0</v>
      </c>
      <c r="N99" s="5" t="str">
        <f t="shared" si="12"/>
        <v>min</v>
      </c>
      <c r="O99" s="26">
        <f>(IF(OR(A99="DWF",A99="DNF"),Données_Planning!J97,MOD(Données_Planning!J97,60)))</f>
        <v>0</v>
      </c>
      <c r="P99" s="19" t="str">
        <f t="shared" si="13"/>
        <v>s</v>
      </c>
      <c r="Q99" s="27">
        <f>(IF(OR(A99="DWF",A99="DNF"),0,QUOTIENT(Données_Planning!I97,60)))</f>
        <v>0</v>
      </c>
      <c r="R99" s="5" t="str">
        <f t="shared" si="14"/>
        <v>min</v>
      </c>
      <c r="S99" s="26">
        <f>(IF(OR(A99="DWF",A99="DNF"),Données_Planning!I97,MOD(Données_Planning!I97,60)))</f>
        <v>0</v>
      </c>
      <c r="T99" s="19" t="str">
        <f t="shared" si="15"/>
        <v>s</v>
      </c>
      <c r="U99" s="27">
        <f>(IF(OR(A99="DWF",A99="DNF"),0,QUOTIENT(Données_Planning!K97,60)))</f>
        <v>0</v>
      </c>
      <c r="V99" s="5" t="str">
        <f t="shared" si="16"/>
        <v>min</v>
      </c>
      <c r="W99" s="26">
        <f>(IF(OR(A99="DWF",A99="DNF"),Données_Planning!K97,MOD(Données_Planning!K97,60)))</f>
        <v>0</v>
      </c>
      <c r="X99" s="28" t="str">
        <f t="shared" si="17"/>
        <v>s</v>
      </c>
      <c r="Y99" s="32"/>
    </row>
    <row r="100" spans="1:25" ht="15.75" x14ac:dyDescent="0.25">
      <c r="A100" s="2">
        <f>Données_Planning!A98</f>
        <v>0</v>
      </c>
      <c r="B100" s="4">
        <f>Données_Planning!B98</f>
        <v>0</v>
      </c>
      <c r="C100" s="19">
        <f>Données_Planning!C98</f>
        <v>0</v>
      </c>
      <c r="D100" s="39">
        <f t="shared" si="9"/>
        <v>0</v>
      </c>
      <c r="E100" s="40">
        <f t="shared" si="10"/>
        <v>0</v>
      </c>
      <c r="F100" s="41">
        <f t="shared" si="11"/>
        <v>0</v>
      </c>
      <c r="G100" s="36">
        <f>Données_Planning!L98</f>
        <v>0</v>
      </c>
      <c r="H100" s="9">
        <f>Données_Planning!H98</f>
        <v>0</v>
      </c>
      <c r="I100" s="3">
        <f>Données_Planning!D98</f>
        <v>0</v>
      </c>
      <c r="J100" s="13">
        <f>Données_Planning!F98</f>
        <v>0</v>
      </c>
      <c r="K100" s="13">
        <f>Données_Planning!E98</f>
        <v>0</v>
      </c>
      <c r="L100" s="25">
        <f>Données_Planning!G98</f>
        <v>0</v>
      </c>
      <c r="M100" s="27">
        <f>(IF(OR(A100="DWF",A100="DNF"),0,QUOTIENT(Données_Planning!J98,60)))</f>
        <v>0</v>
      </c>
      <c r="N100" s="5" t="str">
        <f t="shared" si="12"/>
        <v>min</v>
      </c>
      <c r="O100" s="26">
        <f>(IF(OR(A100="DWF",A100="DNF"),Données_Planning!J98,MOD(Données_Planning!J98,60)))</f>
        <v>0</v>
      </c>
      <c r="P100" s="19" t="str">
        <f t="shared" si="13"/>
        <v>s</v>
      </c>
      <c r="Q100" s="27">
        <f>(IF(OR(A100="DWF",A100="DNF"),0,QUOTIENT(Données_Planning!I98,60)))</f>
        <v>0</v>
      </c>
      <c r="R100" s="5" t="str">
        <f t="shared" si="14"/>
        <v>min</v>
      </c>
      <c r="S100" s="26">
        <f>(IF(OR(A100="DWF",A100="DNF"),Données_Planning!I98,MOD(Données_Planning!I98,60)))</f>
        <v>0</v>
      </c>
      <c r="T100" s="19" t="str">
        <f t="shared" si="15"/>
        <v>s</v>
      </c>
      <c r="U100" s="27">
        <f>(IF(OR(A100="DWF",A100="DNF"),0,QUOTIENT(Données_Planning!K98,60)))</f>
        <v>0</v>
      </c>
      <c r="V100" s="5" t="str">
        <f t="shared" si="16"/>
        <v>min</v>
      </c>
      <c r="W100" s="26">
        <f>(IF(OR(A100="DWF",A100="DNF"),Données_Planning!K98,MOD(Données_Planning!K98,60)))</f>
        <v>0</v>
      </c>
      <c r="X100" s="28" t="str">
        <f t="shared" si="17"/>
        <v>s</v>
      </c>
      <c r="Y100" s="32"/>
    </row>
    <row r="101" spans="1:25" ht="15.75" x14ac:dyDescent="0.25">
      <c r="A101" s="2">
        <f>Données_Planning!A99</f>
        <v>0</v>
      </c>
      <c r="B101" s="4">
        <f>Données_Planning!B99</f>
        <v>0</v>
      </c>
      <c r="C101" s="19">
        <f>Données_Planning!C99</f>
        <v>0</v>
      </c>
      <c r="D101" s="39">
        <f t="shared" si="9"/>
        <v>0</v>
      </c>
      <c r="E101" s="40">
        <f t="shared" si="10"/>
        <v>0</v>
      </c>
      <c r="F101" s="41">
        <f t="shared" si="11"/>
        <v>0</v>
      </c>
      <c r="G101" s="36">
        <f>Données_Planning!L99</f>
        <v>0</v>
      </c>
      <c r="H101" s="9">
        <f>Données_Planning!H99</f>
        <v>0</v>
      </c>
      <c r="I101" s="3">
        <f>Données_Planning!D99</f>
        <v>0</v>
      </c>
      <c r="J101" s="13">
        <f>Données_Planning!F99</f>
        <v>0</v>
      </c>
      <c r="K101" s="13">
        <f>Données_Planning!E99</f>
        <v>0</v>
      </c>
      <c r="L101" s="25">
        <f>Données_Planning!G99</f>
        <v>0</v>
      </c>
      <c r="M101" s="27">
        <f>(IF(OR(A101="DWF",A101="DNF"),0,QUOTIENT(Données_Planning!J99,60)))</f>
        <v>0</v>
      </c>
      <c r="N101" s="5" t="str">
        <f t="shared" si="12"/>
        <v>min</v>
      </c>
      <c r="O101" s="26">
        <f>(IF(OR(A101="DWF",A101="DNF"),Données_Planning!J99,MOD(Données_Planning!J99,60)))</f>
        <v>0</v>
      </c>
      <c r="P101" s="19" t="str">
        <f t="shared" si="13"/>
        <v>s</v>
      </c>
      <c r="Q101" s="27">
        <f>(IF(OR(A101="DWF",A101="DNF"),0,QUOTIENT(Données_Planning!I99,60)))</f>
        <v>0</v>
      </c>
      <c r="R101" s="5" t="str">
        <f t="shared" si="14"/>
        <v>min</v>
      </c>
      <c r="S101" s="26">
        <f>(IF(OR(A101="DWF",A101="DNF"),Données_Planning!I99,MOD(Données_Planning!I99,60)))</f>
        <v>0</v>
      </c>
      <c r="T101" s="19" t="str">
        <f t="shared" si="15"/>
        <v>s</v>
      </c>
      <c r="U101" s="27">
        <f>(IF(OR(A101="DWF",A101="DNF"),0,QUOTIENT(Données_Planning!K99,60)))</f>
        <v>0</v>
      </c>
      <c r="V101" s="5" t="str">
        <f t="shared" si="16"/>
        <v>min</v>
      </c>
      <c r="W101" s="26">
        <f>(IF(OR(A101="DWF",A101="DNF"),Données_Planning!K99,MOD(Données_Planning!K99,60)))</f>
        <v>0</v>
      </c>
      <c r="X101" s="28" t="str">
        <f t="shared" si="17"/>
        <v>s</v>
      </c>
      <c r="Y101" s="32"/>
    </row>
    <row r="102" spans="1:25" ht="15.75" x14ac:dyDescent="0.25">
      <c r="A102" s="2">
        <f>Données_Planning!A100</f>
        <v>0</v>
      </c>
      <c r="B102" s="4">
        <f>Données_Planning!B100</f>
        <v>0</v>
      </c>
      <c r="C102" s="19">
        <f>Données_Planning!C100</f>
        <v>0</v>
      </c>
      <c r="D102" s="39">
        <f t="shared" si="9"/>
        <v>0</v>
      </c>
      <c r="E102" s="40">
        <f t="shared" si="10"/>
        <v>0</v>
      </c>
      <c r="F102" s="41">
        <f t="shared" si="11"/>
        <v>0</v>
      </c>
      <c r="G102" s="36">
        <f>Données_Planning!L100</f>
        <v>0</v>
      </c>
      <c r="H102" s="9">
        <f>Données_Planning!H100</f>
        <v>0</v>
      </c>
      <c r="I102" s="3">
        <f>Données_Planning!D100</f>
        <v>0</v>
      </c>
      <c r="J102" s="13">
        <f>Données_Planning!F100</f>
        <v>0</v>
      </c>
      <c r="K102" s="13">
        <f>Données_Planning!E100</f>
        <v>0</v>
      </c>
      <c r="L102" s="25">
        <f>Données_Planning!G100</f>
        <v>0</v>
      </c>
      <c r="M102" s="27">
        <f>(IF(OR(A102="DWF",A102="DNF"),0,QUOTIENT(Données_Planning!J100,60)))</f>
        <v>0</v>
      </c>
      <c r="N102" s="5" t="str">
        <f t="shared" si="12"/>
        <v>min</v>
      </c>
      <c r="O102" s="26">
        <f>(IF(OR(A102="DWF",A102="DNF"),Données_Planning!J100,MOD(Données_Planning!J100,60)))</f>
        <v>0</v>
      </c>
      <c r="P102" s="19" t="str">
        <f t="shared" si="13"/>
        <v>s</v>
      </c>
      <c r="Q102" s="27">
        <f>(IF(OR(A102="DWF",A102="DNF"),0,QUOTIENT(Données_Planning!I100,60)))</f>
        <v>0</v>
      </c>
      <c r="R102" s="5" t="str">
        <f t="shared" si="14"/>
        <v>min</v>
      </c>
      <c r="S102" s="26">
        <f>(IF(OR(A102="DWF",A102="DNF"),Données_Planning!I100,MOD(Données_Planning!I100,60)))</f>
        <v>0</v>
      </c>
      <c r="T102" s="19" t="str">
        <f t="shared" si="15"/>
        <v>s</v>
      </c>
      <c r="U102" s="27">
        <f>(IF(OR(A102="DWF",A102="DNF"),0,QUOTIENT(Données_Planning!K100,60)))</f>
        <v>0</v>
      </c>
      <c r="V102" s="5" t="str">
        <f t="shared" si="16"/>
        <v>min</v>
      </c>
      <c r="W102" s="26">
        <f>(IF(OR(A102="DWF",A102="DNF"),Données_Planning!K100,MOD(Données_Planning!K100,60)))</f>
        <v>0</v>
      </c>
      <c r="X102" s="28" t="str">
        <f t="shared" si="17"/>
        <v>s</v>
      </c>
      <c r="Y102" s="32"/>
    </row>
    <row r="103" spans="1:25" ht="15.75" x14ac:dyDescent="0.25">
      <c r="A103" s="2">
        <f>Données_Planning!A101</f>
        <v>0</v>
      </c>
      <c r="B103" s="4">
        <f>Données_Planning!B101</f>
        <v>0</v>
      </c>
      <c r="C103" s="19">
        <f>Données_Planning!C101</f>
        <v>0</v>
      </c>
      <c r="D103" s="39">
        <f t="shared" si="9"/>
        <v>0</v>
      </c>
      <c r="E103" s="40">
        <f t="shared" si="10"/>
        <v>0</v>
      </c>
      <c r="F103" s="41">
        <f t="shared" si="11"/>
        <v>0</v>
      </c>
      <c r="G103" s="36">
        <f>Données_Planning!L101</f>
        <v>0</v>
      </c>
      <c r="H103" s="9">
        <f>Données_Planning!H101</f>
        <v>0</v>
      </c>
      <c r="I103" s="3">
        <f>Données_Planning!D101</f>
        <v>0</v>
      </c>
      <c r="J103" s="13">
        <f>Données_Planning!F101</f>
        <v>0</v>
      </c>
      <c r="K103" s="13">
        <f>Données_Planning!E101</f>
        <v>0</v>
      </c>
      <c r="L103" s="25">
        <f>Données_Planning!G101</f>
        <v>0</v>
      </c>
      <c r="M103" s="27">
        <f>(IF(OR(A103="DWF",A103="DNF"),0,QUOTIENT(Données_Planning!J101,60)))</f>
        <v>0</v>
      </c>
      <c r="N103" s="5" t="str">
        <f t="shared" si="12"/>
        <v>min</v>
      </c>
      <c r="O103" s="26">
        <f>(IF(OR(A103="DWF",A103="DNF"),Données_Planning!J101,MOD(Données_Planning!J101,60)))</f>
        <v>0</v>
      </c>
      <c r="P103" s="19" t="str">
        <f t="shared" si="13"/>
        <v>s</v>
      </c>
      <c r="Q103" s="27">
        <f>(IF(OR(A103="DWF",A103="DNF"),0,QUOTIENT(Données_Planning!I101,60)))</f>
        <v>0</v>
      </c>
      <c r="R103" s="5" t="str">
        <f t="shared" si="14"/>
        <v>min</v>
      </c>
      <c r="S103" s="26">
        <f>(IF(OR(A103="DWF",A103="DNF"),Données_Planning!I101,MOD(Données_Planning!I101,60)))</f>
        <v>0</v>
      </c>
      <c r="T103" s="19" t="str">
        <f t="shared" si="15"/>
        <v>s</v>
      </c>
      <c r="U103" s="27">
        <f>(IF(OR(A103="DWF",A103="DNF"),0,QUOTIENT(Données_Planning!K101,60)))</f>
        <v>0</v>
      </c>
      <c r="V103" s="5" t="str">
        <f t="shared" si="16"/>
        <v>min</v>
      </c>
      <c r="W103" s="26">
        <f>(IF(OR(A103="DWF",A103="DNF"),Données_Planning!K101,MOD(Données_Planning!K101,60)))</f>
        <v>0</v>
      </c>
      <c r="X103" s="28" t="str">
        <f t="shared" si="17"/>
        <v>s</v>
      </c>
      <c r="Y103" s="32"/>
    </row>
    <row r="104" spans="1:25" ht="15.75" x14ac:dyDescent="0.25">
      <c r="A104" s="2">
        <f>Données_Planning!A102</f>
        <v>0</v>
      </c>
      <c r="B104" s="4">
        <f>Données_Planning!B102</f>
        <v>0</v>
      </c>
      <c r="C104" s="19">
        <f>Données_Planning!C102</f>
        <v>0</v>
      </c>
      <c r="D104" s="39">
        <f t="shared" si="9"/>
        <v>0</v>
      </c>
      <c r="E104" s="40">
        <f t="shared" si="10"/>
        <v>0</v>
      </c>
      <c r="F104" s="41">
        <f t="shared" si="11"/>
        <v>0</v>
      </c>
      <c r="G104" s="36">
        <f>Données_Planning!L102</f>
        <v>0</v>
      </c>
      <c r="H104" s="9">
        <f>Données_Planning!H102</f>
        <v>0</v>
      </c>
      <c r="I104" s="3">
        <f>Données_Planning!D102</f>
        <v>0</v>
      </c>
      <c r="J104" s="13">
        <f>Données_Planning!F102</f>
        <v>0</v>
      </c>
      <c r="K104" s="13">
        <f>Données_Planning!E102</f>
        <v>0</v>
      </c>
      <c r="L104" s="25">
        <f>Données_Planning!G102</f>
        <v>0</v>
      </c>
      <c r="M104" s="27">
        <f>(IF(OR(A104="DWF",A104="DNF"),0,QUOTIENT(Données_Planning!J102,60)))</f>
        <v>0</v>
      </c>
      <c r="N104" s="5" t="str">
        <f t="shared" si="12"/>
        <v>min</v>
      </c>
      <c r="O104" s="26">
        <f>(IF(OR(A104="DWF",A104="DNF"),Données_Planning!J102,MOD(Données_Planning!J102,60)))</f>
        <v>0</v>
      </c>
      <c r="P104" s="19" t="str">
        <f t="shared" si="13"/>
        <v>s</v>
      </c>
      <c r="Q104" s="27">
        <f>(IF(OR(A104="DWF",A104="DNF"),0,QUOTIENT(Données_Planning!I102,60)))</f>
        <v>0</v>
      </c>
      <c r="R104" s="5" t="str">
        <f t="shared" si="14"/>
        <v>min</v>
      </c>
      <c r="S104" s="26">
        <f>(IF(OR(A104="DWF",A104="DNF"),Données_Planning!I102,MOD(Données_Planning!I102,60)))</f>
        <v>0</v>
      </c>
      <c r="T104" s="19" t="str">
        <f t="shared" si="15"/>
        <v>s</v>
      </c>
      <c r="U104" s="27">
        <f>(IF(OR(A104="DWF",A104="DNF"),0,QUOTIENT(Données_Planning!K102,60)))</f>
        <v>0</v>
      </c>
      <c r="V104" s="5" t="str">
        <f t="shared" si="16"/>
        <v>min</v>
      </c>
      <c r="W104" s="26">
        <f>(IF(OR(A104="DWF",A104="DNF"),Données_Planning!K102,MOD(Données_Planning!K102,60)))</f>
        <v>0</v>
      </c>
      <c r="X104" s="28" t="str">
        <f t="shared" si="17"/>
        <v>s</v>
      </c>
      <c r="Y104" s="32"/>
    </row>
    <row r="105" spans="1:25" ht="15.75" x14ac:dyDescent="0.25">
      <c r="A105" s="2">
        <f>Données_Planning!A103</f>
        <v>0</v>
      </c>
      <c r="B105" s="4">
        <f>Données_Planning!B103</f>
        <v>0</v>
      </c>
      <c r="C105" s="19">
        <f>Données_Planning!C103</f>
        <v>0</v>
      </c>
      <c r="D105" s="39">
        <f t="shared" si="9"/>
        <v>0</v>
      </c>
      <c r="E105" s="40">
        <f t="shared" si="10"/>
        <v>0</v>
      </c>
      <c r="F105" s="41">
        <f t="shared" si="11"/>
        <v>0</v>
      </c>
      <c r="G105" s="36">
        <f>Données_Planning!L103</f>
        <v>0</v>
      </c>
      <c r="H105" s="9">
        <f>Données_Planning!H103</f>
        <v>0</v>
      </c>
      <c r="I105" s="3">
        <f>Données_Planning!D103</f>
        <v>0</v>
      </c>
      <c r="J105" s="13">
        <f>Données_Planning!F103</f>
        <v>0</v>
      </c>
      <c r="K105" s="13">
        <f>Données_Planning!E103</f>
        <v>0</v>
      </c>
      <c r="L105" s="25">
        <f>Données_Planning!G103</f>
        <v>0</v>
      </c>
      <c r="M105" s="27">
        <f>(IF(OR(A105="DWF",A105="DNF"),0,QUOTIENT(Données_Planning!J103,60)))</f>
        <v>0</v>
      </c>
      <c r="N105" s="5" t="str">
        <f t="shared" si="12"/>
        <v>min</v>
      </c>
      <c r="O105" s="26">
        <f>(IF(OR(A105="DWF",A105="DNF"),Données_Planning!J103,MOD(Données_Planning!J103,60)))</f>
        <v>0</v>
      </c>
      <c r="P105" s="19" t="str">
        <f t="shared" si="13"/>
        <v>s</v>
      </c>
      <c r="Q105" s="27">
        <f>(IF(OR(A105="DWF",A105="DNF"),0,QUOTIENT(Données_Planning!I103,60)))</f>
        <v>0</v>
      </c>
      <c r="R105" s="5" t="str">
        <f t="shared" si="14"/>
        <v>min</v>
      </c>
      <c r="S105" s="26">
        <f>(IF(OR(A105="DWF",A105="DNF"),Données_Planning!I103,MOD(Données_Planning!I103,60)))</f>
        <v>0</v>
      </c>
      <c r="T105" s="19" t="str">
        <f t="shared" si="15"/>
        <v>s</v>
      </c>
      <c r="U105" s="27">
        <f>(IF(OR(A105="DWF",A105="DNF"),0,QUOTIENT(Données_Planning!K103,60)))</f>
        <v>0</v>
      </c>
      <c r="V105" s="5" t="str">
        <f t="shared" si="16"/>
        <v>min</v>
      </c>
      <c r="W105" s="26">
        <f>(IF(OR(A105="DWF",A105="DNF"),Données_Planning!K103,MOD(Données_Planning!K103,60)))</f>
        <v>0</v>
      </c>
      <c r="X105" s="28" t="str">
        <f t="shared" si="17"/>
        <v>s</v>
      </c>
      <c r="Y105" s="32"/>
    </row>
    <row r="106" spans="1:25" ht="15.75" x14ac:dyDescent="0.25">
      <c r="A106" s="2">
        <f>Données_Planning!A104</f>
        <v>0</v>
      </c>
      <c r="B106" s="4">
        <f>Données_Planning!B104</f>
        <v>0</v>
      </c>
      <c r="C106" s="19">
        <f>Données_Planning!C104</f>
        <v>0</v>
      </c>
      <c r="D106" s="39">
        <f t="shared" si="9"/>
        <v>0</v>
      </c>
      <c r="E106" s="40">
        <f t="shared" si="10"/>
        <v>0</v>
      </c>
      <c r="F106" s="41">
        <f t="shared" si="11"/>
        <v>0</v>
      </c>
      <c r="G106" s="36">
        <f>Données_Planning!L104</f>
        <v>0</v>
      </c>
      <c r="H106" s="9">
        <f>Données_Planning!H104</f>
        <v>0</v>
      </c>
      <c r="I106" s="3">
        <f>Données_Planning!D104</f>
        <v>0</v>
      </c>
      <c r="J106" s="13">
        <f>Données_Planning!F104</f>
        <v>0</v>
      </c>
      <c r="K106" s="13">
        <f>Données_Planning!E104</f>
        <v>0</v>
      </c>
      <c r="L106" s="25">
        <f>Données_Planning!G104</f>
        <v>0</v>
      </c>
      <c r="M106" s="27">
        <f>(IF(OR(A106="DWF",A106="DNF"),0,QUOTIENT(Données_Planning!J104,60)))</f>
        <v>0</v>
      </c>
      <c r="N106" s="5" t="str">
        <f t="shared" si="12"/>
        <v>min</v>
      </c>
      <c r="O106" s="26">
        <f>(IF(OR(A106="DWF",A106="DNF"),Données_Planning!J104,MOD(Données_Planning!J104,60)))</f>
        <v>0</v>
      </c>
      <c r="P106" s="19" t="str">
        <f t="shared" si="13"/>
        <v>s</v>
      </c>
      <c r="Q106" s="27">
        <f>(IF(OR(A106="DWF",A106="DNF"),0,QUOTIENT(Données_Planning!I104,60)))</f>
        <v>0</v>
      </c>
      <c r="R106" s="5" t="str">
        <f t="shared" si="14"/>
        <v>min</v>
      </c>
      <c r="S106" s="26">
        <f>(IF(OR(A106="DWF",A106="DNF"),Données_Planning!I104,MOD(Données_Planning!I104,60)))</f>
        <v>0</v>
      </c>
      <c r="T106" s="19" t="str">
        <f t="shared" si="15"/>
        <v>s</v>
      </c>
      <c r="U106" s="27">
        <f>(IF(OR(A106="DWF",A106="DNF"),0,QUOTIENT(Données_Planning!K104,60)))</f>
        <v>0</v>
      </c>
      <c r="V106" s="5" t="str">
        <f t="shared" si="16"/>
        <v>min</v>
      </c>
      <c r="W106" s="26">
        <f>(IF(OR(A106="DWF",A106="DNF"),Données_Planning!K104,MOD(Données_Planning!K104,60)))</f>
        <v>0</v>
      </c>
      <c r="X106" s="28" t="str">
        <f t="shared" si="17"/>
        <v>s</v>
      </c>
      <c r="Y106" s="32"/>
    </row>
    <row r="107" spans="1:25" ht="15.75" x14ac:dyDescent="0.25">
      <c r="A107" s="2">
        <f>Données_Planning!A105</f>
        <v>0</v>
      </c>
      <c r="B107" s="4">
        <f>Données_Planning!B105</f>
        <v>0</v>
      </c>
      <c r="C107" s="19">
        <f>Données_Planning!C105</f>
        <v>0</v>
      </c>
      <c r="D107" s="39">
        <f t="shared" si="9"/>
        <v>0</v>
      </c>
      <c r="E107" s="40">
        <f t="shared" si="10"/>
        <v>0</v>
      </c>
      <c r="F107" s="41">
        <f t="shared" si="11"/>
        <v>0</v>
      </c>
      <c r="G107" s="36">
        <f>Données_Planning!L105</f>
        <v>0</v>
      </c>
      <c r="H107" s="9">
        <f>Données_Planning!H105</f>
        <v>0</v>
      </c>
      <c r="I107" s="3">
        <f>Données_Planning!D105</f>
        <v>0</v>
      </c>
      <c r="J107" s="13">
        <f>Données_Planning!F105</f>
        <v>0</v>
      </c>
      <c r="K107" s="13">
        <f>Données_Planning!E105</f>
        <v>0</v>
      </c>
      <c r="L107" s="25">
        <f>Données_Planning!G105</f>
        <v>0</v>
      </c>
      <c r="M107" s="27">
        <f>(IF(OR(A107="DWF",A107="DNF"),0,QUOTIENT(Données_Planning!J105,60)))</f>
        <v>0</v>
      </c>
      <c r="N107" s="5" t="str">
        <f t="shared" si="12"/>
        <v>min</v>
      </c>
      <c r="O107" s="26">
        <f>(IF(OR(A107="DWF",A107="DNF"),Données_Planning!J105,MOD(Données_Planning!J105,60)))</f>
        <v>0</v>
      </c>
      <c r="P107" s="19" t="str">
        <f t="shared" si="13"/>
        <v>s</v>
      </c>
      <c r="Q107" s="27">
        <f>(IF(OR(A107="DWF",A107="DNF"),0,QUOTIENT(Données_Planning!I105,60)))</f>
        <v>0</v>
      </c>
      <c r="R107" s="5" t="str">
        <f t="shared" si="14"/>
        <v>min</v>
      </c>
      <c r="S107" s="26">
        <f>(IF(OR(A107="DWF",A107="DNF"),Données_Planning!I105,MOD(Données_Planning!I105,60)))</f>
        <v>0</v>
      </c>
      <c r="T107" s="19" t="str">
        <f t="shared" si="15"/>
        <v>s</v>
      </c>
      <c r="U107" s="27">
        <f>(IF(OR(A107="DWF",A107="DNF"),0,QUOTIENT(Données_Planning!K105,60)))</f>
        <v>0</v>
      </c>
      <c r="V107" s="5" t="str">
        <f t="shared" si="16"/>
        <v>min</v>
      </c>
      <c r="W107" s="26">
        <f>(IF(OR(A107="DWF",A107="DNF"),Données_Planning!K105,MOD(Données_Planning!K105,60)))</f>
        <v>0</v>
      </c>
      <c r="X107" s="28" t="str">
        <f t="shared" si="17"/>
        <v>s</v>
      </c>
      <c r="Y107" s="32"/>
    </row>
    <row r="108" spans="1:25" ht="15.75" x14ac:dyDescent="0.25">
      <c r="A108" s="2">
        <f>Données_Planning!A106</f>
        <v>0</v>
      </c>
      <c r="B108" s="4">
        <f>Données_Planning!B106</f>
        <v>0</v>
      </c>
      <c r="C108" s="19">
        <f>Données_Planning!C106</f>
        <v>0</v>
      </c>
      <c r="D108" s="39">
        <f t="shared" si="9"/>
        <v>0</v>
      </c>
      <c r="E108" s="40">
        <f t="shared" si="10"/>
        <v>0</v>
      </c>
      <c r="F108" s="41">
        <f t="shared" si="11"/>
        <v>0</v>
      </c>
      <c r="G108" s="36">
        <f>Données_Planning!L106</f>
        <v>0</v>
      </c>
      <c r="H108" s="9">
        <f>Données_Planning!H106</f>
        <v>0</v>
      </c>
      <c r="I108" s="3">
        <f>Données_Planning!D106</f>
        <v>0</v>
      </c>
      <c r="J108" s="13">
        <f>Données_Planning!F106</f>
        <v>0</v>
      </c>
      <c r="K108" s="13">
        <f>Données_Planning!E106</f>
        <v>0</v>
      </c>
      <c r="L108" s="25">
        <f>Données_Planning!G106</f>
        <v>0</v>
      </c>
      <c r="M108" s="27">
        <f>(IF(OR(A108="DWF",A108="DNF"),0,QUOTIENT(Données_Planning!J106,60)))</f>
        <v>0</v>
      </c>
      <c r="N108" s="5" t="str">
        <f t="shared" si="12"/>
        <v>min</v>
      </c>
      <c r="O108" s="26">
        <f>(IF(OR(A108="DWF",A108="DNF"),Données_Planning!J106,MOD(Données_Planning!J106,60)))</f>
        <v>0</v>
      </c>
      <c r="P108" s="19" t="str">
        <f t="shared" si="13"/>
        <v>s</v>
      </c>
      <c r="Q108" s="27">
        <f>(IF(OR(A108="DWF",A108="DNF"),0,QUOTIENT(Données_Planning!I106,60)))</f>
        <v>0</v>
      </c>
      <c r="R108" s="5" t="str">
        <f t="shared" si="14"/>
        <v>min</v>
      </c>
      <c r="S108" s="26">
        <f>(IF(OR(A108="DWF",A108="DNF"),Données_Planning!I106,MOD(Données_Planning!I106,60)))</f>
        <v>0</v>
      </c>
      <c r="T108" s="19" t="str">
        <f t="shared" si="15"/>
        <v>s</v>
      </c>
      <c r="U108" s="27">
        <f>(IF(OR(A108="DWF",A108="DNF"),0,QUOTIENT(Données_Planning!K106,60)))</f>
        <v>0</v>
      </c>
      <c r="V108" s="5" t="str">
        <f t="shared" si="16"/>
        <v>min</v>
      </c>
      <c r="W108" s="26">
        <f>(IF(OR(A108="DWF",A108="DNF"),Données_Planning!K106,MOD(Données_Planning!K106,60)))</f>
        <v>0</v>
      </c>
      <c r="X108" s="28" t="str">
        <f t="shared" si="17"/>
        <v>s</v>
      </c>
      <c r="Y108" s="32"/>
    </row>
    <row r="109" spans="1:25" ht="15.75" x14ac:dyDescent="0.25">
      <c r="A109" s="2">
        <f>Données_Planning!A107</f>
        <v>0</v>
      </c>
      <c r="B109" s="4">
        <f>Données_Planning!B107</f>
        <v>0</v>
      </c>
      <c r="C109" s="19">
        <f>Données_Planning!C107</f>
        <v>0</v>
      </c>
      <c r="D109" s="39">
        <f t="shared" si="9"/>
        <v>0</v>
      </c>
      <c r="E109" s="40">
        <f t="shared" si="10"/>
        <v>0</v>
      </c>
      <c r="F109" s="41">
        <f t="shared" si="11"/>
        <v>0</v>
      </c>
      <c r="G109" s="36">
        <f>Données_Planning!L107</f>
        <v>0</v>
      </c>
      <c r="H109" s="9">
        <f>Données_Planning!H107</f>
        <v>0</v>
      </c>
      <c r="I109" s="3">
        <f>Données_Planning!D107</f>
        <v>0</v>
      </c>
      <c r="J109" s="13">
        <f>Données_Planning!F107</f>
        <v>0</v>
      </c>
      <c r="K109" s="13">
        <f>Données_Planning!E107</f>
        <v>0</v>
      </c>
      <c r="L109" s="25">
        <f>Données_Planning!G107</f>
        <v>0</v>
      </c>
      <c r="M109" s="27">
        <f>(IF(OR(A109="DWF",A109="DNF"),0,QUOTIENT(Données_Planning!J107,60)))</f>
        <v>0</v>
      </c>
      <c r="N109" s="5" t="str">
        <f t="shared" si="12"/>
        <v>min</v>
      </c>
      <c r="O109" s="26">
        <f>(IF(OR(A109="DWF",A109="DNF"),Données_Planning!J107,MOD(Données_Planning!J107,60)))</f>
        <v>0</v>
      </c>
      <c r="P109" s="19" t="str">
        <f t="shared" si="13"/>
        <v>s</v>
      </c>
      <c r="Q109" s="27">
        <f>(IF(OR(A109="DWF",A109="DNF"),0,QUOTIENT(Données_Planning!I107,60)))</f>
        <v>0</v>
      </c>
      <c r="R109" s="5" t="str">
        <f t="shared" si="14"/>
        <v>min</v>
      </c>
      <c r="S109" s="26">
        <f>(IF(OR(A109="DWF",A109="DNF"),Données_Planning!I107,MOD(Données_Planning!I107,60)))</f>
        <v>0</v>
      </c>
      <c r="T109" s="19" t="str">
        <f t="shared" si="15"/>
        <v>s</v>
      </c>
      <c r="U109" s="27">
        <f>(IF(OR(A109="DWF",A109="DNF"),0,QUOTIENT(Données_Planning!K107,60)))</f>
        <v>0</v>
      </c>
      <c r="V109" s="5" t="str">
        <f t="shared" si="16"/>
        <v>min</v>
      </c>
      <c r="W109" s="26">
        <f>(IF(OR(A109="DWF",A109="DNF"),Données_Planning!K107,MOD(Données_Planning!K107,60)))</f>
        <v>0</v>
      </c>
      <c r="X109" s="28" t="str">
        <f t="shared" si="17"/>
        <v>s</v>
      </c>
      <c r="Y109" s="32"/>
    </row>
    <row r="110" spans="1:25" ht="15.75" x14ac:dyDescent="0.25">
      <c r="A110" s="2">
        <f>Données_Planning!A108</f>
        <v>0</v>
      </c>
      <c r="B110" s="4">
        <f>Données_Planning!B108</f>
        <v>0</v>
      </c>
      <c r="C110" s="19">
        <f>Données_Planning!C108</f>
        <v>0</v>
      </c>
      <c r="D110" s="39">
        <f t="shared" si="9"/>
        <v>0</v>
      </c>
      <c r="E110" s="40">
        <f t="shared" si="10"/>
        <v>0</v>
      </c>
      <c r="F110" s="41">
        <f t="shared" si="11"/>
        <v>0</v>
      </c>
      <c r="G110" s="36">
        <f>Données_Planning!L108</f>
        <v>0</v>
      </c>
      <c r="H110" s="9">
        <f>Données_Planning!H108</f>
        <v>0</v>
      </c>
      <c r="I110" s="3">
        <f>Données_Planning!D108</f>
        <v>0</v>
      </c>
      <c r="J110" s="13">
        <f>Données_Planning!F108</f>
        <v>0</v>
      </c>
      <c r="K110" s="13">
        <f>Données_Planning!E108</f>
        <v>0</v>
      </c>
      <c r="L110" s="25">
        <f>Données_Planning!G108</f>
        <v>0</v>
      </c>
      <c r="M110" s="27">
        <f>(IF(OR(A110="DWF",A110="DNF"),0,QUOTIENT(Données_Planning!J108,60)))</f>
        <v>0</v>
      </c>
      <c r="N110" s="5" t="str">
        <f t="shared" si="12"/>
        <v>min</v>
      </c>
      <c r="O110" s="26">
        <f>(IF(OR(A110="DWF",A110="DNF"),Données_Planning!J108,MOD(Données_Planning!J108,60)))</f>
        <v>0</v>
      </c>
      <c r="P110" s="19" t="str">
        <f t="shared" si="13"/>
        <v>s</v>
      </c>
      <c r="Q110" s="27">
        <f>(IF(OR(A110="DWF",A110="DNF"),0,QUOTIENT(Données_Planning!I108,60)))</f>
        <v>0</v>
      </c>
      <c r="R110" s="5" t="str">
        <f t="shared" si="14"/>
        <v>min</v>
      </c>
      <c r="S110" s="26">
        <f>(IF(OR(A110="DWF",A110="DNF"),Données_Planning!I108,MOD(Données_Planning!I108,60)))</f>
        <v>0</v>
      </c>
      <c r="T110" s="19" t="str">
        <f t="shared" si="15"/>
        <v>s</v>
      </c>
      <c r="U110" s="27">
        <f>(IF(OR(A110="DWF",A110="DNF"),0,QUOTIENT(Données_Planning!K108,60)))</f>
        <v>0</v>
      </c>
      <c r="V110" s="5" t="str">
        <f t="shared" si="16"/>
        <v>min</v>
      </c>
      <c r="W110" s="26">
        <f>(IF(OR(A110="DWF",A110="DNF"),Données_Planning!K108,MOD(Données_Planning!K108,60)))</f>
        <v>0</v>
      </c>
      <c r="X110" s="28" t="str">
        <f t="shared" si="17"/>
        <v>s</v>
      </c>
      <c r="Y110" s="32"/>
    </row>
    <row r="111" spans="1:25" ht="15.75" x14ac:dyDescent="0.25">
      <c r="A111" s="2">
        <f>Données_Planning!A109</f>
        <v>0</v>
      </c>
      <c r="B111" s="4">
        <f>Données_Planning!B109</f>
        <v>0</v>
      </c>
      <c r="C111" s="19">
        <f>Données_Planning!C109</f>
        <v>0</v>
      </c>
      <c r="D111" s="39">
        <f t="shared" si="9"/>
        <v>0</v>
      </c>
      <c r="E111" s="40">
        <f t="shared" si="10"/>
        <v>0</v>
      </c>
      <c r="F111" s="41">
        <f t="shared" si="11"/>
        <v>0</v>
      </c>
      <c r="G111" s="36">
        <f>Données_Planning!L109</f>
        <v>0</v>
      </c>
      <c r="H111" s="9">
        <f>Données_Planning!H109</f>
        <v>0</v>
      </c>
      <c r="I111" s="3">
        <f>Données_Planning!D109</f>
        <v>0</v>
      </c>
      <c r="J111" s="13">
        <f>Données_Planning!F109</f>
        <v>0</v>
      </c>
      <c r="K111" s="13">
        <f>Données_Planning!E109</f>
        <v>0</v>
      </c>
      <c r="L111" s="25">
        <f>Données_Planning!G109</f>
        <v>0</v>
      </c>
      <c r="M111" s="27">
        <f>(IF(OR(A111="DWF",A111="DNF"),0,QUOTIENT(Données_Planning!J109,60)))</f>
        <v>0</v>
      </c>
      <c r="N111" s="5" t="str">
        <f t="shared" si="12"/>
        <v>min</v>
      </c>
      <c r="O111" s="26">
        <f>(IF(OR(A111="DWF",A111="DNF"),Données_Planning!J109,MOD(Données_Planning!J109,60)))</f>
        <v>0</v>
      </c>
      <c r="P111" s="19" t="str">
        <f t="shared" si="13"/>
        <v>s</v>
      </c>
      <c r="Q111" s="27">
        <f>(IF(OR(A111="DWF",A111="DNF"),0,QUOTIENT(Données_Planning!I109,60)))</f>
        <v>0</v>
      </c>
      <c r="R111" s="5" t="str">
        <f t="shared" si="14"/>
        <v>min</v>
      </c>
      <c r="S111" s="26">
        <f>(IF(OR(A111="DWF",A111="DNF"),Données_Planning!I109,MOD(Données_Planning!I109,60)))</f>
        <v>0</v>
      </c>
      <c r="T111" s="19" t="str">
        <f t="shared" si="15"/>
        <v>s</v>
      </c>
      <c r="U111" s="27">
        <f>(IF(OR(A111="DWF",A111="DNF"),0,QUOTIENT(Données_Planning!K109,60)))</f>
        <v>0</v>
      </c>
      <c r="V111" s="5" t="str">
        <f t="shared" si="16"/>
        <v>min</v>
      </c>
      <c r="W111" s="26">
        <f>(IF(OR(A111="DWF",A111="DNF"),Données_Planning!K109,MOD(Données_Planning!K109,60)))</f>
        <v>0</v>
      </c>
      <c r="X111" s="28" t="str">
        <f t="shared" si="17"/>
        <v>s</v>
      </c>
      <c r="Y111" s="32"/>
    </row>
    <row r="112" spans="1:25" ht="15.75" x14ac:dyDescent="0.25">
      <c r="A112" s="2">
        <f>Données_Planning!A110</f>
        <v>0</v>
      </c>
      <c r="B112" s="4">
        <f>Données_Planning!B110</f>
        <v>0</v>
      </c>
      <c r="C112" s="19">
        <f>Données_Planning!C110</f>
        <v>0</v>
      </c>
      <c r="D112" s="39">
        <f t="shared" si="9"/>
        <v>0</v>
      </c>
      <c r="E112" s="40">
        <f t="shared" si="10"/>
        <v>0</v>
      </c>
      <c r="F112" s="41">
        <f t="shared" si="11"/>
        <v>0</v>
      </c>
      <c r="G112" s="36">
        <f>Données_Planning!L110</f>
        <v>0</v>
      </c>
      <c r="H112" s="9">
        <f>Données_Planning!H110</f>
        <v>0</v>
      </c>
      <c r="I112" s="3">
        <f>Données_Planning!D110</f>
        <v>0</v>
      </c>
      <c r="J112" s="13">
        <f>Données_Planning!F110</f>
        <v>0</v>
      </c>
      <c r="K112" s="13">
        <f>Données_Planning!E110</f>
        <v>0</v>
      </c>
      <c r="L112" s="25">
        <f>Données_Planning!G110</f>
        <v>0</v>
      </c>
      <c r="M112" s="27">
        <f>(IF(OR(A112="DWF",A112="DNF"),0,QUOTIENT(Données_Planning!J110,60)))</f>
        <v>0</v>
      </c>
      <c r="N112" s="5" t="str">
        <f t="shared" si="12"/>
        <v>min</v>
      </c>
      <c r="O112" s="26">
        <f>(IF(OR(A112="DWF",A112="DNF"),Données_Planning!J110,MOD(Données_Planning!J110,60)))</f>
        <v>0</v>
      </c>
      <c r="P112" s="19" t="str">
        <f t="shared" si="13"/>
        <v>s</v>
      </c>
      <c r="Q112" s="27">
        <f>(IF(OR(A112="DWF",A112="DNF"),0,QUOTIENT(Données_Planning!I110,60)))</f>
        <v>0</v>
      </c>
      <c r="R112" s="5" t="str">
        <f t="shared" si="14"/>
        <v>min</v>
      </c>
      <c r="S112" s="26">
        <f>(IF(OR(A112="DWF",A112="DNF"),Données_Planning!I110,MOD(Données_Planning!I110,60)))</f>
        <v>0</v>
      </c>
      <c r="T112" s="19" t="str">
        <f t="shared" si="15"/>
        <v>s</v>
      </c>
      <c r="U112" s="27">
        <f>(IF(OR(A112="DWF",A112="DNF"),0,QUOTIENT(Données_Planning!K110,60)))</f>
        <v>0</v>
      </c>
      <c r="V112" s="5" t="str">
        <f t="shared" si="16"/>
        <v>min</v>
      </c>
      <c r="W112" s="26">
        <f>(IF(OR(A112="DWF",A112="DNF"),Données_Planning!K110,MOD(Données_Planning!K110,60)))</f>
        <v>0</v>
      </c>
      <c r="X112" s="28" t="str">
        <f t="shared" si="17"/>
        <v>s</v>
      </c>
      <c r="Y112" s="32"/>
    </row>
    <row r="113" spans="1:25" ht="15.75" x14ac:dyDescent="0.25">
      <c r="A113" s="2">
        <f>Données_Planning!A111</f>
        <v>0</v>
      </c>
      <c r="B113" s="4">
        <f>Données_Planning!B111</f>
        <v>0</v>
      </c>
      <c r="C113" s="19">
        <f>Données_Planning!C111</f>
        <v>0</v>
      </c>
      <c r="D113" s="39">
        <f t="shared" si="9"/>
        <v>0</v>
      </c>
      <c r="E113" s="40">
        <f t="shared" si="10"/>
        <v>0</v>
      </c>
      <c r="F113" s="41">
        <f t="shared" si="11"/>
        <v>0</v>
      </c>
      <c r="G113" s="36">
        <f>Données_Planning!L111</f>
        <v>0</v>
      </c>
      <c r="H113" s="9">
        <f>Données_Planning!H111</f>
        <v>0</v>
      </c>
      <c r="I113" s="3">
        <f>Données_Planning!D111</f>
        <v>0</v>
      </c>
      <c r="J113" s="13">
        <f>Données_Planning!F111</f>
        <v>0</v>
      </c>
      <c r="K113" s="13">
        <f>Données_Planning!E111</f>
        <v>0</v>
      </c>
      <c r="L113" s="25">
        <f>Données_Planning!G111</f>
        <v>0</v>
      </c>
      <c r="M113" s="27">
        <f>(IF(OR(A113="DWF",A113="DNF"),0,QUOTIENT(Données_Planning!J111,60)))</f>
        <v>0</v>
      </c>
      <c r="N113" s="5" t="str">
        <f t="shared" si="12"/>
        <v>min</v>
      </c>
      <c r="O113" s="26">
        <f>(IF(OR(A113="DWF",A113="DNF"),Données_Planning!J111,MOD(Données_Planning!J111,60)))</f>
        <v>0</v>
      </c>
      <c r="P113" s="19" t="str">
        <f t="shared" si="13"/>
        <v>s</v>
      </c>
      <c r="Q113" s="27">
        <f>(IF(OR(A113="DWF",A113="DNF"),0,QUOTIENT(Données_Planning!I111,60)))</f>
        <v>0</v>
      </c>
      <c r="R113" s="5" t="str">
        <f t="shared" si="14"/>
        <v>min</v>
      </c>
      <c r="S113" s="26">
        <f>(IF(OR(A113="DWF",A113="DNF"),Données_Planning!I111,MOD(Données_Planning!I111,60)))</f>
        <v>0</v>
      </c>
      <c r="T113" s="19" t="str">
        <f t="shared" si="15"/>
        <v>s</v>
      </c>
      <c r="U113" s="27">
        <f>(IF(OR(A113="DWF",A113="DNF"),0,QUOTIENT(Données_Planning!K111,60)))</f>
        <v>0</v>
      </c>
      <c r="V113" s="5" t="str">
        <f t="shared" si="16"/>
        <v>min</v>
      </c>
      <c r="W113" s="26">
        <f>(IF(OR(A113="DWF",A113="DNF"),Données_Planning!K111,MOD(Données_Planning!K111,60)))</f>
        <v>0</v>
      </c>
      <c r="X113" s="28" t="str">
        <f t="shared" si="17"/>
        <v>s</v>
      </c>
      <c r="Y113" s="32"/>
    </row>
    <row r="114" spans="1:25" ht="15.75" x14ac:dyDescent="0.25">
      <c r="A114" s="2">
        <f>Données_Planning!A112</f>
        <v>0</v>
      </c>
      <c r="B114" s="4">
        <f>Données_Planning!B112</f>
        <v>0</v>
      </c>
      <c r="C114" s="19">
        <f>Données_Planning!C112</f>
        <v>0</v>
      </c>
      <c r="D114" s="39">
        <f t="shared" si="9"/>
        <v>0</v>
      </c>
      <c r="E114" s="40">
        <f t="shared" si="10"/>
        <v>0</v>
      </c>
      <c r="F114" s="41">
        <f t="shared" si="11"/>
        <v>0</v>
      </c>
      <c r="G114" s="36">
        <f>Données_Planning!L112</f>
        <v>0</v>
      </c>
      <c r="H114" s="9">
        <f>Données_Planning!H112</f>
        <v>0</v>
      </c>
      <c r="I114" s="3">
        <f>Données_Planning!D112</f>
        <v>0</v>
      </c>
      <c r="J114" s="13">
        <f>Données_Planning!F112</f>
        <v>0</v>
      </c>
      <c r="K114" s="13">
        <f>Données_Planning!E112</f>
        <v>0</v>
      </c>
      <c r="L114" s="25">
        <f>Données_Planning!G112</f>
        <v>0</v>
      </c>
      <c r="M114" s="27">
        <f>(IF(OR(A114="DWF",A114="DNF"),0,QUOTIENT(Données_Planning!J112,60)))</f>
        <v>0</v>
      </c>
      <c r="N114" s="5" t="str">
        <f t="shared" si="12"/>
        <v>min</v>
      </c>
      <c r="O114" s="26">
        <f>(IF(OR(A114="DWF",A114="DNF"),Données_Planning!J112,MOD(Données_Planning!J112,60)))</f>
        <v>0</v>
      </c>
      <c r="P114" s="19" t="str">
        <f t="shared" si="13"/>
        <v>s</v>
      </c>
      <c r="Q114" s="27">
        <f>(IF(OR(A114="DWF",A114="DNF"),0,QUOTIENT(Données_Planning!I112,60)))</f>
        <v>0</v>
      </c>
      <c r="R114" s="5" t="str">
        <f t="shared" si="14"/>
        <v>min</v>
      </c>
      <c r="S114" s="26">
        <f>(IF(OR(A114="DWF",A114="DNF"),Données_Planning!I112,MOD(Données_Planning!I112,60)))</f>
        <v>0</v>
      </c>
      <c r="T114" s="19" t="str">
        <f t="shared" si="15"/>
        <v>s</v>
      </c>
      <c r="U114" s="27">
        <f>(IF(OR(A114="DWF",A114="DNF"),0,QUOTIENT(Données_Planning!K112,60)))</f>
        <v>0</v>
      </c>
      <c r="V114" s="5" t="str">
        <f t="shared" si="16"/>
        <v>min</v>
      </c>
      <c r="W114" s="26">
        <f>(IF(OR(A114="DWF",A114="DNF"),Données_Planning!K112,MOD(Données_Planning!K112,60)))</f>
        <v>0</v>
      </c>
      <c r="X114" s="28" t="str">
        <f t="shared" si="17"/>
        <v>s</v>
      </c>
      <c r="Y114" s="32"/>
    </row>
    <row r="115" spans="1:25" ht="15.75" x14ac:dyDescent="0.25">
      <c r="A115" s="2">
        <f>Données_Planning!A113</f>
        <v>0</v>
      </c>
      <c r="B115" s="4">
        <f>Données_Planning!B113</f>
        <v>0</v>
      </c>
      <c r="C115" s="19">
        <f>Données_Planning!C113</f>
        <v>0</v>
      </c>
      <c r="D115" s="39">
        <f t="shared" si="9"/>
        <v>0</v>
      </c>
      <c r="E115" s="40">
        <f t="shared" si="10"/>
        <v>0</v>
      </c>
      <c r="F115" s="41">
        <f t="shared" si="11"/>
        <v>0</v>
      </c>
      <c r="G115" s="36">
        <f>Données_Planning!L113</f>
        <v>0</v>
      </c>
      <c r="H115" s="9">
        <f>Données_Planning!H113</f>
        <v>0</v>
      </c>
      <c r="I115" s="3">
        <f>Données_Planning!D113</f>
        <v>0</v>
      </c>
      <c r="J115" s="13">
        <f>Données_Planning!F113</f>
        <v>0</v>
      </c>
      <c r="K115" s="13">
        <f>Données_Planning!E113</f>
        <v>0</v>
      </c>
      <c r="L115" s="25">
        <f>Données_Planning!G113</f>
        <v>0</v>
      </c>
      <c r="M115" s="27">
        <f>(IF(OR(A115="DWF",A115="DNF"),0,QUOTIENT(Données_Planning!J113,60)))</f>
        <v>0</v>
      </c>
      <c r="N115" s="5" t="str">
        <f t="shared" si="12"/>
        <v>min</v>
      </c>
      <c r="O115" s="26">
        <f>(IF(OR(A115="DWF",A115="DNF"),Données_Planning!J113,MOD(Données_Planning!J113,60)))</f>
        <v>0</v>
      </c>
      <c r="P115" s="19" t="str">
        <f t="shared" si="13"/>
        <v>s</v>
      </c>
      <c r="Q115" s="27">
        <f>(IF(OR(A115="DWF",A115="DNF"),0,QUOTIENT(Données_Planning!I113,60)))</f>
        <v>0</v>
      </c>
      <c r="R115" s="5" t="str">
        <f t="shared" si="14"/>
        <v>min</v>
      </c>
      <c r="S115" s="26">
        <f>(IF(OR(A115="DWF",A115="DNF"),Données_Planning!I113,MOD(Données_Planning!I113,60)))</f>
        <v>0</v>
      </c>
      <c r="T115" s="19" t="str">
        <f t="shared" si="15"/>
        <v>s</v>
      </c>
      <c r="U115" s="27">
        <f>(IF(OR(A115="DWF",A115="DNF"),0,QUOTIENT(Données_Planning!K113,60)))</f>
        <v>0</v>
      </c>
      <c r="V115" s="5" t="str">
        <f t="shared" si="16"/>
        <v>min</v>
      </c>
      <c r="W115" s="26">
        <f>(IF(OR(A115="DWF",A115="DNF"),Données_Planning!K113,MOD(Données_Planning!K113,60)))</f>
        <v>0</v>
      </c>
      <c r="X115" s="28" t="str">
        <f t="shared" si="17"/>
        <v>s</v>
      </c>
      <c r="Y115" s="32"/>
    </row>
    <row r="116" spans="1:25" ht="15.75" x14ac:dyDescent="0.25">
      <c r="A116" s="2">
        <f>Données_Planning!A114</f>
        <v>0</v>
      </c>
      <c r="B116" s="4">
        <f>Données_Planning!B114</f>
        <v>0</v>
      </c>
      <c r="C116" s="19">
        <f>Données_Planning!C114</f>
        <v>0</v>
      </c>
      <c r="D116" s="39">
        <f t="shared" si="9"/>
        <v>0</v>
      </c>
      <c r="E116" s="40">
        <f t="shared" si="10"/>
        <v>0</v>
      </c>
      <c r="F116" s="41">
        <f t="shared" si="11"/>
        <v>0</v>
      </c>
      <c r="G116" s="36">
        <f>Données_Planning!L114</f>
        <v>0</v>
      </c>
      <c r="H116" s="9">
        <f>Données_Planning!H114</f>
        <v>0</v>
      </c>
      <c r="I116" s="3">
        <f>Données_Planning!D114</f>
        <v>0</v>
      </c>
      <c r="J116" s="13">
        <f>Données_Planning!F114</f>
        <v>0</v>
      </c>
      <c r="K116" s="13">
        <f>Données_Planning!E114</f>
        <v>0</v>
      </c>
      <c r="L116" s="25">
        <f>Données_Planning!G114</f>
        <v>0</v>
      </c>
      <c r="M116" s="27">
        <f>(IF(OR(A116="DWF",A116="DNF"),0,QUOTIENT(Données_Planning!J114,60)))</f>
        <v>0</v>
      </c>
      <c r="N116" s="5" t="str">
        <f t="shared" si="12"/>
        <v>min</v>
      </c>
      <c r="O116" s="26">
        <f>(IF(OR(A116="DWF",A116="DNF"),Données_Planning!J114,MOD(Données_Planning!J114,60)))</f>
        <v>0</v>
      </c>
      <c r="P116" s="19" t="str">
        <f t="shared" si="13"/>
        <v>s</v>
      </c>
      <c r="Q116" s="27">
        <f>(IF(OR(A116="DWF",A116="DNF"),0,QUOTIENT(Données_Planning!I114,60)))</f>
        <v>0</v>
      </c>
      <c r="R116" s="5" t="str">
        <f t="shared" si="14"/>
        <v>min</v>
      </c>
      <c r="S116" s="26">
        <f>(IF(OR(A116="DWF",A116="DNF"),Données_Planning!I114,MOD(Données_Planning!I114,60)))</f>
        <v>0</v>
      </c>
      <c r="T116" s="19" t="str">
        <f t="shared" si="15"/>
        <v>s</v>
      </c>
      <c r="U116" s="27">
        <f>(IF(OR(A116="DWF",A116="DNF"),0,QUOTIENT(Données_Planning!K114,60)))</f>
        <v>0</v>
      </c>
      <c r="V116" s="5" t="str">
        <f t="shared" si="16"/>
        <v>min</v>
      </c>
      <c r="W116" s="26">
        <f>(IF(OR(A116="DWF",A116="DNF"),Données_Planning!K114,MOD(Données_Planning!K114,60)))</f>
        <v>0</v>
      </c>
      <c r="X116" s="28" t="str">
        <f t="shared" si="17"/>
        <v>s</v>
      </c>
      <c r="Y116" s="32"/>
    </row>
    <row r="117" spans="1:25" ht="15.75" x14ac:dyDescent="0.25">
      <c r="A117" s="2">
        <f>Données_Planning!A115</f>
        <v>0</v>
      </c>
      <c r="B117" s="4">
        <f>Données_Planning!B115</f>
        <v>0</v>
      </c>
      <c r="C117" s="19">
        <f>Données_Planning!C115</f>
        <v>0</v>
      </c>
      <c r="D117" s="39">
        <f t="shared" si="9"/>
        <v>0</v>
      </c>
      <c r="E117" s="40">
        <f t="shared" si="10"/>
        <v>0</v>
      </c>
      <c r="F117" s="41">
        <f t="shared" si="11"/>
        <v>0</v>
      </c>
      <c r="G117" s="36">
        <f>Données_Planning!L115</f>
        <v>0</v>
      </c>
      <c r="H117" s="9">
        <f>Données_Planning!H115</f>
        <v>0</v>
      </c>
      <c r="I117" s="3">
        <f>Données_Planning!D115</f>
        <v>0</v>
      </c>
      <c r="J117" s="13">
        <f>Données_Planning!F115</f>
        <v>0</v>
      </c>
      <c r="K117" s="13">
        <f>Données_Planning!E115</f>
        <v>0</v>
      </c>
      <c r="L117" s="25">
        <f>Données_Planning!G115</f>
        <v>0</v>
      </c>
      <c r="M117" s="27">
        <f>(IF(OR(A117="DWF",A117="DNF"),0,QUOTIENT(Données_Planning!J115,60)))</f>
        <v>0</v>
      </c>
      <c r="N117" s="5" t="str">
        <f t="shared" si="12"/>
        <v>min</v>
      </c>
      <c r="O117" s="26">
        <f>(IF(OR(A117="DWF",A117="DNF"),Données_Planning!J115,MOD(Données_Planning!J115,60)))</f>
        <v>0</v>
      </c>
      <c r="P117" s="19" t="str">
        <f t="shared" si="13"/>
        <v>s</v>
      </c>
      <c r="Q117" s="27">
        <f>(IF(OR(A117="DWF",A117="DNF"),0,QUOTIENT(Données_Planning!I115,60)))</f>
        <v>0</v>
      </c>
      <c r="R117" s="5" t="str">
        <f t="shared" si="14"/>
        <v>min</v>
      </c>
      <c r="S117" s="26">
        <f>(IF(OR(A117="DWF",A117="DNF"),Données_Planning!I115,MOD(Données_Planning!I115,60)))</f>
        <v>0</v>
      </c>
      <c r="T117" s="19" t="str">
        <f t="shared" si="15"/>
        <v>s</v>
      </c>
      <c r="U117" s="27">
        <f>(IF(OR(A117="DWF",A117="DNF"),0,QUOTIENT(Données_Planning!K115,60)))</f>
        <v>0</v>
      </c>
      <c r="V117" s="5" t="str">
        <f t="shared" si="16"/>
        <v>min</v>
      </c>
      <c r="W117" s="26">
        <f>(IF(OR(A117="DWF",A117="DNF"),Données_Planning!K115,MOD(Données_Planning!K115,60)))</f>
        <v>0</v>
      </c>
      <c r="X117" s="28" t="str">
        <f t="shared" si="17"/>
        <v>s</v>
      </c>
      <c r="Y117" s="32"/>
    </row>
    <row r="118" spans="1:25" ht="15.75" x14ac:dyDescent="0.25">
      <c r="A118" s="2">
        <f>Données_Planning!A116</f>
        <v>0</v>
      </c>
      <c r="B118" s="4">
        <f>Données_Planning!B116</f>
        <v>0</v>
      </c>
      <c r="C118" s="19">
        <f>Données_Planning!C116</f>
        <v>0</v>
      </c>
      <c r="D118" s="39">
        <f t="shared" si="9"/>
        <v>0</v>
      </c>
      <c r="E118" s="40">
        <f t="shared" si="10"/>
        <v>0</v>
      </c>
      <c r="F118" s="41">
        <f t="shared" si="11"/>
        <v>0</v>
      </c>
      <c r="G118" s="36">
        <f>Données_Planning!L116</f>
        <v>0</v>
      </c>
      <c r="H118" s="9">
        <f>Données_Planning!H116</f>
        <v>0</v>
      </c>
      <c r="I118" s="3">
        <f>Données_Planning!D116</f>
        <v>0</v>
      </c>
      <c r="J118" s="13">
        <f>Données_Planning!F116</f>
        <v>0</v>
      </c>
      <c r="K118" s="13">
        <f>Données_Planning!E116</f>
        <v>0</v>
      </c>
      <c r="L118" s="25">
        <f>Données_Planning!G116</f>
        <v>0</v>
      </c>
      <c r="M118" s="27">
        <f>(IF(OR(A118="DWF",A118="DNF"),0,QUOTIENT(Données_Planning!J116,60)))</f>
        <v>0</v>
      </c>
      <c r="N118" s="5" t="str">
        <f t="shared" si="12"/>
        <v>min</v>
      </c>
      <c r="O118" s="26">
        <f>(IF(OR(A118="DWF",A118="DNF"),Données_Planning!J116,MOD(Données_Planning!J116,60)))</f>
        <v>0</v>
      </c>
      <c r="P118" s="19" t="str">
        <f t="shared" si="13"/>
        <v>s</v>
      </c>
      <c r="Q118" s="27">
        <f>(IF(OR(A118="DWF",A118="DNF"),0,QUOTIENT(Données_Planning!I116,60)))</f>
        <v>0</v>
      </c>
      <c r="R118" s="5" t="str">
        <f t="shared" si="14"/>
        <v>min</v>
      </c>
      <c r="S118" s="26">
        <f>(IF(OR(A118="DWF",A118="DNF"),Données_Planning!I116,MOD(Données_Planning!I116,60)))</f>
        <v>0</v>
      </c>
      <c r="T118" s="19" t="str">
        <f t="shared" si="15"/>
        <v>s</v>
      </c>
      <c r="U118" s="27">
        <f>(IF(OR(A118="DWF",A118="DNF"),0,QUOTIENT(Données_Planning!K116,60)))</f>
        <v>0</v>
      </c>
      <c r="V118" s="5" t="str">
        <f t="shared" si="16"/>
        <v>min</v>
      </c>
      <c r="W118" s="26">
        <f>(IF(OR(A118="DWF",A118="DNF"),Données_Planning!K116,MOD(Données_Planning!K116,60)))</f>
        <v>0</v>
      </c>
      <c r="X118" s="28" t="str">
        <f t="shared" si="17"/>
        <v>s</v>
      </c>
      <c r="Y118" s="32"/>
    </row>
    <row r="119" spans="1:25" ht="15.75" x14ac:dyDescent="0.25">
      <c r="A119" s="2">
        <f>Données_Planning!A117</f>
        <v>0</v>
      </c>
      <c r="B119" s="4">
        <f>Données_Planning!B117</f>
        <v>0</v>
      </c>
      <c r="C119" s="19">
        <f>Données_Planning!C117</f>
        <v>0</v>
      </c>
      <c r="D119" s="39">
        <f t="shared" si="9"/>
        <v>0</v>
      </c>
      <c r="E119" s="40">
        <f t="shared" si="10"/>
        <v>0</v>
      </c>
      <c r="F119" s="41">
        <f t="shared" si="11"/>
        <v>0</v>
      </c>
      <c r="G119" s="36">
        <f>Données_Planning!L117</f>
        <v>0</v>
      </c>
      <c r="H119" s="9">
        <f>Données_Planning!H117</f>
        <v>0</v>
      </c>
      <c r="I119" s="3">
        <f>Données_Planning!D117</f>
        <v>0</v>
      </c>
      <c r="J119" s="13">
        <f>Données_Planning!F117</f>
        <v>0</v>
      </c>
      <c r="K119" s="13">
        <f>Données_Planning!E117</f>
        <v>0</v>
      </c>
      <c r="L119" s="25">
        <f>Données_Planning!G117</f>
        <v>0</v>
      </c>
      <c r="M119" s="27">
        <f>(IF(OR(A119="DWF",A119="DNF"),0,QUOTIENT(Données_Planning!J117,60)))</f>
        <v>0</v>
      </c>
      <c r="N119" s="5" t="str">
        <f t="shared" si="12"/>
        <v>min</v>
      </c>
      <c r="O119" s="26">
        <f>(IF(OR(A119="DWF",A119="DNF"),Données_Planning!J117,MOD(Données_Planning!J117,60)))</f>
        <v>0</v>
      </c>
      <c r="P119" s="19" t="str">
        <f t="shared" si="13"/>
        <v>s</v>
      </c>
      <c r="Q119" s="27">
        <f>(IF(OR(A119="DWF",A119="DNF"),0,QUOTIENT(Données_Planning!I117,60)))</f>
        <v>0</v>
      </c>
      <c r="R119" s="5" t="str">
        <f t="shared" si="14"/>
        <v>min</v>
      </c>
      <c r="S119" s="26">
        <f>(IF(OR(A119="DWF",A119="DNF"),Données_Planning!I117,MOD(Données_Planning!I117,60)))</f>
        <v>0</v>
      </c>
      <c r="T119" s="19" t="str">
        <f t="shared" si="15"/>
        <v>s</v>
      </c>
      <c r="U119" s="27">
        <f>(IF(OR(A119="DWF",A119="DNF"),0,QUOTIENT(Données_Planning!K117,60)))</f>
        <v>0</v>
      </c>
      <c r="V119" s="5" t="str">
        <f t="shared" si="16"/>
        <v>min</v>
      </c>
      <c r="W119" s="26">
        <f>(IF(OR(A119="DWF",A119="DNF"),Données_Planning!K117,MOD(Données_Planning!K117,60)))</f>
        <v>0</v>
      </c>
      <c r="X119" s="28" t="str">
        <f t="shared" si="17"/>
        <v>s</v>
      </c>
      <c r="Y119" s="32"/>
    </row>
    <row r="120" spans="1:25" ht="15.75" x14ac:dyDescent="0.25">
      <c r="A120" s="2">
        <f>Données_Planning!A118</f>
        <v>0</v>
      </c>
      <c r="B120" s="4">
        <f>Données_Planning!B118</f>
        <v>0</v>
      </c>
      <c r="C120" s="19">
        <f>Données_Planning!C118</f>
        <v>0</v>
      </c>
      <c r="D120" s="39">
        <f t="shared" si="9"/>
        <v>0</v>
      </c>
      <c r="E120" s="40">
        <f t="shared" si="10"/>
        <v>0</v>
      </c>
      <c r="F120" s="41">
        <f t="shared" si="11"/>
        <v>0</v>
      </c>
      <c r="G120" s="36">
        <f>Données_Planning!L118</f>
        <v>0</v>
      </c>
      <c r="H120" s="9">
        <f>Données_Planning!H118</f>
        <v>0</v>
      </c>
      <c r="I120" s="3">
        <f>Données_Planning!D118</f>
        <v>0</v>
      </c>
      <c r="J120" s="13">
        <f>Données_Planning!F118</f>
        <v>0</v>
      </c>
      <c r="K120" s="13">
        <f>Données_Planning!E118</f>
        <v>0</v>
      </c>
      <c r="L120" s="25">
        <f>Données_Planning!G118</f>
        <v>0</v>
      </c>
      <c r="M120" s="27">
        <f>(IF(OR(A120="DWF",A120="DNF"),0,QUOTIENT(Données_Planning!J118,60)))</f>
        <v>0</v>
      </c>
      <c r="N120" s="5" t="str">
        <f t="shared" si="12"/>
        <v>min</v>
      </c>
      <c r="O120" s="26">
        <f>(IF(OR(A120="DWF",A120="DNF"),Données_Planning!J118,MOD(Données_Planning!J118,60)))</f>
        <v>0</v>
      </c>
      <c r="P120" s="19" t="str">
        <f t="shared" si="13"/>
        <v>s</v>
      </c>
      <c r="Q120" s="27">
        <f>(IF(OR(A120="DWF",A120="DNF"),0,QUOTIENT(Données_Planning!I118,60)))</f>
        <v>0</v>
      </c>
      <c r="R120" s="5" t="str">
        <f t="shared" si="14"/>
        <v>min</v>
      </c>
      <c r="S120" s="26">
        <f>(IF(OR(A120="DWF",A120="DNF"),Données_Planning!I118,MOD(Données_Planning!I118,60)))</f>
        <v>0</v>
      </c>
      <c r="T120" s="19" t="str">
        <f t="shared" si="15"/>
        <v>s</v>
      </c>
      <c r="U120" s="27">
        <f>(IF(OR(A120="DWF",A120="DNF"),0,QUOTIENT(Données_Planning!K118,60)))</f>
        <v>0</v>
      </c>
      <c r="V120" s="5" t="str">
        <f t="shared" si="16"/>
        <v>min</v>
      </c>
      <c r="W120" s="26">
        <f>(IF(OR(A120="DWF",A120="DNF"),Données_Planning!K118,MOD(Données_Planning!K118,60)))</f>
        <v>0</v>
      </c>
      <c r="X120" s="28" t="str">
        <f t="shared" si="17"/>
        <v>s</v>
      </c>
      <c r="Y120" s="32"/>
    </row>
    <row r="121" spans="1:25" ht="15.75" x14ac:dyDescent="0.25">
      <c r="A121" s="2">
        <f>Données_Planning!A119</f>
        <v>0</v>
      </c>
      <c r="B121" s="4">
        <f>Données_Planning!B119</f>
        <v>0</v>
      </c>
      <c r="C121" s="19">
        <f>Données_Planning!C119</f>
        <v>0</v>
      </c>
      <c r="D121" s="39">
        <f t="shared" si="9"/>
        <v>0</v>
      </c>
      <c r="E121" s="40">
        <f t="shared" si="10"/>
        <v>0</v>
      </c>
      <c r="F121" s="41">
        <f t="shared" si="11"/>
        <v>0</v>
      </c>
      <c r="G121" s="36">
        <f>Données_Planning!L119</f>
        <v>0</v>
      </c>
      <c r="H121" s="9">
        <f>Données_Planning!H119</f>
        <v>0</v>
      </c>
      <c r="I121" s="3">
        <f>Données_Planning!D119</f>
        <v>0</v>
      </c>
      <c r="J121" s="13">
        <f>Données_Planning!F119</f>
        <v>0</v>
      </c>
      <c r="K121" s="13">
        <f>Données_Planning!E119</f>
        <v>0</v>
      </c>
      <c r="L121" s="25">
        <f>Données_Planning!G119</f>
        <v>0</v>
      </c>
      <c r="M121" s="27">
        <f>(IF(OR(A121="DWF",A121="DNF"),0,QUOTIENT(Données_Planning!J119,60)))</f>
        <v>0</v>
      </c>
      <c r="N121" s="5" t="str">
        <f t="shared" si="12"/>
        <v>min</v>
      </c>
      <c r="O121" s="26">
        <f>(IF(OR(A121="DWF",A121="DNF"),Données_Planning!J119,MOD(Données_Planning!J119,60)))</f>
        <v>0</v>
      </c>
      <c r="P121" s="19" t="str">
        <f t="shared" si="13"/>
        <v>s</v>
      </c>
      <c r="Q121" s="27">
        <f>(IF(OR(A121="DWF",A121="DNF"),0,QUOTIENT(Données_Planning!I119,60)))</f>
        <v>0</v>
      </c>
      <c r="R121" s="5" t="str">
        <f t="shared" si="14"/>
        <v>min</v>
      </c>
      <c r="S121" s="26">
        <f>(IF(OR(A121="DWF",A121="DNF"),Données_Planning!I119,MOD(Données_Planning!I119,60)))</f>
        <v>0</v>
      </c>
      <c r="T121" s="19" t="str">
        <f t="shared" si="15"/>
        <v>s</v>
      </c>
      <c r="U121" s="27">
        <f>(IF(OR(A121="DWF",A121="DNF"),0,QUOTIENT(Données_Planning!K119,60)))</f>
        <v>0</v>
      </c>
      <c r="V121" s="5" t="str">
        <f t="shared" si="16"/>
        <v>min</v>
      </c>
      <c r="W121" s="26">
        <f>(IF(OR(A121="DWF",A121="DNF"),Données_Planning!K119,MOD(Données_Planning!K119,60)))</f>
        <v>0</v>
      </c>
      <c r="X121" s="28" t="str">
        <f t="shared" si="17"/>
        <v>s</v>
      </c>
      <c r="Y121" s="32"/>
    </row>
    <row r="122" spans="1:25" ht="15.75" x14ac:dyDescent="0.25">
      <c r="A122" s="2">
        <f>Données_Planning!A120</f>
        <v>0</v>
      </c>
      <c r="B122" s="4">
        <f>Données_Planning!B120</f>
        <v>0</v>
      </c>
      <c r="C122" s="19">
        <f>Données_Planning!C120</f>
        <v>0</v>
      </c>
      <c r="D122" s="39">
        <f t="shared" si="9"/>
        <v>0</v>
      </c>
      <c r="E122" s="40">
        <f t="shared" si="10"/>
        <v>0</v>
      </c>
      <c r="F122" s="41">
        <f t="shared" si="11"/>
        <v>0</v>
      </c>
      <c r="G122" s="36">
        <f>Données_Planning!L120</f>
        <v>0</v>
      </c>
      <c r="H122" s="9">
        <f>Données_Planning!H120</f>
        <v>0</v>
      </c>
      <c r="I122" s="3">
        <f>Données_Planning!D120</f>
        <v>0</v>
      </c>
      <c r="J122" s="13">
        <f>Données_Planning!F120</f>
        <v>0</v>
      </c>
      <c r="K122" s="13">
        <f>Données_Planning!E120</f>
        <v>0</v>
      </c>
      <c r="L122" s="25">
        <f>Données_Planning!G120</f>
        <v>0</v>
      </c>
      <c r="M122" s="27">
        <f>(IF(OR(A122="DWF",A122="DNF"),0,QUOTIENT(Données_Planning!J120,60)))</f>
        <v>0</v>
      </c>
      <c r="N122" s="5" t="str">
        <f t="shared" si="12"/>
        <v>min</v>
      </c>
      <c r="O122" s="26">
        <f>(IF(OR(A122="DWF",A122="DNF"),Données_Planning!J120,MOD(Données_Planning!J120,60)))</f>
        <v>0</v>
      </c>
      <c r="P122" s="19" t="str">
        <f t="shared" si="13"/>
        <v>s</v>
      </c>
      <c r="Q122" s="27">
        <f>(IF(OR(A122="DWF",A122="DNF"),0,QUOTIENT(Données_Planning!I120,60)))</f>
        <v>0</v>
      </c>
      <c r="R122" s="5" t="str">
        <f t="shared" si="14"/>
        <v>min</v>
      </c>
      <c r="S122" s="26">
        <f>(IF(OR(A122="DWF",A122="DNF"),Données_Planning!I120,MOD(Données_Planning!I120,60)))</f>
        <v>0</v>
      </c>
      <c r="T122" s="19" t="str">
        <f t="shared" si="15"/>
        <v>s</v>
      </c>
      <c r="U122" s="27">
        <f>(IF(OR(A122="DWF",A122="DNF"),0,QUOTIENT(Données_Planning!K120,60)))</f>
        <v>0</v>
      </c>
      <c r="V122" s="5" t="str">
        <f t="shared" si="16"/>
        <v>min</v>
      </c>
      <c r="W122" s="26">
        <f>(IF(OR(A122="DWF",A122="DNF"),Données_Planning!K120,MOD(Données_Planning!K120,60)))</f>
        <v>0</v>
      </c>
      <c r="X122" s="28" t="str">
        <f t="shared" si="17"/>
        <v>s</v>
      </c>
      <c r="Y122" s="32"/>
    </row>
    <row r="123" spans="1:25" ht="15.75" x14ac:dyDescent="0.25">
      <c r="A123" s="2">
        <f>Données_Planning!A121</f>
        <v>0</v>
      </c>
      <c r="B123" s="4">
        <f>Données_Planning!B121</f>
        <v>0</v>
      </c>
      <c r="C123" s="19">
        <f>Données_Planning!C121</f>
        <v>0</v>
      </c>
      <c r="D123" s="39">
        <f t="shared" si="9"/>
        <v>0</v>
      </c>
      <c r="E123" s="40">
        <f t="shared" si="10"/>
        <v>0</v>
      </c>
      <c r="F123" s="41">
        <f t="shared" si="11"/>
        <v>0</v>
      </c>
      <c r="G123" s="36">
        <f>Données_Planning!L121</f>
        <v>0</v>
      </c>
      <c r="H123" s="9">
        <f>Données_Planning!H121</f>
        <v>0</v>
      </c>
      <c r="I123" s="3">
        <f>Données_Planning!D121</f>
        <v>0</v>
      </c>
      <c r="J123" s="13">
        <f>Données_Planning!F121</f>
        <v>0</v>
      </c>
      <c r="K123" s="13">
        <f>Données_Planning!E121</f>
        <v>0</v>
      </c>
      <c r="L123" s="25">
        <f>Données_Planning!G121</f>
        <v>0</v>
      </c>
      <c r="M123" s="27">
        <f>(IF(OR(A123="DWF",A123="DNF"),0,QUOTIENT(Données_Planning!J121,60)))</f>
        <v>0</v>
      </c>
      <c r="N123" s="5" t="str">
        <f t="shared" si="12"/>
        <v>min</v>
      </c>
      <c r="O123" s="26">
        <f>(IF(OR(A123="DWF",A123="DNF"),Données_Planning!J121,MOD(Données_Planning!J121,60)))</f>
        <v>0</v>
      </c>
      <c r="P123" s="19" t="str">
        <f t="shared" si="13"/>
        <v>s</v>
      </c>
      <c r="Q123" s="27">
        <f>(IF(OR(A123="DWF",A123="DNF"),0,QUOTIENT(Données_Planning!I121,60)))</f>
        <v>0</v>
      </c>
      <c r="R123" s="5" t="str">
        <f t="shared" si="14"/>
        <v>min</v>
      </c>
      <c r="S123" s="26">
        <f>(IF(OR(A123="DWF",A123="DNF"),Données_Planning!I121,MOD(Données_Planning!I121,60)))</f>
        <v>0</v>
      </c>
      <c r="T123" s="19" t="str">
        <f t="shared" si="15"/>
        <v>s</v>
      </c>
      <c r="U123" s="27">
        <f>(IF(OR(A123="DWF",A123="DNF"),0,QUOTIENT(Données_Planning!K121,60)))</f>
        <v>0</v>
      </c>
      <c r="V123" s="5" t="str">
        <f t="shared" si="16"/>
        <v>min</v>
      </c>
      <c r="W123" s="26">
        <f>(IF(OR(A123="DWF",A123="DNF"),Données_Planning!K121,MOD(Données_Planning!K121,60)))</f>
        <v>0</v>
      </c>
      <c r="X123" s="28" t="str">
        <f t="shared" si="17"/>
        <v>s</v>
      </c>
      <c r="Y123" s="32"/>
    </row>
    <row r="124" spans="1:25" ht="15.75" x14ac:dyDescent="0.25">
      <c r="A124" s="2">
        <f>Données_Planning!A122</f>
        <v>0</v>
      </c>
      <c r="B124" s="4">
        <f>Données_Planning!B122</f>
        <v>0</v>
      </c>
      <c r="C124" s="19">
        <f>Données_Planning!C122</f>
        <v>0</v>
      </c>
      <c r="D124" s="39">
        <f t="shared" si="9"/>
        <v>0</v>
      </c>
      <c r="E124" s="40">
        <f t="shared" si="10"/>
        <v>0</v>
      </c>
      <c r="F124" s="41">
        <f t="shared" si="11"/>
        <v>0</v>
      </c>
      <c r="G124" s="36">
        <f>Données_Planning!L122</f>
        <v>0</v>
      </c>
      <c r="H124" s="9">
        <f>Données_Planning!H122</f>
        <v>0</v>
      </c>
      <c r="I124" s="3">
        <f>Données_Planning!D122</f>
        <v>0</v>
      </c>
      <c r="J124" s="13">
        <f>Données_Planning!F122</f>
        <v>0</v>
      </c>
      <c r="K124" s="13">
        <f>Données_Planning!E122</f>
        <v>0</v>
      </c>
      <c r="L124" s="25">
        <f>Données_Planning!G122</f>
        <v>0</v>
      </c>
      <c r="M124" s="27">
        <f>(IF(OR(A124="DWF",A124="DNF"),0,QUOTIENT(Données_Planning!J122,60)))</f>
        <v>0</v>
      </c>
      <c r="N124" s="5" t="str">
        <f t="shared" si="12"/>
        <v>min</v>
      </c>
      <c r="O124" s="26">
        <f>(IF(OR(A124="DWF",A124="DNF"),Données_Planning!J122,MOD(Données_Planning!J122,60)))</f>
        <v>0</v>
      </c>
      <c r="P124" s="19" t="str">
        <f t="shared" si="13"/>
        <v>s</v>
      </c>
      <c r="Q124" s="27">
        <f>(IF(OR(A124="DWF",A124="DNF"),0,QUOTIENT(Données_Planning!I122,60)))</f>
        <v>0</v>
      </c>
      <c r="R124" s="5" t="str">
        <f t="shared" si="14"/>
        <v>min</v>
      </c>
      <c r="S124" s="26">
        <f>(IF(OR(A124="DWF",A124="DNF"),Données_Planning!I122,MOD(Données_Planning!I122,60)))</f>
        <v>0</v>
      </c>
      <c r="T124" s="19" t="str">
        <f t="shared" si="15"/>
        <v>s</v>
      </c>
      <c r="U124" s="27">
        <f>(IF(OR(A124="DWF",A124="DNF"),0,QUOTIENT(Données_Planning!K122,60)))</f>
        <v>0</v>
      </c>
      <c r="V124" s="5" t="str">
        <f t="shared" si="16"/>
        <v>min</v>
      </c>
      <c r="W124" s="26">
        <f>(IF(OR(A124="DWF",A124="DNF"),Données_Planning!K122,MOD(Données_Planning!K122,60)))</f>
        <v>0</v>
      </c>
      <c r="X124" s="28" t="str">
        <f t="shared" si="17"/>
        <v>s</v>
      </c>
      <c r="Y124" s="32"/>
    </row>
    <row r="125" spans="1:25" ht="15.75" x14ac:dyDescent="0.25">
      <c r="A125" s="2">
        <f>Données_Planning!A123</f>
        <v>0</v>
      </c>
      <c r="B125" s="4">
        <f>Données_Planning!B123</f>
        <v>0</v>
      </c>
      <c r="C125" s="19">
        <f>Données_Planning!C123</f>
        <v>0</v>
      </c>
      <c r="D125" s="39">
        <f t="shared" si="9"/>
        <v>0</v>
      </c>
      <c r="E125" s="40">
        <f t="shared" si="10"/>
        <v>0</v>
      </c>
      <c r="F125" s="41">
        <f t="shared" si="11"/>
        <v>0</v>
      </c>
      <c r="G125" s="36">
        <f>Données_Planning!L123</f>
        <v>0</v>
      </c>
      <c r="H125" s="9">
        <f>Données_Planning!H123</f>
        <v>0</v>
      </c>
      <c r="I125" s="3">
        <f>Données_Planning!D123</f>
        <v>0</v>
      </c>
      <c r="J125" s="13">
        <f>Données_Planning!F123</f>
        <v>0</v>
      </c>
      <c r="K125" s="13">
        <f>Données_Planning!E123</f>
        <v>0</v>
      </c>
      <c r="L125" s="25">
        <f>Données_Planning!G123</f>
        <v>0</v>
      </c>
      <c r="M125" s="27">
        <f>(IF(OR(A125="DWF",A125="DNF"),0,QUOTIENT(Données_Planning!J123,60)))</f>
        <v>0</v>
      </c>
      <c r="N125" s="5" t="str">
        <f t="shared" si="12"/>
        <v>min</v>
      </c>
      <c r="O125" s="26">
        <f>(IF(OR(A125="DWF",A125="DNF"),Données_Planning!J123,MOD(Données_Planning!J123,60)))</f>
        <v>0</v>
      </c>
      <c r="P125" s="19" t="str">
        <f t="shared" si="13"/>
        <v>s</v>
      </c>
      <c r="Q125" s="27">
        <f>(IF(OR(A125="DWF",A125="DNF"),0,QUOTIENT(Données_Planning!I123,60)))</f>
        <v>0</v>
      </c>
      <c r="R125" s="5" t="str">
        <f t="shared" si="14"/>
        <v>min</v>
      </c>
      <c r="S125" s="26">
        <f>(IF(OR(A125="DWF",A125="DNF"),Données_Planning!I123,MOD(Données_Planning!I123,60)))</f>
        <v>0</v>
      </c>
      <c r="T125" s="19" t="str">
        <f t="shared" si="15"/>
        <v>s</v>
      </c>
      <c r="U125" s="27">
        <f>(IF(OR(A125="DWF",A125="DNF"),0,QUOTIENT(Données_Planning!K123,60)))</f>
        <v>0</v>
      </c>
      <c r="V125" s="5" t="str">
        <f t="shared" si="16"/>
        <v>min</v>
      </c>
      <c r="W125" s="26">
        <f>(IF(OR(A125="DWF",A125="DNF"),Données_Planning!K123,MOD(Données_Planning!K123,60)))</f>
        <v>0</v>
      </c>
      <c r="X125" s="28" t="str">
        <f t="shared" si="17"/>
        <v>s</v>
      </c>
      <c r="Y125" s="32"/>
    </row>
    <row r="126" spans="1:25" ht="15.75" x14ac:dyDescent="0.25">
      <c r="A126" s="2">
        <f>Données_Planning!A124</f>
        <v>0</v>
      </c>
      <c r="B126" s="4">
        <f>Données_Planning!B124</f>
        <v>0</v>
      </c>
      <c r="C126" s="19">
        <f>Données_Planning!C124</f>
        <v>0</v>
      </c>
      <c r="D126" s="39">
        <f t="shared" si="9"/>
        <v>0</v>
      </c>
      <c r="E126" s="40">
        <f t="shared" si="10"/>
        <v>0</v>
      </c>
      <c r="F126" s="41">
        <f t="shared" si="11"/>
        <v>0</v>
      </c>
      <c r="G126" s="36">
        <f>Données_Planning!L124</f>
        <v>0</v>
      </c>
      <c r="H126" s="9">
        <f>Données_Planning!H124</f>
        <v>0</v>
      </c>
      <c r="I126" s="3">
        <f>Données_Planning!D124</f>
        <v>0</v>
      </c>
      <c r="J126" s="13">
        <f>Données_Planning!F124</f>
        <v>0</v>
      </c>
      <c r="K126" s="13">
        <f>Données_Planning!E124</f>
        <v>0</v>
      </c>
      <c r="L126" s="25">
        <f>Données_Planning!G124</f>
        <v>0</v>
      </c>
      <c r="M126" s="27">
        <f>(IF(OR(A126="DWF",A126="DNF"),0,QUOTIENT(Données_Planning!J124,60)))</f>
        <v>0</v>
      </c>
      <c r="N126" s="5" t="str">
        <f t="shared" si="12"/>
        <v>min</v>
      </c>
      <c r="O126" s="26">
        <f>(IF(OR(A126="DWF",A126="DNF"),Données_Planning!J124,MOD(Données_Planning!J124,60)))</f>
        <v>0</v>
      </c>
      <c r="P126" s="19" t="str">
        <f t="shared" si="13"/>
        <v>s</v>
      </c>
      <c r="Q126" s="27">
        <f>(IF(OR(A126="DWF",A126="DNF"),0,QUOTIENT(Données_Planning!I124,60)))</f>
        <v>0</v>
      </c>
      <c r="R126" s="5" t="str">
        <f t="shared" si="14"/>
        <v>min</v>
      </c>
      <c r="S126" s="26">
        <f>(IF(OR(A126="DWF",A126="DNF"),Données_Planning!I124,MOD(Données_Planning!I124,60)))</f>
        <v>0</v>
      </c>
      <c r="T126" s="19" t="str">
        <f t="shared" si="15"/>
        <v>s</v>
      </c>
      <c r="U126" s="27">
        <f>(IF(OR(A126="DWF",A126="DNF"),0,QUOTIENT(Données_Planning!K124,60)))</f>
        <v>0</v>
      </c>
      <c r="V126" s="5" t="str">
        <f t="shared" si="16"/>
        <v>min</v>
      </c>
      <c r="W126" s="26">
        <f>(IF(OR(A126="DWF",A126="DNF"),Données_Planning!K124,MOD(Données_Planning!K124,60)))</f>
        <v>0</v>
      </c>
      <c r="X126" s="28" t="str">
        <f t="shared" si="17"/>
        <v>s</v>
      </c>
      <c r="Y126" s="32"/>
    </row>
    <row r="127" spans="1:25" ht="15.75" x14ac:dyDescent="0.25">
      <c r="A127" s="2">
        <f>Données_Planning!A125</f>
        <v>0</v>
      </c>
      <c r="B127" s="4">
        <f>Données_Planning!B125</f>
        <v>0</v>
      </c>
      <c r="C127" s="19">
        <f>Données_Planning!C125</f>
        <v>0</v>
      </c>
      <c r="D127" s="39">
        <f t="shared" si="9"/>
        <v>0</v>
      </c>
      <c r="E127" s="40">
        <f t="shared" si="10"/>
        <v>0</v>
      </c>
      <c r="F127" s="41">
        <f t="shared" si="11"/>
        <v>0</v>
      </c>
      <c r="G127" s="36">
        <f>Données_Planning!L125</f>
        <v>0</v>
      </c>
      <c r="H127" s="9">
        <f>Données_Planning!H125</f>
        <v>0</v>
      </c>
      <c r="I127" s="3">
        <f>Données_Planning!D125</f>
        <v>0</v>
      </c>
      <c r="J127" s="13">
        <f>Données_Planning!F125</f>
        <v>0</v>
      </c>
      <c r="K127" s="13">
        <f>Données_Planning!E125</f>
        <v>0</v>
      </c>
      <c r="L127" s="25">
        <f>Données_Planning!G125</f>
        <v>0</v>
      </c>
      <c r="M127" s="27">
        <f>(IF(OR(A127="DWF",A127="DNF"),0,QUOTIENT(Données_Planning!J125,60)))</f>
        <v>0</v>
      </c>
      <c r="N127" s="5" t="str">
        <f t="shared" si="12"/>
        <v>min</v>
      </c>
      <c r="O127" s="26">
        <f>(IF(OR(A127="DWF",A127="DNF"),Données_Planning!J125,MOD(Données_Planning!J125,60)))</f>
        <v>0</v>
      </c>
      <c r="P127" s="19" t="str">
        <f t="shared" si="13"/>
        <v>s</v>
      </c>
      <c r="Q127" s="27">
        <f>(IF(OR(A127="DWF",A127="DNF"),0,QUOTIENT(Données_Planning!I125,60)))</f>
        <v>0</v>
      </c>
      <c r="R127" s="5" t="str">
        <f t="shared" si="14"/>
        <v>min</v>
      </c>
      <c r="S127" s="26">
        <f>(IF(OR(A127="DWF",A127="DNF"),Données_Planning!I125,MOD(Données_Planning!I125,60)))</f>
        <v>0</v>
      </c>
      <c r="T127" s="19" t="str">
        <f t="shared" si="15"/>
        <v>s</v>
      </c>
      <c r="U127" s="27">
        <f>(IF(OR(A127="DWF",A127="DNF"),0,QUOTIENT(Données_Planning!K125,60)))</f>
        <v>0</v>
      </c>
      <c r="V127" s="5" t="str">
        <f t="shared" si="16"/>
        <v>min</v>
      </c>
      <c r="W127" s="26">
        <f>(IF(OR(A127="DWF",A127="DNF"),Données_Planning!K125,MOD(Données_Planning!K125,60)))</f>
        <v>0</v>
      </c>
      <c r="X127" s="28" t="str">
        <f t="shared" si="17"/>
        <v>s</v>
      </c>
      <c r="Y127" s="32"/>
    </row>
    <row r="128" spans="1:25" ht="15.75" x14ac:dyDescent="0.25">
      <c r="A128" s="2">
        <f>Données_Planning!A126</f>
        <v>0</v>
      </c>
      <c r="B128" s="4">
        <f>Données_Planning!B126</f>
        <v>0</v>
      </c>
      <c r="C128" s="19">
        <f>Données_Planning!C126</f>
        <v>0</v>
      </c>
      <c r="D128" s="39">
        <f t="shared" si="9"/>
        <v>0</v>
      </c>
      <c r="E128" s="40">
        <f t="shared" si="10"/>
        <v>0</v>
      </c>
      <c r="F128" s="41">
        <f t="shared" si="11"/>
        <v>0</v>
      </c>
      <c r="G128" s="36">
        <f>Données_Planning!L126</f>
        <v>0</v>
      </c>
      <c r="H128" s="9">
        <f>Données_Planning!H126</f>
        <v>0</v>
      </c>
      <c r="I128" s="3">
        <f>Données_Planning!D126</f>
        <v>0</v>
      </c>
      <c r="J128" s="13">
        <f>Données_Planning!F126</f>
        <v>0</v>
      </c>
      <c r="K128" s="13">
        <f>Données_Planning!E126</f>
        <v>0</v>
      </c>
      <c r="L128" s="25">
        <f>Données_Planning!G126</f>
        <v>0</v>
      </c>
      <c r="M128" s="27">
        <f>(IF(OR(A128="DWF",A128="DNF"),0,QUOTIENT(Données_Planning!J126,60)))</f>
        <v>0</v>
      </c>
      <c r="N128" s="5" t="str">
        <f t="shared" si="12"/>
        <v>min</v>
      </c>
      <c r="O128" s="26">
        <f>(IF(OR(A128="DWF",A128="DNF"),Données_Planning!J126,MOD(Données_Planning!J126,60)))</f>
        <v>0</v>
      </c>
      <c r="P128" s="19" t="str">
        <f t="shared" si="13"/>
        <v>s</v>
      </c>
      <c r="Q128" s="27">
        <f>(IF(OR(A128="DWF",A128="DNF"),0,QUOTIENT(Données_Planning!I126,60)))</f>
        <v>0</v>
      </c>
      <c r="R128" s="5" t="str">
        <f t="shared" si="14"/>
        <v>min</v>
      </c>
      <c r="S128" s="26">
        <f>(IF(OR(A128="DWF",A128="DNF"),Données_Planning!I126,MOD(Données_Planning!I126,60)))</f>
        <v>0</v>
      </c>
      <c r="T128" s="19" t="str">
        <f t="shared" si="15"/>
        <v>s</v>
      </c>
      <c r="U128" s="27">
        <f>(IF(OR(A128="DWF",A128="DNF"),0,QUOTIENT(Données_Planning!K126,60)))</f>
        <v>0</v>
      </c>
      <c r="V128" s="5" t="str">
        <f t="shared" si="16"/>
        <v>min</v>
      </c>
      <c r="W128" s="26">
        <f>(IF(OR(A128="DWF",A128="DNF"),Données_Planning!K126,MOD(Données_Planning!K126,60)))</f>
        <v>0</v>
      </c>
      <c r="X128" s="28" t="str">
        <f t="shared" si="17"/>
        <v>s</v>
      </c>
      <c r="Y128" s="32"/>
    </row>
    <row r="129" spans="1:25" ht="15.75" x14ac:dyDescent="0.25">
      <c r="A129" s="2">
        <f>Données_Planning!A127</f>
        <v>0</v>
      </c>
      <c r="B129" s="4">
        <f>Données_Planning!B127</f>
        <v>0</v>
      </c>
      <c r="C129" s="19">
        <f>Données_Planning!C127</f>
        <v>0</v>
      </c>
      <c r="D129" s="39">
        <f t="shared" si="9"/>
        <v>0</v>
      </c>
      <c r="E129" s="40">
        <f t="shared" si="10"/>
        <v>0</v>
      </c>
      <c r="F129" s="41">
        <f t="shared" si="11"/>
        <v>0</v>
      </c>
      <c r="G129" s="36">
        <f>Données_Planning!L127</f>
        <v>0</v>
      </c>
      <c r="H129" s="9">
        <f>Données_Planning!H127</f>
        <v>0</v>
      </c>
      <c r="I129" s="3">
        <f>Données_Planning!D127</f>
        <v>0</v>
      </c>
      <c r="J129" s="13">
        <f>Données_Planning!F127</f>
        <v>0</v>
      </c>
      <c r="K129" s="13">
        <f>Données_Planning!E127</f>
        <v>0</v>
      </c>
      <c r="L129" s="25">
        <f>Données_Planning!G127</f>
        <v>0</v>
      </c>
      <c r="M129" s="27">
        <f>(IF(OR(A129="DWF",A129="DNF"),0,QUOTIENT(Données_Planning!J127,60)))</f>
        <v>0</v>
      </c>
      <c r="N129" s="5" t="str">
        <f t="shared" si="12"/>
        <v>min</v>
      </c>
      <c r="O129" s="26">
        <f>(IF(OR(A129="DWF",A129="DNF"),Données_Planning!J127,MOD(Données_Planning!J127,60)))</f>
        <v>0</v>
      </c>
      <c r="P129" s="19" t="str">
        <f t="shared" si="13"/>
        <v>s</v>
      </c>
      <c r="Q129" s="27">
        <f>(IF(OR(A129="DWF",A129="DNF"),0,QUOTIENT(Données_Planning!I127,60)))</f>
        <v>0</v>
      </c>
      <c r="R129" s="5" t="str">
        <f t="shared" si="14"/>
        <v>min</v>
      </c>
      <c r="S129" s="26">
        <f>(IF(OR(A129="DWF",A129="DNF"),Données_Planning!I127,MOD(Données_Planning!I127,60)))</f>
        <v>0</v>
      </c>
      <c r="T129" s="19" t="str">
        <f t="shared" si="15"/>
        <v>s</v>
      </c>
      <c r="U129" s="27">
        <f>(IF(OR(A129="DWF",A129="DNF"),0,QUOTIENT(Données_Planning!K127,60)))</f>
        <v>0</v>
      </c>
      <c r="V129" s="5" t="str">
        <f t="shared" si="16"/>
        <v>min</v>
      </c>
      <c r="W129" s="26">
        <f>(IF(OR(A129="DWF",A129="DNF"),Données_Planning!K127,MOD(Données_Planning!K127,60)))</f>
        <v>0</v>
      </c>
      <c r="X129" s="28" t="str">
        <f t="shared" si="17"/>
        <v>s</v>
      </c>
      <c r="Y129" s="32"/>
    </row>
    <row r="130" spans="1:25" ht="15.75" x14ac:dyDescent="0.25">
      <c r="A130" s="2">
        <f>Données_Planning!A128</f>
        <v>0</v>
      </c>
      <c r="B130" s="4">
        <f>Données_Planning!B128</f>
        <v>0</v>
      </c>
      <c r="C130" s="19">
        <f>Données_Planning!C128</f>
        <v>0</v>
      </c>
      <c r="D130" s="39">
        <f t="shared" si="9"/>
        <v>0</v>
      </c>
      <c r="E130" s="40">
        <f t="shared" si="10"/>
        <v>0</v>
      </c>
      <c r="F130" s="41">
        <f t="shared" si="11"/>
        <v>0</v>
      </c>
      <c r="G130" s="36">
        <f>Données_Planning!L128</f>
        <v>0</v>
      </c>
      <c r="H130" s="9">
        <f>Données_Planning!H128</f>
        <v>0</v>
      </c>
      <c r="I130" s="3">
        <f>Données_Planning!D128</f>
        <v>0</v>
      </c>
      <c r="J130" s="13">
        <f>Données_Planning!F128</f>
        <v>0</v>
      </c>
      <c r="K130" s="13">
        <f>Données_Planning!E128</f>
        <v>0</v>
      </c>
      <c r="L130" s="25">
        <f>Données_Planning!G128</f>
        <v>0</v>
      </c>
      <c r="M130" s="27">
        <f>(IF(OR(A130="DWF",A130="DNF"),0,QUOTIENT(Données_Planning!J128,60)))</f>
        <v>0</v>
      </c>
      <c r="N130" s="5" t="str">
        <f t="shared" si="12"/>
        <v>min</v>
      </c>
      <c r="O130" s="26">
        <f>(IF(OR(A130="DWF",A130="DNF"),Données_Planning!J128,MOD(Données_Planning!J128,60)))</f>
        <v>0</v>
      </c>
      <c r="P130" s="19" t="str">
        <f t="shared" si="13"/>
        <v>s</v>
      </c>
      <c r="Q130" s="27">
        <f>(IF(OR(A130="DWF",A130="DNF"),0,QUOTIENT(Données_Planning!I128,60)))</f>
        <v>0</v>
      </c>
      <c r="R130" s="5" t="str">
        <f t="shared" si="14"/>
        <v>min</v>
      </c>
      <c r="S130" s="26">
        <f>(IF(OR(A130="DWF",A130="DNF"),Données_Planning!I128,MOD(Données_Planning!I128,60)))</f>
        <v>0</v>
      </c>
      <c r="T130" s="19" t="str">
        <f t="shared" si="15"/>
        <v>s</v>
      </c>
      <c r="U130" s="27">
        <f>(IF(OR(A130="DWF",A130="DNF"),0,QUOTIENT(Données_Planning!K128,60)))</f>
        <v>0</v>
      </c>
      <c r="V130" s="5" t="str">
        <f t="shared" si="16"/>
        <v>min</v>
      </c>
      <c r="W130" s="26">
        <f>(IF(OR(A130="DWF",A130="DNF"),Données_Planning!K128,MOD(Données_Planning!K128,60)))</f>
        <v>0</v>
      </c>
      <c r="X130" s="28" t="str">
        <f t="shared" si="17"/>
        <v>s</v>
      </c>
      <c r="Y130" s="32"/>
    </row>
    <row r="131" spans="1:25" ht="15.75" x14ac:dyDescent="0.25">
      <c r="A131" s="2">
        <f>Données_Planning!A129</f>
        <v>0</v>
      </c>
      <c r="B131" s="4">
        <f>Données_Planning!B129</f>
        <v>0</v>
      </c>
      <c r="C131" s="19">
        <f>Données_Planning!C129</f>
        <v>0</v>
      </c>
      <c r="D131" s="39">
        <f t="shared" si="9"/>
        <v>0</v>
      </c>
      <c r="E131" s="40">
        <f t="shared" si="10"/>
        <v>0</v>
      </c>
      <c r="F131" s="41">
        <f t="shared" si="11"/>
        <v>0</v>
      </c>
      <c r="G131" s="36">
        <f>Données_Planning!L129</f>
        <v>0</v>
      </c>
      <c r="H131" s="9">
        <f>Données_Planning!H129</f>
        <v>0</v>
      </c>
      <c r="I131" s="3">
        <f>Données_Planning!D129</f>
        <v>0</v>
      </c>
      <c r="J131" s="13">
        <f>Données_Planning!F129</f>
        <v>0</v>
      </c>
      <c r="K131" s="13">
        <f>Données_Planning!E129</f>
        <v>0</v>
      </c>
      <c r="L131" s="25">
        <f>Données_Planning!G129</f>
        <v>0</v>
      </c>
      <c r="M131" s="27">
        <f>(IF(OR(A131="DWF",A131="DNF"),0,QUOTIENT(Données_Planning!J129,60)))</f>
        <v>0</v>
      </c>
      <c r="N131" s="5" t="str">
        <f t="shared" si="12"/>
        <v>min</v>
      </c>
      <c r="O131" s="26">
        <f>(IF(OR(A131="DWF",A131="DNF"),Données_Planning!J129,MOD(Données_Planning!J129,60)))</f>
        <v>0</v>
      </c>
      <c r="P131" s="19" t="str">
        <f t="shared" si="13"/>
        <v>s</v>
      </c>
      <c r="Q131" s="27">
        <f>(IF(OR(A131="DWF",A131="DNF"),0,QUOTIENT(Données_Planning!I129,60)))</f>
        <v>0</v>
      </c>
      <c r="R131" s="5" t="str">
        <f t="shared" si="14"/>
        <v>min</v>
      </c>
      <c r="S131" s="26">
        <f>(IF(OR(A131="DWF",A131="DNF"),Données_Planning!I129,MOD(Données_Planning!I129,60)))</f>
        <v>0</v>
      </c>
      <c r="T131" s="19" t="str">
        <f t="shared" si="15"/>
        <v>s</v>
      </c>
      <c r="U131" s="27">
        <f>(IF(OR(A131="DWF",A131="DNF"),0,QUOTIENT(Données_Planning!K129,60)))</f>
        <v>0</v>
      </c>
      <c r="V131" s="5" t="str">
        <f t="shared" si="16"/>
        <v>min</v>
      </c>
      <c r="W131" s="26">
        <f>(IF(OR(A131="DWF",A131="DNF"),Données_Planning!K129,MOD(Données_Planning!K129,60)))</f>
        <v>0</v>
      </c>
      <c r="X131" s="28" t="str">
        <f t="shared" si="17"/>
        <v>s</v>
      </c>
      <c r="Y131" s="32"/>
    </row>
    <row r="132" spans="1:25" ht="15.75" x14ac:dyDescent="0.25">
      <c r="A132" s="2">
        <f>Données_Planning!A130</f>
        <v>0</v>
      </c>
      <c r="B132" s="4">
        <f>Données_Planning!B130</f>
        <v>0</v>
      </c>
      <c r="C132" s="19">
        <f>Données_Planning!C130</f>
        <v>0</v>
      </c>
      <c r="D132" s="39">
        <f t="shared" si="9"/>
        <v>0</v>
      </c>
      <c r="E132" s="40">
        <f t="shared" si="10"/>
        <v>0</v>
      </c>
      <c r="F132" s="41">
        <f t="shared" si="11"/>
        <v>0</v>
      </c>
      <c r="G132" s="36">
        <f>Données_Planning!L130</f>
        <v>0</v>
      </c>
      <c r="H132" s="9">
        <f>Données_Planning!H130</f>
        <v>0</v>
      </c>
      <c r="I132" s="3">
        <f>Données_Planning!D130</f>
        <v>0</v>
      </c>
      <c r="J132" s="13">
        <f>Données_Planning!F130</f>
        <v>0</v>
      </c>
      <c r="K132" s="13">
        <f>Données_Planning!E130</f>
        <v>0</v>
      </c>
      <c r="L132" s="25">
        <f>Données_Planning!G130</f>
        <v>0</v>
      </c>
      <c r="M132" s="27">
        <f>(IF(OR(A132="DWF",A132="DNF"),0,QUOTIENT(Données_Planning!J130,60)))</f>
        <v>0</v>
      </c>
      <c r="N132" s="5" t="str">
        <f t="shared" si="12"/>
        <v>min</v>
      </c>
      <c r="O132" s="26">
        <f>(IF(OR(A132="DWF",A132="DNF"),Données_Planning!J130,MOD(Données_Planning!J130,60)))</f>
        <v>0</v>
      </c>
      <c r="P132" s="19" t="str">
        <f t="shared" si="13"/>
        <v>s</v>
      </c>
      <c r="Q132" s="27">
        <f>(IF(OR(A132="DWF",A132="DNF"),0,QUOTIENT(Données_Planning!I130,60)))</f>
        <v>0</v>
      </c>
      <c r="R132" s="5" t="str">
        <f t="shared" si="14"/>
        <v>min</v>
      </c>
      <c r="S132" s="26">
        <f>(IF(OR(A132="DWF",A132="DNF"),Données_Planning!I130,MOD(Données_Planning!I130,60)))</f>
        <v>0</v>
      </c>
      <c r="T132" s="19" t="str">
        <f t="shared" si="15"/>
        <v>s</v>
      </c>
      <c r="U132" s="27">
        <f>(IF(OR(A132="DWF",A132="DNF"),0,QUOTIENT(Données_Planning!K130,60)))</f>
        <v>0</v>
      </c>
      <c r="V132" s="5" t="str">
        <f t="shared" si="16"/>
        <v>min</v>
      </c>
      <c r="W132" s="26">
        <f>(IF(OR(A132="DWF",A132="DNF"),Données_Planning!K130,MOD(Données_Planning!K130,60)))</f>
        <v>0</v>
      </c>
      <c r="X132" s="28" t="str">
        <f t="shared" si="17"/>
        <v>s</v>
      </c>
      <c r="Y132" s="32"/>
    </row>
    <row r="133" spans="1:25" ht="15.75" x14ac:dyDescent="0.25">
      <c r="A133" s="2">
        <f>Données_Planning!A131</f>
        <v>0</v>
      </c>
      <c r="B133" s="4">
        <f>Données_Planning!B131</f>
        <v>0</v>
      </c>
      <c r="C133" s="19">
        <f>Données_Planning!C131</f>
        <v>0</v>
      </c>
      <c r="D133" s="39">
        <f t="shared" ref="D133:D196" si="18">IF(G133 -TIME(0,$D$3,0)&gt;0, G133 -TIME(0,$D$3,0), 0)</f>
        <v>0</v>
      </c>
      <c r="E133" s="40">
        <f t="shared" ref="E133:E196" si="19">IF(G133 -TIME(0,$E$3,0)&gt;0, G133 -TIME(0,$E$3,0), 0)</f>
        <v>0</v>
      </c>
      <c r="F133" s="41">
        <f t="shared" ref="F133:F196" si="20">IF(G133 -TIME(0,$F$3,0)&gt;0, G133 -TIME(0,$F$3,0), 0)</f>
        <v>0</v>
      </c>
      <c r="G133" s="36">
        <f>Données_Planning!L131</f>
        <v>0</v>
      </c>
      <c r="H133" s="9">
        <f>Données_Planning!H131</f>
        <v>0</v>
      </c>
      <c r="I133" s="3">
        <f>Données_Planning!D131</f>
        <v>0</v>
      </c>
      <c r="J133" s="13">
        <f>Données_Planning!F131</f>
        <v>0</v>
      </c>
      <c r="K133" s="13">
        <f>Données_Planning!E131</f>
        <v>0</v>
      </c>
      <c r="L133" s="25">
        <f>Données_Planning!G131</f>
        <v>0</v>
      </c>
      <c r="M133" s="27">
        <f>(IF(OR(A133="DWF",A133="DNF"),0,QUOTIENT(Données_Planning!J131,60)))</f>
        <v>0</v>
      </c>
      <c r="N133" s="5" t="str">
        <f t="shared" ref="N133:N196" si="21">(IF(OR(A133="DWF",A133="DNF"),0,"min"))</f>
        <v>min</v>
      </c>
      <c r="O133" s="26">
        <f>(IF(OR(A133="DWF",A133="DNF"),Données_Planning!J131,MOD(Données_Planning!J131,60)))</f>
        <v>0</v>
      </c>
      <c r="P133" s="19" t="str">
        <f t="shared" ref="P133:P196" si="22">(IF(OR(A133="DWF",A133="DNF"),"m","s"))</f>
        <v>s</v>
      </c>
      <c r="Q133" s="27">
        <f>(IF(OR(A133="DWF",A133="DNF"),0,QUOTIENT(Données_Planning!I131,60)))</f>
        <v>0</v>
      </c>
      <c r="R133" s="5" t="str">
        <f t="shared" ref="R133:R196" si="23">(IF(OR(A133="DWF",A133="DNF"),0,"min"))</f>
        <v>min</v>
      </c>
      <c r="S133" s="26">
        <f>(IF(OR(A133="DWF",A133="DNF"),Données_Planning!I131,MOD(Données_Planning!I131,60)))</f>
        <v>0</v>
      </c>
      <c r="T133" s="19" t="str">
        <f t="shared" ref="T133:T196" si="24">(IF(OR(A133="DWF",A133="DNF"),"m","s"))</f>
        <v>s</v>
      </c>
      <c r="U133" s="27">
        <f>(IF(OR(A133="DWF",A133="DNF"),0,QUOTIENT(Données_Planning!K131,60)))</f>
        <v>0</v>
      </c>
      <c r="V133" s="5" t="str">
        <f t="shared" ref="V133:V196" si="25">(IF(OR(A133="DWF",A133="DNF"),0,"min"))</f>
        <v>min</v>
      </c>
      <c r="W133" s="26">
        <f>(IF(OR(A133="DWF",A133="DNF"),Données_Planning!K131,MOD(Données_Planning!K131,60)))</f>
        <v>0</v>
      </c>
      <c r="X133" s="28" t="str">
        <f t="shared" ref="X133:X196" si="26">(IF(OR(A133="DWF",A133="DNF"),"m","s"))</f>
        <v>s</v>
      </c>
      <c r="Y133" s="32"/>
    </row>
    <row r="134" spans="1:25" ht="15.75" x14ac:dyDescent="0.25">
      <c r="A134" s="2">
        <f>Données_Planning!A132</f>
        <v>0</v>
      </c>
      <c r="B134" s="4">
        <f>Données_Planning!B132</f>
        <v>0</v>
      </c>
      <c r="C134" s="19">
        <f>Données_Planning!C132</f>
        <v>0</v>
      </c>
      <c r="D134" s="39">
        <f t="shared" si="18"/>
        <v>0</v>
      </c>
      <c r="E134" s="40">
        <f t="shared" si="19"/>
        <v>0</v>
      </c>
      <c r="F134" s="41">
        <f t="shared" si="20"/>
        <v>0</v>
      </c>
      <c r="G134" s="36">
        <f>Données_Planning!L132</f>
        <v>0</v>
      </c>
      <c r="H134" s="9">
        <f>Données_Planning!H132</f>
        <v>0</v>
      </c>
      <c r="I134" s="3">
        <f>Données_Planning!D132</f>
        <v>0</v>
      </c>
      <c r="J134" s="13">
        <f>Données_Planning!F132</f>
        <v>0</v>
      </c>
      <c r="K134" s="13">
        <f>Données_Planning!E132</f>
        <v>0</v>
      </c>
      <c r="L134" s="25">
        <f>Données_Planning!G132</f>
        <v>0</v>
      </c>
      <c r="M134" s="27">
        <f>(IF(OR(A134="DWF",A134="DNF"),0,QUOTIENT(Données_Planning!J132,60)))</f>
        <v>0</v>
      </c>
      <c r="N134" s="5" t="str">
        <f t="shared" si="21"/>
        <v>min</v>
      </c>
      <c r="O134" s="26">
        <f>(IF(OR(A134="DWF",A134="DNF"),Données_Planning!J132,MOD(Données_Planning!J132,60)))</f>
        <v>0</v>
      </c>
      <c r="P134" s="19" t="str">
        <f t="shared" si="22"/>
        <v>s</v>
      </c>
      <c r="Q134" s="27">
        <f>(IF(OR(A134="DWF",A134="DNF"),0,QUOTIENT(Données_Planning!I132,60)))</f>
        <v>0</v>
      </c>
      <c r="R134" s="5" t="str">
        <f t="shared" si="23"/>
        <v>min</v>
      </c>
      <c r="S134" s="26">
        <f>(IF(OR(A134="DWF",A134="DNF"),Données_Planning!I132,MOD(Données_Planning!I132,60)))</f>
        <v>0</v>
      </c>
      <c r="T134" s="19" t="str">
        <f t="shared" si="24"/>
        <v>s</v>
      </c>
      <c r="U134" s="27">
        <f>(IF(OR(A134="DWF",A134="DNF"),0,QUOTIENT(Données_Planning!K132,60)))</f>
        <v>0</v>
      </c>
      <c r="V134" s="5" t="str">
        <f t="shared" si="25"/>
        <v>min</v>
      </c>
      <c r="W134" s="26">
        <f>(IF(OR(A134="DWF",A134="DNF"),Données_Planning!K132,MOD(Données_Planning!K132,60)))</f>
        <v>0</v>
      </c>
      <c r="X134" s="28" t="str">
        <f t="shared" si="26"/>
        <v>s</v>
      </c>
      <c r="Y134" s="32"/>
    </row>
    <row r="135" spans="1:25" ht="15.75" x14ac:dyDescent="0.25">
      <c r="A135" s="2">
        <f>Données_Planning!A133</f>
        <v>0</v>
      </c>
      <c r="B135" s="4">
        <f>Données_Planning!B133</f>
        <v>0</v>
      </c>
      <c r="C135" s="19">
        <f>Données_Planning!C133</f>
        <v>0</v>
      </c>
      <c r="D135" s="39">
        <f t="shared" si="18"/>
        <v>0</v>
      </c>
      <c r="E135" s="40">
        <f t="shared" si="19"/>
        <v>0</v>
      </c>
      <c r="F135" s="41">
        <f t="shared" si="20"/>
        <v>0</v>
      </c>
      <c r="G135" s="36">
        <f>Données_Planning!L133</f>
        <v>0</v>
      </c>
      <c r="H135" s="9">
        <f>Données_Planning!H133</f>
        <v>0</v>
      </c>
      <c r="I135" s="3">
        <f>Données_Planning!D133</f>
        <v>0</v>
      </c>
      <c r="J135" s="13">
        <f>Données_Planning!F133</f>
        <v>0</v>
      </c>
      <c r="K135" s="13">
        <f>Données_Planning!E133</f>
        <v>0</v>
      </c>
      <c r="L135" s="25">
        <f>Données_Planning!G133</f>
        <v>0</v>
      </c>
      <c r="M135" s="27">
        <f>(IF(OR(A135="DWF",A135="DNF"),0,QUOTIENT(Données_Planning!J133,60)))</f>
        <v>0</v>
      </c>
      <c r="N135" s="5" t="str">
        <f t="shared" si="21"/>
        <v>min</v>
      </c>
      <c r="O135" s="26">
        <f>(IF(OR(A135="DWF",A135="DNF"),Données_Planning!J133,MOD(Données_Planning!J133,60)))</f>
        <v>0</v>
      </c>
      <c r="P135" s="19" t="str">
        <f t="shared" si="22"/>
        <v>s</v>
      </c>
      <c r="Q135" s="27">
        <f>(IF(OR(A135="DWF",A135="DNF"),0,QUOTIENT(Données_Planning!I133,60)))</f>
        <v>0</v>
      </c>
      <c r="R135" s="5" t="str">
        <f t="shared" si="23"/>
        <v>min</v>
      </c>
      <c r="S135" s="26">
        <f>(IF(OR(A135="DWF",A135="DNF"),Données_Planning!I133,MOD(Données_Planning!I133,60)))</f>
        <v>0</v>
      </c>
      <c r="T135" s="19" t="str">
        <f t="shared" si="24"/>
        <v>s</v>
      </c>
      <c r="U135" s="27">
        <f>(IF(OR(A135="DWF",A135="DNF"),0,QUOTIENT(Données_Planning!K133,60)))</f>
        <v>0</v>
      </c>
      <c r="V135" s="5" t="str">
        <f t="shared" si="25"/>
        <v>min</v>
      </c>
      <c r="W135" s="26">
        <f>(IF(OR(A135="DWF",A135="DNF"),Données_Planning!K133,MOD(Données_Planning!K133,60)))</f>
        <v>0</v>
      </c>
      <c r="X135" s="28" t="str">
        <f t="shared" si="26"/>
        <v>s</v>
      </c>
      <c r="Y135" s="32"/>
    </row>
    <row r="136" spans="1:25" ht="15.75" x14ac:dyDescent="0.25">
      <c r="A136" s="2">
        <f>Données_Planning!A134</f>
        <v>0</v>
      </c>
      <c r="B136" s="4">
        <f>Données_Planning!B134</f>
        <v>0</v>
      </c>
      <c r="C136" s="19">
        <f>Données_Planning!C134</f>
        <v>0</v>
      </c>
      <c r="D136" s="39">
        <f t="shared" si="18"/>
        <v>0</v>
      </c>
      <c r="E136" s="40">
        <f t="shared" si="19"/>
        <v>0</v>
      </c>
      <c r="F136" s="41">
        <f t="shared" si="20"/>
        <v>0</v>
      </c>
      <c r="G136" s="36">
        <f>Données_Planning!L134</f>
        <v>0</v>
      </c>
      <c r="H136" s="9">
        <f>Données_Planning!H134</f>
        <v>0</v>
      </c>
      <c r="I136" s="3">
        <f>Données_Planning!D134</f>
        <v>0</v>
      </c>
      <c r="J136" s="13">
        <f>Données_Planning!F134</f>
        <v>0</v>
      </c>
      <c r="K136" s="13">
        <f>Données_Planning!E134</f>
        <v>0</v>
      </c>
      <c r="L136" s="25">
        <f>Données_Planning!G134</f>
        <v>0</v>
      </c>
      <c r="M136" s="27">
        <f>(IF(OR(A136="DWF",A136="DNF"),0,QUOTIENT(Données_Planning!J134,60)))</f>
        <v>0</v>
      </c>
      <c r="N136" s="5" t="str">
        <f t="shared" si="21"/>
        <v>min</v>
      </c>
      <c r="O136" s="26">
        <f>(IF(OR(A136="DWF",A136="DNF"),Données_Planning!J134,MOD(Données_Planning!J134,60)))</f>
        <v>0</v>
      </c>
      <c r="P136" s="19" t="str">
        <f t="shared" si="22"/>
        <v>s</v>
      </c>
      <c r="Q136" s="27">
        <f>(IF(OR(A136="DWF",A136="DNF"),0,QUOTIENT(Données_Planning!I134,60)))</f>
        <v>0</v>
      </c>
      <c r="R136" s="5" t="str">
        <f t="shared" si="23"/>
        <v>min</v>
      </c>
      <c r="S136" s="26">
        <f>(IF(OR(A136="DWF",A136="DNF"),Données_Planning!I134,MOD(Données_Planning!I134,60)))</f>
        <v>0</v>
      </c>
      <c r="T136" s="19" t="str">
        <f t="shared" si="24"/>
        <v>s</v>
      </c>
      <c r="U136" s="27">
        <f>(IF(OR(A136="DWF",A136="DNF"),0,QUOTIENT(Données_Planning!K134,60)))</f>
        <v>0</v>
      </c>
      <c r="V136" s="5" t="str">
        <f t="shared" si="25"/>
        <v>min</v>
      </c>
      <c r="W136" s="26">
        <f>(IF(OR(A136="DWF",A136="DNF"),Données_Planning!K134,MOD(Données_Planning!K134,60)))</f>
        <v>0</v>
      </c>
      <c r="X136" s="28" t="str">
        <f t="shared" si="26"/>
        <v>s</v>
      </c>
      <c r="Y136" s="32"/>
    </row>
    <row r="137" spans="1:25" ht="15.75" x14ac:dyDescent="0.25">
      <c r="A137" s="2">
        <f>Données_Planning!A135</f>
        <v>0</v>
      </c>
      <c r="B137" s="4">
        <f>Données_Planning!B135</f>
        <v>0</v>
      </c>
      <c r="C137" s="19">
        <f>Données_Planning!C135</f>
        <v>0</v>
      </c>
      <c r="D137" s="39">
        <f t="shared" si="18"/>
        <v>0</v>
      </c>
      <c r="E137" s="40">
        <f t="shared" si="19"/>
        <v>0</v>
      </c>
      <c r="F137" s="41">
        <f t="shared" si="20"/>
        <v>0</v>
      </c>
      <c r="G137" s="36">
        <f>Données_Planning!L135</f>
        <v>0</v>
      </c>
      <c r="H137" s="9">
        <f>Données_Planning!H135</f>
        <v>0</v>
      </c>
      <c r="I137" s="3">
        <f>Données_Planning!D135</f>
        <v>0</v>
      </c>
      <c r="J137" s="13">
        <f>Données_Planning!F135</f>
        <v>0</v>
      </c>
      <c r="K137" s="13">
        <f>Données_Planning!E135</f>
        <v>0</v>
      </c>
      <c r="L137" s="25">
        <f>Données_Planning!G135</f>
        <v>0</v>
      </c>
      <c r="M137" s="27">
        <f>(IF(OR(A137="DWF",A137="DNF"),0,QUOTIENT(Données_Planning!J135,60)))</f>
        <v>0</v>
      </c>
      <c r="N137" s="5" t="str">
        <f t="shared" si="21"/>
        <v>min</v>
      </c>
      <c r="O137" s="26">
        <f>(IF(OR(A137="DWF",A137="DNF"),Données_Planning!J135,MOD(Données_Planning!J135,60)))</f>
        <v>0</v>
      </c>
      <c r="P137" s="19" t="str">
        <f t="shared" si="22"/>
        <v>s</v>
      </c>
      <c r="Q137" s="27">
        <f>(IF(OR(A137="DWF",A137="DNF"),0,QUOTIENT(Données_Planning!I135,60)))</f>
        <v>0</v>
      </c>
      <c r="R137" s="5" t="str">
        <f t="shared" si="23"/>
        <v>min</v>
      </c>
      <c r="S137" s="26">
        <f>(IF(OR(A137="DWF",A137="DNF"),Données_Planning!I135,MOD(Données_Planning!I135,60)))</f>
        <v>0</v>
      </c>
      <c r="T137" s="19" t="str">
        <f t="shared" si="24"/>
        <v>s</v>
      </c>
      <c r="U137" s="27">
        <f>(IF(OR(A137="DWF",A137="DNF"),0,QUOTIENT(Données_Planning!K135,60)))</f>
        <v>0</v>
      </c>
      <c r="V137" s="5" t="str">
        <f t="shared" si="25"/>
        <v>min</v>
      </c>
      <c r="W137" s="26">
        <f>(IF(OR(A137="DWF",A137="DNF"),Données_Planning!K135,MOD(Données_Planning!K135,60)))</f>
        <v>0</v>
      </c>
      <c r="X137" s="28" t="str">
        <f t="shared" si="26"/>
        <v>s</v>
      </c>
      <c r="Y137" s="32"/>
    </row>
    <row r="138" spans="1:25" ht="15.75" x14ac:dyDescent="0.25">
      <c r="A138" s="2">
        <f>Données_Planning!A136</f>
        <v>0</v>
      </c>
      <c r="B138" s="4">
        <f>Données_Planning!B136</f>
        <v>0</v>
      </c>
      <c r="C138" s="19">
        <f>Données_Planning!C136</f>
        <v>0</v>
      </c>
      <c r="D138" s="39">
        <f t="shared" si="18"/>
        <v>0</v>
      </c>
      <c r="E138" s="40">
        <f t="shared" si="19"/>
        <v>0</v>
      </c>
      <c r="F138" s="41">
        <f t="shared" si="20"/>
        <v>0</v>
      </c>
      <c r="G138" s="36">
        <f>Données_Planning!L136</f>
        <v>0</v>
      </c>
      <c r="H138" s="9">
        <f>Données_Planning!H136</f>
        <v>0</v>
      </c>
      <c r="I138" s="3">
        <f>Données_Planning!D136</f>
        <v>0</v>
      </c>
      <c r="J138" s="13">
        <f>Données_Planning!F136</f>
        <v>0</v>
      </c>
      <c r="K138" s="13">
        <f>Données_Planning!E136</f>
        <v>0</v>
      </c>
      <c r="L138" s="25">
        <f>Données_Planning!G136</f>
        <v>0</v>
      </c>
      <c r="M138" s="27">
        <f>(IF(OR(A138="DWF",A138="DNF"),0,QUOTIENT(Données_Planning!J136,60)))</f>
        <v>0</v>
      </c>
      <c r="N138" s="5" t="str">
        <f t="shared" si="21"/>
        <v>min</v>
      </c>
      <c r="O138" s="26">
        <f>(IF(OR(A138="DWF",A138="DNF"),Données_Planning!J136,MOD(Données_Planning!J136,60)))</f>
        <v>0</v>
      </c>
      <c r="P138" s="19" t="str">
        <f t="shared" si="22"/>
        <v>s</v>
      </c>
      <c r="Q138" s="27">
        <f>(IF(OR(A138="DWF",A138="DNF"),0,QUOTIENT(Données_Planning!I136,60)))</f>
        <v>0</v>
      </c>
      <c r="R138" s="5" t="str">
        <f t="shared" si="23"/>
        <v>min</v>
      </c>
      <c r="S138" s="26">
        <f>(IF(OR(A138="DWF",A138="DNF"),Données_Planning!I136,MOD(Données_Planning!I136,60)))</f>
        <v>0</v>
      </c>
      <c r="T138" s="19" t="str">
        <f t="shared" si="24"/>
        <v>s</v>
      </c>
      <c r="U138" s="27">
        <f>(IF(OR(A138="DWF",A138="DNF"),0,QUOTIENT(Données_Planning!K136,60)))</f>
        <v>0</v>
      </c>
      <c r="V138" s="5" t="str">
        <f t="shared" si="25"/>
        <v>min</v>
      </c>
      <c r="W138" s="26">
        <f>(IF(OR(A138="DWF",A138="DNF"),Données_Planning!K136,MOD(Données_Planning!K136,60)))</f>
        <v>0</v>
      </c>
      <c r="X138" s="28" t="str">
        <f t="shared" si="26"/>
        <v>s</v>
      </c>
      <c r="Y138" s="32"/>
    </row>
    <row r="139" spans="1:25" ht="15.75" x14ac:dyDescent="0.25">
      <c r="A139" s="2">
        <f>Données_Planning!A137</f>
        <v>0</v>
      </c>
      <c r="B139" s="4">
        <f>Données_Planning!B137</f>
        <v>0</v>
      </c>
      <c r="C139" s="19">
        <f>Données_Planning!C137</f>
        <v>0</v>
      </c>
      <c r="D139" s="39">
        <f t="shared" si="18"/>
        <v>0</v>
      </c>
      <c r="E139" s="40">
        <f t="shared" si="19"/>
        <v>0</v>
      </c>
      <c r="F139" s="41">
        <f t="shared" si="20"/>
        <v>0</v>
      </c>
      <c r="G139" s="36">
        <f>Données_Planning!L137</f>
        <v>0</v>
      </c>
      <c r="H139" s="9">
        <f>Données_Planning!H137</f>
        <v>0</v>
      </c>
      <c r="I139" s="3">
        <f>Données_Planning!D137</f>
        <v>0</v>
      </c>
      <c r="J139" s="13">
        <f>Données_Planning!F137</f>
        <v>0</v>
      </c>
      <c r="K139" s="13">
        <f>Données_Planning!E137</f>
        <v>0</v>
      </c>
      <c r="L139" s="25">
        <f>Données_Planning!G137</f>
        <v>0</v>
      </c>
      <c r="M139" s="27">
        <f>(IF(OR(A139="DWF",A139="DNF"),0,QUOTIENT(Données_Planning!J137,60)))</f>
        <v>0</v>
      </c>
      <c r="N139" s="5" t="str">
        <f t="shared" si="21"/>
        <v>min</v>
      </c>
      <c r="O139" s="26">
        <f>(IF(OR(A139="DWF",A139="DNF"),Données_Planning!J137,MOD(Données_Planning!J137,60)))</f>
        <v>0</v>
      </c>
      <c r="P139" s="19" t="str">
        <f t="shared" si="22"/>
        <v>s</v>
      </c>
      <c r="Q139" s="27">
        <f>(IF(OR(A139="DWF",A139="DNF"),0,QUOTIENT(Données_Planning!I137,60)))</f>
        <v>0</v>
      </c>
      <c r="R139" s="5" t="str">
        <f t="shared" si="23"/>
        <v>min</v>
      </c>
      <c r="S139" s="26">
        <f>(IF(OR(A139="DWF",A139="DNF"),Données_Planning!I137,MOD(Données_Planning!I137,60)))</f>
        <v>0</v>
      </c>
      <c r="T139" s="19" t="str">
        <f t="shared" si="24"/>
        <v>s</v>
      </c>
      <c r="U139" s="27">
        <f>(IF(OR(A139="DWF",A139="DNF"),0,QUOTIENT(Données_Planning!K137,60)))</f>
        <v>0</v>
      </c>
      <c r="V139" s="5" t="str">
        <f t="shared" si="25"/>
        <v>min</v>
      </c>
      <c r="W139" s="26">
        <f>(IF(OR(A139="DWF",A139="DNF"),Données_Planning!K137,MOD(Données_Planning!K137,60)))</f>
        <v>0</v>
      </c>
      <c r="X139" s="28" t="str">
        <f t="shared" si="26"/>
        <v>s</v>
      </c>
      <c r="Y139" s="32"/>
    </row>
    <row r="140" spans="1:25" ht="15.75" x14ac:dyDescent="0.25">
      <c r="A140" s="2">
        <f>Données_Planning!A138</f>
        <v>0</v>
      </c>
      <c r="B140" s="4">
        <f>Données_Planning!B138</f>
        <v>0</v>
      </c>
      <c r="C140" s="19">
        <f>Données_Planning!C138</f>
        <v>0</v>
      </c>
      <c r="D140" s="39">
        <f t="shared" si="18"/>
        <v>0</v>
      </c>
      <c r="E140" s="40">
        <f t="shared" si="19"/>
        <v>0</v>
      </c>
      <c r="F140" s="41">
        <f t="shared" si="20"/>
        <v>0</v>
      </c>
      <c r="G140" s="36">
        <f>Données_Planning!L138</f>
        <v>0</v>
      </c>
      <c r="H140" s="9">
        <f>Données_Planning!H138</f>
        <v>0</v>
      </c>
      <c r="I140" s="3">
        <f>Données_Planning!D138</f>
        <v>0</v>
      </c>
      <c r="J140" s="13">
        <f>Données_Planning!F138</f>
        <v>0</v>
      </c>
      <c r="K140" s="13">
        <f>Données_Planning!E138</f>
        <v>0</v>
      </c>
      <c r="L140" s="25">
        <f>Données_Planning!G138</f>
        <v>0</v>
      </c>
      <c r="M140" s="27">
        <f>(IF(OR(A140="DWF",A140="DNF"),0,QUOTIENT(Données_Planning!J138,60)))</f>
        <v>0</v>
      </c>
      <c r="N140" s="5" t="str">
        <f t="shared" si="21"/>
        <v>min</v>
      </c>
      <c r="O140" s="26">
        <f>(IF(OR(A140="DWF",A140="DNF"),Données_Planning!J138,MOD(Données_Planning!J138,60)))</f>
        <v>0</v>
      </c>
      <c r="P140" s="19" t="str">
        <f t="shared" si="22"/>
        <v>s</v>
      </c>
      <c r="Q140" s="27">
        <f>(IF(OR(A140="DWF",A140="DNF"),0,QUOTIENT(Données_Planning!I138,60)))</f>
        <v>0</v>
      </c>
      <c r="R140" s="5" t="str">
        <f t="shared" si="23"/>
        <v>min</v>
      </c>
      <c r="S140" s="26">
        <f>(IF(OR(A140="DWF",A140="DNF"),Données_Planning!I138,MOD(Données_Planning!I138,60)))</f>
        <v>0</v>
      </c>
      <c r="T140" s="19" t="str">
        <f t="shared" si="24"/>
        <v>s</v>
      </c>
      <c r="U140" s="27">
        <f>(IF(OR(A140="DWF",A140="DNF"),0,QUOTIENT(Données_Planning!K138,60)))</f>
        <v>0</v>
      </c>
      <c r="V140" s="5" t="str">
        <f t="shared" si="25"/>
        <v>min</v>
      </c>
      <c r="W140" s="26">
        <f>(IF(OR(A140="DWF",A140="DNF"),Données_Planning!K138,MOD(Données_Planning!K138,60)))</f>
        <v>0</v>
      </c>
      <c r="X140" s="28" t="str">
        <f t="shared" si="26"/>
        <v>s</v>
      </c>
      <c r="Y140" s="32"/>
    </row>
    <row r="141" spans="1:25" ht="15.75" x14ac:dyDescent="0.25">
      <c r="A141" s="2">
        <f>Données_Planning!A139</f>
        <v>0</v>
      </c>
      <c r="B141" s="4">
        <f>Données_Planning!B139</f>
        <v>0</v>
      </c>
      <c r="C141" s="19">
        <f>Données_Planning!C139</f>
        <v>0</v>
      </c>
      <c r="D141" s="39">
        <f t="shared" si="18"/>
        <v>0</v>
      </c>
      <c r="E141" s="40">
        <f t="shared" si="19"/>
        <v>0</v>
      </c>
      <c r="F141" s="41">
        <f t="shared" si="20"/>
        <v>0</v>
      </c>
      <c r="G141" s="36">
        <f>Données_Planning!L139</f>
        <v>0</v>
      </c>
      <c r="H141" s="9">
        <f>Données_Planning!H139</f>
        <v>0</v>
      </c>
      <c r="I141" s="3">
        <f>Données_Planning!D139</f>
        <v>0</v>
      </c>
      <c r="J141" s="13">
        <f>Données_Planning!F139</f>
        <v>0</v>
      </c>
      <c r="K141" s="13">
        <f>Données_Planning!E139</f>
        <v>0</v>
      </c>
      <c r="L141" s="25">
        <f>Données_Planning!G139</f>
        <v>0</v>
      </c>
      <c r="M141" s="27">
        <f>(IF(OR(A141="DWF",A141="DNF"),0,QUOTIENT(Données_Planning!J139,60)))</f>
        <v>0</v>
      </c>
      <c r="N141" s="5" t="str">
        <f t="shared" si="21"/>
        <v>min</v>
      </c>
      <c r="O141" s="26">
        <f>(IF(OR(A141="DWF",A141="DNF"),Données_Planning!J139,MOD(Données_Planning!J139,60)))</f>
        <v>0</v>
      </c>
      <c r="P141" s="19" t="str">
        <f t="shared" si="22"/>
        <v>s</v>
      </c>
      <c r="Q141" s="27">
        <f>(IF(OR(A141="DWF",A141="DNF"),0,QUOTIENT(Données_Planning!I139,60)))</f>
        <v>0</v>
      </c>
      <c r="R141" s="5" t="str">
        <f t="shared" si="23"/>
        <v>min</v>
      </c>
      <c r="S141" s="26">
        <f>(IF(OR(A141="DWF",A141="DNF"),Données_Planning!I139,MOD(Données_Planning!I139,60)))</f>
        <v>0</v>
      </c>
      <c r="T141" s="19" t="str">
        <f t="shared" si="24"/>
        <v>s</v>
      </c>
      <c r="U141" s="27">
        <f>(IF(OR(A141="DWF",A141="DNF"),0,QUOTIENT(Données_Planning!K139,60)))</f>
        <v>0</v>
      </c>
      <c r="V141" s="5" t="str">
        <f t="shared" si="25"/>
        <v>min</v>
      </c>
      <c r="W141" s="26">
        <f>(IF(OR(A141="DWF",A141="DNF"),Données_Planning!K139,MOD(Données_Planning!K139,60)))</f>
        <v>0</v>
      </c>
      <c r="X141" s="28" t="str">
        <f t="shared" si="26"/>
        <v>s</v>
      </c>
      <c r="Y141" s="32"/>
    </row>
    <row r="142" spans="1:25" ht="15.75" x14ac:dyDescent="0.25">
      <c r="A142" s="2">
        <f>Données_Planning!A140</f>
        <v>0</v>
      </c>
      <c r="B142" s="4">
        <f>Données_Planning!B140</f>
        <v>0</v>
      </c>
      <c r="C142" s="19">
        <f>Données_Planning!C140</f>
        <v>0</v>
      </c>
      <c r="D142" s="39">
        <f t="shared" si="18"/>
        <v>0</v>
      </c>
      <c r="E142" s="40">
        <f t="shared" si="19"/>
        <v>0</v>
      </c>
      <c r="F142" s="41">
        <f t="shared" si="20"/>
        <v>0</v>
      </c>
      <c r="G142" s="36">
        <f>Données_Planning!L140</f>
        <v>0</v>
      </c>
      <c r="H142" s="9">
        <f>Données_Planning!H140</f>
        <v>0</v>
      </c>
      <c r="I142" s="3">
        <f>Données_Planning!D140</f>
        <v>0</v>
      </c>
      <c r="J142" s="13">
        <f>Données_Planning!F140</f>
        <v>0</v>
      </c>
      <c r="K142" s="13">
        <f>Données_Planning!E140</f>
        <v>0</v>
      </c>
      <c r="L142" s="25">
        <f>Données_Planning!G140</f>
        <v>0</v>
      </c>
      <c r="M142" s="27">
        <f>(IF(OR(A142="DWF",A142="DNF"),0,QUOTIENT(Données_Planning!J140,60)))</f>
        <v>0</v>
      </c>
      <c r="N142" s="5" t="str">
        <f t="shared" si="21"/>
        <v>min</v>
      </c>
      <c r="O142" s="26">
        <f>(IF(OR(A142="DWF",A142="DNF"),Données_Planning!J140,MOD(Données_Planning!J140,60)))</f>
        <v>0</v>
      </c>
      <c r="P142" s="19" t="str">
        <f t="shared" si="22"/>
        <v>s</v>
      </c>
      <c r="Q142" s="27">
        <f>(IF(OR(A142="DWF",A142="DNF"),0,QUOTIENT(Données_Planning!I140,60)))</f>
        <v>0</v>
      </c>
      <c r="R142" s="5" t="str">
        <f t="shared" si="23"/>
        <v>min</v>
      </c>
      <c r="S142" s="26">
        <f>(IF(OR(A142="DWF",A142="DNF"),Données_Planning!I140,MOD(Données_Planning!I140,60)))</f>
        <v>0</v>
      </c>
      <c r="T142" s="19" t="str">
        <f t="shared" si="24"/>
        <v>s</v>
      </c>
      <c r="U142" s="27">
        <f>(IF(OR(A142="DWF",A142="DNF"),0,QUOTIENT(Données_Planning!K140,60)))</f>
        <v>0</v>
      </c>
      <c r="V142" s="5" t="str">
        <f t="shared" si="25"/>
        <v>min</v>
      </c>
      <c r="W142" s="26">
        <f>(IF(OR(A142="DWF",A142="DNF"),Données_Planning!K140,MOD(Données_Planning!K140,60)))</f>
        <v>0</v>
      </c>
      <c r="X142" s="28" t="str">
        <f t="shared" si="26"/>
        <v>s</v>
      </c>
      <c r="Y142" s="32"/>
    </row>
    <row r="143" spans="1:25" ht="15.75" x14ac:dyDescent="0.25">
      <c r="A143" s="2">
        <f>Données_Planning!A141</f>
        <v>0</v>
      </c>
      <c r="B143" s="4">
        <f>Données_Planning!B141</f>
        <v>0</v>
      </c>
      <c r="C143" s="19">
        <f>Données_Planning!C141</f>
        <v>0</v>
      </c>
      <c r="D143" s="39">
        <f t="shared" si="18"/>
        <v>0</v>
      </c>
      <c r="E143" s="40">
        <f t="shared" si="19"/>
        <v>0</v>
      </c>
      <c r="F143" s="41">
        <f t="shared" si="20"/>
        <v>0</v>
      </c>
      <c r="G143" s="36">
        <f>Données_Planning!L141</f>
        <v>0</v>
      </c>
      <c r="H143" s="9">
        <f>Données_Planning!H141</f>
        <v>0</v>
      </c>
      <c r="I143" s="3">
        <f>Données_Planning!D141</f>
        <v>0</v>
      </c>
      <c r="J143" s="13">
        <f>Données_Planning!F141</f>
        <v>0</v>
      </c>
      <c r="K143" s="13">
        <f>Données_Planning!E141</f>
        <v>0</v>
      </c>
      <c r="L143" s="25">
        <f>Données_Planning!G141</f>
        <v>0</v>
      </c>
      <c r="M143" s="27">
        <f>(IF(OR(A143="DWF",A143="DNF"),0,QUOTIENT(Données_Planning!J141,60)))</f>
        <v>0</v>
      </c>
      <c r="N143" s="5" t="str">
        <f t="shared" si="21"/>
        <v>min</v>
      </c>
      <c r="O143" s="26">
        <f>(IF(OR(A143="DWF",A143="DNF"),Données_Planning!J141,MOD(Données_Planning!J141,60)))</f>
        <v>0</v>
      </c>
      <c r="P143" s="19" t="str">
        <f t="shared" si="22"/>
        <v>s</v>
      </c>
      <c r="Q143" s="27">
        <f>(IF(OR(A143="DWF",A143="DNF"),0,QUOTIENT(Données_Planning!I141,60)))</f>
        <v>0</v>
      </c>
      <c r="R143" s="5" t="str">
        <f t="shared" si="23"/>
        <v>min</v>
      </c>
      <c r="S143" s="26">
        <f>(IF(OR(A143="DWF",A143="DNF"),Données_Planning!I141,MOD(Données_Planning!I141,60)))</f>
        <v>0</v>
      </c>
      <c r="T143" s="19" t="str">
        <f t="shared" si="24"/>
        <v>s</v>
      </c>
      <c r="U143" s="27">
        <f>(IF(OR(A143="DWF",A143="DNF"),0,QUOTIENT(Données_Planning!K141,60)))</f>
        <v>0</v>
      </c>
      <c r="V143" s="5" t="str">
        <f t="shared" si="25"/>
        <v>min</v>
      </c>
      <c r="W143" s="26">
        <f>(IF(OR(A143="DWF",A143="DNF"),Données_Planning!K141,MOD(Données_Planning!K141,60)))</f>
        <v>0</v>
      </c>
      <c r="X143" s="28" t="str">
        <f t="shared" si="26"/>
        <v>s</v>
      </c>
      <c r="Y143" s="32"/>
    </row>
    <row r="144" spans="1:25" ht="15.75" x14ac:dyDescent="0.25">
      <c r="A144" s="2">
        <f>Données_Planning!A142</f>
        <v>0</v>
      </c>
      <c r="B144" s="4">
        <f>Données_Planning!B142</f>
        <v>0</v>
      </c>
      <c r="C144" s="19">
        <f>Données_Planning!C142</f>
        <v>0</v>
      </c>
      <c r="D144" s="39">
        <f t="shared" si="18"/>
        <v>0</v>
      </c>
      <c r="E144" s="40">
        <f t="shared" si="19"/>
        <v>0</v>
      </c>
      <c r="F144" s="41">
        <f t="shared" si="20"/>
        <v>0</v>
      </c>
      <c r="G144" s="36">
        <f>Données_Planning!L142</f>
        <v>0</v>
      </c>
      <c r="H144" s="9">
        <f>Données_Planning!H142</f>
        <v>0</v>
      </c>
      <c r="I144" s="3">
        <f>Données_Planning!D142</f>
        <v>0</v>
      </c>
      <c r="J144" s="13">
        <f>Données_Planning!F142</f>
        <v>0</v>
      </c>
      <c r="K144" s="13">
        <f>Données_Planning!E142</f>
        <v>0</v>
      </c>
      <c r="L144" s="25">
        <f>Données_Planning!G142</f>
        <v>0</v>
      </c>
      <c r="M144" s="27">
        <f>(IF(OR(A144="DWF",A144="DNF"),0,QUOTIENT(Données_Planning!J142,60)))</f>
        <v>0</v>
      </c>
      <c r="N144" s="5" t="str">
        <f t="shared" si="21"/>
        <v>min</v>
      </c>
      <c r="O144" s="26">
        <f>(IF(OR(A144="DWF",A144="DNF"),Données_Planning!J142,MOD(Données_Planning!J142,60)))</f>
        <v>0</v>
      </c>
      <c r="P144" s="19" t="str">
        <f t="shared" si="22"/>
        <v>s</v>
      </c>
      <c r="Q144" s="27">
        <f>(IF(OR(A144="DWF",A144="DNF"),0,QUOTIENT(Données_Planning!I142,60)))</f>
        <v>0</v>
      </c>
      <c r="R144" s="5" t="str">
        <f t="shared" si="23"/>
        <v>min</v>
      </c>
      <c r="S144" s="26">
        <f>(IF(OR(A144="DWF",A144="DNF"),Données_Planning!I142,MOD(Données_Planning!I142,60)))</f>
        <v>0</v>
      </c>
      <c r="T144" s="19" t="str">
        <f t="shared" si="24"/>
        <v>s</v>
      </c>
      <c r="U144" s="27">
        <f>(IF(OR(A144="DWF",A144="DNF"),0,QUOTIENT(Données_Planning!K142,60)))</f>
        <v>0</v>
      </c>
      <c r="V144" s="5" t="str">
        <f t="shared" si="25"/>
        <v>min</v>
      </c>
      <c r="W144" s="26">
        <f>(IF(OR(A144="DWF",A144="DNF"),Données_Planning!K142,MOD(Données_Planning!K142,60)))</f>
        <v>0</v>
      </c>
      <c r="X144" s="28" t="str">
        <f t="shared" si="26"/>
        <v>s</v>
      </c>
      <c r="Y144" s="32"/>
    </row>
    <row r="145" spans="1:25" ht="15.75" x14ac:dyDescent="0.25">
      <c r="A145" s="2">
        <f>Données_Planning!A143</f>
        <v>0</v>
      </c>
      <c r="B145" s="4">
        <f>Données_Planning!B143</f>
        <v>0</v>
      </c>
      <c r="C145" s="19">
        <f>Données_Planning!C143</f>
        <v>0</v>
      </c>
      <c r="D145" s="39">
        <f t="shared" si="18"/>
        <v>0</v>
      </c>
      <c r="E145" s="40">
        <f t="shared" si="19"/>
        <v>0</v>
      </c>
      <c r="F145" s="41">
        <f t="shared" si="20"/>
        <v>0</v>
      </c>
      <c r="G145" s="36">
        <f>Données_Planning!L143</f>
        <v>0</v>
      </c>
      <c r="H145" s="9">
        <f>Données_Planning!H143</f>
        <v>0</v>
      </c>
      <c r="I145" s="3">
        <f>Données_Planning!D143</f>
        <v>0</v>
      </c>
      <c r="J145" s="13">
        <f>Données_Planning!F143</f>
        <v>0</v>
      </c>
      <c r="K145" s="13">
        <f>Données_Planning!E143</f>
        <v>0</v>
      </c>
      <c r="L145" s="25">
        <f>Données_Planning!G143</f>
        <v>0</v>
      </c>
      <c r="M145" s="27">
        <f>(IF(OR(A145="DWF",A145="DNF"),0,QUOTIENT(Données_Planning!J143,60)))</f>
        <v>0</v>
      </c>
      <c r="N145" s="5" t="str">
        <f t="shared" si="21"/>
        <v>min</v>
      </c>
      <c r="O145" s="26">
        <f>(IF(OR(A145="DWF",A145="DNF"),Données_Planning!J143,MOD(Données_Planning!J143,60)))</f>
        <v>0</v>
      </c>
      <c r="P145" s="19" t="str">
        <f t="shared" si="22"/>
        <v>s</v>
      </c>
      <c r="Q145" s="27">
        <f>(IF(OR(A145="DWF",A145="DNF"),0,QUOTIENT(Données_Planning!I143,60)))</f>
        <v>0</v>
      </c>
      <c r="R145" s="5" t="str">
        <f t="shared" si="23"/>
        <v>min</v>
      </c>
      <c r="S145" s="26">
        <f>(IF(OR(A145="DWF",A145="DNF"),Données_Planning!I143,MOD(Données_Planning!I143,60)))</f>
        <v>0</v>
      </c>
      <c r="T145" s="19" t="str">
        <f t="shared" si="24"/>
        <v>s</v>
      </c>
      <c r="U145" s="27">
        <f>(IF(OR(A145="DWF",A145="DNF"),0,QUOTIENT(Données_Planning!K143,60)))</f>
        <v>0</v>
      </c>
      <c r="V145" s="5" t="str">
        <f t="shared" si="25"/>
        <v>min</v>
      </c>
      <c r="W145" s="26">
        <f>(IF(OR(A145="DWF",A145="DNF"),Données_Planning!K143,MOD(Données_Planning!K143,60)))</f>
        <v>0</v>
      </c>
      <c r="X145" s="28" t="str">
        <f t="shared" si="26"/>
        <v>s</v>
      </c>
      <c r="Y145" s="32"/>
    </row>
    <row r="146" spans="1:25" ht="15.75" x14ac:dyDescent="0.25">
      <c r="A146" s="2">
        <f>Données_Planning!A144</f>
        <v>0</v>
      </c>
      <c r="B146" s="4">
        <f>Données_Planning!B144</f>
        <v>0</v>
      </c>
      <c r="C146" s="19">
        <f>Données_Planning!C144</f>
        <v>0</v>
      </c>
      <c r="D146" s="39">
        <f t="shared" si="18"/>
        <v>0</v>
      </c>
      <c r="E146" s="40">
        <f t="shared" si="19"/>
        <v>0</v>
      </c>
      <c r="F146" s="41">
        <f t="shared" si="20"/>
        <v>0</v>
      </c>
      <c r="G146" s="36">
        <f>Données_Planning!L144</f>
        <v>0</v>
      </c>
      <c r="H146" s="9">
        <f>Données_Planning!H144</f>
        <v>0</v>
      </c>
      <c r="I146" s="3">
        <f>Données_Planning!D144</f>
        <v>0</v>
      </c>
      <c r="J146" s="13">
        <f>Données_Planning!F144</f>
        <v>0</v>
      </c>
      <c r="K146" s="13">
        <f>Données_Planning!E144</f>
        <v>0</v>
      </c>
      <c r="L146" s="25">
        <f>Données_Planning!G144</f>
        <v>0</v>
      </c>
      <c r="M146" s="27">
        <f>(IF(OR(A146="DWF",A146="DNF"),0,QUOTIENT(Données_Planning!J144,60)))</f>
        <v>0</v>
      </c>
      <c r="N146" s="5" t="str">
        <f t="shared" si="21"/>
        <v>min</v>
      </c>
      <c r="O146" s="26">
        <f>(IF(OR(A146="DWF",A146="DNF"),Données_Planning!J144,MOD(Données_Planning!J144,60)))</f>
        <v>0</v>
      </c>
      <c r="P146" s="19" t="str">
        <f t="shared" si="22"/>
        <v>s</v>
      </c>
      <c r="Q146" s="27">
        <f>(IF(OR(A146="DWF",A146="DNF"),0,QUOTIENT(Données_Planning!I144,60)))</f>
        <v>0</v>
      </c>
      <c r="R146" s="5" t="str">
        <f t="shared" si="23"/>
        <v>min</v>
      </c>
      <c r="S146" s="26">
        <f>(IF(OR(A146="DWF",A146="DNF"),Données_Planning!I144,MOD(Données_Planning!I144,60)))</f>
        <v>0</v>
      </c>
      <c r="T146" s="19" t="str">
        <f t="shared" si="24"/>
        <v>s</v>
      </c>
      <c r="U146" s="27">
        <f>(IF(OR(A146="DWF",A146="DNF"),0,QUOTIENT(Données_Planning!K144,60)))</f>
        <v>0</v>
      </c>
      <c r="V146" s="5" t="str">
        <f t="shared" si="25"/>
        <v>min</v>
      </c>
      <c r="W146" s="26">
        <f>(IF(OR(A146="DWF",A146="DNF"),Données_Planning!K144,MOD(Données_Planning!K144,60)))</f>
        <v>0</v>
      </c>
      <c r="X146" s="28" t="str">
        <f t="shared" si="26"/>
        <v>s</v>
      </c>
      <c r="Y146" s="32"/>
    </row>
    <row r="147" spans="1:25" ht="15.75" x14ac:dyDescent="0.25">
      <c r="A147" s="2">
        <f>Données_Planning!A145</f>
        <v>0</v>
      </c>
      <c r="B147" s="4">
        <f>Données_Planning!B145</f>
        <v>0</v>
      </c>
      <c r="C147" s="19">
        <f>Données_Planning!C145</f>
        <v>0</v>
      </c>
      <c r="D147" s="39">
        <f t="shared" si="18"/>
        <v>0</v>
      </c>
      <c r="E147" s="40">
        <f t="shared" si="19"/>
        <v>0</v>
      </c>
      <c r="F147" s="41">
        <f t="shared" si="20"/>
        <v>0</v>
      </c>
      <c r="G147" s="36">
        <f>Données_Planning!L145</f>
        <v>0</v>
      </c>
      <c r="H147" s="9">
        <f>Données_Planning!H145</f>
        <v>0</v>
      </c>
      <c r="I147" s="3">
        <f>Données_Planning!D145</f>
        <v>0</v>
      </c>
      <c r="J147" s="13">
        <f>Données_Planning!F145</f>
        <v>0</v>
      </c>
      <c r="K147" s="13">
        <f>Données_Planning!E145</f>
        <v>0</v>
      </c>
      <c r="L147" s="25">
        <f>Données_Planning!G145</f>
        <v>0</v>
      </c>
      <c r="M147" s="27">
        <f>(IF(OR(A147="DWF",A147="DNF"),0,QUOTIENT(Données_Planning!J145,60)))</f>
        <v>0</v>
      </c>
      <c r="N147" s="5" t="str">
        <f t="shared" si="21"/>
        <v>min</v>
      </c>
      <c r="O147" s="26">
        <f>(IF(OR(A147="DWF",A147="DNF"),Données_Planning!J145,MOD(Données_Planning!J145,60)))</f>
        <v>0</v>
      </c>
      <c r="P147" s="19" t="str">
        <f t="shared" si="22"/>
        <v>s</v>
      </c>
      <c r="Q147" s="27">
        <f>(IF(OR(A147="DWF",A147="DNF"),0,QUOTIENT(Données_Planning!I145,60)))</f>
        <v>0</v>
      </c>
      <c r="R147" s="5" t="str">
        <f t="shared" si="23"/>
        <v>min</v>
      </c>
      <c r="S147" s="26">
        <f>(IF(OR(A147="DWF",A147="DNF"),Données_Planning!I145,MOD(Données_Planning!I145,60)))</f>
        <v>0</v>
      </c>
      <c r="T147" s="19" t="str">
        <f t="shared" si="24"/>
        <v>s</v>
      </c>
      <c r="U147" s="27">
        <f>(IF(OR(A147="DWF",A147="DNF"),0,QUOTIENT(Données_Planning!K145,60)))</f>
        <v>0</v>
      </c>
      <c r="V147" s="5" t="str">
        <f t="shared" si="25"/>
        <v>min</v>
      </c>
      <c r="W147" s="26">
        <f>(IF(OR(A147="DWF",A147="DNF"),Données_Planning!K145,MOD(Données_Planning!K145,60)))</f>
        <v>0</v>
      </c>
      <c r="X147" s="28" t="str">
        <f t="shared" si="26"/>
        <v>s</v>
      </c>
      <c r="Y147" s="32"/>
    </row>
    <row r="148" spans="1:25" ht="15.75" x14ac:dyDescent="0.25">
      <c r="A148" s="2">
        <f>Données_Planning!A146</f>
        <v>0</v>
      </c>
      <c r="B148" s="4">
        <f>Données_Planning!B146</f>
        <v>0</v>
      </c>
      <c r="C148" s="19">
        <f>Données_Planning!C146</f>
        <v>0</v>
      </c>
      <c r="D148" s="39">
        <f t="shared" si="18"/>
        <v>0</v>
      </c>
      <c r="E148" s="40">
        <f t="shared" si="19"/>
        <v>0</v>
      </c>
      <c r="F148" s="41">
        <f t="shared" si="20"/>
        <v>0</v>
      </c>
      <c r="G148" s="36">
        <f>Données_Planning!L146</f>
        <v>0</v>
      </c>
      <c r="H148" s="9">
        <f>Données_Planning!H146</f>
        <v>0</v>
      </c>
      <c r="I148" s="3">
        <f>Données_Planning!D146</f>
        <v>0</v>
      </c>
      <c r="J148" s="13">
        <f>Données_Planning!F146</f>
        <v>0</v>
      </c>
      <c r="K148" s="13">
        <f>Données_Planning!E146</f>
        <v>0</v>
      </c>
      <c r="L148" s="25">
        <f>Données_Planning!G146</f>
        <v>0</v>
      </c>
      <c r="M148" s="27">
        <f>(IF(OR(A148="DWF",A148="DNF"),0,QUOTIENT(Données_Planning!J146,60)))</f>
        <v>0</v>
      </c>
      <c r="N148" s="5" t="str">
        <f t="shared" si="21"/>
        <v>min</v>
      </c>
      <c r="O148" s="26">
        <f>(IF(OR(A148="DWF",A148="DNF"),Données_Planning!J146,MOD(Données_Planning!J146,60)))</f>
        <v>0</v>
      </c>
      <c r="P148" s="19" t="str">
        <f t="shared" si="22"/>
        <v>s</v>
      </c>
      <c r="Q148" s="27">
        <f>(IF(OR(A148="DWF",A148="DNF"),0,QUOTIENT(Données_Planning!I146,60)))</f>
        <v>0</v>
      </c>
      <c r="R148" s="5" t="str">
        <f t="shared" si="23"/>
        <v>min</v>
      </c>
      <c r="S148" s="26">
        <f>(IF(OR(A148="DWF",A148="DNF"),Données_Planning!I146,MOD(Données_Planning!I146,60)))</f>
        <v>0</v>
      </c>
      <c r="T148" s="19" t="str">
        <f t="shared" si="24"/>
        <v>s</v>
      </c>
      <c r="U148" s="27">
        <f>(IF(OR(A148="DWF",A148="DNF"),0,QUOTIENT(Données_Planning!K146,60)))</f>
        <v>0</v>
      </c>
      <c r="V148" s="5" t="str">
        <f t="shared" si="25"/>
        <v>min</v>
      </c>
      <c r="W148" s="26">
        <f>(IF(OR(A148="DWF",A148="DNF"),Données_Planning!K146,MOD(Données_Planning!K146,60)))</f>
        <v>0</v>
      </c>
      <c r="X148" s="28" t="str">
        <f t="shared" si="26"/>
        <v>s</v>
      </c>
      <c r="Y148" s="32"/>
    </row>
    <row r="149" spans="1:25" ht="15.75" x14ac:dyDescent="0.25">
      <c r="A149" s="2">
        <f>Données_Planning!A147</f>
        <v>0</v>
      </c>
      <c r="B149" s="4">
        <f>Données_Planning!B147</f>
        <v>0</v>
      </c>
      <c r="C149" s="19">
        <f>Données_Planning!C147</f>
        <v>0</v>
      </c>
      <c r="D149" s="39">
        <f t="shared" si="18"/>
        <v>0</v>
      </c>
      <c r="E149" s="40">
        <f t="shared" si="19"/>
        <v>0</v>
      </c>
      <c r="F149" s="41">
        <f t="shared" si="20"/>
        <v>0</v>
      </c>
      <c r="G149" s="36">
        <f>Données_Planning!L147</f>
        <v>0</v>
      </c>
      <c r="H149" s="9">
        <f>Données_Planning!H147</f>
        <v>0</v>
      </c>
      <c r="I149" s="3">
        <f>Données_Planning!D147</f>
        <v>0</v>
      </c>
      <c r="J149" s="13">
        <f>Données_Planning!F147</f>
        <v>0</v>
      </c>
      <c r="K149" s="13">
        <f>Données_Planning!E147</f>
        <v>0</v>
      </c>
      <c r="L149" s="25">
        <f>Données_Planning!G147</f>
        <v>0</v>
      </c>
      <c r="M149" s="27">
        <f>(IF(OR(A149="DWF",A149="DNF"),0,QUOTIENT(Données_Planning!J147,60)))</f>
        <v>0</v>
      </c>
      <c r="N149" s="5" t="str">
        <f t="shared" si="21"/>
        <v>min</v>
      </c>
      <c r="O149" s="26">
        <f>(IF(OR(A149="DWF",A149="DNF"),Données_Planning!J147,MOD(Données_Planning!J147,60)))</f>
        <v>0</v>
      </c>
      <c r="P149" s="19" t="str">
        <f t="shared" si="22"/>
        <v>s</v>
      </c>
      <c r="Q149" s="27">
        <f>(IF(OR(A149="DWF",A149="DNF"),0,QUOTIENT(Données_Planning!I147,60)))</f>
        <v>0</v>
      </c>
      <c r="R149" s="5" t="str">
        <f t="shared" si="23"/>
        <v>min</v>
      </c>
      <c r="S149" s="26">
        <f>(IF(OR(A149="DWF",A149="DNF"),Données_Planning!I147,MOD(Données_Planning!I147,60)))</f>
        <v>0</v>
      </c>
      <c r="T149" s="19" t="str">
        <f t="shared" si="24"/>
        <v>s</v>
      </c>
      <c r="U149" s="27">
        <f>(IF(OR(A149="DWF",A149="DNF"),0,QUOTIENT(Données_Planning!K147,60)))</f>
        <v>0</v>
      </c>
      <c r="V149" s="5" t="str">
        <f t="shared" si="25"/>
        <v>min</v>
      </c>
      <c r="W149" s="26">
        <f>(IF(OR(A149="DWF",A149="DNF"),Données_Planning!K147,MOD(Données_Planning!K147,60)))</f>
        <v>0</v>
      </c>
      <c r="X149" s="28" t="str">
        <f t="shared" si="26"/>
        <v>s</v>
      </c>
      <c r="Y149" s="32"/>
    </row>
    <row r="150" spans="1:25" ht="15.75" x14ac:dyDescent="0.25">
      <c r="A150" s="2">
        <f>Données_Planning!A148</f>
        <v>0</v>
      </c>
      <c r="B150" s="4">
        <f>Données_Planning!B148</f>
        <v>0</v>
      </c>
      <c r="C150" s="19">
        <f>Données_Planning!C148</f>
        <v>0</v>
      </c>
      <c r="D150" s="39">
        <f t="shared" si="18"/>
        <v>0</v>
      </c>
      <c r="E150" s="40">
        <f t="shared" si="19"/>
        <v>0</v>
      </c>
      <c r="F150" s="41">
        <f t="shared" si="20"/>
        <v>0</v>
      </c>
      <c r="G150" s="36">
        <f>Données_Planning!L148</f>
        <v>0</v>
      </c>
      <c r="H150" s="9">
        <f>Données_Planning!H148</f>
        <v>0</v>
      </c>
      <c r="I150" s="3">
        <f>Données_Planning!D148</f>
        <v>0</v>
      </c>
      <c r="J150" s="13">
        <f>Données_Planning!F148</f>
        <v>0</v>
      </c>
      <c r="K150" s="13">
        <f>Données_Planning!E148</f>
        <v>0</v>
      </c>
      <c r="L150" s="25">
        <f>Données_Planning!G148</f>
        <v>0</v>
      </c>
      <c r="M150" s="27">
        <f>(IF(OR(A150="DWF",A150="DNF"),0,QUOTIENT(Données_Planning!J148,60)))</f>
        <v>0</v>
      </c>
      <c r="N150" s="5" t="str">
        <f t="shared" si="21"/>
        <v>min</v>
      </c>
      <c r="O150" s="26">
        <f>(IF(OR(A150="DWF",A150="DNF"),Données_Planning!J148,MOD(Données_Planning!J148,60)))</f>
        <v>0</v>
      </c>
      <c r="P150" s="19" t="str">
        <f t="shared" si="22"/>
        <v>s</v>
      </c>
      <c r="Q150" s="27">
        <f>(IF(OR(A150="DWF",A150="DNF"),0,QUOTIENT(Données_Planning!I148,60)))</f>
        <v>0</v>
      </c>
      <c r="R150" s="5" t="str">
        <f t="shared" si="23"/>
        <v>min</v>
      </c>
      <c r="S150" s="26">
        <f>(IF(OR(A150="DWF",A150="DNF"),Données_Planning!I148,MOD(Données_Planning!I148,60)))</f>
        <v>0</v>
      </c>
      <c r="T150" s="19" t="str">
        <f t="shared" si="24"/>
        <v>s</v>
      </c>
      <c r="U150" s="27">
        <f>(IF(OR(A150="DWF",A150="DNF"),0,QUOTIENT(Données_Planning!K148,60)))</f>
        <v>0</v>
      </c>
      <c r="V150" s="5" t="str">
        <f t="shared" si="25"/>
        <v>min</v>
      </c>
      <c r="W150" s="26">
        <f>(IF(OR(A150="DWF",A150="DNF"),Données_Planning!K148,MOD(Données_Planning!K148,60)))</f>
        <v>0</v>
      </c>
      <c r="X150" s="28" t="str">
        <f t="shared" si="26"/>
        <v>s</v>
      </c>
      <c r="Y150" s="32"/>
    </row>
    <row r="151" spans="1:25" ht="15.75" x14ac:dyDescent="0.25">
      <c r="A151" s="2">
        <f>Données_Planning!A149</f>
        <v>0</v>
      </c>
      <c r="B151" s="4">
        <f>Données_Planning!B149</f>
        <v>0</v>
      </c>
      <c r="C151" s="19">
        <f>Données_Planning!C149</f>
        <v>0</v>
      </c>
      <c r="D151" s="39">
        <f t="shared" si="18"/>
        <v>0</v>
      </c>
      <c r="E151" s="40">
        <f t="shared" si="19"/>
        <v>0</v>
      </c>
      <c r="F151" s="41">
        <f t="shared" si="20"/>
        <v>0</v>
      </c>
      <c r="G151" s="36">
        <f>Données_Planning!L149</f>
        <v>0</v>
      </c>
      <c r="H151" s="9">
        <f>Données_Planning!H149</f>
        <v>0</v>
      </c>
      <c r="I151" s="3">
        <f>Données_Planning!D149</f>
        <v>0</v>
      </c>
      <c r="J151" s="13">
        <f>Données_Planning!F149</f>
        <v>0</v>
      </c>
      <c r="K151" s="13">
        <f>Données_Planning!E149</f>
        <v>0</v>
      </c>
      <c r="L151" s="25">
        <f>Données_Planning!G149</f>
        <v>0</v>
      </c>
      <c r="M151" s="27">
        <f>(IF(OR(A151="DWF",A151="DNF"),0,QUOTIENT(Données_Planning!J149,60)))</f>
        <v>0</v>
      </c>
      <c r="N151" s="5" t="str">
        <f t="shared" si="21"/>
        <v>min</v>
      </c>
      <c r="O151" s="26">
        <f>(IF(OR(A151="DWF",A151="DNF"),Données_Planning!J149,MOD(Données_Planning!J149,60)))</f>
        <v>0</v>
      </c>
      <c r="P151" s="19" t="str">
        <f t="shared" si="22"/>
        <v>s</v>
      </c>
      <c r="Q151" s="27">
        <f>(IF(OR(A151="DWF",A151="DNF"),0,QUOTIENT(Données_Planning!I149,60)))</f>
        <v>0</v>
      </c>
      <c r="R151" s="5" t="str">
        <f t="shared" si="23"/>
        <v>min</v>
      </c>
      <c r="S151" s="26">
        <f>(IF(OR(A151="DWF",A151="DNF"),Données_Planning!I149,MOD(Données_Planning!I149,60)))</f>
        <v>0</v>
      </c>
      <c r="T151" s="19" t="str">
        <f t="shared" si="24"/>
        <v>s</v>
      </c>
      <c r="U151" s="27">
        <f>(IF(OR(A151="DWF",A151="DNF"),0,QUOTIENT(Données_Planning!K149,60)))</f>
        <v>0</v>
      </c>
      <c r="V151" s="5" t="str">
        <f t="shared" si="25"/>
        <v>min</v>
      </c>
      <c r="W151" s="26">
        <f>(IF(OR(A151="DWF",A151="DNF"),Données_Planning!K149,MOD(Données_Planning!K149,60)))</f>
        <v>0</v>
      </c>
      <c r="X151" s="28" t="str">
        <f t="shared" si="26"/>
        <v>s</v>
      </c>
      <c r="Y151" s="32"/>
    </row>
    <row r="152" spans="1:25" ht="15.75" x14ac:dyDescent="0.25">
      <c r="A152" s="2">
        <f>Données_Planning!A150</f>
        <v>0</v>
      </c>
      <c r="B152" s="4">
        <f>Données_Planning!B150</f>
        <v>0</v>
      </c>
      <c r="C152" s="19">
        <f>Données_Planning!C150</f>
        <v>0</v>
      </c>
      <c r="D152" s="39">
        <f t="shared" si="18"/>
        <v>0</v>
      </c>
      <c r="E152" s="40">
        <f t="shared" si="19"/>
        <v>0</v>
      </c>
      <c r="F152" s="41">
        <f t="shared" si="20"/>
        <v>0</v>
      </c>
      <c r="G152" s="36">
        <f>Données_Planning!L150</f>
        <v>0</v>
      </c>
      <c r="H152" s="9">
        <f>Données_Planning!H150</f>
        <v>0</v>
      </c>
      <c r="I152" s="3">
        <f>Données_Planning!D150</f>
        <v>0</v>
      </c>
      <c r="J152" s="13">
        <f>Données_Planning!F150</f>
        <v>0</v>
      </c>
      <c r="K152" s="13">
        <f>Données_Planning!E150</f>
        <v>0</v>
      </c>
      <c r="L152" s="25">
        <f>Données_Planning!G150</f>
        <v>0</v>
      </c>
      <c r="M152" s="27">
        <f>(IF(OR(A152="DWF",A152="DNF"),0,QUOTIENT(Données_Planning!J150,60)))</f>
        <v>0</v>
      </c>
      <c r="N152" s="5" t="str">
        <f t="shared" si="21"/>
        <v>min</v>
      </c>
      <c r="O152" s="26">
        <f>(IF(OR(A152="DWF",A152="DNF"),Données_Planning!J150,MOD(Données_Planning!J150,60)))</f>
        <v>0</v>
      </c>
      <c r="P152" s="19" t="str">
        <f t="shared" si="22"/>
        <v>s</v>
      </c>
      <c r="Q152" s="27">
        <f>(IF(OR(A152="DWF",A152="DNF"),0,QUOTIENT(Données_Planning!I150,60)))</f>
        <v>0</v>
      </c>
      <c r="R152" s="5" t="str">
        <f t="shared" si="23"/>
        <v>min</v>
      </c>
      <c r="S152" s="26">
        <f>(IF(OR(A152="DWF",A152="DNF"),Données_Planning!I150,MOD(Données_Planning!I150,60)))</f>
        <v>0</v>
      </c>
      <c r="T152" s="19" t="str">
        <f t="shared" si="24"/>
        <v>s</v>
      </c>
      <c r="U152" s="27">
        <f>(IF(OR(A152="DWF",A152="DNF"),0,QUOTIENT(Données_Planning!K150,60)))</f>
        <v>0</v>
      </c>
      <c r="V152" s="5" t="str">
        <f t="shared" si="25"/>
        <v>min</v>
      </c>
      <c r="W152" s="26">
        <f>(IF(OR(A152="DWF",A152="DNF"),Données_Planning!K150,MOD(Données_Planning!K150,60)))</f>
        <v>0</v>
      </c>
      <c r="X152" s="28" t="str">
        <f t="shared" si="26"/>
        <v>s</v>
      </c>
      <c r="Y152" s="32"/>
    </row>
    <row r="153" spans="1:25" ht="15.75" x14ac:dyDescent="0.25">
      <c r="A153" s="2">
        <f>Données_Planning!A151</f>
        <v>0</v>
      </c>
      <c r="B153" s="4">
        <f>Données_Planning!B151</f>
        <v>0</v>
      </c>
      <c r="C153" s="19">
        <f>Données_Planning!C151</f>
        <v>0</v>
      </c>
      <c r="D153" s="39">
        <f t="shared" si="18"/>
        <v>0</v>
      </c>
      <c r="E153" s="40">
        <f t="shared" si="19"/>
        <v>0</v>
      </c>
      <c r="F153" s="41">
        <f t="shared" si="20"/>
        <v>0</v>
      </c>
      <c r="G153" s="36">
        <f>Données_Planning!L151</f>
        <v>0</v>
      </c>
      <c r="H153" s="9">
        <f>Données_Planning!H151</f>
        <v>0</v>
      </c>
      <c r="I153" s="3">
        <f>Données_Planning!D151</f>
        <v>0</v>
      </c>
      <c r="J153" s="13">
        <f>Données_Planning!F151</f>
        <v>0</v>
      </c>
      <c r="K153" s="13">
        <f>Données_Planning!E151</f>
        <v>0</v>
      </c>
      <c r="L153" s="25">
        <f>Données_Planning!G151</f>
        <v>0</v>
      </c>
      <c r="M153" s="27">
        <f>(IF(OR(A153="DWF",A153="DNF"),0,QUOTIENT(Données_Planning!J151,60)))</f>
        <v>0</v>
      </c>
      <c r="N153" s="5" t="str">
        <f t="shared" si="21"/>
        <v>min</v>
      </c>
      <c r="O153" s="26">
        <f>(IF(OR(A153="DWF",A153="DNF"),Données_Planning!J151,MOD(Données_Planning!J151,60)))</f>
        <v>0</v>
      </c>
      <c r="P153" s="19" t="str">
        <f t="shared" si="22"/>
        <v>s</v>
      </c>
      <c r="Q153" s="27">
        <f>(IF(OR(A153="DWF",A153="DNF"),0,QUOTIENT(Données_Planning!I151,60)))</f>
        <v>0</v>
      </c>
      <c r="R153" s="5" t="str">
        <f t="shared" si="23"/>
        <v>min</v>
      </c>
      <c r="S153" s="26">
        <f>(IF(OR(A153="DWF",A153="DNF"),Données_Planning!I151,MOD(Données_Planning!I151,60)))</f>
        <v>0</v>
      </c>
      <c r="T153" s="19" t="str">
        <f t="shared" si="24"/>
        <v>s</v>
      </c>
      <c r="U153" s="27">
        <f>(IF(OR(A153="DWF",A153="DNF"),0,QUOTIENT(Données_Planning!K151,60)))</f>
        <v>0</v>
      </c>
      <c r="V153" s="5" t="str">
        <f t="shared" si="25"/>
        <v>min</v>
      </c>
      <c r="W153" s="26">
        <f>(IF(OR(A153="DWF",A153="DNF"),Données_Planning!K151,MOD(Données_Planning!K151,60)))</f>
        <v>0</v>
      </c>
      <c r="X153" s="28" t="str">
        <f t="shared" si="26"/>
        <v>s</v>
      </c>
      <c r="Y153" s="32"/>
    </row>
    <row r="154" spans="1:25" ht="15.75" x14ac:dyDescent="0.25">
      <c r="A154" s="2">
        <f>Données_Planning!A152</f>
        <v>0</v>
      </c>
      <c r="B154" s="4">
        <f>Données_Planning!B152</f>
        <v>0</v>
      </c>
      <c r="C154" s="19">
        <f>Données_Planning!C152</f>
        <v>0</v>
      </c>
      <c r="D154" s="39">
        <f t="shared" si="18"/>
        <v>0</v>
      </c>
      <c r="E154" s="40">
        <f t="shared" si="19"/>
        <v>0</v>
      </c>
      <c r="F154" s="41">
        <f t="shared" si="20"/>
        <v>0</v>
      </c>
      <c r="G154" s="36">
        <f>Données_Planning!L152</f>
        <v>0</v>
      </c>
      <c r="H154" s="9">
        <f>Données_Planning!H152</f>
        <v>0</v>
      </c>
      <c r="I154" s="3">
        <f>Données_Planning!D152</f>
        <v>0</v>
      </c>
      <c r="J154" s="13">
        <f>Données_Planning!F152</f>
        <v>0</v>
      </c>
      <c r="K154" s="13">
        <f>Données_Planning!E152</f>
        <v>0</v>
      </c>
      <c r="L154" s="25">
        <f>Données_Planning!G152</f>
        <v>0</v>
      </c>
      <c r="M154" s="27">
        <f>(IF(OR(A154="DWF",A154="DNF"),0,QUOTIENT(Données_Planning!J152,60)))</f>
        <v>0</v>
      </c>
      <c r="N154" s="5" t="str">
        <f t="shared" si="21"/>
        <v>min</v>
      </c>
      <c r="O154" s="26">
        <f>(IF(OR(A154="DWF",A154="DNF"),Données_Planning!J152,MOD(Données_Planning!J152,60)))</f>
        <v>0</v>
      </c>
      <c r="P154" s="19" t="str">
        <f t="shared" si="22"/>
        <v>s</v>
      </c>
      <c r="Q154" s="27">
        <f>(IF(OR(A154="DWF",A154="DNF"),0,QUOTIENT(Données_Planning!I152,60)))</f>
        <v>0</v>
      </c>
      <c r="R154" s="5" t="str">
        <f t="shared" si="23"/>
        <v>min</v>
      </c>
      <c r="S154" s="26">
        <f>(IF(OR(A154="DWF",A154="DNF"),Données_Planning!I152,MOD(Données_Planning!I152,60)))</f>
        <v>0</v>
      </c>
      <c r="T154" s="19" t="str">
        <f t="shared" si="24"/>
        <v>s</v>
      </c>
      <c r="U154" s="27">
        <f>(IF(OR(A154="DWF",A154="DNF"),0,QUOTIENT(Données_Planning!K152,60)))</f>
        <v>0</v>
      </c>
      <c r="V154" s="5" t="str">
        <f t="shared" si="25"/>
        <v>min</v>
      </c>
      <c r="W154" s="26">
        <f>(IF(OR(A154="DWF",A154="DNF"),Données_Planning!K152,MOD(Données_Planning!K152,60)))</f>
        <v>0</v>
      </c>
      <c r="X154" s="28" t="str">
        <f t="shared" si="26"/>
        <v>s</v>
      </c>
      <c r="Y154" s="32"/>
    </row>
    <row r="155" spans="1:25" ht="15.75" x14ac:dyDescent="0.25">
      <c r="A155" s="2">
        <f>Données_Planning!A153</f>
        <v>0</v>
      </c>
      <c r="B155" s="4">
        <f>Données_Planning!B153</f>
        <v>0</v>
      </c>
      <c r="C155" s="19">
        <f>Données_Planning!C153</f>
        <v>0</v>
      </c>
      <c r="D155" s="39">
        <f t="shared" si="18"/>
        <v>0</v>
      </c>
      <c r="E155" s="40">
        <f t="shared" si="19"/>
        <v>0</v>
      </c>
      <c r="F155" s="41">
        <f t="shared" si="20"/>
        <v>0</v>
      </c>
      <c r="G155" s="36">
        <f>Données_Planning!L153</f>
        <v>0</v>
      </c>
      <c r="H155" s="9">
        <f>Données_Planning!H153</f>
        <v>0</v>
      </c>
      <c r="I155" s="3">
        <f>Données_Planning!D153</f>
        <v>0</v>
      </c>
      <c r="J155" s="13">
        <f>Données_Planning!F153</f>
        <v>0</v>
      </c>
      <c r="K155" s="13">
        <f>Données_Planning!E153</f>
        <v>0</v>
      </c>
      <c r="L155" s="25">
        <f>Données_Planning!G153</f>
        <v>0</v>
      </c>
      <c r="M155" s="27">
        <f>(IF(OR(A155="DWF",A155="DNF"),0,QUOTIENT(Données_Planning!J153,60)))</f>
        <v>0</v>
      </c>
      <c r="N155" s="5" t="str">
        <f t="shared" si="21"/>
        <v>min</v>
      </c>
      <c r="O155" s="26">
        <f>(IF(OR(A155="DWF",A155="DNF"),Données_Planning!J153,MOD(Données_Planning!J153,60)))</f>
        <v>0</v>
      </c>
      <c r="P155" s="19" t="str">
        <f t="shared" si="22"/>
        <v>s</v>
      </c>
      <c r="Q155" s="27">
        <f>(IF(OR(A155="DWF",A155="DNF"),0,QUOTIENT(Données_Planning!I153,60)))</f>
        <v>0</v>
      </c>
      <c r="R155" s="5" t="str">
        <f t="shared" si="23"/>
        <v>min</v>
      </c>
      <c r="S155" s="26">
        <f>(IF(OR(A155="DWF",A155="DNF"),Données_Planning!I153,MOD(Données_Planning!I153,60)))</f>
        <v>0</v>
      </c>
      <c r="T155" s="19" t="str">
        <f t="shared" si="24"/>
        <v>s</v>
      </c>
      <c r="U155" s="27">
        <f>(IF(OR(A155="DWF",A155="DNF"),0,QUOTIENT(Données_Planning!K153,60)))</f>
        <v>0</v>
      </c>
      <c r="V155" s="5" t="str">
        <f t="shared" si="25"/>
        <v>min</v>
      </c>
      <c r="W155" s="26">
        <f>(IF(OR(A155="DWF",A155="DNF"),Données_Planning!K153,MOD(Données_Planning!K153,60)))</f>
        <v>0</v>
      </c>
      <c r="X155" s="28" t="str">
        <f t="shared" si="26"/>
        <v>s</v>
      </c>
      <c r="Y155" s="32"/>
    </row>
    <row r="156" spans="1:25" ht="15.75" x14ac:dyDescent="0.25">
      <c r="A156" s="2">
        <f>Données_Planning!A154</f>
        <v>0</v>
      </c>
      <c r="B156" s="4">
        <f>Données_Planning!B154</f>
        <v>0</v>
      </c>
      <c r="C156" s="19">
        <f>Données_Planning!C154</f>
        <v>0</v>
      </c>
      <c r="D156" s="39">
        <f t="shared" si="18"/>
        <v>0</v>
      </c>
      <c r="E156" s="40">
        <f t="shared" si="19"/>
        <v>0</v>
      </c>
      <c r="F156" s="41">
        <f t="shared" si="20"/>
        <v>0</v>
      </c>
      <c r="G156" s="36">
        <f>Données_Planning!L154</f>
        <v>0</v>
      </c>
      <c r="H156" s="9">
        <f>Données_Planning!H154</f>
        <v>0</v>
      </c>
      <c r="I156" s="3">
        <f>Données_Planning!D154</f>
        <v>0</v>
      </c>
      <c r="J156" s="13">
        <f>Données_Planning!F154</f>
        <v>0</v>
      </c>
      <c r="K156" s="13">
        <f>Données_Planning!E154</f>
        <v>0</v>
      </c>
      <c r="L156" s="25">
        <f>Données_Planning!G154</f>
        <v>0</v>
      </c>
      <c r="M156" s="27">
        <f>(IF(OR(A156="DWF",A156="DNF"),0,QUOTIENT(Données_Planning!J154,60)))</f>
        <v>0</v>
      </c>
      <c r="N156" s="5" t="str">
        <f t="shared" si="21"/>
        <v>min</v>
      </c>
      <c r="O156" s="26">
        <f>(IF(OR(A156="DWF",A156="DNF"),Données_Planning!J154,MOD(Données_Planning!J154,60)))</f>
        <v>0</v>
      </c>
      <c r="P156" s="19" t="str">
        <f t="shared" si="22"/>
        <v>s</v>
      </c>
      <c r="Q156" s="27">
        <f>(IF(OR(A156="DWF",A156="DNF"),0,QUOTIENT(Données_Planning!I154,60)))</f>
        <v>0</v>
      </c>
      <c r="R156" s="5" t="str">
        <f t="shared" si="23"/>
        <v>min</v>
      </c>
      <c r="S156" s="26">
        <f>(IF(OR(A156="DWF",A156="DNF"),Données_Planning!I154,MOD(Données_Planning!I154,60)))</f>
        <v>0</v>
      </c>
      <c r="T156" s="19" t="str">
        <f t="shared" si="24"/>
        <v>s</v>
      </c>
      <c r="U156" s="27">
        <f>(IF(OR(A156="DWF",A156="DNF"),0,QUOTIENT(Données_Planning!K154,60)))</f>
        <v>0</v>
      </c>
      <c r="V156" s="5" t="str">
        <f t="shared" si="25"/>
        <v>min</v>
      </c>
      <c r="W156" s="26">
        <f>(IF(OR(A156="DWF",A156="DNF"),Données_Planning!K154,MOD(Données_Planning!K154,60)))</f>
        <v>0</v>
      </c>
      <c r="X156" s="28" t="str">
        <f t="shared" si="26"/>
        <v>s</v>
      </c>
      <c r="Y156" s="32"/>
    </row>
    <row r="157" spans="1:25" ht="15.75" x14ac:dyDescent="0.25">
      <c r="A157" s="2">
        <f>Données_Planning!A155</f>
        <v>0</v>
      </c>
      <c r="B157" s="4">
        <f>Données_Planning!B155</f>
        <v>0</v>
      </c>
      <c r="C157" s="19">
        <f>Données_Planning!C155</f>
        <v>0</v>
      </c>
      <c r="D157" s="39">
        <f t="shared" si="18"/>
        <v>0</v>
      </c>
      <c r="E157" s="40">
        <f t="shared" si="19"/>
        <v>0</v>
      </c>
      <c r="F157" s="41">
        <f t="shared" si="20"/>
        <v>0</v>
      </c>
      <c r="G157" s="36">
        <f>Données_Planning!L155</f>
        <v>0</v>
      </c>
      <c r="H157" s="9">
        <f>Données_Planning!H155</f>
        <v>0</v>
      </c>
      <c r="I157" s="3">
        <f>Données_Planning!D155</f>
        <v>0</v>
      </c>
      <c r="J157" s="13">
        <f>Données_Planning!F155</f>
        <v>0</v>
      </c>
      <c r="K157" s="13">
        <f>Données_Planning!E155</f>
        <v>0</v>
      </c>
      <c r="L157" s="25">
        <f>Données_Planning!G155</f>
        <v>0</v>
      </c>
      <c r="M157" s="27">
        <f>(IF(OR(A157="DWF",A157="DNF"),0,QUOTIENT(Données_Planning!J155,60)))</f>
        <v>0</v>
      </c>
      <c r="N157" s="5" t="str">
        <f t="shared" si="21"/>
        <v>min</v>
      </c>
      <c r="O157" s="26">
        <f>(IF(OR(A157="DWF",A157="DNF"),Données_Planning!J155,MOD(Données_Planning!J155,60)))</f>
        <v>0</v>
      </c>
      <c r="P157" s="19" t="str">
        <f t="shared" si="22"/>
        <v>s</v>
      </c>
      <c r="Q157" s="27">
        <f>(IF(OR(A157="DWF",A157="DNF"),0,QUOTIENT(Données_Planning!I155,60)))</f>
        <v>0</v>
      </c>
      <c r="R157" s="5" t="str">
        <f t="shared" si="23"/>
        <v>min</v>
      </c>
      <c r="S157" s="26">
        <f>(IF(OR(A157="DWF",A157="DNF"),Données_Planning!I155,MOD(Données_Planning!I155,60)))</f>
        <v>0</v>
      </c>
      <c r="T157" s="19" t="str">
        <f t="shared" si="24"/>
        <v>s</v>
      </c>
      <c r="U157" s="27">
        <f>(IF(OR(A157="DWF",A157="DNF"),0,QUOTIENT(Données_Planning!K155,60)))</f>
        <v>0</v>
      </c>
      <c r="V157" s="5" t="str">
        <f t="shared" si="25"/>
        <v>min</v>
      </c>
      <c r="W157" s="26">
        <f>(IF(OR(A157="DWF",A157="DNF"),Données_Planning!K155,MOD(Données_Planning!K155,60)))</f>
        <v>0</v>
      </c>
      <c r="X157" s="28" t="str">
        <f t="shared" si="26"/>
        <v>s</v>
      </c>
      <c r="Y157" s="32"/>
    </row>
    <row r="158" spans="1:25" ht="15.75" x14ac:dyDescent="0.25">
      <c r="A158" s="2">
        <f>Données_Planning!A156</f>
        <v>0</v>
      </c>
      <c r="B158" s="4">
        <f>Données_Planning!B156</f>
        <v>0</v>
      </c>
      <c r="C158" s="19">
        <f>Données_Planning!C156</f>
        <v>0</v>
      </c>
      <c r="D158" s="39">
        <f t="shared" si="18"/>
        <v>0</v>
      </c>
      <c r="E158" s="40">
        <f t="shared" si="19"/>
        <v>0</v>
      </c>
      <c r="F158" s="41">
        <f t="shared" si="20"/>
        <v>0</v>
      </c>
      <c r="G158" s="36">
        <f>Données_Planning!L156</f>
        <v>0</v>
      </c>
      <c r="H158" s="9">
        <f>Données_Planning!H156</f>
        <v>0</v>
      </c>
      <c r="I158" s="3">
        <f>Données_Planning!D156</f>
        <v>0</v>
      </c>
      <c r="J158" s="13">
        <f>Données_Planning!F156</f>
        <v>0</v>
      </c>
      <c r="K158" s="13">
        <f>Données_Planning!E156</f>
        <v>0</v>
      </c>
      <c r="L158" s="25">
        <f>Données_Planning!G156</f>
        <v>0</v>
      </c>
      <c r="M158" s="27">
        <f>(IF(OR(A158="DWF",A158="DNF"),0,QUOTIENT(Données_Planning!J156,60)))</f>
        <v>0</v>
      </c>
      <c r="N158" s="5" t="str">
        <f t="shared" si="21"/>
        <v>min</v>
      </c>
      <c r="O158" s="26">
        <f>(IF(OR(A158="DWF",A158="DNF"),Données_Planning!J156,MOD(Données_Planning!J156,60)))</f>
        <v>0</v>
      </c>
      <c r="P158" s="19" t="str">
        <f t="shared" si="22"/>
        <v>s</v>
      </c>
      <c r="Q158" s="27">
        <f>(IF(OR(A158="DWF",A158="DNF"),0,QUOTIENT(Données_Planning!I156,60)))</f>
        <v>0</v>
      </c>
      <c r="R158" s="5" t="str">
        <f t="shared" si="23"/>
        <v>min</v>
      </c>
      <c r="S158" s="26">
        <f>(IF(OR(A158="DWF",A158="DNF"),Données_Planning!I156,MOD(Données_Planning!I156,60)))</f>
        <v>0</v>
      </c>
      <c r="T158" s="19" t="str">
        <f t="shared" si="24"/>
        <v>s</v>
      </c>
      <c r="U158" s="27">
        <f>(IF(OR(A158="DWF",A158="DNF"),0,QUOTIENT(Données_Planning!K156,60)))</f>
        <v>0</v>
      </c>
      <c r="V158" s="5" t="str">
        <f t="shared" si="25"/>
        <v>min</v>
      </c>
      <c r="W158" s="26">
        <f>(IF(OR(A158="DWF",A158="DNF"),Données_Planning!K156,MOD(Données_Planning!K156,60)))</f>
        <v>0</v>
      </c>
      <c r="X158" s="28" t="str">
        <f t="shared" si="26"/>
        <v>s</v>
      </c>
      <c r="Y158" s="32"/>
    </row>
    <row r="159" spans="1:25" ht="15.75" x14ac:dyDescent="0.25">
      <c r="A159" s="2">
        <f>Données_Planning!A157</f>
        <v>0</v>
      </c>
      <c r="B159" s="4">
        <f>Données_Planning!B157</f>
        <v>0</v>
      </c>
      <c r="C159" s="19">
        <f>Données_Planning!C157</f>
        <v>0</v>
      </c>
      <c r="D159" s="39">
        <f t="shared" si="18"/>
        <v>0</v>
      </c>
      <c r="E159" s="40">
        <f t="shared" si="19"/>
        <v>0</v>
      </c>
      <c r="F159" s="41">
        <f t="shared" si="20"/>
        <v>0</v>
      </c>
      <c r="G159" s="36">
        <f>Données_Planning!L157</f>
        <v>0</v>
      </c>
      <c r="H159" s="9">
        <f>Données_Planning!H157</f>
        <v>0</v>
      </c>
      <c r="I159" s="3">
        <f>Données_Planning!D157</f>
        <v>0</v>
      </c>
      <c r="J159" s="13">
        <f>Données_Planning!F157</f>
        <v>0</v>
      </c>
      <c r="K159" s="13">
        <f>Données_Planning!E157</f>
        <v>0</v>
      </c>
      <c r="L159" s="25">
        <f>Données_Planning!G157</f>
        <v>0</v>
      </c>
      <c r="M159" s="27">
        <f>(IF(OR(A159="DWF",A159="DNF"),0,QUOTIENT(Données_Planning!J157,60)))</f>
        <v>0</v>
      </c>
      <c r="N159" s="5" t="str">
        <f t="shared" si="21"/>
        <v>min</v>
      </c>
      <c r="O159" s="26">
        <f>(IF(OR(A159="DWF",A159="DNF"),Données_Planning!J157,MOD(Données_Planning!J157,60)))</f>
        <v>0</v>
      </c>
      <c r="P159" s="19" t="str">
        <f t="shared" si="22"/>
        <v>s</v>
      </c>
      <c r="Q159" s="27">
        <f>(IF(OR(A159="DWF",A159="DNF"),0,QUOTIENT(Données_Planning!I157,60)))</f>
        <v>0</v>
      </c>
      <c r="R159" s="5" t="str">
        <f t="shared" si="23"/>
        <v>min</v>
      </c>
      <c r="S159" s="26">
        <f>(IF(OR(A159="DWF",A159="DNF"),Données_Planning!I157,MOD(Données_Planning!I157,60)))</f>
        <v>0</v>
      </c>
      <c r="T159" s="19" t="str">
        <f t="shared" si="24"/>
        <v>s</v>
      </c>
      <c r="U159" s="27">
        <f>(IF(OR(A159="DWF",A159="DNF"),0,QUOTIENT(Données_Planning!K157,60)))</f>
        <v>0</v>
      </c>
      <c r="V159" s="5" t="str">
        <f t="shared" si="25"/>
        <v>min</v>
      </c>
      <c r="W159" s="26">
        <f>(IF(OR(A159="DWF",A159="DNF"),Données_Planning!K157,MOD(Données_Planning!K157,60)))</f>
        <v>0</v>
      </c>
      <c r="X159" s="28" t="str">
        <f t="shared" si="26"/>
        <v>s</v>
      </c>
      <c r="Y159" s="32"/>
    </row>
    <row r="160" spans="1:25" ht="15.75" x14ac:dyDescent="0.25">
      <c r="A160" s="2">
        <f>Données_Planning!A158</f>
        <v>0</v>
      </c>
      <c r="B160" s="4">
        <f>Données_Planning!B158</f>
        <v>0</v>
      </c>
      <c r="C160" s="19">
        <f>Données_Planning!C158</f>
        <v>0</v>
      </c>
      <c r="D160" s="39">
        <f t="shared" si="18"/>
        <v>0</v>
      </c>
      <c r="E160" s="40">
        <f t="shared" si="19"/>
        <v>0</v>
      </c>
      <c r="F160" s="41">
        <f t="shared" si="20"/>
        <v>0</v>
      </c>
      <c r="G160" s="36">
        <f>Données_Planning!L158</f>
        <v>0</v>
      </c>
      <c r="H160" s="9">
        <f>Données_Planning!H158</f>
        <v>0</v>
      </c>
      <c r="I160" s="3">
        <f>Données_Planning!D158</f>
        <v>0</v>
      </c>
      <c r="J160" s="13">
        <f>Données_Planning!F158</f>
        <v>0</v>
      </c>
      <c r="K160" s="13">
        <f>Données_Planning!E158</f>
        <v>0</v>
      </c>
      <c r="L160" s="25">
        <f>Données_Planning!G158</f>
        <v>0</v>
      </c>
      <c r="M160" s="27">
        <f>(IF(OR(A160="DWF",A160="DNF"),0,QUOTIENT(Données_Planning!J158,60)))</f>
        <v>0</v>
      </c>
      <c r="N160" s="5" t="str">
        <f t="shared" si="21"/>
        <v>min</v>
      </c>
      <c r="O160" s="26">
        <f>(IF(OR(A160="DWF",A160="DNF"),Données_Planning!J158,MOD(Données_Planning!J158,60)))</f>
        <v>0</v>
      </c>
      <c r="P160" s="19" t="str">
        <f t="shared" si="22"/>
        <v>s</v>
      </c>
      <c r="Q160" s="27">
        <f>(IF(OR(A160="DWF",A160="DNF"),0,QUOTIENT(Données_Planning!I158,60)))</f>
        <v>0</v>
      </c>
      <c r="R160" s="5" t="str">
        <f t="shared" si="23"/>
        <v>min</v>
      </c>
      <c r="S160" s="26">
        <f>(IF(OR(A160="DWF",A160="DNF"),Données_Planning!I158,MOD(Données_Planning!I158,60)))</f>
        <v>0</v>
      </c>
      <c r="T160" s="19" t="str">
        <f t="shared" si="24"/>
        <v>s</v>
      </c>
      <c r="U160" s="27">
        <f>(IF(OR(A160="DWF",A160="DNF"),0,QUOTIENT(Données_Planning!K158,60)))</f>
        <v>0</v>
      </c>
      <c r="V160" s="5" t="str">
        <f t="shared" si="25"/>
        <v>min</v>
      </c>
      <c r="W160" s="26">
        <f>(IF(OR(A160="DWF",A160="DNF"),Données_Planning!K158,MOD(Données_Planning!K158,60)))</f>
        <v>0</v>
      </c>
      <c r="X160" s="28" t="str">
        <f t="shared" si="26"/>
        <v>s</v>
      </c>
      <c r="Y160" s="32"/>
    </row>
    <row r="161" spans="1:25" ht="15.75" x14ac:dyDescent="0.25">
      <c r="A161" s="2">
        <f>Données_Planning!A159</f>
        <v>0</v>
      </c>
      <c r="B161" s="4">
        <f>Données_Planning!B159</f>
        <v>0</v>
      </c>
      <c r="C161" s="19">
        <f>Données_Planning!C159</f>
        <v>0</v>
      </c>
      <c r="D161" s="39">
        <f t="shared" si="18"/>
        <v>0</v>
      </c>
      <c r="E161" s="40">
        <f t="shared" si="19"/>
        <v>0</v>
      </c>
      <c r="F161" s="41">
        <f t="shared" si="20"/>
        <v>0</v>
      </c>
      <c r="G161" s="36">
        <f>Données_Planning!L159</f>
        <v>0</v>
      </c>
      <c r="H161" s="9">
        <f>Données_Planning!H159</f>
        <v>0</v>
      </c>
      <c r="I161" s="3">
        <f>Données_Planning!D159</f>
        <v>0</v>
      </c>
      <c r="J161" s="13">
        <f>Données_Planning!F159</f>
        <v>0</v>
      </c>
      <c r="K161" s="13">
        <f>Données_Planning!E159</f>
        <v>0</v>
      </c>
      <c r="L161" s="25">
        <f>Données_Planning!G159</f>
        <v>0</v>
      </c>
      <c r="M161" s="27">
        <f>(IF(OR(A161="DWF",A161="DNF"),0,QUOTIENT(Données_Planning!J159,60)))</f>
        <v>0</v>
      </c>
      <c r="N161" s="5" t="str">
        <f t="shared" si="21"/>
        <v>min</v>
      </c>
      <c r="O161" s="26">
        <f>(IF(OR(A161="DWF",A161="DNF"),Données_Planning!J159,MOD(Données_Planning!J159,60)))</f>
        <v>0</v>
      </c>
      <c r="P161" s="19" t="str">
        <f t="shared" si="22"/>
        <v>s</v>
      </c>
      <c r="Q161" s="27">
        <f>(IF(OR(A161="DWF",A161="DNF"),0,QUOTIENT(Données_Planning!I159,60)))</f>
        <v>0</v>
      </c>
      <c r="R161" s="5" t="str">
        <f t="shared" si="23"/>
        <v>min</v>
      </c>
      <c r="S161" s="26">
        <f>(IF(OR(A161="DWF",A161="DNF"),Données_Planning!I159,MOD(Données_Planning!I159,60)))</f>
        <v>0</v>
      </c>
      <c r="T161" s="19" t="str">
        <f t="shared" si="24"/>
        <v>s</v>
      </c>
      <c r="U161" s="27">
        <f>(IF(OR(A161="DWF",A161="DNF"),0,QUOTIENT(Données_Planning!K159,60)))</f>
        <v>0</v>
      </c>
      <c r="V161" s="5" t="str">
        <f t="shared" si="25"/>
        <v>min</v>
      </c>
      <c r="W161" s="26">
        <f>(IF(OR(A161="DWF",A161="DNF"),Données_Planning!K159,MOD(Données_Planning!K159,60)))</f>
        <v>0</v>
      </c>
      <c r="X161" s="28" t="str">
        <f t="shared" si="26"/>
        <v>s</v>
      </c>
      <c r="Y161" s="32"/>
    </row>
    <row r="162" spans="1:25" ht="15.75" x14ac:dyDescent="0.25">
      <c r="A162" s="2">
        <f>Données_Planning!A160</f>
        <v>0</v>
      </c>
      <c r="B162" s="4">
        <f>Données_Planning!B160</f>
        <v>0</v>
      </c>
      <c r="C162" s="19">
        <f>Données_Planning!C160</f>
        <v>0</v>
      </c>
      <c r="D162" s="39">
        <f t="shared" si="18"/>
        <v>0</v>
      </c>
      <c r="E162" s="40">
        <f t="shared" si="19"/>
        <v>0</v>
      </c>
      <c r="F162" s="41">
        <f t="shared" si="20"/>
        <v>0</v>
      </c>
      <c r="G162" s="36">
        <f>Données_Planning!L160</f>
        <v>0</v>
      </c>
      <c r="H162" s="9">
        <f>Données_Planning!H160</f>
        <v>0</v>
      </c>
      <c r="I162" s="3">
        <f>Données_Planning!D160</f>
        <v>0</v>
      </c>
      <c r="J162" s="13">
        <f>Données_Planning!F160</f>
        <v>0</v>
      </c>
      <c r="K162" s="13">
        <f>Données_Planning!E160</f>
        <v>0</v>
      </c>
      <c r="L162" s="25">
        <f>Données_Planning!G160</f>
        <v>0</v>
      </c>
      <c r="M162" s="27">
        <f>(IF(OR(A162="DWF",A162="DNF"),0,QUOTIENT(Données_Planning!J160,60)))</f>
        <v>0</v>
      </c>
      <c r="N162" s="5" t="str">
        <f t="shared" si="21"/>
        <v>min</v>
      </c>
      <c r="O162" s="26">
        <f>(IF(OR(A162="DWF",A162="DNF"),Données_Planning!J160,MOD(Données_Planning!J160,60)))</f>
        <v>0</v>
      </c>
      <c r="P162" s="19" t="str">
        <f t="shared" si="22"/>
        <v>s</v>
      </c>
      <c r="Q162" s="27">
        <f>(IF(OR(A162="DWF",A162="DNF"),0,QUOTIENT(Données_Planning!I160,60)))</f>
        <v>0</v>
      </c>
      <c r="R162" s="5" t="str">
        <f t="shared" si="23"/>
        <v>min</v>
      </c>
      <c r="S162" s="26">
        <f>(IF(OR(A162="DWF",A162="DNF"),Données_Planning!I160,MOD(Données_Planning!I160,60)))</f>
        <v>0</v>
      </c>
      <c r="T162" s="19" t="str">
        <f t="shared" si="24"/>
        <v>s</v>
      </c>
      <c r="U162" s="27">
        <f>(IF(OR(A162="DWF",A162="DNF"),0,QUOTIENT(Données_Planning!K160,60)))</f>
        <v>0</v>
      </c>
      <c r="V162" s="5" t="str">
        <f t="shared" si="25"/>
        <v>min</v>
      </c>
      <c r="W162" s="26">
        <f>(IF(OR(A162="DWF",A162="DNF"),Données_Planning!K160,MOD(Données_Planning!K160,60)))</f>
        <v>0</v>
      </c>
      <c r="X162" s="28" t="str">
        <f t="shared" si="26"/>
        <v>s</v>
      </c>
      <c r="Y162" s="32"/>
    </row>
    <row r="163" spans="1:25" ht="15.75" x14ac:dyDescent="0.25">
      <c r="A163" s="2">
        <f>Données_Planning!A161</f>
        <v>0</v>
      </c>
      <c r="B163" s="4">
        <f>Données_Planning!B161</f>
        <v>0</v>
      </c>
      <c r="C163" s="19">
        <f>Données_Planning!C161</f>
        <v>0</v>
      </c>
      <c r="D163" s="39">
        <f t="shared" si="18"/>
        <v>0</v>
      </c>
      <c r="E163" s="40">
        <f t="shared" si="19"/>
        <v>0</v>
      </c>
      <c r="F163" s="41">
        <f t="shared" si="20"/>
        <v>0</v>
      </c>
      <c r="G163" s="36">
        <f>Données_Planning!L161</f>
        <v>0</v>
      </c>
      <c r="H163" s="9">
        <f>Données_Planning!H161</f>
        <v>0</v>
      </c>
      <c r="I163" s="3">
        <f>Données_Planning!D161</f>
        <v>0</v>
      </c>
      <c r="J163" s="13">
        <f>Données_Planning!F161</f>
        <v>0</v>
      </c>
      <c r="K163" s="13">
        <f>Données_Planning!E161</f>
        <v>0</v>
      </c>
      <c r="L163" s="25">
        <f>Données_Planning!G161</f>
        <v>0</v>
      </c>
      <c r="M163" s="27">
        <f>(IF(OR(A163="DWF",A163="DNF"),0,QUOTIENT(Données_Planning!J161,60)))</f>
        <v>0</v>
      </c>
      <c r="N163" s="5" t="str">
        <f t="shared" si="21"/>
        <v>min</v>
      </c>
      <c r="O163" s="26">
        <f>(IF(OR(A163="DWF",A163="DNF"),Données_Planning!J161,MOD(Données_Planning!J161,60)))</f>
        <v>0</v>
      </c>
      <c r="P163" s="19" t="str">
        <f t="shared" si="22"/>
        <v>s</v>
      </c>
      <c r="Q163" s="27">
        <f>(IF(OR(A163="DWF",A163="DNF"),0,QUOTIENT(Données_Planning!I161,60)))</f>
        <v>0</v>
      </c>
      <c r="R163" s="5" t="str">
        <f t="shared" si="23"/>
        <v>min</v>
      </c>
      <c r="S163" s="26">
        <f>(IF(OR(A163="DWF",A163="DNF"),Données_Planning!I161,MOD(Données_Planning!I161,60)))</f>
        <v>0</v>
      </c>
      <c r="T163" s="19" t="str">
        <f t="shared" si="24"/>
        <v>s</v>
      </c>
      <c r="U163" s="27">
        <f>(IF(OR(A163="DWF",A163="DNF"),0,QUOTIENT(Données_Planning!K161,60)))</f>
        <v>0</v>
      </c>
      <c r="V163" s="5" t="str">
        <f t="shared" si="25"/>
        <v>min</v>
      </c>
      <c r="W163" s="26">
        <f>(IF(OR(A163="DWF",A163="DNF"),Données_Planning!K161,MOD(Données_Planning!K161,60)))</f>
        <v>0</v>
      </c>
      <c r="X163" s="28" t="str">
        <f t="shared" si="26"/>
        <v>s</v>
      </c>
      <c r="Y163" s="32"/>
    </row>
    <row r="164" spans="1:25" ht="15.75" x14ac:dyDescent="0.25">
      <c r="A164" s="2">
        <f>Données_Planning!A162</f>
        <v>0</v>
      </c>
      <c r="B164" s="4">
        <f>Données_Planning!B162</f>
        <v>0</v>
      </c>
      <c r="C164" s="19">
        <f>Données_Planning!C162</f>
        <v>0</v>
      </c>
      <c r="D164" s="39">
        <f t="shared" si="18"/>
        <v>0</v>
      </c>
      <c r="E164" s="40">
        <f t="shared" si="19"/>
        <v>0</v>
      </c>
      <c r="F164" s="41">
        <f t="shared" si="20"/>
        <v>0</v>
      </c>
      <c r="G164" s="36">
        <f>Données_Planning!L162</f>
        <v>0</v>
      </c>
      <c r="H164" s="9">
        <f>Données_Planning!H162</f>
        <v>0</v>
      </c>
      <c r="I164" s="3">
        <f>Données_Planning!D162</f>
        <v>0</v>
      </c>
      <c r="J164" s="13">
        <f>Données_Planning!F162</f>
        <v>0</v>
      </c>
      <c r="K164" s="13">
        <f>Données_Planning!E162</f>
        <v>0</v>
      </c>
      <c r="L164" s="25">
        <f>Données_Planning!G162</f>
        <v>0</v>
      </c>
      <c r="M164" s="27">
        <f>(IF(OR(A164="DWF",A164="DNF"),0,QUOTIENT(Données_Planning!J162,60)))</f>
        <v>0</v>
      </c>
      <c r="N164" s="5" t="str">
        <f t="shared" si="21"/>
        <v>min</v>
      </c>
      <c r="O164" s="26">
        <f>(IF(OR(A164="DWF",A164="DNF"),Données_Planning!J162,MOD(Données_Planning!J162,60)))</f>
        <v>0</v>
      </c>
      <c r="P164" s="19" t="str">
        <f t="shared" si="22"/>
        <v>s</v>
      </c>
      <c r="Q164" s="27">
        <f>(IF(OR(A164="DWF",A164="DNF"),0,QUOTIENT(Données_Planning!I162,60)))</f>
        <v>0</v>
      </c>
      <c r="R164" s="5" t="str">
        <f t="shared" si="23"/>
        <v>min</v>
      </c>
      <c r="S164" s="26">
        <f>(IF(OR(A164="DWF",A164="DNF"),Données_Planning!I162,MOD(Données_Planning!I162,60)))</f>
        <v>0</v>
      </c>
      <c r="T164" s="19" t="str">
        <f t="shared" si="24"/>
        <v>s</v>
      </c>
      <c r="U164" s="27">
        <f>(IF(OR(A164="DWF",A164="DNF"),0,QUOTIENT(Données_Planning!K162,60)))</f>
        <v>0</v>
      </c>
      <c r="V164" s="5" t="str">
        <f t="shared" si="25"/>
        <v>min</v>
      </c>
      <c r="W164" s="26">
        <f>(IF(OR(A164="DWF",A164="DNF"),Données_Planning!K162,MOD(Données_Planning!K162,60)))</f>
        <v>0</v>
      </c>
      <c r="X164" s="28" t="str">
        <f t="shared" si="26"/>
        <v>s</v>
      </c>
      <c r="Y164" s="32"/>
    </row>
    <row r="165" spans="1:25" ht="15.75" x14ac:dyDescent="0.25">
      <c r="A165" s="2">
        <f>Données_Planning!A163</f>
        <v>0</v>
      </c>
      <c r="B165" s="4">
        <f>Données_Planning!B163</f>
        <v>0</v>
      </c>
      <c r="C165" s="19">
        <f>Données_Planning!C163</f>
        <v>0</v>
      </c>
      <c r="D165" s="39">
        <f t="shared" si="18"/>
        <v>0</v>
      </c>
      <c r="E165" s="40">
        <f t="shared" si="19"/>
        <v>0</v>
      </c>
      <c r="F165" s="41">
        <f t="shared" si="20"/>
        <v>0</v>
      </c>
      <c r="G165" s="36">
        <f>Données_Planning!L163</f>
        <v>0</v>
      </c>
      <c r="H165" s="9">
        <f>Données_Planning!H163</f>
        <v>0</v>
      </c>
      <c r="I165" s="3">
        <f>Données_Planning!D163</f>
        <v>0</v>
      </c>
      <c r="J165" s="13">
        <f>Données_Planning!F163</f>
        <v>0</v>
      </c>
      <c r="K165" s="13">
        <f>Données_Planning!E163</f>
        <v>0</v>
      </c>
      <c r="L165" s="25">
        <f>Données_Planning!G163</f>
        <v>0</v>
      </c>
      <c r="M165" s="27">
        <f>(IF(OR(A165="DWF",A165="DNF"),0,QUOTIENT(Données_Planning!J163,60)))</f>
        <v>0</v>
      </c>
      <c r="N165" s="5" t="str">
        <f t="shared" si="21"/>
        <v>min</v>
      </c>
      <c r="O165" s="26">
        <f>(IF(OR(A165="DWF",A165="DNF"),Données_Planning!J163,MOD(Données_Planning!J163,60)))</f>
        <v>0</v>
      </c>
      <c r="P165" s="19" t="str">
        <f t="shared" si="22"/>
        <v>s</v>
      </c>
      <c r="Q165" s="27">
        <f>(IF(OR(A165="DWF",A165="DNF"),0,QUOTIENT(Données_Planning!I163,60)))</f>
        <v>0</v>
      </c>
      <c r="R165" s="5" t="str">
        <f t="shared" si="23"/>
        <v>min</v>
      </c>
      <c r="S165" s="26">
        <f>(IF(OR(A165="DWF",A165="DNF"),Données_Planning!I163,MOD(Données_Planning!I163,60)))</f>
        <v>0</v>
      </c>
      <c r="T165" s="19" t="str">
        <f t="shared" si="24"/>
        <v>s</v>
      </c>
      <c r="U165" s="27">
        <f>(IF(OR(A165="DWF",A165="DNF"),0,QUOTIENT(Données_Planning!K163,60)))</f>
        <v>0</v>
      </c>
      <c r="V165" s="5" t="str">
        <f t="shared" si="25"/>
        <v>min</v>
      </c>
      <c r="W165" s="26">
        <f>(IF(OR(A165="DWF",A165="DNF"),Données_Planning!K163,MOD(Données_Planning!K163,60)))</f>
        <v>0</v>
      </c>
      <c r="X165" s="28" t="str">
        <f t="shared" si="26"/>
        <v>s</v>
      </c>
      <c r="Y165" s="32"/>
    </row>
    <row r="166" spans="1:25" ht="15.75" x14ac:dyDescent="0.25">
      <c r="A166" s="2">
        <f>Données_Planning!A164</f>
        <v>0</v>
      </c>
      <c r="B166" s="4">
        <f>Données_Planning!B164</f>
        <v>0</v>
      </c>
      <c r="C166" s="19">
        <f>Données_Planning!C164</f>
        <v>0</v>
      </c>
      <c r="D166" s="39">
        <f t="shared" si="18"/>
        <v>0</v>
      </c>
      <c r="E166" s="40">
        <f t="shared" si="19"/>
        <v>0</v>
      </c>
      <c r="F166" s="41">
        <f t="shared" si="20"/>
        <v>0</v>
      </c>
      <c r="G166" s="36">
        <f>Données_Planning!L164</f>
        <v>0</v>
      </c>
      <c r="H166" s="9">
        <f>Données_Planning!H164</f>
        <v>0</v>
      </c>
      <c r="I166" s="3">
        <f>Données_Planning!D164</f>
        <v>0</v>
      </c>
      <c r="J166" s="13">
        <f>Données_Planning!F164</f>
        <v>0</v>
      </c>
      <c r="K166" s="13">
        <f>Données_Planning!E164</f>
        <v>0</v>
      </c>
      <c r="L166" s="25">
        <f>Données_Planning!G164</f>
        <v>0</v>
      </c>
      <c r="M166" s="27">
        <f>(IF(OR(A166="DWF",A166="DNF"),0,QUOTIENT(Données_Planning!J164,60)))</f>
        <v>0</v>
      </c>
      <c r="N166" s="5" t="str">
        <f t="shared" si="21"/>
        <v>min</v>
      </c>
      <c r="O166" s="26">
        <f>(IF(OR(A166="DWF",A166="DNF"),Données_Planning!J164,MOD(Données_Planning!J164,60)))</f>
        <v>0</v>
      </c>
      <c r="P166" s="19" t="str">
        <f t="shared" si="22"/>
        <v>s</v>
      </c>
      <c r="Q166" s="27">
        <f>(IF(OR(A166="DWF",A166="DNF"),0,QUOTIENT(Données_Planning!I164,60)))</f>
        <v>0</v>
      </c>
      <c r="R166" s="5" t="str">
        <f t="shared" si="23"/>
        <v>min</v>
      </c>
      <c r="S166" s="26">
        <f>(IF(OR(A166="DWF",A166="DNF"),Données_Planning!I164,MOD(Données_Planning!I164,60)))</f>
        <v>0</v>
      </c>
      <c r="T166" s="19" t="str">
        <f t="shared" si="24"/>
        <v>s</v>
      </c>
      <c r="U166" s="27">
        <f>(IF(OR(A166="DWF",A166="DNF"),0,QUOTIENT(Données_Planning!K164,60)))</f>
        <v>0</v>
      </c>
      <c r="V166" s="5" t="str">
        <f t="shared" si="25"/>
        <v>min</v>
      </c>
      <c r="W166" s="26">
        <f>(IF(OR(A166="DWF",A166="DNF"),Données_Planning!K164,MOD(Données_Planning!K164,60)))</f>
        <v>0</v>
      </c>
      <c r="X166" s="28" t="str">
        <f t="shared" si="26"/>
        <v>s</v>
      </c>
      <c r="Y166" s="32"/>
    </row>
    <row r="167" spans="1:25" ht="15.75" x14ac:dyDescent="0.25">
      <c r="A167" s="2">
        <f>Données_Planning!A165</f>
        <v>0</v>
      </c>
      <c r="B167" s="4">
        <f>Données_Planning!B165</f>
        <v>0</v>
      </c>
      <c r="C167" s="19">
        <f>Données_Planning!C165</f>
        <v>0</v>
      </c>
      <c r="D167" s="39">
        <f t="shared" si="18"/>
        <v>0</v>
      </c>
      <c r="E167" s="40">
        <f t="shared" si="19"/>
        <v>0</v>
      </c>
      <c r="F167" s="41">
        <f t="shared" si="20"/>
        <v>0</v>
      </c>
      <c r="G167" s="36">
        <f>Données_Planning!L165</f>
        <v>0</v>
      </c>
      <c r="H167" s="9">
        <f>Données_Planning!H165</f>
        <v>0</v>
      </c>
      <c r="I167" s="3">
        <f>Données_Planning!D165</f>
        <v>0</v>
      </c>
      <c r="J167" s="13">
        <f>Données_Planning!F165</f>
        <v>0</v>
      </c>
      <c r="K167" s="13">
        <f>Données_Planning!E165</f>
        <v>0</v>
      </c>
      <c r="L167" s="25">
        <f>Données_Planning!G165</f>
        <v>0</v>
      </c>
      <c r="M167" s="27">
        <f>(IF(OR(A167="DWF",A167="DNF"),0,QUOTIENT(Données_Planning!J165,60)))</f>
        <v>0</v>
      </c>
      <c r="N167" s="5" t="str">
        <f t="shared" si="21"/>
        <v>min</v>
      </c>
      <c r="O167" s="26">
        <f>(IF(OR(A167="DWF",A167="DNF"),Données_Planning!J165,MOD(Données_Planning!J165,60)))</f>
        <v>0</v>
      </c>
      <c r="P167" s="19" t="str">
        <f t="shared" si="22"/>
        <v>s</v>
      </c>
      <c r="Q167" s="27">
        <f>(IF(OR(A167="DWF",A167="DNF"),0,QUOTIENT(Données_Planning!I165,60)))</f>
        <v>0</v>
      </c>
      <c r="R167" s="5" t="str">
        <f t="shared" si="23"/>
        <v>min</v>
      </c>
      <c r="S167" s="26">
        <f>(IF(OR(A167="DWF",A167="DNF"),Données_Planning!I165,MOD(Données_Planning!I165,60)))</f>
        <v>0</v>
      </c>
      <c r="T167" s="19" t="str">
        <f t="shared" si="24"/>
        <v>s</v>
      </c>
      <c r="U167" s="27">
        <f>(IF(OR(A167="DWF",A167="DNF"),0,QUOTIENT(Données_Planning!K165,60)))</f>
        <v>0</v>
      </c>
      <c r="V167" s="5" t="str">
        <f t="shared" si="25"/>
        <v>min</v>
      </c>
      <c r="W167" s="26">
        <f>(IF(OR(A167="DWF",A167="DNF"),Données_Planning!K165,MOD(Données_Planning!K165,60)))</f>
        <v>0</v>
      </c>
      <c r="X167" s="28" t="str">
        <f t="shared" si="26"/>
        <v>s</v>
      </c>
      <c r="Y167" s="32"/>
    </row>
    <row r="168" spans="1:25" ht="15.75" x14ac:dyDescent="0.25">
      <c r="A168" s="2">
        <f>Données_Planning!A166</f>
        <v>0</v>
      </c>
      <c r="B168" s="4">
        <f>Données_Planning!B166</f>
        <v>0</v>
      </c>
      <c r="C168" s="19">
        <f>Données_Planning!C166</f>
        <v>0</v>
      </c>
      <c r="D168" s="39">
        <f t="shared" si="18"/>
        <v>0</v>
      </c>
      <c r="E168" s="40">
        <f t="shared" si="19"/>
        <v>0</v>
      </c>
      <c r="F168" s="41">
        <f t="shared" si="20"/>
        <v>0</v>
      </c>
      <c r="G168" s="36">
        <f>Données_Planning!L166</f>
        <v>0</v>
      </c>
      <c r="H168" s="9">
        <f>Données_Planning!H166</f>
        <v>0</v>
      </c>
      <c r="I168" s="3">
        <f>Données_Planning!D166</f>
        <v>0</v>
      </c>
      <c r="J168" s="13">
        <f>Données_Planning!F166</f>
        <v>0</v>
      </c>
      <c r="K168" s="13">
        <f>Données_Planning!E166</f>
        <v>0</v>
      </c>
      <c r="L168" s="25">
        <f>Données_Planning!G166</f>
        <v>0</v>
      </c>
      <c r="M168" s="27">
        <f>(IF(OR(A168="DWF",A168="DNF"),0,QUOTIENT(Données_Planning!J166,60)))</f>
        <v>0</v>
      </c>
      <c r="N168" s="5" t="str">
        <f t="shared" si="21"/>
        <v>min</v>
      </c>
      <c r="O168" s="26">
        <f>(IF(OR(A168="DWF",A168="DNF"),Données_Planning!J166,MOD(Données_Planning!J166,60)))</f>
        <v>0</v>
      </c>
      <c r="P168" s="19" t="str">
        <f t="shared" si="22"/>
        <v>s</v>
      </c>
      <c r="Q168" s="27">
        <f>(IF(OR(A168="DWF",A168="DNF"),0,QUOTIENT(Données_Planning!I166,60)))</f>
        <v>0</v>
      </c>
      <c r="R168" s="5" t="str">
        <f t="shared" si="23"/>
        <v>min</v>
      </c>
      <c r="S168" s="26">
        <f>(IF(OR(A168="DWF",A168="DNF"),Données_Planning!I166,MOD(Données_Planning!I166,60)))</f>
        <v>0</v>
      </c>
      <c r="T168" s="19" t="str">
        <f t="shared" si="24"/>
        <v>s</v>
      </c>
      <c r="U168" s="27">
        <f>(IF(OR(A168="DWF",A168="DNF"),0,QUOTIENT(Données_Planning!K166,60)))</f>
        <v>0</v>
      </c>
      <c r="V168" s="5" t="str">
        <f t="shared" si="25"/>
        <v>min</v>
      </c>
      <c r="W168" s="26">
        <f>(IF(OR(A168="DWF",A168="DNF"),Données_Planning!K166,MOD(Données_Planning!K166,60)))</f>
        <v>0</v>
      </c>
      <c r="X168" s="28" t="str">
        <f t="shared" si="26"/>
        <v>s</v>
      </c>
      <c r="Y168" s="32"/>
    </row>
    <row r="169" spans="1:25" ht="15.75" x14ac:dyDescent="0.25">
      <c r="A169" s="2">
        <f>Données_Planning!A167</f>
        <v>0</v>
      </c>
      <c r="B169" s="4">
        <f>Données_Planning!B167</f>
        <v>0</v>
      </c>
      <c r="C169" s="19">
        <f>Données_Planning!C167</f>
        <v>0</v>
      </c>
      <c r="D169" s="39">
        <f t="shared" si="18"/>
        <v>0</v>
      </c>
      <c r="E169" s="40">
        <f t="shared" si="19"/>
        <v>0</v>
      </c>
      <c r="F169" s="41">
        <f t="shared" si="20"/>
        <v>0</v>
      </c>
      <c r="G169" s="36">
        <f>Données_Planning!L167</f>
        <v>0</v>
      </c>
      <c r="H169" s="9">
        <f>Données_Planning!H167</f>
        <v>0</v>
      </c>
      <c r="I169" s="3">
        <f>Données_Planning!D167</f>
        <v>0</v>
      </c>
      <c r="J169" s="13">
        <f>Données_Planning!F167</f>
        <v>0</v>
      </c>
      <c r="K169" s="13">
        <f>Données_Planning!E167</f>
        <v>0</v>
      </c>
      <c r="L169" s="25">
        <f>Données_Planning!G167</f>
        <v>0</v>
      </c>
      <c r="M169" s="27">
        <f>(IF(OR(A169="DWF",A169="DNF"),0,QUOTIENT(Données_Planning!J167,60)))</f>
        <v>0</v>
      </c>
      <c r="N169" s="5" t="str">
        <f t="shared" si="21"/>
        <v>min</v>
      </c>
      <c r="O169" s="26">
        <f>(IF(OR(A169="DWF",A169="DNF"),Données_Planning!J167,MOD(Données_Planning!J167,60)))</f>
        <v>0</v>
      </c>
      <c r="P169" s="19" t="str">
        <f t="shared" si="22"/>
        <v>s</v>
      </c>
      <c r="Q169" s="27">
        <f>(IF(OR(A169="DWF",A169="DNF"),0,QUOTIENT(Données_Planning!I167,60)))</f>
        <v>0</v>
      </c>
      <c r="R169" s="5" t="str">
        <f t="shared" si="23"/>
        <v>min</v>
      </c>
      <c r="S169" s="26">
        <f>(IF(OR(A169="DWF",A169="DNF"),Données_Planning!I167,MOD(Données_Planning!I167,60)))</f>
        <v>0</v>
      </c>
      <c r="T169" s="19" t="str">
        <f t="shared" si="24"/>
        <v>s</v>
      </c>
      <c r="U169" s="27">
        <f>(IF(OR(A169="DWF",A169="DNF"),0,QUOTIENT(Données_Planning!K167,60)))</f>
        <v>0</v>
      </c>
      <c r="V169" s="5" t="str">
        <f t="shared" si="25"/>
        <v>min</v>
      </c>
      <c r="W169" s="26">
        <f>(IF(OR(A169="DWF",A169="DNF"),Données_Planning!K167,MOD(Données_Planning!K167,60)))</f>
        <v>0</v>
      </c>
      <c r="X169" s="28" t="str">
        <f t="shared" si="26"/>
        <v>s</v>
      </c>
      <c r="Y169" s="32"/>
    </row>
    <row r="170" spans="1:25" ht="15.75" x14ac:dyDescent="0.25">
      <c r="A170" s="2">
        <f>Données_Planning!A168</f>
        <v>0</v>
      </c>
      <c r="B170" s="4">
        <f>Données_Planning!B168</f>
        <v>0</v>
      </c>
      <c r="C170" s="19">
        <f>Données_Planning!C168</f>
        <v>0</v>
      </c>
      <c r="D170" s="39">
        <f t="shared" si="18"/>
        <v>0</v>
      </c>
      <c r="E170" s="40">
        <f t="shared" si="19"/>
        <v>0</v>
      </c>
      <c r="F170" s="41">
        <f t="shared" si="20"/>
        <v>0</v>
      </c>
      <c r="G170" s="36">
        <f>Données_Planning!L168</f>
        <v>0</v>
      </c>
      <c r="H170" s="9">
        <f>Données_Planning!H168</f>
        <v>0</v>
      </c>
      <c r="I170" s="3">
        <f>Données_Planning!D168</f>
        <v>0</v>
      </c>
      <c r="J170" s="13">
        <f>Données_Planning!F168</f>
        <v>0</v>
      </c>
      <c r="K170" s="13">
        <f>Données_Planning!E168</f>
        <v>0</v>
      </c>
      <c r="L170" s="25">
        <f>Données_Planning!G168</f>
        <v>0</v>
      </c>
      <c r="M170" s="27">
        <f>(IF(OR(A170="DWF",A170="DNF"),0,QUOTIENT(Données_Planning!J168,60)))</f>
        <v>0</v>
      </c>
      <c r="N170" s="5" t="str">
        <f t="shared" si="21"/>
        <v>min</v>
      </c>
      <c r="O170" s="26">
        <f>(IF(OR(A170="DWF",A170="DNF"),Données_Planning!J168,MOD(Données_Planning!J168,60)))</f>
        <v>0</v>
      </c>
      <c r="P170" s="19" t="str">
        <f t="shared" si="22"/>
        <v>s</v>
      </c>
      <c r="Q170" s="27">
        <f>(IF(OR(A170="DWF",A170="DNF"),0,QUOTIENT(Données_Planning!I168,60)))</f>
        <v>0</v>
      </c>
      <c r="R170" s="5" t="str">
        <f t="shared" si="23"/>
        <v>min</v>
      </c>
      <c r="S170" s="26">
        <f>(IF(OR(A170="DWF",A170="DNF"),Données_Planning!I168,MOD(Données_Planning!I168,60)))</f>
        <v>0</v>
      </c>
      <c r="T170" s="19" t="str">
        <f t="shared" si="24"/>
        <v>s</v>
      </c>
      <c r="U170" s="27">
        <f>(IF(OR(A170="DWF",A170="DNF"),0,QUOTIENT(Données_Planning!K168,60)))</f>
        <v>0</v>
      </c>
      <c r="V170" s="5" t="str">
        <f t="shared" si="25"/>
        <v>min</v>
      </c>
      <c r="W170" s="26">
        <f>(IF(OR(A170="DWF",A170="DNF"),Données_Planning!K168,MOD(Données_Planning!K168,60)))</f>
        <v>0</v>
      </c>
      <c r="X170" s="28" t="str">
        <f t="shared" si="26"/>
        <v>s</v>
      </c>
      <c r="Y170" s="32"/>
    </row>
    <row r="171" spans="1:25" ht="15.75" x14ac:dyDescent="0.25">
      <c r="A171" s="2">
        <f>Données_Planning!A169</f>
        <v>0</v>
      </c>
      <c r="B171" s="4">
        <f>Données_Planning!B169</f>
        <v>0</v>
      </c>
      <c r="C171" s="19">
        <f>Données_Planning!C169</f>
        <v>0</v>
      </c>
      <c r="D171" s="39">
        <f t="shared" si="18"/>
        <v>0</v>
      </c>
      <c r="E171" s="40">
        <f t="shared" si="19"/>
        <v>0</v>
      </c>
      <c r="F171" s="41">
        <f t="shared" si="20"/>
        <v>0</v>
      </c>
      <c r="G171" s="36">
        <f>Données_Planning!L169</f>
        <v>0</v>
      </c>
      <c r="H171" s="9">
        <f>Données_Planning!H169</f>
        <v>0</v>
      </c>
      <c r="I171" s="3">
        <f>Données_Planning!D169</f>
        <v>0</v>
      </c>
      <c r="J171" s="13">
        <f>Données_Planning!F169</f>
        <v>0</v>
      </c>
      <c r="K171" s="13">
        <f>Données_Planning!E169</f>
        <v>0</v>
      </c>
      <c r="L171" s="25">
        <f>Données_Planning!G169</f>
        <v>0</v>
      </c>
      <c r="M171" s="27">
        <f>(IF(OR(A171="DWF",A171="DNF"),0,QUOTIENT(Données_Planning!J169,60)))</f>
        <v>0</v>
      </c>
      <c r="N171" s="5" t="str">
        <f t="shared" si="21"/>
        <v>min</v>
      </c>
      <c r="O171" s="26">
        <f>(IF(OR(A171="DWF",A171="DNF"),Données_Planning!J169,MOD(Données_Planning!J169,60)))</f>
        <v>0</v>
      </c>
      <c r="P171" s="19" t="str">
        <f t="shared" si="22"/>
        <v>s</v>
      </c>
      <c r="Q171" s="27">
        <f>(IF(OR(A171="DWF",A171="DNF"),0,QUOTIENT(Données_Planning!I169,60)))</f>
        <v>0</v>
      </c>
      <c r="R171" s="5" t="str">
        <f t="shared" si="23"/>
        <v>min</v>
      </c>
      <c r="S171" s="26">
        <f>(IF(OR(A171="DWF",A171="DNF"),Données_Planning!I169,MOD(Données_Planning!I169,60)))</f>
        <v>0</v>
      </c>
      <c r="T171" s="19" t="str">
        <f t="shared" si="24"/>
        <v>s</v>
      </c>
      <c r="U171" s="27">
        <f>(IF(OR(A171="DWF",A171="DNF"),0,QUOTIENT(Données_Planning!K169,60)))</f>
        <v>0</v>
      </c>
      <c r="V171" s="5" t="str">
        <f t="shared" si="25"/>
        <v>min</v>
      </c>
      <c r="W171" s="26">
        <f>(IF(OR(A171="DWF",A171="DNF"),Données_Planning!K169,MOD(Données_Planning!K169,60)))</f>
        <v>0</v>
      </c>
      <c r="X171" s="28" t="str">
        <f t="shared" si="26"/>
        <v>s</v>
      </c>
      <c r="Y171" s="32"/>
    </row>
    <row r="172" spans="1:25" ht="15.75" x14ac:dyDescent="0.25">
      <c r="A172" s="2">
        <f>Données_Planning!A170</f>
        <v>0</v>
      </c>
      <c r="B172" s="4">
        <f>Données_Planning!B170</f>
        <v>0</v>
      </c>
      <c r="C172" s="19">
        <f>Données_Planning!C170</f>
        <v>0</v>
      </c>
      <c r="D172" s="39">
        <f t="shared" si="18"/>
        <v>0</v>
      </c>
      <c r="E172" s="40">
        <f t="shared" si="19"/>
        <v>0</v>
      </c>
      <c r="F172" s="41">
        <f t="shared" si="20"/>
        <v>0</v>
      </c>
      <c r="G172" s="36">
        <f>Données_Planning!L170</f>
        <v>0</v>
      </c>
      <c r="H172" s="9">
        <f>Données_Planning!H170</f>
        <v>0</v>
      </c>
      <c r="I172" s="3">
        <f>Données_Planning!D170</f>
        <v>0</v>
      </c>
      <c r="J172" s="13">
        <f>Données_Planning!F170</f>
        <v>0</v>
      </c>
      <c r="K172" s="13">
        <f>Données_Planning!E170</f>
        <v>0</v>
      </c>
      <c r="L172" s="25">
        <f>Données_Planning!G170</f>
        <v>0</v>
      </c>
      <c r="M172" s="27">
        <f>(IF(OR(A172="DWF",A172="DNF"),0,QUOTIENT(Données_Planning!J170,60)))</f>
        <v>0</v>
      </c>
      <c r="N172" s="5" t="str">
        <f t="shared" si="21"/>
        <v>min</v>
      </c>
      <c r="O172" s="26">
        <f>(IF(OR(A172="DWF",A172="DNF"),Données_Planning!J170,MOD(Données_Planning!J170,60)))</f>
        <v>0</v>
      </c>
      <c r="P172" s="19" t="str">
        <f t="shared" si="22"/>
        <v>s</v>
      </c>
      <c r="Q172" s="27">
        <f>(IF(OR(A172="DWF",A172="DNF"),0,QUOTIENT(Données_Planning!I170,60)))</f>
        <v>0</v>
      </c>
      <c r="R172" s="5" t="str">
        <f t="shared" si="23"/>
        <v>min</v>
      </c>
      <c r="S172" s="26">
        <f>(IF(OR(A172="DWF",A172="DNF"),Données_Planning!I170,MOD(Données_Planning!I170,60)))</f>
        <v>0</v>
      </c>
      <c r="T172" s="19" t="str">
        <f t="shared" si="24"/>
        <v>s</v>
      </c>
      <c r="U172" s="27">
        <f>(IF(OR(A172="DWF",A172="DNF"),0,QUOTIENT(Données_Planning!K170,60)))</f>
        <v>0</v>
      </c>
      <c r="V172" s="5" t="str">
        <f t="shared" si="25"/>
        <v>min</v>
      </c>
      <c r="W172" s="26">
        <f>(IF(OR(A172="DWF",A172="DNF"),Données_Planning!K170,MOD(Données_Planning!K170,60)))</f>
        <v>0</v>
      </c>
      <c r="X172" s="28" t="str">
        <f t="shared" si="26"/>
        <v>s</v>
      </c>
      <c r="Y172" s="32"/>
    </row>
    <row r="173" spans="1:25" ht="15.75" x14ac:dyDescent="0.25">
      <c r="A173" s="2">
        <f>Données_Planning!A171</f>
        <v>0</v>
      </c>
      <c r="B173" s="4">
        <f>Données_Planning!B171</f>
        <v>0</v>
      </c>
      <c r="C173" s="19">
        <f>Données_Planning!C171</f>
        <v>0</v>
      </c>
      <c r="D173" s="39">
        <f t="shared" si="18"/>
        <v>0</v>
      </c>
      <c r="E173" s="40">
        <f t="shared" si="19"/>
        <v>0</v>
      </c>
      <c r="F173" s="41">
        <f t="shared" si="20"/>
        <v>0</v>
      </c>
      <c r="G173" s="36">
        <f>Données_Planning!L171</f>
        <v>0</v>
      </c>
      <c r="H173" s="9">
        <f>Données_Planning!H171</f>
        <v>0</v>
      </c>
      <c r="I173" s="3">
        <f>Données_Planning!D171</f>
        <v>0</v>
      </c>
      <c r="J173" s="13">
        <f>Données_Planning!F171</f>
        <v>0</v>
      </c>
      <c r="K173" s="13">
        <f>Données_Planning!E171</f>
        <v>0</v>
      </c>
      <c r="L173" s="25">
        <f>Données_Planning!G171</f>
        <v>0</v>
      </c>
      <c r="M173" s="27">
        <f>(IF(OR(A173="DWF",A173="DNF"),0,QUOTIENT(Données_Planning!J171,60)))</f>
        <v>0</v>
      </c>
      <c r="N173" s="5" t="str">
        <f t="shared" si="21"/>
        <v>min</v>
      </c>
      <c r="O173" s="26">
        <f>(IF(OR(A173="DWF",A173="DNF"),Données_Planning!J171,MOD(Données_Planning!J171,60)))</f>
        <v>0</v>
      </c>
      <c r="P173" s="19" t="str">
        <f t="shared" si="22"/>
        <v>s</v>
      </c>
      <c r="Q173" s="27">
        <f>(IF(OR(A173="DWF",A173="DNF"),0,QUOTIENT(Données_Planning!I171,60)))</f>
        <v>0</v>
      </c>
      <c r="R173" s="5" t="str">
        <f t="shared" si="23"/>
        <v>min</v>
      </c>
      <c r="S173" s="26">
        <f>(IF(OR(A173="DWF",A173="DNF"),Données_Planning!I171,MOD(Données_Planning!I171,60)))</f>
        <v>0</v>
      </c>
      <c r="T173" s="19" t="str">
        <f t="shared" si="24"/>
        <v>s</v>
      </c>
      <c r="U173" s="27">
        <f>(IF(OR(A173="DWF",A173="DNF"),0,QUOTIENT(Données_Planning!K171,60)))</f>
        <v>0</v>
      </c>
      <c r="V173" s="5" t="str">
        <f t="shared" si="25"/>
        <v>min</v>
      </c>
      <c r="W173" s="26">
        <f>(IF(OR(A173="DWF",A173="DNF"),Données_Planning!K171,MOD(Données_Planning!K171,60)))</f>
        <v>0</v>
      </c>
      <c r="X173" s="28" t="str">
        <f t="shared" si="26"/>
        <v>s</v>
      </c>
      <c r="Y173" s="32"/>
    </row>
    <row r="174" spans="1:25" ht="15.75" x14ac:dyDescent="0.25">
      <c r="A174" s="2">
        <f>Données_Planning!A172</f>
        <v>0</v>
      </c>
      <c r="B174" s="4">
        <f>Données_Planning!B172</f>
        <v>0</v>
      </c>
      <c r="C174" s="19">
        <f>Données_Planning!C172</f>
        <v>0</v>
      </c>
      <c r="D174" s="39">
        <f t="shared" si="18"/>
        <v>0</v>
      </c>
      <c r="E174" s="40">
        <f t="shared" si="19"/>
        <v>0</v>
      </c>
      <c r="F174" s="41">
        <f t="shared" si="20"/>
        <v>0</v>
      </c>
      <c r="G174" s="36">
        <f>Données_Planning!L172</f>
        <v>0</v>
      </c>
      <c r="H174" s="9">
        <f>Données_Planning!H172</f>
        <v>0</v>
      </c>
      <c r="I174" s="3">
        <f>Données_Planning!D172</f>
        <v>0</v>
      </c>
      <c r="J174" s="13">
        <f>Données_Planning!F172</f>
        <v>0</v>
      </c>
      <c r="K174" s="13">
        <f>Données_Planning!E172</f>
        <v>0</v>
      </c>
      <c r="L174" s="25">
        <f>Données_Planning!G172</f>
        <v>0</v>
      </c>
      <c r="M174" s="27">
        <f>(IF(OR(A174="DWF",A174="DNF"),0,QUOTIENT(Données_Planning!J172,60)))</f>
        <v>0</v>
      </c>
      <c r="N174" s="5" t="str">
        <f t="shared" si="21"/>
        <v>min</v>
      </c>
      <c r="O174" s="26">
        <f>(IF(OR(A174="DWF",A174="DNF"),Données_Planning!J172,MOD(Données_Planning!J172,60)))</f>
        <v>0</v>
      </c>
      <c r="P174" s="19" t="str">
        <f t="shared" si="22"/>
        <v>s</v>
      </c>
      <c r="Q174" s="27">
        <f>(IF(OR(A174="DWF",A174="DNF"),0,QUOTIENT(Données_Planning!I172,60)))</f>
        <v>0</v>
      </c>
      <c r="R174" s="5" t="str">
        <f t="shared" si="23"/>
        <v>min</v>
      </c>
      <c r="S174" s="26">
        <f>(IF(OR(A174="DWF",A174="DNF"),Données_Planning!I172,MOD(Données_Planning!I172,60)))</f>
        <v>0</v>
      </c>
      <c r="T174" s="19" t="str">
        <f t="shared" si="24"/>
        <v>s</v>
      </c>
      <c r="U174" s="27">
        <f>(IF(OR(A174="DWF",A174="DNF"),0,QUOTIENT(Données_Planning!K172,60)))</f>
        <v>0</v>
      </c>
      <c r="V174" s="5" t="str">
        <f t="shared" si="25"/>
        <v>min</v>
      </c>
      <c r="W174" s="26">
        <f>(IF(OR(A174="DWF",A174="DNF"),Données_Planning!K172,MOD(Données_Planning!K172,60)))</f>
        <v>0</v>
      </c>
      <c r="X174" s="28" t="str">
        <f t="shared" si="26"/>
        <v>s</v>
      </c>
      <c r="Y174" s="32"/>
    </row>
    <row r="175" spans="1:25" ht="15.75" x14ac:dyDescent="0.25">
      <c r="A175" s="2">
        <f>Données_Planning!A173</f>
        <v>0</v>
      </c>
      <c r="B175" s="4">
        <f>Données_Planning!B173</f>
        <v>0</v>
      </c>
      <c r="C175" s="19">
        <f>Données_Planning!C173</f>
        <v>0</v>
      </c>
      <c r="D175" s="39">
        <f t="shared" si="18"/>
        <v>0</v>
      </c>
      <c r="E175" s="40">
        <f t="shared" si="19"/>
        <v>0</v>
      </c>
      <c r="F175" s="41">
        <f t="shared" si="20"/>
        <v>0</v>
      </c>
      <c r="G175" s="36">
        <f>Données_Planning!L173</f>
        <v>0</v>
      </c>
      <c r="H175" s="9">
        <f>Données_Planning!H173</f>
        <v>0</v>
      </c>
      <c r="I175" s="3">
        <f>Données_Planning!D173</f>
        <v>0</v>
      </c>
      <c r="J175" s="13">
        <f>Données_Planning!F173</f>
        <v>0</v>
      </c>
      <c r="K175" s="13">
        <f>Données_Planning!E173</f>
        <v>0</v>
      </c>
      <c r="L175" s="25">
        <f>Données_Planning!G173</f>
        <v>0</v>
      </c>
      <c r="M175" s="27">
        <f>(IF(OR(A175="DWF",A175="DNF"),0,QUOTIENT(Données_Planning!J173,60)))</f>
        <v>0</v>
      </c>
      <c r="N175" s="5" t="str">
        <f t="shared" si="21"/>
        <v>min</v>
      </c>
      <c r="O175" s="26">
        <f>(IF(OR(A175="DWF",A175="DNF"),Données_Planning!J173,MOD(Données_Planning!J173,60)))</f>
        <v>0</v>
      </c>
      <c r="P175" s="19" t="str">
        <f t="shared" si="22"/>
        <v>s</v>
      </c>
      <c r="Q175" s="27">
        <f>(IF(OR(A175="DWF",A175="DNF"),0,QUOTIENT(Données_Planning!I173,60)))</f>
        <v>0</v>
      </c>
      <c r="R175" s="5" t="str">
        <f t="shared" si="23"/>
        <v>min</v>
      </c>
      <c r="S175" s="26">
        <f>(IF(OR(A175="DWF",A175="DNF"),Données_Planning!I173,MOD(Données_Planning!I173,60)))</f>
        <v>0</v>
      </c>
      <c r="T175" s="19" t="str">
        <f t="shared" si="24"/>
        <v>s</v>
      </c>
      <c r="U175" s="27">
        <f>(IF(OR(A175="DWF",A175="DNF"),0,QUOTIENT(Données_Planning!K173,60)))</f>
        <v>0</v>
      </c>
      <c r="V175" s="5" t="str">
        <f t="shared" si="25"/>
        <v>min</v>
      </c>
      <c r="W175" s="26">
        <f>(IF(OR(A175="DWF",A175="DNF"),Données_Planning!K173,MOD(Données_Planning!K173,60)))</f>
        <v>0</v>
      </c>
      <c r="X175" s="28" t="str">
        <f t="shared" si="26"/>
        <v>s</v>
      </c>
      <c r="Y175" s="32"/>
    </row>
    <row r="176" spans="1:25" ht="15.75" x14ac:dyDescent="0.25">
      <c r="A176" s="2">
        <f>Données_Planning!A174</f>
        <v>0</v>
      </c>
      <c r="B176" s="4">
        <f>Données_Planning!B174</f>
        <v>0</v>
      </c>
      <c r="C176" s="19">
        <f>Données_Planning!C174</f>
        <v>0</v>
      </c>
      <c r="D176" s="39">
        <f t="shared" si="18"/>
        <v>0</v>
      </c>
      <c r="E176" s="40">
        <f t="shared" si="19"/>
        <v>0</v>
      </c>
      <c r="F176" s="41">
        <f t="shared" si="20"/>
        <v>0</v>
      </c>
      <c r="G176" s="36">
        <f>Données_Planning!L174</f>
        <v>0</v>
      </c>
      <c r="H176" s="9">
        <f>Données_Planning!H174</f>
        <v>0</v>
      </c>
      <c r="I176" s="3">
        <f>Données_Planning!D174</f>
        <v>0</v>
      </c>
      <c r="J176" s="13">
        <f>Données_Planning!F174</f>
        <v>0</v>
      </c>
      <c r="K176" s="13">
        <f>Données_Planning!E174</f>
        <v>0</v>
      </c>
      <c r="L176" s="25">
        <f>Données_Planning!G174</f>
        <v>0</v>
      </c>
      <c r="M176" s="27">
        <f>(IF(OR(A176="DWF",A176="DNF"),0,QUOTIENT(Données_Planning!J174,60)))</f>
        <v>0</v>
      </c>
      <c r="N176" s="5" t="str">
        <f t="shared" si="21"/>
        <v>min</v>
      </c>
      <c r="O176" s="26">
        <f>(IF(OR(A176="DWF",A176="DNF"),Données_Planning!J174,MOD(Données_Planning!J174,60)))</f>
        <v>0</v>
      </c>
      <c r="P176" s="19" t="str">
        <f t="shared" si="22"/>
        <v>s</v>
      </c>
      <c r="Q176" s="27">
        <f>(IF(OR(A176="DWF",A176="DNF"),0,QUOTIENT(Données_Planning!I174,60)))</f>
        <v>0</v>
      </c>
      <c r="R176" s="5" t="str">
        <f t="shared" si="23"/>
        <v>min</v>
      </c>
      <c r="S176" s="26">
        <f>(IF(OR(A176="DWF",A176="DNF"),Données_Planning!I174,MOD(Données_Planning!I174,60)))</f>
        <v>0</v>
      </c>
      <c r="T176" s="19" t="str">
        <f t="shared" si="24"/>
        <v>s</v>
      </c>
      <c r="U176" s="27">
        <f>(IF(OR(A176="DWF",A176="DNF"),0,QUOTIENT(Données_Planning!K174,60)))</f>
        <v>0</v>
      </c>
      <c r="V176" s="5" t="str">
        <f t="shared" si="25"/>
        <v>min</v>
      </c>
      <c r="W176" s="26">
        <f>(IF(OR(A176="DWF",A176="DNF"),Données_Planning!K174,MOD(Données_Planning!K174,60)))</f>
        <v>0</v>
      </c>
      <c r="X176" s="28" t="str">
        <f t="shared" si="26"/>
        <v>s</v>
      </c>
      <c r="Y176" s="32"/>
    </row>
    <row r="177" spans="1:25" ht="15.75" x14ac:dyDescent="0.25">
      <c r="A177" s="2">
        <f>Données_Planning!A175</f>
        <v>0</v>
      </c>
      <c r="B177" s="4">
        <f>Données_Planning!B175</f>
        <v>0</v>
      </c>
      <c r="C177" s="19">
        <f>Données_Planning!C175</f>
        <v>0</v>
      </c>
      <c r="D177" s="39">
        <f t="shared" si="18"/>
        <v>0</v>
      </c>
      <c r="E177" s="40">
        <f t="shared" si="19"/>
        <v>0</v>
      </c>
      <c r="F177" s="41">
        <f t="shared" si="20"/>
        <v>0</v>
      </c>
      <c r="G177" s="36">
        <f>Données_Planning!L175</f>
        <v>0</v>
      </c>
      <c r="H177" s="9">
        <f>Données_Planning!H175</f>
        <v>0</v>
      </c>
      <c r="I177" s="3">
        <f>Données_Planning!D175</f>
        <v>0</v>
      </c>
      <c r="J177" s="13">
        <f>Données_Planning!F175</f>
        <v>0</v>
      </c>
      <c r="K177" s="13">
        <f>Données_Planning!E175</f>
        <v>0</v>
      </c>
      <c r="L177" s="25">
        <f>Données_Planning!G175</f>
        <v>0</v>
      </c>
      <c r="M177" s="27">
        <f>(IF(OR(A177="DWF",A177="DNF"),0,QUOTIENT(Données_Planning!J175,60)))</f>
        <v>0</v>
      </c>
      <c r="N177" s="5" t="str">
        <f t="shared" si="21"/>
        <v>min</v>
      </c>
      <c r="O177" s="26">
        <f>(IF(OR(A177="DWF",A177="DNF"),Données_Planning!J175,MOD(Données_Planning!J175,60)))</f>
        <v>0</v>
      </c>
      <c r="P177" s="19" t="str">
        <f t="shared" si="22"/>
        <v>s</v>
      </c>
      <c r="Q177" s="27">
        <f>(IF(OR(A177="DWF",A177="DNF"),0,QUOTIENT(Données_Planning!I175,60)))</f>
        <v>0</v>
      </c>
      <c r="R177" s="5" t="str">
        <f t="shared" si="23"/>
        <v>min</v>
      </c>
      <c r="S177" s="26">
        <f>(IF(OR(A177="DWF",A177="DNF"),Données_Planning!I175,MOD(Données_Planning!I175,60)))</f>
        <v>0</v>
      </c>
      <c r="T177" s="19" t="str">
        <f t="shared" si="24"/>
        <v>s</v>
      </c>
      <c r="U177" s="27">
        <f>(IF(OR(A177="DWF",A177="DNF"),0,QUOTIENT(Données_Planning!K175,60)))</f>
        <v>0</v>
      </c>
      <c r="V177" s="5" t="str">
        <f t="shared" si="25"/>
        <v>min</v>
      </c>
      <c r="W177" s="26">
        <f>(IF(OR(A177="DWF",A177="DNF"),Données_Planning!K175,MOD(Données_Planning!K175,60)))</f>
        <v>0</v>
      </c>
      <c r="X177" s="28" t="str">
        <f t="shared" si="26"/>
        <v>s</v>
      </c>
      <c r="Y177" s="32"/>
    </row>
    <row r="178" spans="1:25" ht="15.75" x14ac:dyDescent="0.25">
      <c r="A178" s="2">
        <f>Données_Planning!A176</f>
        <v>0</v>
      </c>
      <c r="B178" s="4">
        <f>Données_Planning!B176</f>
        <v>0</v>
      </c>
      <c r="C178" s="19">
        <f>Données_Planning!C176</f>
        <v>0</v>
      </c>
      <c r="D178" s="39">
        <f t="shared" si="18"/>
        <v>0</v>
      </c>
      <c r="E178" s="40">
        <f t="shared" si="19"/>
        <v>0</v>
      </c>
      <c r="F178" s="41">
        <f t="shared" si="20"/>
        <v>0</v>
      </c>
      <c r="G178" s="36">
        <f>Données_Planning!L176</f>
        <v>0</v>
      </c>
      <c r="H178" s="9">
        <f>Données_Planning!H176</f>
        <v>0</v>
      </c>
      <c r="I178" s="3">
        <f>Données_Planning!D176</f>
        <v>0</v>
      </c>
      <c r="J178" s="13">
        <f>Données_Planning!F176</f>
        <v>0</v>
      </c>
      <c r="K178" s="13">
        <f>Données_Planning!E176</f>
        <v>0</v>
      </c>
      <c r="L178" s="25">
        <f>Données_Planning!G176</f>
        <v>0</v>
      </c>
      <c r="M178" s="27">
        <f>(IF(OR(A178="DWF",A178="DNF"),0,QUOTIENT(Données_Planning!J176,60)))</f>
        <v>0</v>
      </c>
      <c r="N178" s="5" t="str">
        <f t="shared" si="21"/>
        <v>min</v>
      </c>
      <c r="O178" s="26">
        <f>(IF(OR(A178="DWF",A178="DNF"),Données_Planning!J176,MOD(Données_Planning!J176,60)))</f>
        <v>0</v>
      </c>
      <c r="P178" s="19" t="str">
        <f t="shared" si="22"/>
        <v>s</v>
      </c>
      <c r="Q178" s="27">
        <f>(IF(OR(A178="DWF",A178="DNF"),0,QUOTIENT(Données_Planning!I176,60)))</f>
        <v>0</v>
      </c>
      <c r="R178" s="5" t="str">
        <f t="shared" si="23"/>
        <v>min</v>
      </c>
      <c r="S178" s="26">
        <f>(IF(OR(A178="DWF",A178="DNF"),Données_Planning!I176,MOD(Données_Planning!I176,60)))</f>
        <v>0</v>
      </c>
      <c r="T178" s="19" t="str">
        <f t="shared" si="24"/>
        <v>s</v>
      </c>
      <c r="U178" s="27">
        <f>(IF(OR(A178="DWF",A178="DNF"),0,QUOTIENT(Données_Planning!K176,60)))</f>
        <v>0</v>
      </c>
      <c r="V178" s="5" t="str">
        <f t="shared" si="25"/>
        <v>min</v>
      </c>
      <c r="W178" s="26">
        <f>(IF(OR(A178="DWF",A178="DNF"),Données_Planning!K176,MOD(Données_Planning!K176,60)))</f>
        <v>0</v>
      </c>
      <c r="X178" s="28" t="str">
        <f t="shared" si="26"/>
        <v>s</v>
      </c>
      <c r="Y178" s="32"/>
    </row>
    <row r="179" spans="1:25" ht="15.75" x14ac:dyDescent="0.25">
      <c r="A179" s="2">
        <f>Données_Planning!A177</f>
        <v>0</v>
      </c>
      <c r="B179" s="4">
        <f>Données_Planning!B177</f>
        <v>0</v>
      </c>
      <c r="C179" s="19">
        <f>Données_Planning!C177</f>
        <v>0</v>
      </c>
      <c r="D179" s="39">
        <f t="shared" si="18"/>
        <v>0</v>
      </c>
      <c r="E179" s="40">
        <f t="shared" si="19"/>
        <v>0</v>
      </c>
      <c r="F179" s="41">
        <f t="shared" si="20"/>
        <v>0</v>
      </c>
      <c r="G179" s="36">
        <f>Données_Planning!L177</f>
        <v>0</v>
      </c>
      <c r="H179" s="9">
        <f>Données_Planning!H177</f>
        <v>0</v>
      </c>
      <c r="I179" s="3">
        <f>Données_Planning!D177</f>
        <v>0</v>
      </c>
      <c r="J179" s="13">
        <f>Données_Planning!F177</f>
        <v>0</v>
      </c>
      <c r="K179" s="13">
        <f>Données_Planning!E177</f>
        <v>0</v>
      </c>
      <c r="L179" s="25">
        <f>Données_Planning!G177</f>
        <v>0</v>
      </c>
      <c r="M179" s="27">
        <f>(IF(OR(A179="DWF",A179="DNF"),0,QUOTIENT(Données_Planning!J177,60)))</f>
        <v>0</v>
      </c>
      <c r="N179" s="5" t="str">
        <f t="shared" si="21"/>
        <v>min</v>
      </c>
      <c r="O179" s="26">
        <f>(IF(OR(A179="DWF",A179="DNF"),Données_Planning!J177,MOD(Données_Planning!J177,60)))</f>
        <v>0</v>
      </c>
      <c r="P179" s="19" t="str">
        <f t="shared" si="22"/>
        <v>s</v>
      </c>
      <c r="Q179" s="27">
        <f>(IF(OR(A179="DWF",A179="DNF"),0,QUOTIENT(Données_Planning!I177,60)))</f>
        <v>0</v>
      </c>
      <c r="R179" s="5" t="str">
        <f t="shared" si="23"/>
        <v>min</v>
      </c>
      <c r="S179" s="26">
        <f>(IF(OR(A179="DWF",A179="DNF"),Données_Planning!I177,MOD(Données_Planning!I177,60)))</f>
        <v>0</v>
      </c>
      <c r="T179" s="19" t="str">
        <f t="shared" si="24"/>
        <v>s</v>
      </c>
      <c r="U179" s="27">
        <f>(IF(OR(A179="DWF",A179="DNF"),0,QUOTIENT(Données_Planning!K177,60)))</f>
        <v>0</v>
      </c>
      <c r="V179" s="5" t="str">
        <f t="shared" si="25"/>
        <v>min</v>
      </c>
      <c r="W179" s="26">
        <f>(IF(OR(A179="DWF",A179="DNF"),Données_Planning!K177,MOD(Données_Planning!K177,60)))</f>
        <v>0</v>
      </c>
      <c r="X179" s="28" t="str">
        <f t="shared" si="26"/>
        <v>s</v>
      </c>
      <c r="Y179" s="32"/>
    </row>
    <row r="180" spans="1:25" ht="15.75" x14ac:dyDescent="0.25">
      <c r="A180" s="2">
        <f>Données_Planning!A178</f>
        <v>0</v>
      </c>
      <c r="B180" s="4">
        <f>Données_Planning!B178</f>
        <v>0</v>
      </c>
      <c r="C180" s="19">
        <f>Données_Planning!C178</f>
        <v>0</v>
      </c>
      <c r="D180" s="39">
        <f t="shared" si="18"/>
        <v>0</v>
      </c>
      <c r="E180" s="40">
        <f t="shared" si="19"/>
        <v>0</v>
      </c>
      <c r="F180" s="41">
        <f t="shared" si="20"/>
        <v>0</v>
      </c>
      <c r="G180" s="36">
        <f>Données_Planning!L178</f>
        <v>0</v>
      </c>
      <c r="H180" s="9">
        <f>Données_Planning!H178</f>
        <v>0</v>
      </c>
      <c r="I180" s="3">
        <f>Données_Planning!D178</f>
        <v>0</v>
      </c>
      <c r="J180" s="13">
        <f>Données_Planning!F178</f>
        <v>0</v>
      </c>
      <c r="K180" s="13">
        <f>Données_Planning!E178</f>
        <v>0</v>
      </c>
      <c r="L180" s="25">
        <f>Données_Planning!G178</f>
        <v>0</v>
      </c>
      <c r="M180" s="27">
        <f>(IF(OR(A180="DWF",A180="DNF"),0,QUOTIENT(Données_Planning!J178,60)))</f>
        <v>0</v>
      </c>
      <c r="N180" s="5" t="str">
        <f t="shared" si="21"/>
        <v>min</v>
      </c>
      <c r="O180" s="26">
        <f>(IF(OR(A180="DWF",A180="DNF"),Données_Planning!J178,MOD(Données_Planning!J178,60)))</f>
        <v>0</v>
      </c>
      <c r="P180" s="19" t="str">
        <f t="shared" si="22"/>
        <v>s</v>
      </c>
      <c r="Q180" s="27">
        <f>(IF(OR(A180="DWF",A180="DNF"),0,QUOTIENT(Données_Planning!I178,60)))</f>
        <v>0</v>
      </c>
      <c r="R180" s="5" t="str">
        <f t="shared" si="23"/>
        <v>min</v>
      </c>
      <c r="S180" s="26">
        <f>(IF(OR(A180="DWF",A180="DNF"),Données_Planning!I178,MOD(Données_Planning!I178,60)))</f>
        <v>0</v>
      </c>
      <c r="T180" s="19" t="str">
        <f t="shared" si="24"/>
        <v>s</v>
      </c>
      <c r="U180" s="27">
        <f>(IF(OR(A180="DWF",A180="DNF"),0,QUOTIENT(Données_Planning!K178,60)))</f>
        <v>0</v>
      </c>
      <c r="V180" s="5" t="str">
        <f t="shared" si="25"/>
        <v>min</v>
      </c>
      <c r="W180" s="26">
        <f>(IF(OR(A180="DWF",A180="DNF"),Données_Planning!K178,MOD(Données_Planning!K178,60)))</f>
        <v>0</v>
      </c>
      <c r="X180" s="28" t="str">
        <f t="shared" si="26"/>
        <v>s</v>
      </c>
      <c r="Y180" s="32"/>
    </row>
    <row r="181" spans="1:25" ht="15.75" x14ac:dyDescent="0.25">
      <c r="A181" s="2">
        <f>Données_Planning!A179</f>
        <v>0</v>
      </c>
      <c r="B181" s="4">
        <f>Données_Planning!B179</f>
        <v>0</v>
      </c>
      <c r="C181" s="19">
        <f>Données_Planning!C179</f>
        <v>0</v>
      </c>
      <c r="D181" s="39">
        <f t="shared" si="18"/>
        <v>0</v>
      </c>
      <c r="E181" s="40">
        <f t="shared" si="19"/>
        <v>0</v>
      </c>
      <c r="F181" s="41">
        <f t="shared" si="20"/>
        <v>0</v>
      </c>
      <c r="G181" s="36">
        <f>Données_Planning!L179</f>
        <v>0</v>
      </c>
      <c r="H181" s="9">
        <f>Données_Planning!H179</f>
        <v>0</v>
      </c>
      <c r="I181" s="3">
        <f>Données_Planning!D179</f>
        <v>0</v>
      </c>
      <c r="J181" s="13">
        <f>Données_Planning!F179</f>
        <v>0</v>
      </c>
      <c r="K181" s="13">
        <f>Données_Planning!E179</f>
        <v>0</v>
      </c>
      <c r="L181" s="25">
        <f>Données_Planning!G179</f>
        <v>0</v>
      </c>
      <c r="M181" s="27">
        <f>(IF(OR(A181="DWF",A181="DNF"),0,QUOTIENT(Données_Planning!J179,60)))</f>
        <v>0</v>
      </c>
      <c r="N181" s="5" t="str">
        <f t="shared" si="21"/>
        <v>min</v>
      </c>
      <c r="O181" s="26">
        <f>(IF(OR(A181="DWF",A181="DNF"),Données_Planning!J179,MOD(Données_Planning!J179,60)))</f>
        <v>0</v>
      </c>
      <c r="P181" s="19" t="str">
        <f t="shared" si="22"/>
        <v>s</v>
      </c>
      <c r="Q181" s="27">
        <f>(IF(OR(A181="DWF",A181="DNF"),0,QUOTIENT(Données_Planning!I179,60)))</f>
        <v>0</v>
      </c>
      <c r="R181" s="5" t="str">
        <f t="shared" si="23"/>
        <v>min</v>
      </c>
      <c r="S181" s="26">
        <f>(IF(OR(A181="DWF",A181="DNF"),Données_Planning!I179,MOD(Données_Planning!I179,60)))</f>
        <v>0</v>
      </c>
      <c r="T181" s="19" t="str">
        <f t="shared" si="24"/>
        <v>s</v>
      </c>
      <c r="U181" s="27">
        <f>(IF(OR(A181="DWF",A181="DNF"),0,QUOTIENT(Données_Planning!K179,60)))</f>
        <v>0</v>
      </c>
      <c r="V181" s="5" t="str">
        <f t="shared" si="25"/>
        <v>min</v>
      </c>
      <c r="W181" s="26">
        <f>(IF(OR(A181="DWF",A181="DNF"),Données_Planning!K179,MOD(Données_Planning!K179,60)))</f>
        <v>0</v>
      </c>
      <c r="X181" s="28" t="str">
        <f t="shared" si="26"/>
        <v>s</v>
      </c>
      <c r="Y181" s="32"/>
    </row>
    <row r="182" spans="1:25" ht="15.75" x14ac:dyDescent="0.25">
      <c r="A182" s="2">
        <f>Données_Planning!A180</f>
        <v>0</v>
      </c>
      <c r="B182" s="4">
        <f>Données_Planning!B180</f>
        <v>0</v>
      </c>
      <c r="C182" s="19">
        <f>Données_Planning!C180</f>
        <v>0</v>
      </c>
      <c r="D182" s="39">
        <f t="shared" si="18"/>
        <v>0</v>
      </c>
      <c r="E182" s="40">
        <f t="shared" si="19"/>
        <v>0</v>
      </c>
      <c r="F182" s="41">
        <f t="shared" si="20"/>
        <v>0</v>
      </c>
      <c r="G182" s="36">
        <f>Données_Planning!L180</f>
        <v>0</v>
      </c>
      <c r="H182" s="9">
        <f>Données_Planning!H180</f>
        <v>0</v>
      </c>
      <c r="I182" s="3">
        <f>Données_Planning!D180</f>
        <v>0</v>
      </c>
      <c r="J182" s="13">
        <f>Données_Planning!F180</f>
        <v>0</v>
      </c>
      <c r="K182" s="13">
        <f>Données_Planning!E180</f>
        <v>0</v>
      </c>
      <c r="L182" s="25">
        <f>Données_Planning!G180</f>
        <v>0</v>
      </c>
      <c r="M182" s="27">
        <f>(IF(OR(A182="DWF",A182="DNF"),0,QUOTIENT(Données_Planning!J180,60)))</f>
        <v>0</v>
      </c>
      <c r="N182" s="5" t="str">
        <f t="shared" si="21"/>
        <v>min</v>
      </c>
      <c r="O182" s="26">
        <f>(IF(OR(A182="DWF",A182="DNF"),Données_Planning!J180,MOD(Données_Planning!J180,60)))</f>
        <v>0</v>
      </c>
      <c r="P182" s="19" t="str">
        <f t="shared" si="22"/>
        <v>s</v>
      </c>
      <c r="Q182" s="27">
        <f>(IF(OR(A182="DWF",A182="DNF"),0,QUOTIENT(Données_Planning!I180,60)))</f>
        <v>0</v>
      </c>
      <c r="R182" s="5" t="str">
        <f t="shared" si="23"/>
        <v>min</v>
      </c>
      <c r="S182" s="26">
        <f>(IF(OR(A182="DWF",A182="DNF"),Données_Planning!I180,MOD(Données_Planning!I180,60)))</f>
        <v>0</v>
      </c>
      <c r="T182" s="19" t="str">
        <f t="shared" si="24"/>
        <v>s</v>
      </c>
      <c r="U182" s="27">
        <f>(IF(OR(A182="DWF",A182="DNF"),0,QUOTIENT(Données_Planning!K180,60)))</f>
        <v>0</v>
      </c>
      <c r="V182" s="5" t="str">
        <f t="shared" si="25"/>
        <v>min</v>
      </c>
      <c r="W182" s="26">
        <f>(IF(OR(A182="DWF",A182="DNF"),Données_Planning!K180,MOD(Données_Planning!K180,60)))</f>
        <v>0</v>
      </c>
      <c r="X182" s="28" t="str">
        <f t="shared" si="26"/>
        <v>s</v>
      </c>
      <c r="Y182" s="32"/>
    </row>
    <row r="183" spans="1:25" ht="15.75" x14ac:dyDescent="0.25">
      <c r="A183" s="2">
        <f>Données_Planning!A181</f>
        <v>0</v>
      </c>
      <c r="B183" s="4">
        <f>Données_Planning!B181</f>
        <v>0</v>
      </c>
      <c r="C183" s="19">
        <f>Données_Planning!C181</f>
        <v>0</v>
      </c>
      <c r="D183" s="39">
        <f t="shared" si="18"/>
        <v>0</v>
      </c>
      <c r="E183" s="40">
        <f t="shared" si="19"/>
        <v>0</v>
      </c>
      <c r="F183" s="41">
        <f t="shared" si="20"/>
        <v>0</v>
      </c>
      <c r="G183" s="36">
        <f>Données_Planning!L181</f>
        <v>0</v>
      </c>
      <c r="H183" s="9">
        <f>Données_Planning!H181</f>
        <v>0</v>
      </c>
      <c r="I183" s="3">
        <f>Données_Planning!D181</f>
        <v>0</v>
      </c>
      <c r="J183" s="13">
        <f>Données_Planning!F181</f>
        <v>0</v>
      </c>
      <c r="K183" s="13">
        <f>Données_Planning!E181</f>
        <v>0</v>
      </c>
      <c r="L183" s="25">
        <f>Données_Planning!G181</f>
        <v>0</v>
      </c>
      <c r="M183" s="27">
        <f>(IF(OR(A183="DWF",A183="DNF"),0,QUOTIENT(Données_Planning!J181,60)))</f>
        <v>0</v>
      </c>
      <c r="N183" s="5" t="str">
        <f t="shared" si="21"/>
        <v>min</v>
      </c>
      <c r="O183" s="26">
        <f>(IF(OR(A183="DWF",A183="DNF"),Données_Planning!J181,MOD(Données_Planning!J181,60)))</f>
        <v>0</v>
      </c>
      <c r="P183" s="19" t="str">
        <f t="shared" si="22"/>
        <v>s</v>
      </c>
      <c r="Q183" s="27">
        <f>(IF(OR(A183="DWF",A183="DNF"),0,QUOTIENT(Données_Planning!I181,60)))</f>
        <v>0</v>
      </c>
      <c r="R183" s="5" t="str">
        <f t="shared" si="23"/>
        <v>min</v>
      </c>
      <c r="S183" s="26">
        <f>(IF(OR(A183="DWF",A183="DNF"),Données_Planning!I181,MOD(Données_Planning!I181,60)))</f>
        <v>0</v>
      </c>
      <c r="T183" s="19" t="str">
        <f t="shared" si="24"/>
        <v>s</v>
      </c>
      <c r="U183" s="27">
        <f>(IF(OR(A183="DWF",A183="DNF"),0,QUOTIENT(Données_Planning!K181,60)))</f>
        <v>0</v>
      </c>
      <c r="V183" s="5" t="str">
        <f t="shared" si="25"/>
        <v>min</v>
      </c>
      <c r="W183" s="26">
        <f>(IF(OR(A183="DWF",A183="DNF"),Données_Planning!K181,MOD(Données_Planning!K181,60)))</f>
        <v>0</v>
      </c>
      <c r="X183" s="28" t="str">
        <f t="shared" si="26"/>
        <v>s</v>
      </c>
      <c r="Y183" s="32"/>
    </row>
    <row r="184" spans="1:25" ht="15.75" x14ac:dyDescent="0.25">
      <c r="A184" s="2">
        <f>Données_Planning!A182</f>
        <v>0</v>
      </c>
      <c r="B184" s="4">
        <f>Données_Planning!B182</f>
        <v>0</v>
      </c>
      <c r="C184" s="19">
        <f>Données_Planning!C182</f>
        <v>0</v>
      </c>
      <c r="D184" s="39">
        <f t="shared" si="18"/>
        <v>0</v>
      </c>
      <c r="E184" s="40">
        <f t="shared" si="19"/>
        <v>0</v>
      </c>
      <c r="F184" s="41">
        <f t="shared" si="20"/>
        <v>0</v>
      </c>
      <c r="G184" s="36">
        <f>Données_Planning!L182</f>
        <v>0</v>
      </c>
      <c r="H184" s="9">
        <f>Données_Planning!H182</f>
        <v>0</v>
      </c>
      <c r="I184" s="3">
        <f>Données_Planning!D182</f>
        <v>0</v>
      </c>
      <c r="J184" s="13">
        <f>Données_Planning!F182</f>
        <v>0</v>
      </c>
      <c r="K184" s="13">
        <f>Données_Planning!E182</f>
        <v>0</v>
      </c>
      <c r="L184" s="25">
        <f>Données_Planning!G182</f>
        <v>0</v>
      </c>
      <c r="M184" s="27">
        <f>(IF(OR(A184="DWF",A184="DNF"),0,QUOTIENT(Données_Planning!J182,60)))</f>
        <v>0</v>
      </c>
      <c r="N184" s="5" t="str">
        <f t="shared" si="21"/>
        <v>min</v>
      </c>
      <c r="O184" s="26">
        <f>(IF(OR(A184="DWF",A184="DNF"),Données_Planning!J182,MOD(Données_Planning!J182,60)))</f>
        <v>0</v>
      </c>
      <c r="P184" s="19" t="str">
        <f t="shared" si="22"/>
        <v>s</v>
      </c>
      <c r="Q184" s="27">
        <f>(IF(OR(A184="DWF",A184="DNF"),0,QUOTIENT(Données_Planning!I182,60)))</f>
        <v>0</v>
      </c>
      <c r="R184" s="5" t="str">
        <f t="shared" si="23"/>
        <v>min</v>
      </c>
      <c r="S184" s="26">
        <f>(IF(OR(A184="DWF",A184="DNF"),Données_Planning!I182,MOD(Données_Planning!I182,60)))</f>
        <v>0</v>
      </c>
      <c r="T184" s="19" t="str">
        <f t="shared" si="24"/>
        <v>s</v>
      </c>
      <c r="U184" s="27">
        <f>(IF(OR(A184="DWF",A184="DNF"),0,QUOTIENT(Données_Planning!K182,60)))</f>
        <v>0</v>
      </c>
      <c r="V184" s="5" t="str">
        <f t="shared" si="25"/>
        <v>min</v>
      </c>
      <c r="W184" s="26">
        <f>(IF(OR(A184="DWF",A184="DNF"),Données_Planning!K182,MOD(Données_Planning!K182,60)))</f>
        <v>0</v>
      </c>
      <c r="X184" s="28" t="str">
        <f t="shared" si="26"/>
        <v>s</v>
      </c>
      <c r="Y184" s="32"/>
    </row>
    <row r="185" spans="1:25" ht="15.75" x14ac:dyDescent="0.25">
      <c r="A185" s="2">
        <f>Données_Planning!A183</f>
        <v>0</v>
      </c>
      <c r="B185" s="4">
        <f>Données_Planning!B183</f>
        <v>0</v>
      </c>
      <c r="C185" s="19">
        <f>Données_Planning!C183</f>
        <v>0</v>
      </c>
      <c r="D185" s="39">
        <f t="shared" si="18"/>
        <v>0</v>
      </c>
      <c r="E185" s="40">
        <f t="shared" si="19"/>
        <v>0</v>
      </c>
      <c r="F185" s="41">
        <f t="shared" si="20"/>
        <v>0</v>
      </c>
      <c r="G185" s="36">
        <f>Données_Planning!L183</f>
        <v>0</v>
      </c>
      <c r="H185" s="9">
        <f>Données_Planning!H183</f>
        <v>0</v>
      </c>
      <c r="I185" s="3">
        <f>Données_Planning!D183</f>
        <v>0</v>
      </c>
      <c r="J185" s="13">
        <f>Données_Planning!F183</f>
        <v>0</v>
      </c>
      <c r="K185" s="13">
        <f>Données_Planning!E183</f>
        <v>0</v>
      </c>
      <c r="L185" s="25">
        <f>Données_Planning!G183</f>
        <v>0</v>
      </c>
      <c r="M185" s="27">
        <f>(IF(OR(A185="DWF",A185="DNF"),0,QUOTIENT(Données_Planning!J183,60)))</f>
        <v>0</v>
      </c>
      <c r="N185" s="5" t="str">
        <f t="shared" si="21"/>
        <v>min</v>
      </c>
      <c r="O185" s="26">
        <f>(IF(OR(A185="DWF",A185="DNF"),Données_Planning!J183,MOD(Données_Planning!J183,60)))</f>
        <v>0</v>
      </c>
      <c r="P185" s="19" t="str">
        <f t="shared" si="22"/>
        <v>s</v>
      </c>
      <c r="Q185" s="27">
        <f>(IF(OR(A185="DWF",A185="DNF"),0,QUOTIENT(Données_Planning!I183,60)))</f>
        <v>0</v>
      </c>
      <c r="R185" s="5" t="str">
        <f t="shared" si="23"/>
        <v>min</v>
      </c>
      <c r="S185" s="26">
        <f>(IF(OR(A185="DWF",A185="DNF"),Données_Planning!I183,MOD(Données_Planning!I183,60)))</f>
        <v>0</v>
      </c>
      <c r="T185" s="19" t="str">
        <f t="shared" si="24"/>
        <v>s</v>
      </c>
      <c r="U185" s="27">
        <f>(IF(OR(A185="DWF",A185="DNF"),0,QUOTIENT(Données_Planning!K183,60)))</f>
        <v>0</v>
      </c>
      <c r="V185" s="5" t="str">
        <f t="shared" si="25"/>
        <v>min</v>
      </c>
      <c r="W185" s="26">
        <f>(IF(OR(A185="DWF",A185="DNF"),Données_Planning!K183,MOD(Données_Planning!K183,60)))</f>
        <v>0</v>
      </c>
      <c r="X185" s="28" t="str">
        <f t="shared" si="26"/>
        <v>s</v>
      </c>
      <c r="Y185" s="32"/>
    </row>
    <row r="186" spans="1:25" ht="15.75" x14ac:dyDescent="0.25">
      <c r="A186" s="2">
        <f>Données_Planning!A184</f>
        <v>0</v>
      </c>
      <c r="B186" s="4">
        <f>Données_Planning!B184</f>
        <v>0</v>
      </c>
      <c r="C186" s="19">
        <f>Données_Planning!C184</f>
        <v>0</v>
      </c>
      <c r="D186" s="39">
        <f t="shared" si="18"/>
        <v>0</v>
      </c>
      <c r="E186" s="40">
        <f t="shared" si="19"/>
        <v>0</v>
      </c>
      <c r="F186" s="41">
        <f t="shared" si="20"/>
        <v>0</v>
      </c>
      <c r="G186" s="36">
        <f>Données_Planning!L184</f>
        <v>0</v>
      </c>
      <c r="H186" s="9">
        <f>Données_Planning!H184</f>
        <v>0</v>
      </c>
      <c r="I186" s="3">
        <f>Données_Planning!D184</f>
        <v>0</v>
      </c>
      <c r="J186" s="13">
        <f>Données_Planning!F184</f>
        <v>0</v>
      </c>
      <c r="K186" s="13">
        <f>Données_Planning!E184</f>
        <v>0</v>
      </c>
      <c r="L186" s="25">
        <f>Données_Planning!G184</f>
        <v>0</v>
      </c>
      <c r="M186" s="27">
        <f>(IF(OR(A186="DWF",A186="DNF"),0,QUOTIENT(Données_Planning!J184,60)))</f>
        <v>0</v>
      </c>
      <c r="N186" s="5" t="str">
        <f t="shared" si="21"/>
        <v>min</v>
      </c>
      <c r="O186" s="26">
        <f>(IF(OR(A186="DWF",A186="DNF"),Données_Planning!J184,MOD(Données_Planning!J184,60)))</f>
        <v>0</v>
      </c>
      <c r="P186" s="19" t="str">
        <f t="shared" si="22"/>
        <v>s</v>
      </c>
      <c r="Q186" s="27">
        <f>(IF(OR(A186="DWF",A186="DNF"),0,QUOTIENT(Données_Planning!I184,60)))</f>
        <v>0</v>
      </c>
      <c r="R186" s="5" t="str">
        <f t="shared" si="23"/>
        <v>min</v>
      </c>
      <c r="S186" s="26">
        <f>(IF(OR(A186="DWF",A186="DNF"),Données_Planning!I184,MOD(Données_Planning!I184,60)))</f>
        <v>0</v>
      </c>
      <c r="T186" s="19" t="str">
        <f t="shared" si="24"/>
        <v>s</v>
      </c>
      <c r="U186" s="27">
        <f>(IF(OR(A186="DWF",A186="DNF"),0,QUOTIENT(Données_Planning!K184,60)))</f>
        <v>0</v>
      </c>
      <c r="V186" s="5" t="str">
        <f t="shared" si="25"/>
        <v>min</v>
      </c>
      <c r="W186" s="26">
        <f>(IF(OR(A186="DWF",A186="DNF"),Données_Planning!K184,MOD(Données_Planning!K184,60)))</f>
        <v>0</v>
      </c>
      <c r="X186" s="28" t="str">
        <f t="shared" si="26"/>
        <v>s</v>
      </c>
      <c r="Y186" s="32"/>
    </row>
    <row r="187" spans="1:25" ht="15.75" x14ac:dyDescent="0.25">
      <c r="A187" s="2">
        <f>Données_Planning!A185</f>
        <v>0</v>
      </c>
      <c r="B187" s="4">
        <f>Données_Planning!B185</f>
        <v>0</v>
      </c>
      <c r="C187" s="19">
        <f>Données_Planning!C185</f>
        <v>0</v>
      </c>
      <c r="D187" s="39">
        <f t="shared" si="18"/>
        <v>0</v>
      </c>
      <c r="E187" s="40">
        <f t="shared" si="19"/>
        <v>0</v>
      </c>
      <c r="F187" s="41">
        <f t="shared" si="20"/>
        <v>0</v>
      </c>
      <c r="G187" s="36">
        <f>Données_Planning!L185</f>
        <v>0</v>
      </c>
      <c r="H187" s="9">
        <f>Données_Planning!H185</f>
        <v>0</v>
      </c>
      <c r="I187" s="3">
        <f>Données_Planning!D185</f>
        <v>0</v>
      </c>
      <c r="J187" s="13">
        <f>Données_Planning!F185</f>
        <v>0</v>
      </c>
      <c r="K187" s="13">
        <f>Données_Planning!E185</f>
        <v>0</v>
      </c>
      <c r="L187" s="25">
        <f>Données_Planning!G185</f>
        <v>0</v>
      </c>
      <c r="M187" s="27">
        <f>(IF(OR(A187="DWF",A187="DNF"),0,QUOTIENT(Données_Planning!J185,60)))</f>
        <v>0</v>
      </c>
      <c r="N187" s="5" t="str">
        <f t="shared" si="21"/>
        <v>min</v>
      </c>
      <c r="O187" s="26">
        <f>(IF(OR(A187="DWF",A187="DNF"),Données_Planning!J185,MOD(Données_Planning!J185,60)))</f>
        <v>0</v>
      </c>
      <c r="P187" s="19" t="str">
        <f t="shared" si="22"/>
        <v>s</v>
      </c>
      <c r="Q187" s="27">
        <f>(IF(OR(A187="DWF",A187="DNF"),0,QUOTIENT(Données_Planning!I185,60)))</f>
        <v>0</v>
      </c>
      <c r="R187" s="5" t="str">
        <f t="shared" si="23"/>
        <v>min</v>
      </c>
      <c r="S187" s="26">
        <f>(IF(OR(A187="DWF",A187="DNF"),Données_Planning!I185,MOD(Données_Planning!I185,60)))</f>
        <v>0</v>
      </c>
      <c r="T187" s="19" t="str">
        <f t="shared" si="24"/>
        <v>s</v>
      </c>
      <c r="U187" s="27">
        <f>(IF(OR(A187="DWF",A187="DNF"),0,QUOTIENT(Données_Planning!K185,60)))</f>
        <v>0</v>
      </c>
      <c r="V187" s="5" t="str">
        <f t="shared" si="25"/>
        <v>min</v>
      </c>
      <c r="W187" s="26">
        <f>(IF(OR(A187="DWF",A187="DNF"),Données_Planning!K185,MOD(Données_Planning!K185,60)))</f>
        <v>0</v>
      </c>
      <c r="X187" s="28" t="str">
        <f t="shared" si="26"/>
        <v>s</v>
      </c>
      <c r="Y187" s="32"/>
    </row>
    <row r="188" spans="1:25" ht="15.75" x14ac:dyDescent="0.25">
      <c r="A188" s="2">
        <f>Données_Planning!A186</f>
        <v>0</v>
      </c>
      <c r="B188" s="4">
        <f>Données_Planning!B186</f>
        <v>0</v>
      </c>
      <c r="C188" s="19">
        <f>Données_Planning!C186</f>
        <v>0</v>
      </c>
      <c r="D188" s="39">
        <f t="shared" si="18"/>
        <v>0</v>
      </c>
      <c r="E188" s="40">
        <f t="shared" si="19"/>
        <v>0</v>
      </c>
      <c r="F188" s="41">
        <f t="shared" si="20"/>
        <v>0</v>
      </c>
      <c r="G188" s="36">
        <f>Données_Planning!L186</f>
        <v>0</v>
      </c>
      <c r="H188" s="9">
        <f>Données_Planning!H186</f>
        <v>0</v>
      </c>
      <c r="I188" s="3">
        <f>Données_Planning!D186</f>
        <v>0</v>
      </c>
      <c r="J188" s="13">
        <f>Données_Planning!F186</f>
        <v>0</v>
      </c>
      <c r="K188" s="13">
        <f>Données_Planning!E186</f>
        <v>0</v>
      </c>
      <c r="L188" s="25">
        <f>Données_Planning!G186</f>
        <v>0</v>
      </c>
      <c r="M188" s="27">
        <f>(IF(OR(A188="DWF",A188="DNF"),0,QUOTIENT(Données_Planning!J186,60)))</f>
        <v>0</v>
      </c>
      <c r="N188" s="5" t="str">
        <f t="shared" si="21"/>
        <v>min</v>
      </c>
      <c r="O188" s="26">
        <f>(IF(OR(A188="DWF",A188="DNF"),Données_Planning!J186,MOD(Données_Planning!J186,60)))</f>
        <v>0</v>
      </c>
      <c r="P188" s="19" t="str">
        <f t="shared" si="22"/>
        <v>s</v>
      </c>
      <c r="Q188" s="27">
        <f>(IF(OR(A188="DWF",A188="DNF"),0,QUOTIENT(Données_Planning!I186,60)))</f>
        <v>0</v>
      </c>
      <c r="R188" s="5" t="str">
        <f t="shared" si="23"/>
        <v>min</v>
      </c>
      <c r="S188" s="26">
        <f>(IF(OR(A188="DWF",A188="DNF"),Données_Planning!I186,MOD(Données_Planning!I186,60)))</f>
        <v>0</v>
      </c>
      <c r="T188" s="19" t="str">
        <f t="shared" si="24"/>
        <v>s</v>
      </c>
      <c r="U188" s="27">
        <f>(IF(OR(A188="DWF",A188="DNF"),0,QUOTIENT(Données_Planning!K186,60)))</f>
        <v>0</v>
      </c>
      <c r="V188" s="5" t="str">
        <f t="shared" si="25"/>
        <v>min</v>
      </c>
      <c r="W188" s="26">
        <f>(IF(OR(A188="DWF",A188="DNF"),Données_Planning!K186,MOD(Données_Planning!K186,60)))</f>
        <v>0</v>
      </c>
      <c r="X188" s="28" t="str">
        <f t="shared" si="26"/>
        <v>s</v>
      </c>
      <c r="Y188" s="32"/>
    </row>
    <row r="189" spans="1:25" ht="15.75" x14ac:dyDescent="0.25">
      <c r="A189" s="2">
        <f>Données_Planning!A187</f>
        <v>0</v>
      </c>
      <c r="B189" s="4">
        <f>Données_Planning!B187</f>
        <v>0</v>
      </c>
      <c r="C189" s="19">
        <f>Données_Planning!C187</f>
        <v>0</v>
      </c>
      <c r="D189" s="39">
        <f t="shared" si="18"/>
        <v>0</v>
      </c>
      <c r="E189" s="40">
        <f t="shared" si="19"/>
        <v>0</v>
      </c>
      <c r="F189" s="41">
        <f t="shared" si="20"/>
        <v>0</v>
      </c>
      <c r="G189" s="36">
        <f>Données_Planning!L187</f>
        <v>0</v>
      </c>
      <c r="H189" s="9">
        <f>Données_Planning!H187</f>
        <v>0</v>
      </c>
      <c r="I189" s="3">
        <f>Données_Planning!D187</f>
        <v>0</v>
      </c>
      <c r="J189" s="13">
        <f>Données_Planning!F187</f>
        <v>0</v>
      </c>
      <c r="K189" s="13">
        <f>Données_Planning!E187</f>
        <v>0</v>
      </c>
      <c r="L189" s="25">
        <f>Données_Planning!G187</f>
        <v>0</v>
      </c>
      <c r="M189" s="27">
        <f>(IF(OR(A189="DWF",A189="DNF"),0,QUOTIENT(Données_Planning!J187,60)))</f>
        <v>0</v>
      </c>
      <c r="N189" s="5" t="str">
        <f t="shared" si="21"/>
        <v>min</v>
      </c>
      <c r="O189" s="26">
        <f>(IF(OR(A189="DWF",A189="DNF"),Données_Planning!J187,MOD(Données_Planning!J187,60)))</f>
        <v>0</v>
      </c>
      <c r="P189" s="19" t="str">
        <f t="shared" si="22"/>
        <v>s</v>
      </c>
      <c r="Q189" s="27">
        <f>(IF(OR(A189="DWF",A189="DNF"),0,QUOTIENT(Données_Planning!I187,60)))</f>
        <v>0</v>
      </c>
      <c r="R189" s="5" t="str">
        <f t="shared" si="23"/>
        <v>min</v>
      </c>
      <c r="S189" s="26">
        <f>(IF(OR(A189="DWF",A189="DNF"),Données_Planning!I187,MOD(Données_Planning!I187,60)))</f>
        <v>0</v>
      </c>
      <c r="T189" s="19" t="str">
        <f t="shared" si="24"/>
        <v>s</v>
      </c>
      <c r="U189" s="27">
        <f>(IF(OR(A189="DWF",A189="DNF"),0,QUOTIENT(Données_Planning!K187,60)))</f>
        <v>0</v>
      </c>
      <c r="V189" s="5" t="str">
        <f t="shared" si="25"/>
        <v>min</v>
      </c>
      <c r="W189" s="26">
        <f>(IF(OR(A189="DWF",A189="DNF"),Données_Planning!K187,MOD(Données_Planning!K187,60)))</f>
        <v>0</v>
      </c>
      <c r="X189" s="28" t="str">
        <f t="shared" si="26"/>
        <v>s</v>
      </c>
      <c r="Y189" s="32"/>
    </row>
    <row r="190" spans="1:25" ht="15.75" x14ac:dyDescent="0.25">
      <c r="A190" s="2">
        <f>Données_Planning!A188</f>
        <v>0</v>
      </c>
      <c r="B190" s="4">
        <f>Données_Planning!B188</f>
        <v>0</v>
      </c>
      <c r="C190" s="19">
        <f>Données_Planning!C188</f>
        <v>0</v>
      </c>
      <c r="D190" s="39">
        <f t="shared" si="18"/>
        <v>0</v>
      </c>
      <c r="E190" s="40">
        <f t="shared" si="19"/>
        <v>0</v>
      </c>
      <c r="F190" s="41">
        <f t="shared" si="20"/>
        <v>0</v>
      </c>
      <c r="G190" s="36">
        <f>Données_Planning!L188</f>
        <v>0</v>
      </c>
      <c r="H190" s="9">
        <f>Données_Planning!H188</f>
        <v>0</v>
      </c>
      <c r="I190" s="3">
        <f>Données_Planning!D188</f>
        <v>0</v>
      </c>
      <c r="J190" s="13">
        <f>Données_Planning!F188</f>
        <v>0</v>
      </c>
      <c r="K190" s="13">
        <f>Données_Planning!E188</f>
        <v>0</v>
      </c>
      <c r="L190" s="25">
        <f>Données_Planning!G188</f>
        <v>0</v>
      </c>
      <c r="M190" s="27">
        <f>(IF(OR(A190="DWF",A190="DNF"),0,QUOTIENT(Données_Planning!J188,60)))</f>
        <v>0</v>
      </c>
      <c r="N190" s="5" t="str">
        <f t="shared" si="21"/>
        <v>min</v>
      </c>
      <c r="O190" s="26">
        <f>(IF(OR(A190="DWF",A190="DNF"),Données_Planning!J188,MOD(Données_Planning!J188,60)))</f>
        <v>0</v>
      </c>
      <c r="P190" s="19" t="str">
        <f t="shared" si="22"/>
        <v>s</v>
      </c>
      <c r="Q190" s="27">
        <f>(IF(OR(A190="DWF",A190="DNF"),0,QUOTIENT(Données_Planning!I188,60)))</f>
        <v>0</v>
      </c>
      <c r="R190" s="5" t="str">
        <f t="shared" si="23"/>
        <v>min</v>
      </c>
      <c r="S190" s="26">
        <f>(IF(OR(A190="DWF",A190="DNF"),Données_Planning!I188,MOD(Données_Planning!I188,60)))</f>
        <v>0</v>
      </c>
      <c r="T190" s="19" t="str">
        <f t="shared" si="24"/>
        <v>s</v>
      </c>
      <c r="U190" s="27">
        <f>(IF(OR(A190="DWF",A190="DNF"),0,QUOTIENT(Données_Planning!K188,60)))</f>
        <v>0</v>
      </c>
      <c r="V190" s="5" t="str">
        <f t="shared" si="25"/>
        <v>min</v>
      </c>
      <c r="W190" s="26">
        <f>(IF(OR(A190="DWF",A190="DNF"),Données_Planning!K188,MOD(Données_Planning!K188,60)))</f>
        <v>0</v>
      </c>
      <c r="X190" s="28" t="str">
        <f t="shared" si="26"/>
        <v>s</v>
      </c>
      <c r="Y190" s="32"/>
    </row>
    <row r="191" spans="1:25" ht="15.75" x14ac:dyDescent="0.25">
      <c r="A191" s="2">
        <f>Données_Planning!A189</f>
        <v>0</v>
      </c>
      <c r="B191" s="4">
        <f>Données_Planning!B189</f>
        <v>0</v>
      </c>
      <c r="C191" s="19">
        <f>Données_Planning!C189</f>
        <v>0</v>
      </c>
      <c r="D191" s="39">
        <f t="shared" si="18"/>
        <v>0</v>
      </c>
      <c r="E191" s="40">
        <f t="shared" si="19"/>
        <v>0</v>
      </c>
      <c r="F191" s="41">
        <f t="shared" si="20"/>
        <v>0</v>
      </c>
      <c r="G191" s="36">
        <f>Données_Planning!L189</f>
        <v>0</v>
      </c>
      <c r="H191" s="9">
        <f>Données_Planning!H189</f>
        <v>0</v>
      </c>
      <c r="I191" s="3">
        <f>Données_Planning!D189</f>
        <v>0</v>
      </c>
      <c r="J191" s="13">
        <f>Données_Planning!F189</f>
        <v>0</v>
      </c>
      <c r="K191" s="13">
        <f>Données_Planning!E189</f>
        <v>0</v>
      </c>
      <c r="L191" s="25">
        <f>Données_Planning!G189</f>
        <v>0</v>
      </c>
      <c r="M191" s="27">
        <f>(IF(OR(A191="DWF",A191="DNF"),0,QUOTIENT(Données_Planning!J189,60)))</f>
        <v>0</v>
      </c>
      <c r="N191" s="5" t="str">
        <f t="shared" si="21"/>
        <v>min</v>
      </c>
      <c r="O191" s="26">
        <f>(IF(OR(A191="DWF",A191="DNF"),Données_Planning!J189,MOD(Données_Planning!J189,60)))</f>
        <v>0</v>
      </c>
      <c r="P191" s="19" t="str">
        <f t="shared" si="22"/>
        <v>s</v>
      </c>
      <c r="Q191" s="27">
        <f>(IF(OR(A191="DWF",A191="DNF"),0,QUOTIENT(Données_Planning!I189,60)))</f>
        <v>0</v>
      </c>
      <c r="R191" s="5" t="str">
        <f t="shared" si="23"/>
        <v>min</v>
      </c>
      <c r="S191" s="26">
        <f>(IF(OR(A191="DWF",A191="DNF"),Données_Planning!I189,MOD(Données_Planning!I189,60)))</f>
        <v>0</v>
      </c>
      <c r="T191" s="19" t="str">
        <f t="shared" si="24"/>
        <v>s</v>
      </c>
      <c r="U191" s="27">
        <f>(IF(OR(A191="DWF",A191="DNF"),0,QUOTIENT(Données_Planning!K189,60)))</f>
        <v>0</v>
      </c>
      <c r="V191" s="5" t="str">
        <f t="shared" si="25"/>
        <v>min</v>
      </c>
      <c r="W191" s="26">
        <f>(IF(OR(A191="DWF",A191="DNF"),Données_Planning!K189,MOD(Données_Planning!K189,60)))</f>
        <v>0</v>
      </c>
      <c r="X191" s="28" t="str">
        <f t="shared" si="26"/>
        <v>s</v>
      </c>
      <c r="Y191" s="32"/>
    </row>
    <row r="192" spans="1:25" ht="15.75" x14ac:dyDescent="0.25">
      <c r="A192" s="2">
        <f>Données_Planning!A190</f>
        <v>0</v>
      </c>
      <c r="B192" s="4">
        <f>Données_Planning!B190</f>
        <v>0</v>
      </c>
      <c r="C192" s="19">
        <f>Données_Planning!C190</f>
        <v>0</v>
      </c>
      <c r="D192" s="39">
        <f t="shared" si="18"/>
        <v>0</v>
      </c>
      <c r="E192" s="40">
        <f t="shared" si="19"/>
        <v>0</v>
      </c>
      <c r="F192" s="41">
        <f t="shared" si="20"/>
        <v>0</v>
      </c>
      <c r="G192" s="36">
        <f>Données_Planning!L190</f>
        <v>0</v>
      </c>
      <c r="H192" s="9">
        <f>Données_Planning!H190</f>
        <v>0</v>
      </c>
      <c r="I192" s="3">
        <f>Données_Planning!D190</f>
        <v>0</v>
      </c>
      <c r="J192" s="13">
        <f>Données_Planning!F190</f>
        <v>0</v>
      </c>
      <c r="K192" s="13">
        <f>Données_Planning!E190</f>
        <v>0</v>
      </c>
      <c r="L192" s="25">
        <f>Données_Planning!G190</f>
        <v>0</v>
      </c>
      <c r="M192" s="27">
        <f>(IF(OR(A192="DWF",A192="DNF"),0,QUOTIENT(Données_Planning!J190,60)))</f>
        <v>0</v>
      </c>
      <c r="N192" s="5" t="str">
        <f t="shared" si="21"/>
        <v>min</v>
      </c>
      <c r="O192" s="26">
        <f>(IF(OR(A192="DWF",A192="DNF"),Données_Planning!J190,MOD(Données_Planning!J190,60)))</f>
        <v>0</v>
      </c>
      <c r="P192" s="19" t="str">
        <f t="shared" si="22"/>
        <v>s</v>
      </c>
      <c r="Q192" s="27">
        <f>(IF(OR(A192="DWF",A192="DNF"),0,QUOTIENT(Données_Planning!I190,60)))</f>
        <v>0</v>
      </c>
      <c r="R192" s="5" t="str">
        <f t="shared" si="23"/>
        <v>min</v>
      </c>
      <c r="S192" s="26">
        <f>(IF(OR(A192="DWF",A192="DNF"),Données_Planning!I190,MOD(Données_Planning!I190,60)))</f>
        <v>0</v>
      </c>
      <c r="T192" s="19" t="str">
        <f t="shared" si="24"/>
        <v>s</v>
      </c>
      <c r="U192" s="27">
        <f>(IF(OR(A192="DWF",A192="DNF"),0,QUOTIENT(Données_Planning!K190,60)))</f>
        <v>0</v>
      </c>
      <c r="V192" s="5" t="str">
        <f t="shared" si="25"/>
        <v>min</v>
      </c>
      <c r="W192" s="26">
        <f>(IF(OR(A192="DWF",A192="DNF"),Données_Planning!K190,MOD(Données_Planning!K190,60)))</f>
        <v>0</v>
      </c>
      <c r="X192" s="28" t="str">
        <f t="shared" si="26"/>
        <v>s</v>
      </c>
      <c r="Y192" s="32"/>
    </row>
    <row r="193" spans="1:25" ht="15.75" x14ac:dyDescent="0.25">
      <c r="A193" s="2">
        <f>Données_Planning!A191</f>
        <v>0</v>
      </c>
      <c r="B193" s="4">
        <f>Données_Planning!B191</f>
        <v>0</v>
      </c>
      <c r="C193" s="19">
        <f>Données_Planning!C191</f>
        <v>0</v>
      </c>
      <c r="D193" s="39">
        <f t="shared" si="18"/>
        <v>0</v>
      </c>
      <c r="E193" s="40">
        <f t="shared" si="19"/>
        <v>0</v>
      </c>
      <c r="F193" s="41">
        <f t="shared" si="20"/>
        <v>0</v>
      </c>
      <c r="G193" s="36">
        <f>Données_Planning!L191</f>
        <v>0</v>
      </c>
      <c r="H193" s="9">
        <f>Données_Planning!H191</f>
        <v>0</v>
      </c>
      <c r="I193" s="3">
        <f>Données_Planning!D191</f>
        <v>0</v>
      </c>
      <c r="J193" s="13">
        <f>Données_Planning!F191</f>
        <v>0</v>
      </c>
      <c r="K193" s="13">
        <f>Données_Planning!E191</f>
        <v>0</v>
      </c>
      <c r="L193" s="25">
        <f>Données_Planning!G191</f>
        <v>0</v>
      </c>
      <c r="M193" s="27">
        <f>(IF(OR(A193="DWF",A193="DNF"),0,QUOTIENT(Données_Planning!J191,60)))</f>
        <v>0</v>
      </c>
      <c r="N193" s="5" t="str">
        <f t="shared" si="21"/>
        <v>min</v>
      </c>
      <c r="O193" s="26">
        <f>(IF(OR(A193="DWF",A193="DNF"),Données_Planning!J191,MOD(Données_Planning!J191,60)))</f>
        <v>0</v>
      </c>
      <c r="P193" s="19" t="str">
        <f t="shared" si="22"/>
        <v>s</v>
      </c>
      <c r="Q193" s="27">
        <f>(IF(OR(A193="DWF",A193="DNF"),0,QUOTIENT(Données_Planning!I191,60)))</f>
        <v>0</v>
      </c>
      <c r="R193" s="5" t="str">
        <f t="shared" si="23"/>
        <v>min</v>
      </c>
      <c r="S193" s="26">
        <f>(IF(OR(A193="DWF",A193="DNF"),Données_Planning!I191,MOD(Données_Planning!I191,60)))</f>
        <v>0</v>
      </c>
      <c r="T193" s="19" t="str">
        <f t="shared" si="24"/>
        <v>s</v>
      </c>
      <c r="U193" s="27">
        <f>(IF(OR(A193="DWF",A193="DNF"),0,QUOTIENT(Données_Planning!K191,60)))</f>
        <v>0</v>
      </c>
      <c r="V193" s="5" t="str">
        <f t="shared" si="25"/>
        <v>min</v>
      </c>
      <c r="W193" s="26">
        <f>(IF(OR(A193="DWF",A193="DNF"),Données_Planning!K191,MOD(Données_Planning!K191,60)))</f>
        <v>0</v>
      </c>
      <c r="X193" s="28" t="str">
        <f t="shared" si="26"/>
        <v>s</v>
      </c>
      <c r="Y193" s="32"/>
    </row>
    <row r="194" spans="1:25" ht="15.75" x14ac:dyDescent="0.25">
      <c r="A194" s="2">
        <f>Données_Planning!A192</f>
        <v>0</v>
      </c>
      <c r="B194" s="4">
        <f>Données_Planning!B192</f>
        <v>0</v>
      </c>
      <c r="C194" s="19">
        <f>Données_Planning!C192</f>
        <v>0</v>
      </c>
      <c r="D194" s="39">
        <f t="shared" si="18"/>
        <v>0</v>
      </c>
      <c r="E194" s="40">
        <f t="shared" si="19"/>
        <v>0</v>
      </c>
      <c r="F194" s="41">
        <f t="shared" si="20"/>
        <v>0</v>
      </c>
      <c r="G194" s="36">
        <f>Données_Planning!L192</f>
        <v>0</v>
      </c>
      <c r="H194" s="9">
        <f>Données_Planning!H192</f>
        <v>0</v>
      </c>
      <c r="I194" s="3">
        <f>Données_Planning!D192</f>
        <v>0</v>
      </c>
      <c r="J194" s="13">
        <f>Données_Planning!F192</f>
        <v>0</v>
      </c>
      <c r="K194" s="13">
        <f>Données_Planning!E192</f>
        <v>0</v>
      </c>
      <c r="L194" s="25">
        <f>Données_Planning!G192</f>
        <v>0</v>
      </c>
      <c r="M194" s="27">
        <f>(IF(OR(A194="DWF",A194="DNF"),0,QUOTIENT(Données_Planning!J192,60)))</f>
        <v>0</v>
      </c>
      <c r="N194" s="5" t="str">
        <f t="shared" si="21"/>
        <v>min</v>
      </c>
      <c r="O194" s="26">
        <f>(IF(OR(A194="DWF",A194="DNF"),Données_Planning!J192,MOD(Données_Planning!J192,60)))</f>
        <v>0</v>
      </c>
      <c r="P194" s="19" t="str">
        <f t="shared" si="22"/>
        <v>s</v>
      </c>
      <c r="Q194" s="27">
        <f>(IF(OR(A194="DWF",A194="DNF"),0,QUOTIENT(Données_Planning!I192,60)))</f>
        <v>0</v>
      </c>
      <c r="R194" s="5" t="str">
        <f t="shared" si="23"/>
        <v>min</v>
      </c>
      <c r="S194" s="26">
        <f>(IF(OR(A194="DWF",A194="DNF"),Données_Planning!I192,MOD(Données_Planning!I192,60)))</f>
        <v>0</v>
      </c>
      <c r="T194" s="19" t="str">
        <f t="shared" si="24"/>
        <v>s</v>
      </c>
      <c r="U194" s="27">
        <f>(IF(OR(A194="DWF",A194="DNF"),0,QUOTIENT(Données_Planning!K192,60)))</f>
        <v>0</v>
      </c>
      <c r="V194" s="5" t="str">
        <f t="shared" si="25"/>
        <v>min</v>
      </c>
      <c r="W194" s="26">
        <f>(IF(OR(A194="DWF",A194="DNF"),Données_Planning!K192,MOD(Données_Planning!K192,60)))</f>
        <v>0</v>
      </c>
      <c r="X194" s="28" t="str">
        <f t="shared" si="26"/>
        <v>s</v>
      </c>
      <c r="Y194" s="32"/>
    </row>
    <row r="195" spans="1:25" ht="15.75" x14ac:dyDescent="0.25">
      <c r="A195" s="2">
        <f>Données_Planning!A193</f>
        <v>0</v>
      </c>
      <c r="B195" s="4">
        <f>Données_Planning!B193</f>
        <v>0</v>
      </c>
      <c r="C195" s="19">
        <f>Données_Planning!C193</f>
        <v>0</v>
      </c>
      <c r="D195" s="39">
        <f t="shared" si="18"/>
        <v>0</v>
      </c>
      <c r="E195" s="40">
        <f t="shared" si="19"/>
        <v>0</v>
      </c>
      <c r="F195" s="41">
        <f t="shared" si="20"/>
        <v>0</v>
      </c>
      <c r="G195" s="36">
        <f>Données_Planning!L193</f>
        <v>0</v>
      </c>
      <c r="H195" s="9">
        <f>Données_Planning!H193</f>
        <v>0</v>
      </c>
      <c r="I195" s="3">
        <f>Données_Planning!D193</f>
        <v>0</v>
      </c>
      <c r="J195" s="13">
        <f>Données_Planning!F193</f>
        <v>0</v>
      </c>
      <c r="K195" s="13">
        <f>Données_Planning!E193</f>
        <v>0</v>
      </c>
      <c r="L195" s="25">
        <f>Données_Planning!G193</f>
        <v>0</v>
      </c>
      <c r="M195" s="27">
        <f>(IF(OR(A195="DWF",A195="DNF"),0,QUOTIENT(Données_Planning!J193,60)))</f>
        <v>0</v>
      </c>
      <c r="N195" s="5" t="str">
        <f t="shared" si="21"/>
        <v>min</v>
      </c>
      <c r="O195" s="26">
        <f>(IF(OR(A195="DWF",A195="DNF"),Données_Planning!J193,MOD(Données_Planning!J193,60)))</f>
        <v>0</v>
      </c>
      <c r="P195" s="19" t="str">
        <f t="shared" si="22"/>
        <v>s</v>
      </c>
      <c r="Q195" s="27">
        <f>(IF(OR(A195="DWF",A195="DNF"),0,QUOTIENT(Données_Planning!I193,60)))</f>
        <v>0</v>
      </c>
      <c r="R195" s="5" t="str">
        <f t="shared" si="23"/>
        <v>min</v>
      </c>
      <c r="S195" s="26">
        <f>(IF(OR(A195="DWF",A195="DNF"),Données_Planning!I193,MOD(Données_Planning!I193,60)))</f>
        <v>0</v>
      </c>
      <c r="T195" s="19" t="str">
        <f t="shared" si="24"/>
        <v>s</v>
      </c>
      <c r="U195" s="27">
        <f>(IF(OR(A195="DWF",A195="DNF"),0,QUOTIENT(Données_Planning!K193,60)))</f>
        <v>0</v>
      </c>
      <c r="V195" s="5" t="str">
        <f t="shared" si="25"/>
        <v>min</v>
      </c>
      <c r="W195" s="26">
        <f>(IF(OR(A195="DWF",A195="DNF"),Données_Planning!K193,MOD(Données_Planning!K193,60)))</f>
        <v>0</v>
      </c>
      <c r="X195" s="28" t="str">
        <f t="shared" si="26"/>
        <v>s</v>
      </c>
      <c r="Y195" s="32"/>
    </row>
    <row r="196" spans="1:25" ht="15.75" x14ac:dyDescent="0.25">
      <c r="A196" s="2">
        <f>Données_Planning!A194</f>
        <v>0</v>
      </c>
      <c r="B196" s="4">
        <f>Données_Planning!B194</f>
        <v>0</v>
      </c>
      <c r="C196" s="19">
        <f>Données_Planning!C194</f>
        <v>0</v>
      </c>
      <c r="D196" s="39">
        <f t="shared" si="18"/>
        <v>0</v>
      </c>
      <c r="E196" s="40">
        <f t="shared" si="19"/>
        <v>0</v>
      </c>
      <c r="F196" s="41">
        <f t="shared" si="20"/>
        <v>0</v>
      </c>
      <c r="G196" s="36">
        <f>Données_Planning!L194</f>
        <v>0</v>
      </c>
      <c r="H196" s="9">
        <f>Données_Planning!H194</f>
        <v>0</v>
      </c>
      <c r="I196" s="3">
        <f>Données_Planning!D194</f>
        <v>0</v>
      </c>
      <c r="J196" s="13">
        <f>Données_Planning!F194</f>
        <v>0</v>
      </c>
      <c r="K196" s="13">
        <f>Données_Planning!E194</f>
        <v>0</v>
      </c>
      <c r="L196" s="25">
        <f>Données_Planning!G194</f>
        <v>0</v>
      </c>
      <c r="M196" s="27">
        <f>(IF(OR(A196="DWF",A196="DNF"),0,QUOTIENT(Données_Planning!J194,60)))</f>
        <v>0</v>
      </c>
      <c r="N196" s="5" t="str">
        <f t="shared" si="21"/>
        <v>min</v>
      </c>
      <c r="O196" s="26">
        <f>(IF(OR(A196="DWF",A196="DNF"),Données_Planning!J194,MOD(Données_Planning!J194,60)))</f>
        <v>0</v>
      </c>
      <c r="P196" s="19" t="str">
        <f t="shared" si="22"/>
        <v>s</v>
      </c>
      <c r="Q196" s="27">
        <f>(IF(OR(A196="DWF",A196="DNF"),0,QUOTIENT(Données_Planning!I194,60)))</f>
        <v>0</v>
      </c>
      <c r="R196" s="5" t="str">
        <f t="shared" si="23"/>
        <v>min</v>
      </c>
      <c r="S196" s="26">
        <f>(IF(OR(A196="DWF",A196="DNF"),Données_Planning!I194,MOD(Données_Planning!I194,60)))</f>
        <v>0</v>
      </c>
      <c r="T196" s="19" t="str">
        <f t="shared" si="24"/>
        <v>s</v>
      </c>
      <c r="U196" s="27">
        <f>(IF(OR(A196="DWF",A196="DNF"),0,QUOTIENT(Données_Planning!K194,60)))</f>
        <v>0</v>
      </c>
      <c r="V196" s="5" t="str">
        <f t="shared" si="25"/>
        <v>min</v>
      </c>
      <c r="W196" s="26">
        <f>(IF(OR(A196="DWF",A196="DNF"),Données_Planning!K194,MOD(Données_Planning!K194,60)))</f>
        <v>0</v>
      </c>
      <c r="X196" s="28" t="str">
        <f t="shared" si="26"/>
        <v>s</v>
      </c>
      <c r="Y196" s="32"/>
    </row>
    <row r="197" spans="1:25" ht="15.75" x14ac:dyDescent="0.25">
      <c r="A197" s="2">
        <f>Données_Planning!A195</f>
        <v>0</v>
      </c>
      <c r="B197" s="4">
        <f>Données_Planning!B195</f>
        <v>0</v>
      </c>
      <c r="C197" s="19">
        <f>Données_Planning!C195</f>
        <v>0</v>
      </c>
      <c r="D197" s="39">
        <f t="shared" ref="D197:D260" si="27">IF(G197 -TIME(0,$D$3,0)&gt;0, G197 -TIME(0,$D$3,0), 0)</f>
        <v>0</v>
      </c>
      <c r="E197" s="40">
        <f t="shared" ref="E197:E260" si="28">IF(G197 -TIME(0,$E$3,0)&gt;0, G197 -TIME(0,$E$3,0), 0)</f>
        <v>0</v>
      </c>
      <c r="F197" s="41">
        <f t="shared" ref="F197:F260" si="29">IF(G197 -TIME(0,$F$3,0)&gt;0, G197 -TIME(0,$F$3,0), 0)</f>
        <v>0</v>
      </c>
      <c r="G197" s="36">
        <f>Données_Planning!L195</f>
        <v>0</v>
      </c>
      <c r="H197" s="9">
        <f>Données_Planning!H195</f>
        <v>0</v>
      </c>
      <c r="I197" s="3">
        <f>Données_Planning!D195</f>
        <v>0</v>
      </c>
      <c r="J197" s="13">
        <f>Données_Planning!F195</f>
        <v>0</v>
      </c>
      <c r="K197" s="13">
        <f>Données_Planning!E195</f>
        <v>0</v>
      </c>
      <c r="L197" s="25">
        <f>Données_Planning!G195</f>
        <v>0</v>
      </c>
      <c r="M197" s="27">
        <f>(IF(OR(A197="DWF",A197="DNF"),0,QUOTIENT(Données_Planning!J195,60)))</f>
        <v>0</v>
      </c>
      <c r="N197" s="5" t="str">
        <f t="shared" ref="N197:N260" si="30">(IF(OR(A197="DWF",A197="DNF"),0,"min"))</f>
        <v>min</v>
      </c>
      <c r="O197" s="26">
        <f>(IF(OR(A197="DWF",A197="DNF"),Données_Planning!J195,MOD(Données_Planning!J195,60)))</f>
        <v>0</v>
      </c>
      <c r="P197" s="19" t="str">
        <f t="shared" ref="P197:P260" si="31">(IF(OR(A197="DWF",A197="DNF"),"m","s"))</f>
        <v>s</v>
      </c>
      <c r="Q197" s="27">
        <f>(IF(OR(A197="DWF",A197="DNF"),0,QUOTIENT(Données_Planning!I195,60)))</f>
        <v>0</v>
      </c>
      <c r="R197" s="5" t="str">
        <f t="shared" ref="R197:R260" si="32">(IF(OR(A197="DWF",A197="DNF"),0,"min"))</f>
        <v>min</v>
      </c>
      <c r="S197" s="26">
        <f>(IF(OR(A197="DWF",A197="DNF"),Données_Planning!I195,MOD(Données_Planning!I195,60)))</f>
        <v>0</v>
      </c>
      <c r="T197" s="19" t="str">
        <f t="shared" ref="T197:T260" si="33">(IF(OR(A197="DWF",A197="DNF"),"m","s"))</f>
        <v>s</v>
      </c>
      <c r="U197" s="27">
        <f>(IF(OR(A197="DWF",A197="DNF"),0,QUOTIENT(Données_Planning!K195,60)))</f>
        <v>0</v>
      </c>
      <c r="V197" s="5" t="str">
        <f t="shared" ref="V197:V260" si="34">(IF(OR(A197="DWF",A197="DNF"),0,"min"))</f>
        <v>min</v>
      </c>
      <c r="W197" s="26">
        <f>(IF(OR(A197="DWF",A197="DNF"),Données_Planning!K195,MOD(Données_Planning!K195,60)))</f>
        <v>0</v>
      </c>
      <c r="X197" s="28" t="str">
        <f t="shared" ref="X197:X260" si="35">(IF(OR(A197="DWF",A197="DNF"),"m","s"))</f>
        <v>s</v>
      </c>
      <c r="Y197" s="32"/>
    </row>
    <row r="198" spans="1:25" ht="15.75" x14ac:dyDescent="0.25">
      <c r="A198" s="2">
        <f>Données_Planning!A196</f>
        <v>0</v>
      </c>
      <c r="B198" s="4">
        <f>Données_Planning!B196</f>
        <v>0</v>
      </c>
      <c r="C198" s="19">
        <f>Données_Planning!C196</f>
        <v>0</v>
      </c>
      <c r="D198" s="39">
        <f t="shared" si="27"/>
        <v>0</v>
      </c>
      <c r="E198" s="40">
        <f t="shared" si="28"/>
        <v>0</v>
      </c>
      <c r="F198" s="41">
        <f t="shared" si="29"/>
        <v>0</v>
      </c>
      <c r="G198" s="36">
        <f>Données_Planning!L196</f>
        <v>0</v>
      </c>
      <c r="H198" s="9">
        <f>Données_Planning!H196</f>
        <v>0</v>
      </c>
      <c r="I198" s="3">
        <f>Données_Planning!D196</f>
        <v>0</v>
      </c>
      <c r="J198" s="13">
        <f>Données_Planning!F196</f>
        <v>0</v>
      </c>
      <c r="K198" s="13">
        <f>Données_Planning!E196</f>
        <v>0</v>
      </c>
      <c r="L198" s="25">
        <f>Données_Planning!G196</f>
        <v>0</v>
      </c>
      <c r="M198" s="27">
        <f>(IF(OR(A198="DWF",A198="DNF"),0,QUOTIENT(Données_Planning!J196,60)))</f>
        <v>0</v>
      </c>
      <c r="N198" s="5" t="str">
        <f t="shared" si="30"/>
        <v>min</v>
      </c>
      <c r="O198" s="26">
        <f>(IF(OR(A198="DWF",A198="DNF"),Données_Planning!J196,MOD(Données_Planning!J196,60)))</f>
        <v>0</v>
      </c>
      <c r="P198" s="19" t="str">
        <f t="shared" si="31"/>
        <v>s</v>
      </c>
      <c r="Q198" s="27">
        <f>(IF(OR(A198="DWF",A198="DNF"),0,QUOTIENT(Données_Planning!I196,60)))</f>
        <v>0</v>
      </c>
      <c r="R198" s="5" t="str">
        <f t="shared" si="32"/>
        <v>min</v>
      </c>
      <c r="S198" s="26">
        <f>(IF(OR(A198="DWF",A198="DNF"),Données_Planning!I196,MOD(Données_Planning!I196,60)))</f>
        <v>0</v>
      </c>
      <c r="T198" s="19" t="str">
        <f t="shared" si="33"/>
        <v>s</v>
      </c>
      <c r="U198" s="27">
        <f>(IF(OR(A198="DWF",A198="DNF"),0,QUOTIENT(Données_Planning!K196,60)))</f>
        <v>0</v>
      </c>
      <c r="V198" s="5" t="str">
        <f t="shared" si="34"/>
        <v>min</v>
      </c>
      <c r="W198" s="26">
        <f>(IF(OR(A198="DWF",A198="DNF"),Données_Planning!K196,MOD(Données_Planning!K196,60)))</f>
        <v>0</v>
      </c>
      <c r="X198" s="28" t="str">
        <f t="shared" si="35"/>
        <v>s</v>
      </c>
      <c r="Y198" s="32"/>
    </row>
    <row r="199" spans="1:25" ht="15.75" x14ac:dyDescent="0.25">
      <c r="A199" s="2">
        <f>Données_Planning!A197</f>
        <v>0</v>
      </c>
      <c r="B199" s="4">
        <f>Données_Planning!B197</f>
        <v>0</v>
      </c>
      <c r="C199" s="19">
        <f>Données_Planning!C197</f>
        <v>0</v>
      </c>
      <c r="D199" s="39">
        <f t="shared" si="27"/>
        <v>0</v>
      </c>
      <c r="E199" s="40">
        <f t="shared" si="28"/>
        <v>0</v>
      </c>
      <c r="F199" s="41">
        <f t="shared" si="29"/>
        <v>0</v>
      </c>
      <c r="G199" s="36">
        <f>Données_Planning!L197</f>
        <v>0</v>
      </c>
      <c r="H199" s="9">
        <f>Données_Planning!H197</f>
        <v>0</v>
      </c>
      <c r="I199" s="3">
        <f>Données_Planning!D197</f>
        <v>0</v>
      </c>
      <c r="J199" s="13">
        <f>Données_Planning!F197</f>
        <v>0</v>
      </c>
      <c r="K199" s="13">
        <f>Données_Planning!E197</f>
        <v>0</v>
      </c>
      <c r="L199" s="25">
        <f>Données_Planning!G197</f>
        <v>0</v>
      </c>
      <c r="M199" s="27">
        <f>(IF(OR(A199="DWF",A199="DNF"),0,QUOTIENT(Données_Planning!J197,60)))</f>
        <v>0</v>
      </c>
      <c r="N199" s="5" t="str">
        <f t="shared" si="30"/>
        <v>min</v>
      </c>
      <c r="O199" s="26">
        <f>(IF(OR(A199="DWF",A199="DNF"),Données_Planning!J197,MOD(Données_Planning!J197,60)))</f>
        <v>0</v>
      </c>
      <c r="P199" s="19" t="str">
        <f t="shared" si="31"/>
        <v>s</v>
      </c>
      <c r="Q199" s="27">
        <f>(IF(OR(A199="DWF",A199="DNF"),0,QUOTIENT(Données_Planning!I197,60)))</f>
        <v>0</v>
      </c>
      <c r="R199" s="5" t="str">
        <f t="shared" si="32"/>
        <v>min</v>
      </c>
      <c r="S199" s="26">
        <f>(IF(OR(A199="DWF",A199="DNF"),Données_Planning!I197,MOD(Données_Planning!I197,60)))</f>
        <v>0</v>
      </c>
      <c r="T199" s="19" t="str">
        <f t="shared" si="33"/>
        <v>s</v>
      </c>
      <c r="U199" s="27">
        <f>(IF(OR(A199="DWF",A199="DNF"),0,QUOTIENT(Données_Planning!K197,60)))</f>
        <v>0</v>
      </c>
      <c r="V199" s="5" t="str">
        <f t="shared" si="34"/>
        <v>min</v>
      </c>
      <c r="W199" s="26">
        <f>(IF(OR(A199="DWF",A199="DNF"),Données_Planning!K197,MOD(Données_Planning!K197,60)))</f>
        <v>0</v>
      </c>
      <c r="X199" s="28" t="str">
        <f t="shared" si="35"/>
        <v>s</v>
      </c>
      <c r="Y199" s="32"/>
    </row>
    <row r="200" spans="1:25" ht="15.75" x14ac:dyDescent="0.25">
      <c r="A200" s="2">
        <f>Données_Planning!A198</f>
        <v>0</v>
      </c>
      <c r="B200" s="4">
        <f>Données_Planning!B198</f>
        <v>0</v>
      </c>
      <c r="C200" s="19">
        <f>Données_Planning!C198</f>
        <v>0</v>
      </c>
      <c r="D200" s="39">
        <f t="shared" si="27"/>
        <v>0</v>
      </c>
      <c r="E200" s="40">
        <f t="shared" si="28"/>
        <v>0</v>
      </c>
      <c r="F200" s="41">
        <f t="shared" si="29"/>
        <v>0</v>
      </c>
      <c r="G200" s="36">
        <f>Données_Planning!L198</f>
        <v>0</v>
      </c>
      <c r="H200" s="9">
        <f>Données_Planning!H198</f>
        <v>0</v>
      </c>
      <c r="I200" s="3">
        <f>Données_Planning!D198</f>
        <v>0</v>
      </c>
      <c r="J200" s="13">
        <f>Données_Planning!F198</f>
        <v>0</v>
      </c>
      <c r="K200" s="13">
        <f>Données_Planning!E198</f>
        <v>0</v>
      </c>
      <c r="L200" s="25">
        <f>Données_Planning!G198</f>
        <v>0</v>
      </c>
      <c r="M200" s="27">
        <f>(IF(OR(A200="DWF",A200="DNF"),0,QUOTIENT(Données_Planning!J198,60)))</f>
        <v>0</v>
      </c>
      <c r="N200" s="5" t="str">
        <f t="shared" si="30"/>
        <v>min</v>
      </c>
      <c r="O200" s="26">
        <f>(IF(OR(A200="DWF",A200="DNF"),Données_Planning!J198,MOD(Données_Planning!J198,60)))</f>
        <v>0</v>
      </c>
      <c r="P200" s="19" t="str">
        <f t="shared" si="31"/>
        <v>s</v>
      </c>
      <c r="Q200" s="27">
        <f>(IF(OR(A200="DWF",A200="DNF"),0,QUOTIENT(Données_Planning!I198,60)))</f>
        <v>0</v>
      </c>
      <c r="R200" s="5" t="str">
        <f t="shared" si="32"/>
        <v>min</v>
      </c>
      <c r="S200" s="26">
        <f>(IF(OR(A200="DWF",A200="DNF"),Données_Planning!I198,MOD(Données_Planning!I198,60)))</f>
        <v>0</v>
      </c>
      <c r="T200" s="19" t="str">
        <f t="shared" si="33"/>
        <v>s</v>
      </c>
      <c r="U200" s="27">
        <f>(IF(OR(A200="DWF",A200="DNF"),0,QUOTIENT(Données_Planning!K198,60)))</f>
        <v>0</v>
      </c>
      <c r="V200" s="5" t="str">
        <f t="shared" si="34"/>
        <v>min</v>
      </c>
      <c r="W200" s="26">
        <f>(IF(OR(A200="DWF",A200="DNF"),Données_Planning!K198,MOD(Données_Planning!K198,60)))</f>
        <v>0</v>
      </c>
      <c r="X200" s="28" t="str">
        <f t="shared" si="35"/>
        <v>s</v>
      </c>
      <c r="Y200" s="32"/>
    </row>
    <row r="201" spans="1:25" ht="15.75" x14ac:dyDescent="0.25">
      <c r="A201" s="2">
        <f>Données_Planning!A199</f>
        <v>0</v>
      </c>
      <c r="B201" s="4">
        <f>Données_Planning!B199</f>
        <v>0</v>
      </c>
      <c r="C201" s="19">
        <f>Données_Planning!C199</f>
        <v>0</v>
      </c>
      <c r="D201" s="39">
        <f t="shared" si="27"/>
        <v>0</v>
      </c>
      <c r="E201" s="40">
        <f t="shared" si="28"/>
        <v>0</v>
      </c>
      <c r="F201" s="41">
        <f t="shared" si="29"/>
        <v>0</v>
      </c>
      <c r="G201" s="36">
        <f>Données_Planning!L199</f>
        <v>0</v>
      </c>
      <c r="H201" s="9">
        <f>Données_Planning!H199</f>
        <v>0</v>
      </c>
      <c r="I201" s="3">
        <f>Données_Planning!D199</f>
        <v>0</v>
      </c>
      <c r="J201" s="13">
        <f>Données_Planning!F199</f>
        <v>0</v>
      </c>
      <c r="K201" s="13">
        <f>Données_Planning!E199</f>
        <v>0</v>
      </c>
      <c r="L201" s="25">
        <f>Données_Planning!G199</f>
        <v>0</v>
      </c>
      <c r="M201" s="27">
        <f>(IF(OR(A201="DWF",A201="DNF"),0,QUOTIENT(Données_Planning!J199,60)))</f>
        <v>0</v>
      </c>
      <c r="N201" s="5" t="str">
        <f t="shared" si="30"/>
        <v>min</v>
      </c>
      <c r="O201" s="26">
        <f>(IF(OR(A201="DWF",A201="DNF"),Données_Planning!J199,MOD(Données_Planning!J199,60)))</f>
        <v>0</v>
      </c>
      <c r="P201" s="19" t="str">
        <f t="shared" si="31"/>
        <v>s</v>
      </c>
      <c r="Q201" s="27">
        <f>(IF(OR(A201="DWF",A201="DNF"),0,QUOTIENT(Données_Planning!I199,60)))</f>
        <v>0</v>
      </c>
      <c r="R201" s="5" t="str">
        <f t="shared" si="32"/>
        <v>min</v>
      </c>
      <c r="S201" s="26">
        <f>(IF(OR(A201="DWF",A201="DNF"),Données_Planning!I199,MOD(Données_Planning!I199,60)))</f>
        <v>0</v>
      </c>
      <c r="T201" s="19" t="str">
        <f t="shared" si="33"/>
        <v>s</v>
      </c>
      <c r="U201" s="27">
        <f>(IF(OR(A201="DWF",A201="DNF"),0,QUOTIENT(Données_Planning!K199,60)))</f>
        <v>0</v>
      </c>
      <c r="V201" s="5" t="str">
        <f t="shared" si="34"/>
        <v>min</v>
      </c>
      <c r="W201" s="26">
        <f>(IF(OR(A201="DWF",A201="DNF"),Données_Planning!K199,MOD(Données_Planning!K199,60)))</f>
        <v>0</v>
      </c>
      <c r="X201" s="28" t="str">
        <f t="shared" si="35"/>
        <v>s</v>
      </c>
      <c r="Y201" s="32"/>
    </row>
    <row r="202" spans="1:25" ht="15.75" x14ac:dyDescent="0.25">
      <c r="A202" s="2">
        <f>Données_Planning!A200</f>
        <v>0</v>
      </c>
      <c r="B202" s="4">
        <f>Données_Planning!B200</f>
        <v>0</v>
      </c>
      <c r="C202" s="19">
        <f>Données_Planning!C200</f>
        <v>0</v>
      </c>
      <c r="D202" s="39">
        <f t="shared" si="27"/>
        <v>0</v>
      </c>
      <c r="E202" s="40">
        <f t="shared" si="28"/>
        <v>0</v>
      </c>
      <c r="F202" s="41">
        <f t="shared" si="29"/>
        <v>0</v>
      </c>
      <c r="G202" s="36">
        <f>Données_Planning!L200</f>
        <v>0</v>
      </c>
      <c r="H202" s="9">
        <f>Données_Planning!H200</f>
        <v>0</v>
      </c>
      <c r="I202" s="3">
        <f>Données_Planning!D200</f>
        <v>0</v>
      </c>
      <c r="J202" s="13">
        <f>Données_Planning!F200</f>
        <v>0</v>
      </c>
      <c r="K202" s="13">
        <f>Données_Planning!E200</f>
        <v>0</v>
      </c>
      <c r="L202" s="25">
        <f>Données_Planning!G200</f>
        <v>0</v>
      </c>
      <c r="M202" s="27">
        <f>(IF(OR(A202="DWF",A202="DNF"),0,QUOTIENT(Données_Planning!J200,60)))</f>
        <v>0</v>
      </c>
      <c r="N202" s="5" t="str">
        <f t="shared" si="30"/>
        <v>min</v>
      </c>
      <c r="O202" s="26">
        <f>(IF(OR(A202="DWF",A202="DNF"),Données_Planning!J200,MOD(Données_Planning!J200,60)))</f>
        <v>0</v>
      </c>
      <c r="P202" s="19" t="str">
        <f t="shared" si="31"/>
        <v>s</v>
      </c>
      <c r="Q202" s="27">
        <f>(IF(OR(A202="DWF",A202="DNF"),0,QUOTIENT(Données_Planning!I200,60)))</f>
        <v>0</v>
      </c>
      <c r="R202" s="5" t="str">
        <f t="shared" si="32"/>
        <v>min</v>
      </c>
      <c r="S202" s="26">
        <f>(IF(OR(A202="DWF",A202="DNF"),Données_Planning!I200,MOD(Données_Planning!I200,60)))</f>
        <v>0</v>
      </c>
      <c r="T202" s="19" t="str">
        <f t="shared" si="33"/>
        <v>s</v>
      </c>
      <c r="U202" s="27">
        <f>(IF(OR(A202="DWF",A202="DNF"),0,QUOTIENT(Données_Planning!K200,60)))</f>
        <v>0</v>
      </c>
      <c r="V202" s="5" t="str">
        <f t="shared" si="34"/>
        <v>min</v>
      </c>
      <c r="W202" s="26">
        <f>(IF(OR(A202="DWF",A202="DNF"),Données_Planning!K200,MOD(Données_Planning!K200,60)))</f>
        <v>0</v>
      </c>
      <c r="X202" s="28" t="str">
        <f t="shared" si="35"/>
        <v>s</v>
      </c>
      <c r="Y202" s="32"/>
    </row>
    <row r="203" spans="1:25" ht="15.75" x14ac:dyDescent="0.25">
      <c r="A203" s="2">
        <f>Données_Planning!A201</f>
        <v>0</v>
      </c>
      <c r="B203" s="4">
        <f>Données_Planning!B201</f>
        <v>0</v>
      </c>
      <c r="C203" s="19">
        <f>Données_Planning!C201</f>
        <v>0</v>
      </c>
      <c r="D203" s="39">
        <f t="shared" si="27"/>
        <v>0</v>
      </c>
      <c r="E203" s="40">
        <f t="shared" si="28"/>
        <v>0</v>
      </c>
      <c r="F203" s="41">
        <f t="shared" si="29"/>
        <v>0</v>
      </c>
      <c r="G203" s="36">
        <f>Données_Planning!L201</f>
        <v>0</v>
      </c>
      <c r="H203" s="9">
        <f>Données_Planning!H201</f>
        <v>0</v>
      </c>
      <c r="I203" s="3">
        <f>Données_Planning!D201</f>
        <v>0</v>
      </c>
      <c r="J203" s="13">
        <f>Données_Planning!F201</f>
        <v>0</v>
      </c>
      <c r="K203" s="13">
        <f>Données_Planning!E201</f>
        <v>0</v>
      </c>
      <c r="L203" s="25">
        <f>Données_Planning!G201</f>
        <v>0</v>
      </c>
      <c r="M203" s="27">
        <f>(IF(OR(A203="DWF",A203="DNF"),0,QUOTIENT(Données_Planning!J201,60)))</f>
        <v>0</v>
      </c>
      <c r="N203" s="5" t="str">
        <f t="shared" si="30"/>
        <v>min</v>
      </c>
      <c r="O203" s="26">
        <f>(IF(OR(A203="DWF",A203="DNF"),Données_Planning!J201,MOD(Données_Planning!J201,60)))</f>
        <v>0</v>
      </c>
      <c r="P203" s="19" t="str">
        <f t="shared" si="31"/>
        <v>s</v>
      </c>
      <c r="Q203" s="27">
        <f>(IF(OR(A203="DWF",A203="DNF"),0,QUOTIENT(Données_Planning!I201,60)))</f>
        <v>0</v>
      </c>
      <c r="R203" s="5" t="str">
        <f t="shared" si="32"/>
        <v>min</v>
      </c>
      <c r="S203" s="26">
        <f>(IF(OR(A203="DWF",A203="DNF"),Données_Planning!I201,MOD(Données_Planning!I201,60)))</f>
        <v>0</v>
      </c>
      <c r="T203" s="19" t="str">
        <f t="shared" si="33"/>
        <v>s</v>
      </c>
      <c r="U203" s="27">
        <f>(IF(OR(A203="DWF",A203="DNF"),0,QUOTIENT(Données_Planning!K201,60)))</f>
        <v>0</v>
      </c>
      <c r="V203" s="5" t="str">
        <f t="shared" si="34"/>
        <v>min</v>
      </c>
      <c r="W203" s="26">
        <f>(IF(OR(A203="DWF",A203="DNF"),Données_Planning!K201,MOD(Données_Planning!K201,60)))</f>
        <v>0</v>
      </c>
      <c r="X203" s="28" t="str">
        <f t="shared" si="35"/>
        <v>s</v>
      </c>
      <c r="Y203" s="32"/>
    </row>
    <row r="204" spans="1:25" ht="15.75" x14ac:dyDescent="0.25">
      <c r="A204" s="2">
        <f>Données_Planning!A202</f>
        <v>0</v>
      </c>
      <c r="B204" s="4">
        <f>Données_Planning!B202</f>
        <v>0</v>
      </c>
      <c r="C204" s="19">
        <f>Données_Planning!C202</f>
        <v>0</v>
      </c>
      <c r="D204" s="39">
        <f t="shared" si="27"/>
        <v>0</v>
      </c>
      <c r="E204" s="40">
        <f t="shared" si="28"/>
        <v>0</v>
      </c>
      <c r="F204" s="41">
        <f t="shared" si="29"/>
        <v>0</v>
      </c>
      <c r="G204" s="36">
        <f>Données_Planning!L202</f>
        <v>0</v>
      </c>
      <c r="H204" s="9">
        <f>Données_Planning!H202</f>
        <v>0</v>
      </c>
      <c r="I204" s="3">
        <f>Données_Planning!D202</f>
        <v>0</v>
      </c>
      <c r="J204" s="13">
        <f>Données_Planning!F202</f>
        <v>0</v>
      </c>
      <c r="K204" s="13">
        <f>Données_Planning!E202</f>
        <v>0</v>
      </c>
      <c r="L204" s="25">
        <f>Données_Planning!G202</f>
        <v>0</v>
      </c>
      <c r="M204" s="27">
        <f>(IF(OR(A204="DWF",A204="DNF"),0,QUOTIENT(Données_Planning!J202,60)))</f>
        <v>0</v>
      </c>
      <c r="N204" s="5" t="str">
        <f t="shared" si="30"/>
        <v>min</v>
      </c>
      <c r="O204" s="26">
        <f>(IF(OR(A204="DWF",A204="DNF"),Données_Planning!J202,MOD(Données_Planning!J202,60)))</f>
        <v>0</v>
      </c>
      <c r="P204" s="19" t="str">
        <f t="shared" si="31"/>
        <v>s</v>
      </c>
      <c r="Q204" s="27">
        <f>(IF(OR(A204="DWF",A204="DNF"),0,QUOTIENT(Données_Planning!I202,60)))</f>
        <v>0</v>
      </c>
      <c r="R204" s="5" t="str">
        <f t="shared" si="32"/>
        <v>min</v>
      </c>
      <c r="S204" s="26">
        <f>(IF(OR(A204="DWF",A204="DNF"),Données_Planning!I202,MOD(Données_Planning!I202,60)))</f>
        <v>0</v>
      </c>
      <c r="T204" s="19" t="str">
        <f t="shared" si="33"/>
        <v>s</v>
      </c>
      <c r="U204" s="27">
        <f>(IF(OR(A204="DWF",A204="DNF"),0,QUOTIENT(Données_Planning!K202,60)))</f>
        <v>0</v>
      </c>
      <c r="V204" s="5" t="str">
        <f t="shared" si="34"/>
        <v>min</v>
      </c>
      <c r="W204" s="26">
        <f>(IF(OR(A204="DWF",A204="DNF"),Données_Planning!K202,MOD(Données_Planning!K202,60)))</f>
        <v>0</v>
      </c>
      <c r="X204" s="28" t="str">
        <f t="shared" si="35"/>
        <v>s</v>
      </c>
      <c r="Y204" s="32"/>
    </row>
    <row r="205" spans="1:25" ht="15.75" x14ac:dyDescent="0.25">
      <c r="A205" s="2">
        <f>Données_Planning!A203</f>
        <v>0</v>
      </c>
      <c r="B205" s="4">
        <f>Données_Planning!B203</f>
        <v>0</v>
      </c>
      <c r="C205" s="19">
        <f>Données_Planning!C203</f>
        <v>0</v>
      </c>
      <c r="D205" s="39">
        <f t="shared" si="27"/>
        <v>0</v>
      </c>
      <c r="E205" s="40">
        <f t="shared" si="28"/>
        <v>0</v>
      </c>
      <c r="F205" s="41">
        <f t="shared" si="29"/>
        <v>0</v>
      </c>
      <c r="G205" s="36">
        <f>Données_Planning!L203</f>
        <v>0</v>
      </c>
      <c r="H205" s="9">
        <f>Données_Planning!H203</f>
        <v>0</v>
      </c>
      <c r="I205" s="3">
        <f>Données_Planning!D203</f>
        <v>0</v>
      </c>
      <c r="J205" s="13">
        <f>Données_Planning!F203</f>
        <v>0</v>
      </c>
      <c r="K205" s="13">
        <f>Données_Planning!E203</f>
        <v>0</v>
      </c>
      <c r="L205" s="25">
        <f>Données_Planning!G203</f>
        <v>0</v>
      </c>
      <c r="M205" s="27">
        <f>(IF(OR(A205="DWF",A205="DNF"),0,QUOTIENT(Données_Planning!J203,60)))</f>
        <v>0</v>
      </c>
      <c r="N205" s="5" t="str">
        <f t="shared" si="30"/>
        <v>min</v>
      </c>
      <c r="O205" s="26">
        <f>(IF(OR(A205="DWF",A205="DNF"),Données_Planning!J203,MOD(Données_Planning!J203,60)))</f>
        <v>0</v>
      </c>
      <c r="P205" s="19" t="str">
        <f t="shared" si="31"/>
        <v>s</v>
      </c>
      <c r="Q205" s="27">
        <f>(IF(OR(A205="DWF",A205="DNF"),0,QUOTIENT(Données_Planning!I203,60)))</f>
        <v>0</v>
      </c>
      <c r="R205" s="5" t="str">
        <f t="shared" si="32"/>
        <v>min</v>
      </c>
      <c r="S205" s="26">
        <f>(IF(OR(A205="DWF",A205="DNF"),Données_Planning!I203,MOD(Données_Planning!I203,60)))</f>
        <v>0</v>
      </c>
      <c r="T205" s="19" t="str">
        <f t="shared" si="33"/>
        <v>s</v>
      </c>
      <c r="U205" s="27">
        <f>(IF(OR(A205="DWF",A205="DNF"),0,QUOTIENT(Données_Planning!K203,60)))</f>
        <v>0</v>
      </c>
      <c r="V205" s="5" t="str">
        <f t="shared" si="34"/>
        <v>min</v>
      </c>
      <c r="W205" s="26">
        <f>(IF(OR(A205="DWF",A205="DNF"),Données_Planning!K203,MOD(Données_Planning!K203,60)))</f>
        <v>0</v>
      </c>
      <c r="X205" s="28" t="str">
        <f t="shared" si="35"/>
        <v>s</v>
      </c>
      <c r="Y205" s="32"/>
    </row>
    <row r="206" spans="1:25" ht="15.75" x14ac:dyDescent="0.25">
      <c r="A206" s="2">
        <f>Données_Planning!A204</f>
        <v>0</v>
      </c>
      <c r="B206" s="4">
        <f>Données_Planning!B204</f>
        <v>0</v>
      </c>
      <c r="C206" s="19">
        <f>Données_Planning!C204</f>
        <v>0</v>
      </c>
      <c r="D206" s="39">
        <f t="shared" si="27"/>
        <v>0</v>
      </c>
      <c r="E206" s="40">
        <f t="shared" si="28"/>
        <v>0</v>
      </c>
      <c r="F206" s="41">
        <f t="shared" si="29"/>
        <v>0</v>
      </c>
      <c r="G206" s="36">
        <f>Données_Planning!L204</f>
        <v>0</v>
      </c>
      <c r="H206" s="9">
        <f>Données_Planning!H204</f>
        <v>0</v>
      </c>
      <c r="I206" s="3">
        <f>Données_Planning!D204</f>
        <v>0</v>
      </c>
      <c r="J206" s="13">
        <f>Données_Planning!F204</f>
        <v>0</v>
      </c>
      <c r="K206" s="13">
        <f>Données_Planning!E204</f>
        <v>0</v>
      </c>
      <c r="L206" s="25">
        <f>Données_Planning!G204</f>
        <v>0</v>
      </c>
      <c r="M206" s="27">
        <f>(IF(OR(A206="DWF",A206="DNF"),0,QUOTIENT(Données_Planning!J204,60)))</f>
        <v>0</v>
      </c>
      <c r="N206" s="5" t="str">
        <f t="shared" si="30"/>
        <v>min</v>
      </c>
      <c r="O206" s="26">
        <f>(IF(OR(A206="DWF",A206="DNF"),Données_Planning!J204,MOD(Données_Planning!J204,60)))</f>
        <v>0</v>
      </c>
      <c r="P206" s="19" t="str">
        <f t="shared" si="31"/>
        <v>s</v>
      </c>
      <c r="Q206" s="27">
        <f>(IF(OR(A206="DWF",A206="DNF"),0,QUOTIENT(Données_Planning!I204,60)))</f>
        <v>0</v>
      </c>
      <c r="R206" s="5" t="str">
        <f t="shared" si="32"/>
        <v>min</v>
      </c>
      <c r="S206" s="26">
        <f>(IF(OR(A206="DWF",A206="DNF"),Données_Planning!I204,MOD(Données_Planning!I204,60)))</f>
        <v>0</v>
      </c>
      <c r="T206" s="19" t="str">
        <f t="shared" si="33"/>
        <v>s</v>
      </c>
      <c r="U206" s="27">
        <f>(IF(OR(A206="DWF",A206="DNF"),0,QUOTIENT(Données_Planning!K204,60)))</f>
        <v>0</v>
      </c>
      <c r="V206" s="5" t="str">
        <f t="shared" si="34"/>
        <v>min</v>
      </c>
      <c r="W206" s="26">
        <f>(IF(OR(A206="DWF",A206="DNF"),Données_Planning!K204,MOD(Données_Planning!K204,60)))</f>
        <v>0</v>
      </c>
      <c r="X206" s="28" t="str">
        <f t="shared" si="35"/>
        <v>s</v>
      </c>
      <c r="Y206" s="32"/>
    </row>
    <row r="207" spans="1:25" ht="15.75" x14ac:dyDescent="0.25">
      <c r="A207" s="2">
        <f>Données_Planning!A205</f>
        <v>0</v>
      </c>
      <c r="B207" s="4">
        <f>Données_Planning!B205</f>
        <v>0</v>
      </c>
      <c r="C207" s="19">
        <f>Données_Planning!C205</f>
        <v>0</v>
      </c>
      <c r="D207" s="39">
        <f t="shared" si="27"/>
        <v>0</v>
      </c>
      <c r="E207" s="40">
        <f t="shared" si="28"/>
        <v>0</v>
      </c>
      <c r="F207" s="41">
        <f t="shared" si="29"/>
        <v>0</v>
      </c>
      <c r="G207" s="36">
        <f>Données_Planning!L205</f>
        <v>0</v>
      </c>
      <c r="H207" s="9">
        <f>Données_Planning!H205</f>
        <v>0</v>
      </c>
      <c r="I207" s="3">
        <f>Données_Planning!D205</f>
        <v>0</v>
      </c>
      <c r="J207" s="13">
        <f>Données_Planning!F205</f>
        <v>0</v>
      </c>
      <c r="K207" s="13">
        <f>Données_Planning!E205</f>
        <v>0</v>
      </c>
      <c r="L207" s="25">
        <f>Données_Planning!G205</f>
        <v>0</v>
      </c>
      <c r="M207" s="27">
        <f>(IF(OR(A207="DWF",A207="DNF"),0,QUOTIENT(Données_Planning!J205,60)))</f>
        <v>0</v>
      </c>
      <c r="N207" s="5" t="str">
        <f t="shared" si="30"/>
        <v>min</v>
      </c>
      <c r="O207" s="26">
        <f>(IF(OR(A207="DWF",A207="DNF"),Données_Planning!J205,MOD(Données_Planning!J205,60)))</f>
        <v>0</v>
      </c>
      <c r="P207" s="19" t="str">
        <f t="shared" si="31"/>
        <v>s</v>
      </c>
      <c r="Q207" s="27">
        <f>(IF(OR(A207="DWF",A207="DNF"),0,QUOTIENT(Données_Planning!I205,60)))</f>
        <v>0</v>
      </c>
      <c r="R207" s="5" t="str">
        <f t="shared" si="32"/>
        <v>min</v>
      </c>
      <c r="S207" s="26">
        <f>(IF(OR(A207="DWF",A207="DNF"),Données_Planning!I205,MOD(Données_Planning!I205,60)))</f>
        <v>0</v>
      </c>
      <c r="T207" s="19" t="str">
        <f t="shared" si="33"/>
        <v>s</v>
      </c>
      <c r="U207" s="27">
        <f>(IF(OR(A207="DWF",A207="DNF"),0,QUOTIENT(Données_Planning!K205,60)))</f>
        <v>0</v>
      </c>
      <c r="V207" s="5" t="str">
        <f t="shared" si="34"/>
        <v>min</v>
      </c>
      <c r="W207" s="26">
        <f>(IF(OR(A207="DWF",A207="DNF"),Données_Planning!K205,MOD(Données_Planning!K205,60)))</f>
        <v>0</v>
      </c>
      <c r="X207" s="28" t="str">
        <f t="shared" si="35"/>
        <v>s</v>
      </c>
      <c r="Y207" s="32"/>
    </row>
    <row r="208" spans="1:25" ht="15.75" x14ac:dyDescent="0.25">
      <c r="A208" s="2">
        <f>Données_Planning!A206</f>
        <v>0</v>
      </c>
      <c r="B208" s="4">
        <f>Données_Planning!B206</f>
        <v>0</v>
      </c>
      <c r="C208" s="19">
        <f>Données_Planning!C206</f>
        <v>0</v>
      </c>
      <c r="D208" s="39">
        <f t="shared" si="27"/>
        <v>0</v>
      </c>
      <c r="E208" s="40">
        <f t="shared" si="28"/>
        <v>0</v>
      </c>
      <c r="F208" s="41">
        <f t="shared" si="29"/>
        <v>0</v>
      </c>
      <c r="G208" s="36">
        <f>Données_Planning!L206</f>
        <v>0</v>
      </c>
      <c r="H208" s="9">
        <f>Données_Planning!H206</f>
        <v>0</v>
      </c>
      <c r="I208" s="3">
        <f>Données_Planning!D206</f>
        <v>0</v>
      </c>
      <c r="J208" s="13">
        <f>Données_Planning!F206</f>
        <v>0</v>
      </c>
      <c r="K208" s="13">
        <f>Données_Planning!E206</f>
        <v>0</v>
      </c>
      <c r="L208" s="25">
        <f>Données_Planning!G206</f>
        <v>0</v>
      </c>
      <c r="M208" s="27">
        <f>(IF(OR(A208="DWF",A208="DNF"),0,QUOTIENT(Données_Planning!J206,60)))</f>
        <v>0</v>
      </c>
      <c r="N208" s="5" t="str">
        <f t="shared" si="30"/>
        <v>min</v>
      </c>
      <c r="O208" s="26">
        <f>(IF(OR(A208="DWF",A208="DNF"),Données_Planning!J206,MOD(Données_Planning!J206,60)))</f>
        <v>0</v>
      </c>
      <c r="P208" s="19" t="str">
        <f t="shared" si="31"/>
        <v>s</v>
      </c>
      <c r="Q208" s="27">
        <f>(IF(OR(A208="DWF",A208="DNF"),0,QUOTIENT(Données_Planning!I206,60)))</f>
        <v>0</v>
      </c>
      <c r="R208" s="5" t="str">
        <f t="shared" si="32"/>
        <v>min</v>
      </c>
      <c r="S208" s="26">
        <f>(IF(OR(A208="DWF",A208="DNF"),Données_Planning!I206,MOD(Données_Planning!I206,60)))</f>
        <v>0</v>
      </c>
      <c r="T208" s="19" t="str">
        <f t="shared" si="33"/>
        <v>s</v>
      </c>
      <c r="U208" s="27">
        <f>(IF(OR(A208="DWF",A208="DNF"),0,QUOTIENT(Données_Planning!K206,60)))</f>
        <v>0</v>
      </c>
      <c r="V208" s="5" t="str">
        <f t="shared" si="34"/>
        <v>min</v>
      </c>
      <c r="W208" s="26">
        <f>(IF(OR(A208="DWF",A208="DNF"),Données_Planning!K206,MOD(Données_Planning!K206,60)))</f>
        <v>0</v>
      </c>
      <c r="X208" s="28" t="str">
        <f t="shared" si="35"/>
        <v>s</v>
      </c>
      <c r="Y208" s="32"/>
    </row>
    <row r="209" spans="1:25" ht="15.75" x14ac:dyDescent="0.25">
      <c r="A209" s="2">
        <f>Données_Planning!A207</f>
        <v>0</v>
      </c>
      <c r="B209" s="4">
        <f>Données_Planning!B207</f>
        <v>0</v>
      </c>
      <c r="C209" s="19">
        <f>Données_Planning!C207</f>
        <v>0</v>
      </c>
      <c r="D209" s="39">
        <f t="shared" si="27"/>
        <v>0</v>
      </c>
      <c r="E209" s="40">
        <f t="shared" si="28"/>
        <v>0</v>
      </c>
      <c r="F209" s="41">
        <f t="shared" si="29"/>
        <v>0</v>
      </c>
      <c r="G209" s="36">
        <f>Données_Planning!L207</f>
        <v>0</v>
      </c>
      <c r="H209" s="9">
        <f>Données_Planning!H207</f>
        <v>0</v>
      </c>
      <c r="I209" s="3">
        <f>Données_Planning!D207</f>
        <v>0</v>
      </c>
      <c r="J209" s="13">
        <f>Données_Planning!F207</f>
        <v>0</v>
      </c>
      <c r="K209" s="13">
        <f>Données_Planning!E207</f>
        <v>0</v>
      </c>
      <c r="L209" s="25">
        <f>Données_Planning!G207</f>
        <v>0</v>
      </c>
      <c r="M209" s="27">
        <f>(IF(OR(A209="DWF",A209="DNF"),0,QUOTIENT(Données_Planning!J207,60)))</f>
        <v>0</v>
      </c>
      <c r="N209" s="5" t="str">
        <f t="shared" si="30"/>
        <v>min</v>
      </c>
      <c r="O209" s="26">
        <f>(IF(OR(A209="DWF",A209="DNF"),Données_Planning!J207,MOD(Données_Planning!J207,60)))</f>
        <v>0</v>
      </c>
      <c r="P209" s="19" t="str">
        <f t="shared" si="31"/>
        <v>s</v>
      </c>
      <c r="Q209" s="27">
        <f>(IF(OR(A209="DWF",A209="DNF"),0,QUOTIENT(Données_Planning!I207,60)))</f>
        <v>0</v>
      </c>
      <c r="R209" s="5" t="str">
        <f t="shared" si="32"/>
        <v>min</v>
      </c>
      <c r="S209" s="26">
        <f>(IF(OR(A209="DWF",A209="DNF"),Données_Planning!I207,MOD(Données_Planning!I207,60)))</f>
        <v>0</v>
      </c>
      <c r="T209" s="19" t="str">
        <f t="shared" si="33"/>
        <v>s</v>
      </c>
      <c r="U209" s="27">
        <f>(IF(OR(A209="DWF",A209="DNF"),0,QUOTIENT(Données_Planning!K207,60)))</f>
        <v>0</v>
      </c>
      <c r="V209" s="5" t="str">
        <f t="shared" si="34"/>
        <v>min</v>
      </c>
      <c r="W209" s="26">
        <f>(IF(OR(A209="DWF",A209="DNF"),Données_Planning!K207,MOD(Données_Planning!K207,60)))</f>
        <v>0</v>
      </c>
      <c r="X209" s="28" t="str">
        <f t="shared" si="35"/>
        <v>s</v>
      </c>
      <c r="Y209" s="32"/>
    </row>
    <row r="210" spans="1:25" ht="15.75" x14ac:dyDescent="0.25">
      <c r="A210" s="2">
        <f>Données_Planning!A208</f>
        <v>0</v>
      </c>
      <c r="B210" s="4">
        <f>Données_Planning!B208</f>
        <v>0</v>
      </c>
      <c r="C210" s="19">
        <f>Données_Planning!C208</f>
        <v>0</v>
      </c>
      <c r="D210" s="39">
        <f t="shared" si="27"/>
        <v>0</v>
      </c>
      <c r="E210" s="40">
        <f t="shared" si="28"/>
        <v>0</v>
      </c>
      <c r="F210" s="41">
        <f t="shared" si="29"/>
        <v>0</v>
      </c>
      <c r="G210" s="36">
        <f>Données_Planning!L208</f>
        <v>0</v>
      </c>
      <c r="H210" s="9">
        <f>Données_Planning!H208</f>
        <v>0</v>
      </c>
      <c r="I210" s="3">
        <f>Données_Planning!D208</f>
        <v>0</v>
      </c>
      <c r="J210" s="13">
        <f>Données_Planning!F208</f>
        <v>0</v>
      </c>
      <c r="K210" s="13">
        <f>Données_Planning!E208</f>
        <v>0</v>
      </c>
      <c r="L210" s="25">
        <f>Données_Planning!G208</f>
        <v>0</v>
      </c>
      <c r="M210" s="27">
        <f>(IF(OR(A210="DWF",A210="DNF"),0,QUOTIENT(Données_Planning!J208,60)))</f>
        <v>0</v>
      </c>
      <c r="N210" s="5" t="str">
        <f t="shared" si="30"/>
        <v>min</v>
      </c>
      <c r="O210" s="26">
        <f>(IF(OR(A210="DWF",A210="DNF"),Données_Planning!J208,MOD(Données_Planning!J208,60)))</f>
        <v>0</v>
      </c>
      <c r="P210" s="19" t="str">
        <f t="shared" si="31"/>
        <v>s</v>
      </c>
      <c r="Q210" s="27">
        <f>(IF(OR(A210="DWF",A210="DNF"),0,QUOTIENT(Données_Planning!I208,60)))</f>
        <v>0</v>
      </c>
      <c r="R210" s="5" t="str">
        <f t="shared" si="32"/>
        <v>min</v>
      </c>
      <c r="S210" s="26">
        <f>(IF(OR(A210="DWF",A210="DNF"),Données_Planning!I208,MOD(Données_Planning!I208,60)))</f>
        <v>0</v>
      </c>
      <c r="T210" s="19" t="str">
        <f t="shared" si="33"/>
        <v>s</v>
      </c>
      <c r="U210" s="27">
        <f>(IF(OR(A210="DWF",A210="DNF"),0,QUOTIENT(Données_Planning!K208,60)))</f>
        <v>0</v>
      </c>
      <c r="V210" s="5" t="str">
        <f t="shared" si="34"/>
        <v>min</v>
      </c>
      <c r="W210" s="26">
        <f>(IF(OR(A210="DWF",A210="DNF"),Données_Planning!K208,MOD(Données_Planning!K208,60)))</f>
        <v>0</v>
      </c>
      <c r="X210" s="28" t="str">
        <f t="shared" si="35"/>
        <v>s</v>
      </c>
      <c r="Y210" s="32"/>
    </row>
    <row r="211" spans="1:25" ht="15.75" x14ac:dyDescent="0.25">
      <c r="A211" s="2">
        <f>Données_Planning!A209</f>
        <v>0</v>
      </c>
      <c r="B211" s="4">
        <f>Données_Planning!B209</f>
        <v>0</v>
      </c>
      <c r="C211" s="19">
        <f>Données_Planning!C209</f>
        <v>0</v>
      </c>
      <c r="D211" s="39">
        <f t="shared" si="27"/>
        <v>0</v>
      </c>
      <c r="E211" s="40">
        <f t="shared" si="28"/>
        <v>0</v>
      </c>
      <c r="F211" s="41">
        <f t="shared" si="29"/>
        <v>0</v>
      </c>
      <c r="G211" s="36">
        <f>Données_Planning!L209</f>
        <v>0</v>
      </c>
      <c r="H211" s="9">
        <f>Données_Planning!H209</f>
        <v>0</v>
      </c>
      <c r="I211" s="3">
        <f>Données_Planning!D209</f>
        <v>0</v>
      </c>
      <c r="J211" s="13">
        <f>Données_Planning!F209</f>
        <v>0</v>
      </c>
      <c r="K211" s="13">
        <f>Données_Planning!E209</f>
        <v>0</v>
      </c>
      <c r="L211" s="25">
        <f>Données_Planning!G209</f>
        <v>0</v>
      </c>
      <c r="M211" s="27">
        <f>(IF(OR(A211="DWF",A211="DNF"),0,QUOTIENT(Données_Planning!J209,60)))</f>
        <v>0</v>
      </c>
      <c r="N211" s="5" t="str">
        <f t="shared" si="30"/>
        <v>min</v>
      </c>
      <c r="O211" s="26">
        <f>(IF(OR(A211="DWF",A211="DNF"),Données_Planning!J209,MOD(Données_Planning!J209,60)))</f>
        <v>0</v>
      </c>
      <c r="P211" s="19" t="str">
        <f t="shared" si="31"/>
        <v>s</v>
      </c>
      <c r="Q211" s="27">
        <f>(IF(OR(A211="DWF",A211="DNF"),0,QUOTIENT(Données_Planning!I209,60)))</f>
        <v>0</v>
      </c>
      <c r="R211" s="5" t="str">
        <f t="shared" si="32"/>
        <v>min</v>
      </c>
      <c r="S211" s="26">
        <f>(IF(OR(A211="DWF",A211="DNF"),Données_Planning!I209,MOD(Données_Planning!I209,60)))</f>
        <v>0</v>
      </c>
      <c r="T211" s="19" t="str">
        <f t="shared" si="33"/>
        <v>s</v>
      </c>
      <c r="U211" s="27">
        <f>(IF(OR(A211="DWF",A211="DNF"),0,QUOTIENT(Données_Planning!K209,60)))</f>
        <v>0</v>
      </c>
      <c r="V211" s="5" t="str">
        <f t="shared" si="34"/>
        <v>min</v>
      </c>
      <c r="W211" s="26">
        <f>(IF(OR(A211="DWF",A211="DNF"),Données_Planning!K209,MOD(Données_Planning!K209,60)))</f>
        <v>0</v>
      </c>
      <c r="X211" s="28" t="str">
        <f t="shared" si="35"/>
        <v>s</v>
      </c>
      <c r="Y211" s="32"/>
    </row>
    <row r="212" spans="1:25" ht="15.75" x14ac:dyDescent="0.25">
      <c r="A212" s="2">
        <f>Données_Planning!A210</f>
        <v>0</v>
      </c>
      <c r="B212" s="4">
        <f>Données_Planning!B210</f>
        <v>0</v>
      </c>
      <c r="C212" s="19">
        <f>Données_Planning!C210</f>
        <v>0</v>
      </c>
      <c r="D212" s="39">
        <f t="shared" si="27"/>
        <v>0</v>
      </c>
      <c r="E212" s="40">
        <f t="shared" si="28"/>
        <v>0</v>
      </c>
      <c r="F212" s="41">
        <f t="shared" si="29"/>
        <v>0</v>
      </c>
      <c r="G212" s="36">
        <f>Données_Planning!L210</f>
        <v>0</v>
      </c>
      <c r="H212" s="9">
        <f>Données_Planning!H210</f>
        <v>0</v>
      </c>
      <c r="I212" s="3">
        <f>Données_Planning!D210</f>
        <v>0</v>
      </c>
      <c r="J212" s="13">
        <f>Données_Planning!F210</f>
        <v>0</v>
      </c>
      <c r="K212" s="13">
        <f>Données_Planning!E210</f>
        <v>0</v>
      </c>
      <c r="L212" s="25">
        <f>Données_Planning!G210</f>
        <v>0</v>
      </c>
      <c r="M212" s="27">
        <f>(IF(OR(A212="DWF",A212="DNF"),0,QUOTIENT(Données_Planning!J210,60)))</f>
        <v>0</v>
      </c>
      <c r="N212" s="5" t="str">
        <f t="shared" si="30"/>
        <v>min</v>
      </c>
      <c r="O212" s="26">
        <f>(IF(OR(A212="DWF",A212="DNF"),Données_Planning!J210,MOD(Données_Planning!J210,60)))</f>
        <v>0</v>
      </c>
      <c r="P212" s="19" t="str">
        <f t="shared" si="31"/>
        <v>s</v>
      </c>
      <c r="Q212" s="27">
        <f>(IF(OR(A212="DWF",A212="DNF"),0,QUOTIENT(Données_Planning!I210,60)))</f>
        <v>0</v>
      </c>
      <c r="R212" s="5" t="str">
        <f t="shared" si="32"/>
        <v>min</v>
      </c>
      <c r="S212" s="26">
        <f>(IF(OR(A212="DWF",A212="DNF"),Données_Planning!I210,MOD(Données_Planning!I210,60)))</f>
        <v>0</v>
      </c>
      <c r="T212" s="19" t="str">
        <f t="shared" si="33"/>
        <v>s</v>
      </c>
      <c r="U212" s="27">
        <f>(IF(OR(A212="DWF",A212="DNF"),0,QUOTIENT(Données_Planning!K210,60)))</f>
        <v>0</v>
      </c>
      <c r="V212" s="5" t="str">
        <f t="shared" si="34"/>
        <v>min</v>
      </c>
      <c r="W212" s="26">
        <f>(IF(OR(A212="DWF",A212="DNF"),Données_Planning!K210,MOD(Données_Planning!K210,60)))</f>
        <v>0</v>
      </c>
      <c r="X212" s="28" t="str">
        <f t="shared" si="35"/>
        <v>s</v>
      </c>
      <c r="Y212" s="32"/>
    </row>
    <row r="213" spans="1:25" ht="15.75" x14ac:dyDescent="0.25">
      <c r="A213" s="2">
        <f>Données_Planning!A211</f>
        <v>0</v>
      </c>
      <c r="B213" s="4">
        <f>Données_Planning!B211</f>
        <v>0</v>
      </c>
      <c r="C213" s="19">
        <f>Données_Planning!C211</f>
        <v>0</v>
      </c>
      <c r="D213" s="39">
        <f t="shared" si="27"/>
        <v>0</v>
      </c>
      <c r="E213" s="40">
        <f t="shared" si="28"/>
        <v>0</v>
      </c>
      <c r="F213" s="41">
        <f t="shared" si="29"/>
        <v>0</v>
      </c>
      <c r="G213" s="36">
        <f>Données_Planning!L211</f>
        <v>0</v>
      </c>
      <c r="H213" s="9">
        <f>Données_Planning!H211</f>
        <v>0</v>
      </c>
      <c r="I213" s="3">
        <f>Données_Planning!D211</f>
        <v>0</v>
      </c>
      <c r="J213" s="13">
        <f>Données_Planning!F211</f>
        <v>0</v>
      </c>
      <c r="K213" s="13">
        <f>Données_Planning!E211</f>
        <v>0</v>
      </c>
      <c r="L213" s="25">
        <f>Données_Planning!G211</f>
        <v>0</v>
      </c>
      <c r="M213" s="27">
        <f>(IF(OR(A213="DWF",A213="DNF"),0,QUOTIENT(Données_Planning!J211,60)))</f>
        <v>0</v>
      </c>
      <c r="N213" s="5" t="str">
        <f t="shared" si="30"/>
        <v>min</v>
      </c>
      <c r="O213" s="26">
        <f>(IF(OR(A213="DWF",A213="DNF"),Données_Planning!J211,MOD(Données_Planning!J211,60)))</f>
        <v>0</v>
      </c>
      <c r="P213" s="19" t="str">
        <f t="shared" si="31"/>
        <v>s</v>
      </c>
      <c r="Q213" s="27">
        <f>(IF(OR(A213="DWF",A213="DNF"),0,QUOTIENT(Données_Planning!I211,60)))</f>
        <v>0</v>
      </c>
      <c r="R213" s="5" t="str">
        <f t="shared" si="32"/>
        <v>min</v>
      </c>
      <c r="S213" s="26">
        <f>(IF(OR(A213="DWF",A213="DNF"),Données_Planning!I211,MOD(Données_Planning!I211,60)))</f>
        <v>0</v>
      </c>
      <c r="T213" s="19" t="str">
        <f t="shared" si="33"/>
        <v>s</v>
      </c>
      <c r="U213" s="27">
        <f>(IF(OR(A213="DWF",A213="DNF"),0,QUOTIENT(Données_Planning!K211,60)))</f>
        <v>0</v>
      </c>
      <c r="V213" s="5" t="str">
        <f t="shared" si="34"/>
        <v>min</v>
      </c>
      <c r="W213" s="26">
        <f>(IF(OR(A213="DWF",A213="DNF"),Données_Planning!K211,MOD(Données_Planning!K211,60)))</f>
        <v>0</v>
      </c>
      <c r="X213" s="28" t="str">
        <f t="shared" si="35"/>
        <v>s</v>
      </c>
      <c r="Y213" s="32"/>
    </row>
    <row r="214" spans="1:25" ht="15.75" x14ac:dyDescent="0.25">
      <c r="A214" s="2">
        <f>Données_Planning!A212</f>
        <v>0</v>
      </c>
      <c r="B214" s="4">
        <f>Données_Planning!B212</f>
        <v>0</v>
      </c>
      <c r="C214" s="19">
        <f>Données_Planning!C212</f>
        <v>0</v>
      </c>
      <c r="D214" s="39">
        <f t="shared" si="27"/>
        <v>0</v>
      </c>
      <c r="E214" s="40">
        <f t="shared" si="28"/>
        <v>0</v>
      </c>
      <c r="F214" s="41">
        <f t="shared" si="29"/>
        <v>0</v>
      </c>
      <c r="G214" s="36">
        <f>Données_Planning!L212</f>
        <v>0</v>
      </c>
      <c r="H214" s="9">
        <f>Données_Planning!H212</f>
        <v>0</v>
      </c>
      <c r="I214" s="3">
        <f>Données_Planning!D212</f>
        <v>0</v>
      </c>
      <c r="J214" s="13">
        <f>Données_Planning!F212</f>
        <v>0</v>
      </c>
      <c r="K214" s="13">
        <f>Données_Planning!E212</f>
        <v>0</v>
      </c>
      <c r="L214" s="25">
        <f>Données_Planning!G212</f>
        <v>0</v>
      </c>
      <c r="M214" s="27">
        <f>(IF(OR(A214="DWF",A214="DNF"),0,QUOTIENT(Données_Planning!J212,60)))</f>
        <v>0</v>
      </c>
      <c r="N214" s="5" t="str">
        <f t="shared" si="30"/>
        <v>min</v>
      </c>
      <c r="O214" s="26">
        <f>(IF(OR(A214="DWF",A214="DNF"),Données_Planning!J212,MOD(Données_Planning!J212,60)))</f>
        <v>0</v>
      </c>
      <c r="P214" s="19" t="str">
        <f t="shared" si="31"/>
        <v>s</v>
      </c>
      <c r="Q214" s="27">
        <f>(IF(OR(A214="DWF",A214="DNF"),0,QUOTIENT(Données_Planning!I212,60)))</f>
        <v>0</v>
      </c>
      <c r="R214" s="5" t="str">
        <f t="shared" si="32"/>
        <v>min</v>
      </c>
      <c r="S214" s="26">
        <f>(IF(OR(A214="DWF",A214="DNF"),Données_Planning!I212,MOD(Données_Planning!I212,60)))</f>
        <v>0</v>
      </c>
      <c r="T214" s="19" t="str">
        <f t="shared" si="33"/>
        <v>s</v>
      </c>
      <c r="U214" s="27">
        <f>(IF(OR(A214="DWF",A214="DNF"),0,QUOTIENT(Données_Planning!K212,60)))</f>
        <v>0</v>
      </c>
      <c r="V214" s="5" t="str">
        <f t="shared" si="34"/>
        <v>min</v>
      </c>
      <c r="W214" s="26">
        <f>(IF(OR(A214="DWF",A214="DNF"),Données_Planning!K212,MOD(Données_Planning!K212,60)))</f>
        <v>0</v>
      </c>
      <c r="X214" s="28" t="str">
        <f t="shared" si="35"/>
        <v>s</v>
      </c>
      <c r="Y214" s="32"/>
    </row>
    <row r="215" spans="1:25" ht="15.75" x14ac:dyDescent="0.25">
      <c r="A215" s="2">
        <f>Données_Planning!A213</f>
        <v>0</v>
      </c>
      <c r="B215" s="4">
        <f>Données_Planning!B213</f>
        <v>0</v>
      </c>
      <c r="C215" s="19">
        <f>Données_Planning!C213</f>
        <v>0</v>
      </c>
      <c r="D215" s="39">
        <f t="shared" si="27"/>
        <v>0</v>
      </c>
      <c r="E215" s="40">
        <f t="shared" si="28"/>
        <v>0</v>
      </c>
      <c r="F215" s="41">
        <f t="shared" si="29"/>
        <v>0</v>
      </c>
      <c r="G215" s="36">
        <f>Données_Planning!L213</f>
        <v>0</v>
      </c>
      <c r="H215" s="9">
        <f>Données_Planning!H213</f>
        <v>0</v>
      </c>
      <c r="I215" s="3">
        <f>Données_Planning!D213</f>
        <v>0</v>
      </c>
      <c r="J215" s="13">
        <f>Données_Planning!F213</f>
        <v>0</v>
      </c>
      <c r="K215" s="13">
        <f>Données_Planning!E213</f>
        <v>0</v>
      </c>
      <c r="L215" s="25">
        <f>Données_Planning!G213</f>
        <v>0</v>
      </c>
      <c r="M215" s="27">
        <f>(IF(OR(A215="DWF",A215="DNF"),0,QUOTIENT(Données_Planning!J213,60)))</f>
        <v>0</v>
      </c>
      <c r="N215" s="5" t="str">
        <f t="shared" si="30"/>
        <v>min</v>
      </c>
      <c r="O215" s="26">
        <f>(IF(OR(A215="DWF",A215="DNF"),Données_Planning!J213,MOD(Données_Planning!J213,60)))</f>
        <v>0</v>
      </c>
      <c r="P215" s="19" t="str">
        <f t="shared" si="31"/>
        <v>s</v>
      </c>
      <c r="Q215" s="27">
        <f>(IF(OR(A215="DWF",A215="DNF"),0,QUOTIENT(Données_Planning!I213,60)))</f>
        <v>0</v>
      </c>
      <c r="R215" s="5" t="str">
        <f t="shared" si="32"/>
        <v>min</v>
      </c>
      <c r="S215" s="26">
        <f>(IF(OR(A215="DWF",A215="DNF"),Données_Planning!I213,MOD(Données_Planning!I213,60)))</f>
        <v>0</v>
      </c>
      <c r="T215" s="19" t="str">
        <f t="shared" si="33"/>
        <v>s</v>
      </c>
      <c r="U215" s="27">
        <f>(IF(OR(A215="DWF",A215="DNF"),0,QUOTIENT(Données_Planning!K213,60)))</f>
        <v>0</v>
      </c>
      <c r="V215" s="5" t="str">
        <f t="shared" si="34"/>
        <v>min</v>
      </c>
      <c r="W215" s="26">
        <f>(IF(OR(A215="DWF",A215="DNF"),Données_Planning!K213,MOD(Données_Planning!K213,60)))</f>
        <v>0</v>
      </c>
      <c r="X215" s="28" t="str">
        <f t="shared" si="35"/>
        <v>s</v>
      </c>
      <c r="Y215" s="32"/>
    </row>
    <row r="216" spans="1:25" ht="15.75" x14ac:dyDescent="0.25">
      <c r="A216" s="2">
        <f>Données_Planning!A214</f>
        <v>0</v>
      </c>
      <c r="B216" s="4">
        <f>Données_Planning!B214</f>
        <v>0</v>
      </c>
      <c r="C216" s="19">
        <f>Données_Planning!C214</f>
        <v>0</v>
      </c>
      <c r="D216" s="39">
        <f t="shared" si="27"/>
        <v>0</v>
      </c>
      <c r="E216" s="40">
        <f t="shared" si="28"/>
        <v>0</v>
      </c>
      <c r="F216" s="41">
        <f t="shared" si="29"/>
        <v>0</v>
      </c>
      <c r="G216" s="36">
        <f>Données_Planning!L214</f>
        <v>0</v>
      </c>
      <c r="H216" s="9">
        <f>Données_Planning!H214</f>
        <v>0</v>
      </c>
      <c r="I216" s="3">
        <f>Données_Planning!D214</f>
        <v>0</v>
      </c>
      <c r="J216" s="13">
        <f>Données_Planning!F214</f>
        <v>0</v>
      </c>
      <c r="K216" s="13">
        <f>Données_Planning!E214</f>
        <v>0</v>
      </c>
      <c r="L216" s="25">
        <f>Données_Planning!G214</f>
        <v>0</v>
      </c>
      <c r="M216" s="27">
        <f>(IF(OR(A216="DWF",A216="DNF"),0,QUOTIENT(Données_Planning!J214,60)))</f>
        <v>0</v>
      </c>
      <c r="N216" s="5" t="str">
        <f t="shared" si="30"/>
        <v>min</v>
      </c>
      <c r="O216" s="26">
        <f>(IF(OR(A216="DWF",A216="DNF"),Données_Planning!J214,MOD(Données_Planning!J214,60)))</f>
        <v>0</v>
      </c>
      <c r="P216" s="19" t="str">
        <f t="shared" si="31"/>
        <v>s</v>
      </c>
      <c r="Q216" s="27">
        <f>(IF(OR(A216="DWF",A216="DNF"),0,QUOTIENT(Données_Planning!I214,60)))</f>
        <v>0</v>
      </c>
      <c r="R216" s="5" t="str">
        <f t="shared" si="32"/>
        <v>min</v>
      </c>
      <c r="S216" s="26">
        <f>(IF(OR(A216="DWF",A216="DNF"),Données_Planning!I214,MOD(Données_Planning!I214,60)))</f>
        <v>0</v>
      </c>
      <c r="T216" s="19" t="str">
        <f t="shared" si="33"/>
        <v>s</v>
      </c>
      <c r="U216" s="27">
        <f>(IF(OR(A216="DWF",A216="DNF"),0,QUOTIENT(Données_Planning!K214,60)))</f>
        <v>0</v>
      </c>
      <c r="V216" s="5" t="str">
        <f t="shared" si="34"/>
        <v>min</v>
      </c>
      <c r="W216" s="26">
        <f>(IF(OR(A216="DWF",A216="DNF"),Données_Planning!K214,MOD(Données_Planning!K214,60)))</f>
        <v>0</v>
      </c>
      <c r="X216" s="28" t="str">
        <f t="shared" si="35"/>
        <v>s</v>
      </c>
      <c r="Y216" s="32"/>
    </row>
    <row r="217" spans="1:25" ht="15.75" x14ac:dyDescent="0.25">
      <c r="A217" s="2">
        <f>Données_Planning!A215</f>
        <v>0</v>
      </c>
      <c r="B217" s="4">
        <f>Données_Planning!B215</f>
        <v>0</v>
      </c>
      <c r="C217" s="19">
        <f>Données_Planning!C215</f>
        <v>0</v>
      </c>
      <c r="D217" s="39">
        <f t="shared" si="27"/>
        <v>0</v>
      </c>
      <c r="E217" s="40">
        <f t="shared" si="28"/>
        <v>0</v>
      </c>
      <c r="F217" s="41">
        <f t="shared" si="29"/>
        <v>0</v>
      </c>
      <c r="G217" s="36">
        <f>Données_Planning!L215</f>
        <v>0</v>
      </c>
      <c r="H217" s="9">
        <f>Données_Planning!H215</f>
        <v>0</v>
      </c>
      <c r="I217" s="3">
        <f>Données_Planning!D215</f>
        <v>0</v>
      </c>
      <c r="J217" s="13">
        <f>Données_Planning!F215</f>
        <v>0</v>
      </c>
      <c r="K217" s="13">
        <f>Données_Planning!E215</f>
        <v>0</v>
      </c>
      <c r="L217" s="25">
        <f>Données_Planning!G215</f>
        <v>0</v>
      </c>
      <c r="M217" s="27">
        <f>(IF(OR(A217="DWF",A217="DNF"),0,QUOTIENT(Données_Planning!J215,60)))</f>
        <v>0</v>
      </c>
      <c r="N217" s="5" t="str">
        <f t="shared" si="30"/>
        <v>min</v>
      </c>
      <c r="O217" s="26">
        <f>(IF(OR(A217="DWF",A217="DNF"),Données_Planning!J215,MOD(Données_Planning!J215,60)))</f>
        <v>0</v>
      </c>
      <c r="P217" s="19" t="str">
        <f t="shared" si="31"/>
        <v>s</v>
      </c>
      <c r="Q217" s="27">
        <f>(IF(OR(A217="DWF",A217="DNF"),0,QUOTIENT(Données_Planning!I215,60)))</f>
        <v>0</v>
      </c>
      <c r="R217" s="5" t="str">
        <f t="shared" si="32"/>
        <v>min</v>
      </c>
      <c r="S217" s="26">
        <f>(IF(OR(A217="DWF",A217="DNF"),Données_Planning!I215,MOD(Données_Planning!I215,60)))</f>
        <v>0</v>
      </c>
      <c r="T217" s="19" t="str">
        <f t="shared" si="33"/>
        <v>s</v>
      </c>
      <c r="U217" s="27">
        <f>(IF(OR(A217="DWF",A217="DNF"),0,QUOTIENT(Données_Planning!K215,60)))</f>
        <v>0</v>
      </c>
      <c r="V217" s="5" t="str">
        <f t="shared" si="34"/>
        <v>min</v>
      </c>
      <c r="W217" s="26">
        <f>(IF(OR(A217="DWF",A217="DNF"),Données_Planning!K215,MOD(Données_Planning!K215,60)))</f>
        <v>0</v>
      </c>
      <c r="X217" s="28" t="str">
        <f t="shared" si="35"/>
        <v>s</v>
      </c>
      <c r="Y217" s="32"/>
    </row>
    <row r="218" spans="1:25" ht="15.75" x14ac:dyDescent="0.25">
      <c r="A218" s="2">
        <f>Données_Planning!A216</f>
        <v>0</v>
      </c>
      <c r="B218" s="4">
        <f>Données_Planning!B216</f>
        <v>0</v>
      </c>
      <c r="C218" s="19">
        <f>Données_Planning!C216</f>
        <v>0</v>
      </c>
      <c r="D218" s="39">
        <f t="shared" si="27"/>
        <v>0</v>
      </c>
      <c r="E218" s="40">
        <f t="shared" si="28"/>
        <v>0</v>
      </c>
      <c r="F218" s="41">
        <f t="shared" si="29"/>
        <v>0</v>
      </c>
      <c r="G218" s="36">
        <f>Données_Planning!L216</f>
        <v>0</v>
      </c>
      <c r="H218" s="9">
        <f>Données_Planning!H216</f>
        <v>0</v>
      </c>
      <c r="I218" s="3">
        <f>Données_Planning!D216</f>
        <v>0</v>
      </c>
      <c r="J218" s="13">
        <f>Données_Planning!F216</f>
        <v>0</v>
      </c>
      <c r="K218" s="13">
        <f>Données_Planning!E216</f>
        <v>0</v>
      </c>
      <c r="L218" s="25">
        <f>Données_Planning!G216</f>
        <v>0</v>
      </c>
      <c r="M218" s="27">
        <f>(IF(OR(A218="DWF",A218="DNF"),0,QUOTIENT(Données_Planning!J216,60)))</f>
        <v>0</v>
      </c>
      <c r="N218" s="5" t="str">
        <f t="shared" si="30"/>
        <v>min</v>
      </c>
      <c r="O218" s="26">
        <f>(IF(OR(A218="DWF",A218="DNF"),Données_Planning!J216,MOD(Données_Planning!J216,60)))</f>
        <v>0</v>
      </c>
      <c r="P218" s="19" t="str">
        <f t="shared" si="31"/>
        <v>s</v>
      </c>
      <c r="Q218" s="27">
        <f>(IF(OR(A218="DWF",A218="DNF"),0,QUOTIENT(Données_Planning!I216,60)))</f>
        <v>0</v>
      </c>
      <c r="R218" s="5" t="str">
        <f t="shared" si="32"/>
        <v>min</v>
      </c>
      <c r="S218" s="26">
        <f>(IF(OR(A218="DWF",A218="DNF"),Données_Planning!I216,MOD(Données_Planning!I216,60)))</f>
        <v>0</v>
      </c>
      <c r="T218" s="19" t="str">
        <f t="shared" si="33"/>
        <v>s</v>
      </c>
      <c r="U218" s="27">
        <f>(IF(OR(A218="DWF",A218="DNF"),0,QUOTIENT(Données_Planning!K216,60)))</f>
        <v>0</v>
      </c>
      <c r="V218" s="5" t="str">
        <f t="shared" si="34"/>
        <v>min</v>
      </c>
      <c r="W218" s="26">
        <f>(IF(OR(A218="DWF",A218="DNF"),Données_Planning!K216,MOD(Données_Planning!K216,60)))</f>
        <v>0</v>
      </c>
      <c r="X218" s="28" t="str">
        <f t="shared" si="35"/>
        <v>s</v>
      </c>
      <c r="Y218" s="32"/>
    </row>
    <row r="219" spans="1:25" ht="15.75" x14ac:dyDescent="0.25">
      <c r="A219" s="2">
        <f>Données_Planning!A217</f>
        <v>0</v>
      </c>
      <c r="B219" s="4">
        <f>Données_Planning!B217</f>
        <v>0</v>
      </c>
      <c r="C219" s="19">
        <f>Données_Planning!C217</f>
        <v>0</v>
      </c>
      <c r="D219" s="39">
        <f t="shared" si="27"/>
        <v>0</v>
      </c>
      <c r="E219" s="40">
        <f t="shared" si="28"/>
        <v>0</v>
      </c>
      <c r="F219" s="41">
        <f t="shared" si="29"/>
        <v>0</v>
      </c>
      <c r="G219" s="36">
        <f>Données_Planning!L217</f>
        <v>0</v>
      </c>
      <c r="H219" s="9">
        <f>Données_Planning!H217</f>
        <v>0</v>
      </c>
      <c r="I219" s="3">
        <f>Données_Planning!D217</f>
        <v>0</v>
      </c>
      <c r="J219" s="13">
        <f>Données_Planning!F217</f>
        <v>0</v>
      </c>
      <c r="K219" s="13">
        <f>Données_Planning!E217</f>
        <v>0</v>
      </c>
      <c r="L219" s="25">
        <f>Données_Planning!G217</f>
        <v>0</v>
      </c>
      <c r="M219" s="27">
        <f>(IF(OR(A219="DWF",A219="DNF"),0,QUOTIENT(Données_Planning!J217,60)))</f>
        <v>0</v>
      </c>
      <c r="N219" s="5" t="str">
        <f t="shared" si="30"/>
        <v>min</v>
      </c>
      <c r="O219" s="26">
        <f>(IF(OR(A219="DWF",A219="DNF"),Données_Planning!J217,MOD(Données_Planning!J217,60)))</f>
        <v>0</v>
      </c>
      <c r="P219" s="19" t="str">
        <f t="shared" si="31"/>
        <v>s</v>
      </c>
      <c r="Q219" s="27">
        <f>(IF(OR(A219="DWF",A219="DNF"),0,QUOTIENT(Données_Planning!I217,60)))</f>
        <v>0</v>
      </c>
      <c r="R219" s="5" t="str">
        <f t="shared" si="32"/>
        <v>min</v>
      </c>
      <c r="S219" s="26">
        <f>(IF(OR(A219="DWF",A219="DNF"),Données_Planning!I217,MOD(Données_Planning!I217,60)))</f>
        <v>0</v>
      </c>
      <c r="T219" s="19" t="str">
        <f t="shared" si="33"/>
        <v>s</v>
      </c>
      <c r="U219" s="27">
        <f>(IF(OR(A219="DWF",A219="DNF"),0,QUOTIENT(Données_Planning!K217,60)))</f>
        <v>0</v>
      </c>
      <c r="V219" s="5" t="str">
        <f t="shared" si="34"/>
        <v>min</v>
      </c>
      <c r="W219" s="26">
        <f>(IF(OR(A219="DWF",A219="DNF"),Données_Planning!K217,MOD(Données_Planning!K217,60)))</f>
        <v>0</v>
      </c>
      <c r="X219" s="28" t="str">
        <f t="shared" si="35"/>
        <v>s</v>
      </c>
      <c r="Y219" s="32"/>
    </row>
    <row r="220" spans="1:25" ht="15.75" x14ac:dyDescent="0.25">
      <c r="A220" s="2">
        <f>Données_Planning!A218</f>
        <v>0</v>
      </c>
      <c r="B220" s="4">
        <f>Données_Planning!B218</f>
        <v>0</v>
      </c>
      <c r="C220" s="19">
        <f>Données_Planning!C218</f>
        <v>0</v>
      </c>
      <c r="D220" s="39">
        <f t="shared" si="27"/>
        <v>0</v>
      </c>
      <c r="E220" s="40">
        <f t="shared" si="28"/>
        <v>0</v>
      </c>
      <c r="F220" s="41">
        <f t="shared" si="29"/>
        <v>0</v>
      </c>
      <c r="G220" s="36">
        <f>Données_Planning!L218</f>
        <v>0</v>
      </c>
      <c r="H220" s="9">
        <f>Données_Planning!H218</f>
        <v>0</v>
      </c>
      <c r="I220" s="3">
        <f>Données_Planning!D218</f>
        <v>0</v>
      </c>
      <c r="J220" s="13">
        <f>Données_Planning!F218</f>
        <v>0</v>
      </c>
      <c r="K220" s="13">
        <f>Données_Planning!E218</f>
        <v>0</v>
      </c>
      <c r="L220" s="25">
        <f>Données_Planning!G218</f>
        <v>0</v>
      </c>
      <c r="M220" s="27">
        <f>(IF(OR(A220="DWF",A220="DNF"),0,QUOTIENT(Données_Planning!J218,60)))</f>
        <v>0</v>
      </c>
      <c r="N220" s="5" t="str">
        <f t="shared" si="30"/>
        <v>min</v>
      </c>
      <c r="O220" s="26">
        <f>(IF(OR(A220="DWF",A220="DNF"),Données_Planning!J218,MOD(Données_Planning!J218,60)))</f>
        <v>0</v>
      </c>
      <c r="P220" s="19" t="str">
        <f t="shared" si="31"/>
        <v>s</v>
      </c>
      <c r="Q220" s="27">
        <f>(IF(OR(A220="DWF",A220="DNF"),0,QUOTIENT(Données_Planning!I218,60)))</f>
        <v>0</v>
      </c>
      <c r="R220" s="5" t="str">
        <f t="shared" si="32"/>
        <v>min</v>
      </c>
      <c r="S220" s="26">
        <f>(IF(OR(A220="DWF",A220="DNF"),Données_Planning!I218,MOD(Données_Planning!I218,60)))</f>
        <v>0</v>
      </c>
      <c r="T220" s="19" t="str">
        <f t="shared" si="33"/>
        <v>s</v>
      </c>
      <c r="U220" s="27">
        <f>(IF(OR(A220="DWF",A220="DNF"),0,QUOTIENT(Données_Planning!K218,60)))</f>
        <v>0</v>
      </c>
      <c r="V220" s="5" t="str">
        <f t="shared" si="34"/>
        <v>min</v>
      </c>
      <c r="W220" s="26">
        <f>(IF(OR(A220="DWF",A220="DNF"),Données_Planning!K218,MOD(Données_Planning!K218,60)))</f>
        <v>0</v>
      </c>
      <c r="X220" s="28" t="str">
        <f t="shared" si="35"/>
        <v>s</v>
      </c>
      <c r="Y220" s="32"/>
    </row>
    <row r="221" spans="1:25" ht="15.75" x14ac:dyDescent="0.25">
      <c r="A221" s="2">
        <f>Données_Planning!A219</f>
        <v>0</v>
      </c>
      <c r="B221" s="4">
        <f>Données_Planning!B219</f>
        <v>0</v>
      </c>
      <c r="C221" s="19">
        <f>Données_Planning!C219</f>
        <v>0</v>
      </c>
      <c r="D221" s="39">
        <f t="shared" si="27"/>
        <v>0</v>
      </c>
      <c r="E221" s="40">
        <f t="shared" si="28"/>
        <v>0</v>
      </c>
      <c r="F221" s="41">
        <f t="shared" si="29"/>
        <v>0</v>
      </c>
      <c r="G221" s="36">
        <f>Données_Planning!L219</f>
        <v>0</v>
      </c>
      <c r="H221" s="9">
        <f>Données_Planning!H219</f>
        <v>0</v>
      </c>
      <c r="I221" s="3">
        <f>Données_Planning!D219</f>
        <v>0</v>
      </c>
      <c r="J221" s="13">
        <f>Données_Planning!F219</f>
        <v>0</v>
      </c>
      <c r="K221" s="13">
        <f>Données_Planning!E219</f>
        <v>0</v>
      </c>
      <c r="L221" s="25">
        <f>Données_Planning!G219</f>
        <v>0</v>
      </c>
      <c r="M221" s="27">
        <f>(IF(OR(A221="DWF",A221="DNF"),0,QUOTIENT(Données_Planning!J219,60)))</f>
        <v>0</v>
      </c>
      <c r="N221" s="5" t="str">
        <f t="shared" si="30"/>
        <v>min</v>
      </c>
      <c r="O221" s="26">
        <f>(IF(OR(A221="DWF",A221="DNF"),Données_Planning!J219,MOD(Données_Planning!J219,60)))</f>
        <v>0</v>
      </c>
      <c r="P221" s="19" t="str">
        <f t="shared" si="31"/>
        <v>s</v>
      </c>
      <c r="Q221" s="27">
        <f>(IF(OR(A221="DWF",A221="DNF"),0,QUOTIENT(Données_Planning!I219,60)))</f>
        <v>0</v>
      </c>
      <c r="R221" s="5" t="str">
        <f t="shared" si="32"/>
        <v>min</v>
      </c>
      <c r="S221" s="26">
        <f>(IF(OR(A221="DWF",A221="DNF"),Données_Planning!I219,MOD(Données_Planning!I219,60)))</f>
        <v>0</v>
      </c>
      <c r="T221" s="19" t="str">
        <f t="shared" si="33"/>
        <v>s</v>
      </c>
      <c r="U221" s="27">
        <f>(IF(OR(A221="DWF",A221="DNF"),0,QUOTIENT(Données_Planning!K219,60)))</f>
        <v>0</v>
      </c>
      <c r="V221" s="5" t="str">
        <f t="shared" si="34"/>
        <v>min</v>
      </c>
      <c r="W221" s="26">
        <f>(IF(OR(A221="DWF",A221="DNF"),Données_Planning!K219,MOD(Données_Planning!K219,60)))</f>
        <v>0</v>
      </c>
      <c r="X221" s="28" t="str">
        <f t="shared" si="35"/>
        <v>s</v>
      </c>
      <c r="Y221" s="32"/>
    </row>
    <row r="222" spans="1:25" ht="15.75" x14ac:dyDescent="0.25">
      <c r="A222" s="2">
        <f>Données_Planning!A220</f>
        <v>0</v>
      </c>
      <c r="B222" s="4">
        <f>Données_Planning!B220</f>
        <v>0</v>
      </c>
      <c r="C222" s="19">
        <f>Données_Planning!C220</f>
        <v>0</v>
      </c>
      <c r="D222" s="39">
        <f t="shared" si="27"/>
        <v>0</v>
      </c>
      <c r="E222" s="40">
        <f t="shared" si="28"/>
        <v>0</v>
      </c>
      <c r="F222" s="41">
        <f t="shared" si="29"/>
        <v>0</v>
      </c>
      <c r="G222" s="36">
        <f>Données_Planning!L220</f>
        <v>0</v>
      </c>
      <c r="H222" s="9">
        <f>Données_Planning!H220</f>
        <v>0</v>
      </c>
      <c r="I222" s="3">
        <f>Données_Planning!D220</f>
        <v>0</v>
      </c>
      <c r="J222" s="13">
        <f>Données_Planning!F220</f>
        <v>0</v>
      </c>
      <c r="K222" s="13">
        <f>Données_Planning!E220</f>
        <v>0</v>
      </c>
      <c r="L222" s="25">
        <f>Données_Planning!G220</f>
        <v>0</v>
      </c>
      <c r="M222" s="27">
        <f>(IF(OR(A222="DWF",A222="DNF"),0,QUOTIENT(Données_Planning!J220,60)))</f>
        <v>0</v>
      </c>
      <c r="N222" s="5" t="str">
        <f t="shared" si="30"/>
        <v>min</v>
      </c>
      <c r="O222" s="26">
        <f>(IF(OR(A222="DWF",A222="DNF"),Données_Planning!J220,MOD(Données_Planning!J220,60)))</f>
        <v>0</v>
      </c>
      <c r="P222" s="19" t="str">
        <f t="shared" si="31"/>
        <v>s</v>
      </c>
      <c r="Q222" s="27">
        <f>(IF(OR(A222="DWF",A222="DNF"),0,QUOTIENT(Données_Planning!I220,60)))</f>
        <v>0</v>
      </c>
      <c r="R222" s="5" t="str">
        <f t="shared" si="32"/>
        <v>min</v>
      </c>
      <c r="S222" s="26">
        <f>(IF(OR(A222="DWF",A222="DNF"),Données_Planning!I220,MOD(Données_Planning!I220,60)))</f>
        <v>0</v>
      </c>
      <c r="T222" s="19" t="str">
        <f t="shared" si="33"/>
        <v>s</v>
      </c>
      <c r="U222" s="27">
        <f>(IF(OR(A222="DWF",A222="DNF"),0,QUOTIENT(Données_Planning!K220,60)))</f>
        <v>0</v>
      </c>
      <c r="V222" s="5" t="str">
        <f t="shared" si="34"/>
        <v>min</v>
      </c>
      <c r="W222" s="26">
        <f>(IF(OR(A222="DWF",A222="DNF"),Données_Planning!K220,MOD(Données_Planning!K220,60)))</f>
        <v>0</v>
      </c>
      <c r="X222" s="28" t="str">
        <f t="shared" si="35"/>
        <v>s</v>
      </c>
      <c r="Y222" s="32"/>
    </row>
    <row r="223" spans="1:25" ht="15.75" x14ac:dyDescent="0.25">
      <c r="A223" s="2">
        <f>Données_Planning!A221</f>
        <v>0</v>
      </c>
      <c r="B223" s="4">
        <f>Données_Planning!B221</f>
        <v>0</v>
      </c>
      <c r="C223" s="19">
        <f>Données_Planning!C221</f>
        <v>0</v>
      </c>
      <c r="D223" s="39">
        <f t="shared" si="27"/>
        <v>0</v>
      </c>
      <c r="E223" s="40">
        <f t="shared" si="28"/>
        <v>0</v>
      </c>
      <c r="F223" s="41">
        <f t="shared" si="29"/>
        <v>0</v>
      </c>
      <c r="G223" s="36">
        <f>Données_Planning!L221</f>
        <v>0</v>
      </c>
      <c r="H223" s="9">
        <f>Données_Planning!H221</f>
        <v>0</v>
      </c>
      <c r="I223" s="3">
        <f>Données_Planning!D221</f>
        <v>0</v>
      </c>
      <c r="J223" s="13">
        <f>Données_Planning!F221</f>
        <v>0</v>
      </c>
      <c r="K223" s="13">
        <f>Données_Planning!E221</f>
        <v>0</v>
      </c>
      <c r="L223" s="25">
        <f>Données_Planning!G221</f>
        <v>0</v>
      </c>
      <c r="M223" s="27">
        <f>(IF(OR(A223="DWF",A223="DNF"),0,QUOTIENT(Données_Planning!J221,60)))</f>
        <v>0</v>
      </c>
      <c r="N223" s="5" t="str">
        <f t="shared" si="30"/>
        <v>min</v>
      </c>
      <c r="O223" s="26">
        <f>(IF(OR(A223="DWF",A223="DNF"),Données_Planning!J221,MOD(Données_Planning!J221,60)))</f>
        <v>0</v>
      </c>
      <c r="P223" s="19" t="str">
        <f t="shared" si="31"/>
        <v>s</v>
      </c>
      <c r="Q223" s="27">
        <f>(IF(OR(A223="DWF",A223="DNF"),0,QUOTIENT(Données_Planning!I221,60)))</f>
        <v>0</v>
      </c>
      <c r="R223" s="5" t="str">
        <f t="shared" si="32"/>
        <v>min</v>
      </c>
      <c r="S223" s="26">
        <f>(IF(OR(A223="DWF",A223="DNF"),Données_Planning!I221,MOD(Données_Planning!I221,60)))</f>
        <v>0</v>
      </c>
      <c r="T223" s="19" t="str">
        <f t="shared" si="33"/>
        <v>s</v>
      </c>
      <c r="U223" s="27">
        <f>(IF(OR(A223="DWF",A223="DNF"),0,QUOTIENT(Données_Planning!K221,60)))</f>
        <v>0</v>
      </c>
      <c r="V223" s="5" t="str">
        <f t="shared" si="34"/>
        <v>min</v>
      </c>
      <c r="W223" s="26">
        <f>(IF(OR(A223="DWF",A223="DNF"),Données_Planning!K221,MOD(Données_Planning!K221,60)))</f>
        <v>0</v>
      </c>
      <c r="X223" s="28" t="str">
        <f t="shared" si="35"/>
        <v>s</v>
      </c>
      <c r="Y223" s="32"/>
    </row>
    <row r="224" spans="1:25" ht="15.75" x14ac:dyDescent="0.25">
      <c r="A224" s="2">
        <f>Données_Planning!A222</f>
        <v>0</v>
      </c>
      <c r="B224" s="4">
        <f>Données_Planning!B222</f>
        <v>0</v>
      </c>
      <c r="C224" s="19">
        <f>Données_Planning!C222</f>
        <v>0</v>
      </c>
      <c r="D224" s="39">
        <f t="shared" si="27"/>
        <v>0</v>
      </c>
      <c r="E224" s="40">
        <f t="shared" si="28"/>
        <v>0</v>
      </c>
      <c r="F224" s="41">
        <f t="shared" si="29"/>
        <v>0</v>
      </c>
      <c r="G224" s="36">
        <f>Données_Planning!L222</f>
        <v>0</v>
      </c>
      <c r="H224" s="9">
        <f>Données_Planning!H222</f>
        <v>0</v>
      </c>
      <c r="I224" s="3">
        <f>Données_Planning!D222</f>
        <v>0</v>
      </c>
      <c r="J224" s="13">
        <f>Données_Planning!F222</f>
        <v>0</v>
      </c>
      <c r="K224" s="13">
        <f>Données_Planning!E222</f>
        <v>0</v>
      </c>
      <c r="L224" s="25">
        <f>Données_Planning!G222</f>
        <v>0</v>
      </c>
      <c r="M224" s="27">
        <f>(IF(OR(A224="DWF",A224="DNF"),0,QUOTIENT(Données_Planning!J222,60)))</f>
        <v>0</v>
      </c>
      <c r="N224" s="5" t="str">
        <f t="shared" si="30"/>
        <v>min</v>
      </c>
      <c r="O224" s="26">
        <f>(IF(OR(A224="DWF",A224="DNF"),Données_Planning!J222,MOD(Données_Planning!J222,60)))</f>
        <v>0</v>
      </c>
      <c r="P224" s="19" t="str">
        <f t="shared" si="31"/>
        <v>s</v>
      </c>
      <c r="Q224" s="27">
        <f>(IF(OR(A224="DWF",A224="DNF"),0,QUOTIENT(Données_Planning!I222,60)))</f>
        <v>0</v>
      </c>
      <c r="R224" s="5" t="str">
        <f t="shared" si="32"/>
        <v>min</v>
      </c>
      <c r="S224" s="26">
        <f>(IF(OR(A224="DWF",A224="DNF"),Données_Planning!I222,MOD(Données_Planning!I222,60)))</f>
        <v>0</v>
      </c>
      <c r="T224" s="19" t="str">
        <f t="shared" si="33"/>
        <v>s</v>
      </c>
      <c r="U224" s="27">
        <f>(IF(OR(A224="DWF",A224="DNF"),0,QUOTIENT(Données_Planning!K222,60)))</f>
        <v>0</v>
      </c>
      <c r="V224" s="5" t="str">
        <f t="shared" si="34"/>
        <v>min</v>
      </c>
      <c r="W224" s="26">
        <f>(IF(OR(A224="DWF",A224="DNF"),Données_Planning!K222,MOD(Données_Planning!K222,60)))</f>
        <v>0</v>
      </c>
      <c r="X224" s="28" t="str">
        <f t="shared" si="35"/>
        <v>s</v>
      </c>
      <c r="Y224" s="32"/>
    </row>
    <row r="225" spans="1:25" ht="15.75" x14ac:dyDescent="0.25">
      <c r="A225" s="2">
        <f>Données_Planning!A223</f>
        <v>0</v>
      </c>
      <c r="B225" s="4">
        <f>Données_Planning!B223</f>
        <v>0</v>
      </c>
      <c r="C225" s="19">
        <f>Données_Planning!C223</f>
        <v>0</v>
      </c>
      <c r="D225" s="39">
        <f t="shared" si="27"/>
        <v>0</v>
      </c>
      <c r="E225" s="40">
        <f t="shared" si="28"/>
        <v>0</v>
      </c>
      <c r="F225" s="41">
        <f t="shared" si="29"/>
        <v>0</v>
      </c>
      <c r="G225" s="36">
        <f>Données_Planning!L223</f>
        <v>0</v>
      </c>
      <c r="H225" s="9">
        <f>Données_Planning!H223</f>
        <v>0</v>
      </c>
      <c r="I225" s="3">
        <f>Données_Planning!D223</f>
        <v>0</v>
      </c>
      <c r="J225" s="13">
        <f>Données_Planning!F223</f>
        <v>0</v>
      </c>
      <c r="K225" s="13">
        <f>Données_Planning!E223</f>
        <v>0</v>
      </c>
      <c r="L225" s="25">
        <f>Données_Planning!G223</f>
        <v>0</v>
      </c>
      <c r="M225" s="27">
        <f>(IF(OR(A225="DWF",A225="DNF"),0,QUOTIENT(Données_Planning!J223,60)))</f>
        <v>0</v>
      </c>
      <c r="N225" s="5" t="str">
        <f t="shared" si="30"/>
        <v>min</v>
      </c>
      <c r="O225" s="26">
        <f>(IF(OR(A225="DWF",A225="DNF"),Données_Planning!J223,MOD(Données_Planning!J223,60)))</f>
        <v>0</v>
      </c>
      <c r="P225" s="19" t="str">
        <f t="shared" si="31"/>
        <v>s</v>
      </c>
      <c r="Q225" s="27">
        <f>(IF(OR(A225="DWF",A225="DNF"),0,QUOTIENT(Données_Planning!I223,60)))</f>
        <v>0</v>
      </c>
      <c r="R225" s="5" t="str">
        <f t="shared" si="32"/>
        <v>min</v>
      </c>
      <c r="S225" s="26">
        <f>(IF(OR(A225="DWF",A225="DNF"),Données_Planning!I223,MOD(Données_Planning!I223,60)))</f>
        <v>0</v>
      </c>
      <c r="T225" s="19" t="str">
        <f t="shared" si="33"/>
        <v>s</v>
      </c>
      <c r="U225" s="27">
        <f>(IF(OR(A225="DWF",A225="DNF"),0,QUOTIENT(Données_Planning!K223,60)))</f>
        <v>0</v>
      </c>
      <c r="V225" s="5" t="str">
        <f t="shared" si="34"/>
        <v>min</v>
      </c>
      <c r="W225" s="26">
        <f>(IF(OR(A225="DWF",A225="DNF"),Données_Planning!K223,MOD(Données_Planning!K223,60)))</f>
        <v>0</v>
      </c>
      <c r="X225" s="28" t="str">
        <f t="shared" si="35"/>
        <v>s</v>
      </c>
      <c r="Y225" s="32"/>
    </row>
    <row r="226" spans="1:25" ht="15.75" x14ac:dyDescent="0.25">
      <c r="A226" s="2">
        <f>Données_Planning!A224</f>
        <v>0</v>
      </c>
      <c r="B226" s="4">
        <f>Données_Planning!B224</f>
        <v>0</v>
      </c>
      <c r="C226" s="19">
        <f>Données_Planning!C224</f>
        <v>0</v>
      </c>
      <c r="D226" s="39">
        <f t="shared" si="27"/>
        <v>0</v>
      </c>
      <c r="E226" s="40">
        <f t="shared" si="28"/>
        <v>0</v>
      </c>
      <c r="F226" s="41">
        <f t="shared" si="29"/>
        <v>0</v>
      </c>
      <c r="G226" s="36">
        <f>Données_Planning!L224</f>
        <v>0</v>
      </c>
      <c r="H226" s="9">
        <f>Données_Planning!H224</f>
        <v>0</v>
      </c>
      <c r="I226" s="3">
        <f>Données_Planning!D224</f>
        <v>0</v>
      </c>
      <c r="J226" s="13">
        <f>Données_Planning!F224</f>
        <v>0</v>
      </c>
      <c r="K226" s="13">
        <f>Données_Planning!E224</f>
        <v>0</v>
      </c>
      <c r="L226" s="25">
        <f>Données_Planning!G224</f>
        <v>0</v>
      </c>
      <c r="M226" s="27">
        <f>(IF(OR(A226="DWF",A226="DNF"),0,QUOTIENT(Données_Planning!J224,60)))</f>
        <v>0</v>
      </c>
      <c r="N226" s="5" t="str">
        <f t="shared" si="30"/>
        <v>min</v>
      </c>
      <c r="O226" s="26">
        <f>(IF(OR(A226="DWF",A226="DNF"),Données_Planning!J224,MOD(Données_Planning!J224,60)))</f>
        <v>0</v>
      </c>
      <c r="P226" s="19" t="str">
        <f t="shared" si="31"/>
        <v>s</v>
      </c>
      <c r="Q226" s="27">
        <f>(IF(OR(A226="DWF",A226="DNF"),0,QUOTIENT(Données_Planning!I224,60)))</f>
        <v>0</v>
      </c>
      <c r="R226" s="5" t="str">
        <f t="shared" si="32"/>
        <v>min</v>
      </c>
      <c r="S226" s="26">
        <f>(IF(OR(A226="DWF",A226="DNF"),Données_Planning!I224,MOD(Données_Planning!I224,60)))</f>
        <v>0</v>
      </c>
      <c r="T226" s="19" t="str">
        <f t="shared" si="33"/>
        <v>s</v>
      </c>
      <c r="U226" s="27">
        <f>(IF(OR(A226="DWF",A226="DNF"),0,QUOTIENT(Données_Planning!K224,60)))</f>
        <v>0</v>
      </c>
      <c r="V226" s="5" t="str">
        <f t="shared" si="34"/>
        <v>min</v>
      </c>
      <c r="W226" s="26">
        <f>(IF(OR(A226="DWF",A226="DNF"),Données_Planning!K224,MOD(Données_Planning!K224,60)))</f>
        <v>0</v>
      </c>
      <c r="X226" s="28" t="str">
        <f t="shared" si="35"/>
        <v>s</v>
      </c>
      <c r="Y226" s="32"/>
    </row>
    <row r="227" spans="1:25" ht="15.75" x14ac:dyDescent="0.25">
      <c r="A227" s="2">
        <f>Données_Planning!A225</f>
        <v>0</v>
      </c>
      <c r="B227" s="4">
        <f>Données_Planning!B225</f>
        <v>0</v>
      </c>
      <c r="C227" s="19">
        <f>Données_Planning!C225</f>
        <v>0</v>
      </c>
      <c r="D227" s="39">
        <f t="shared" si="27"/>
        <v>0</v>
      </c>
      <c r="E227" s="40">
        <f t="shared" si="28"/>
        <v>0</v>
      </c>
      <c r="F227" s="41">
        <f t="shared" si="29"/>
        <v>0</v>
      </c>
      <c r="G227" s="36">
        <f>Données_Planning!L225</f>
        <v>0</v>
      </c>
      <c r="H227" s="9">
        <f>Données_Planning!H225</f>
        <v>0</v>
      </c>
      <c r="I227" s="3">
        <f>Données_Planning!D225</f>
        <v>0</v>
      </c>
      <c r="J227" s="13">
        <f>Données_Planning!F225</f>
        <v>0</v>
      </c>
      <c r="K227" s="13">
        <f>Données_Planning!E225</f>
        <v>0</v>
      </c>
      <c r="L227" s="25">
        <f>Données_Planning!G225</f>
        <v>0</v>
      </c>
      <c r="M227" s="27">
        <f>(IF(OR(A227="DWF",A227="DNF"),0,QUOTIENT(Données_Planning!J225,60)))</f>
        <v>0</v>
      </c>
      <c r="N227" s="5" t="str">
        <f t="shared" si="30"/>
        <v>min</v>
      </c>
      <c r="O227" s="26">
        <f>(IF(OR(A227="DWF",A227="DNF"),Données_Planning!J225,MOD(Données_Planning!J225,60)))</f>
        <v>0</v>
      </c>
      <c r="P227" s="19" t="str">
        <f t="shared" si="31"/>
        <v>s</v>
      </c>
      <c r="Q227" s="27">
        <f>(IF(OR(A227="DWF",A227="DNF"),0,QUOTIENT(Données_Planning!I225,60)))</f>
        <v>0</v>
      </c>
      <c r="R227" s="5" t="str">
        <f t="shared" si="32"/>
        <v>min</v>
      </c>
      <c r="S227" s="26">
        <f>(IF(OR(A227="DWF",A227="DNF"),Données_Planning!I225,MOD(Données_Planning!I225,60)))</f>
        <v>0</v>
      </c>
      <c r="T227" s="19" t="str">
        <f t="shared" si="33"/>
        <v>s</v>
      </c>
      <c r="U227" s="27">
        <f>(IF(OR(A227="DWF",A227="DNF"),0,QUOTIENT(Données_Planning!K225,60)))</f>
        <v>0</v>
      </c>
      <c r="V227" s="5" t="str">
        <f t="shared" si="34"/>
        <v>min</v>
      </c>
      <c r="W227" s="26">
        <f>(IF(OR(A227="DWF",A227="DNF"),Données_Planning!K225,MOD(Données_Planning!K225,60)))</f>
        <v>0</v>
      </c>
      <c r="X227" s="28" t="str">
        <f t="shared" si="35"/>
        <v>s</v>
      </c>
      <c r="Y227" s="32"/>
    </row>
    <row r="228" spans="1:25" ht="15.75" x14ac:dyDescent="0.25">
      <c r="A228" s="2">
        <f>Données_Planning!A226</f>
        <v>0</v>
      </c>
      <c r="B228" s="4">
        <f>Données_Planning!B226</f>
        <v>0</v>
      </c>
      <c r="C228" s="19">
        <f>Données_Planning!C226</f>
        <v>0</v>
      </c>
      <c r="D228" s="39">
        <f t="shared" si="27"/>
        <v>0</v>
      </c>
      <c r="E228" s="40">
        <f t="shared" si="28"/>
        <v>0</v>
      </c>
      <c r="F228" s="41">
        <f t="shared" si="29"/>
        <v>0</v>
      </c>
      <c r="G228" s="36">
        <f>Données_Planning!L226</f>
        <v>0</v>
      </c>
      <c r="H228" s="9">
        <f>Données_Planning!H226</f>
        <v>0</v>
      </c>
      <c r="I228" s="3">
        <f>Données_Planning!D226</f>
        <v>0</v>
      </c>
      <c r="J228" s="13">
        <f>Données_Planning!F226</f>
        <v>0</v>
      </c>
      <c r="K228" s="13">
        <f>Données_Planning!E226</f>
        <v>0</v>
      </c>
      <c r="L228" s="25">
        <f>Données_Planning!G226</f>
        <v>0</v>
      </c>
      <c r="M228" s="27">
        <f>(IF(OR(A228="DWF",A228="DNF"),0,QUOTIENT(Données_Planning!J226,60)))</f>
        <v>0</v>
      </c>
      <c r="N228" s="5" t="str">
        <f t="shared" si="30"/>
        <v>min</v>
      </c>
      <c r="O228" s="26">
        <f>(IF(OR(A228="DWF",A228="DNF"),Données_Planning!J226,MOD(Données_Planning!J226,60)))</f>
        <v>0</v>
      </c>
      <c r="P228" s="19" t="str">
        <f t="shared" si="31"/>
        <v>s</v>
      </c>
      <c r="Q228" s="27">
        <f>(IF(OR(A228="DWF",A228="DNF"),0,QUOTIENT(Données_Planning!I226,60)))</f>
        <v>0</v>
      </c>
      <c r="R228" s="5" t="str">
        <f t="shared" si="32"/>
        <v>min</v>
      </c>
      <c r="S228" s="26">
        <f>(IF(OR(A228="DWF",A228="DNF"),Données_Planning!I226,MOD(Données_Planning!I226,60)))</f>
        <v>0</v>
      </c>
      <c r="T228" s="19" t="str">
        <f t="shared" si="33"/>
        <v>s</v>
      </c>
      <c r="U228" s="27">
        <f>(IF(OR(A228="DWF",A228="DNF"),0,QUOTIENT(Données_Planning!K226,60)))</f>
        <v>0</v>
      </c>
      <c r="V228" s="5" t="str">
        <f t="shared" si="34"/>
        <v>min</v>
      </c>
      <c r="W228" s="26">
        <f>(IF(OR(A228="DWF",A228="DNF"),Données_Planning!K226,MOD(Données_Planning!K226,60)))</f>
        <v>0</v>
      </c>
      <c r="X228" s="28" t="str">
        <f t="shared" si="35"/>
        <v>s</v>
      </c>
      <c r="Y228" s="32"/>
    </row>
    <row r="229" spans="1:25" ht="15.75" x14ac:dyDescent="0.25">
      <c r="A229" s="2">
        <f>Données_Planning!A227</f>
        <v>0</v>
      </c>
      <c r="B229" s="4">
        <f>Données_Planning!B227</f>
        <v>0</v>
      </c>
      <c r="C229" s="19">
        <f>Données_Planning!C227</f>
        <v>0</v>
      </c>
      <c r="D229" s="39">
        <f t="shared" si="27"/>
        <v>0</v>
      </c>
      <c r="E229" s="40">
        <f t="shared" si="28"/>
        <v>0</v>
      </c>
      <c r="F229" s="41">
        <f t="shared" si="29"/>
        <v>0</v>
      </c>
      <c r="G229" s="36">
        <f>Données_Planning!L227</f>
        <v>0</v>
      </c>
      <c r="H229" s="9">
        <f>Données_Planning!H227</f>
        <v>0</v>
      </c>
      <c r="I229" s="3">
        <f>Données_Planning!D227</f>
        <v>0</v>
      </c>
      <c r="J229" s="13">
        <f>Données_Planning!F227</f>
        <v>0</v>
      </c>
      <c r="K229" s="13">
        <f>Données_Planning!E227</f>
        <v>0</v>
      </c>
      <c r="L229" s="25">
        <f>Données_Planning!G227</f>
        <v>0</v>
      </c>
      <c r="M229" s="27">
        <f>(IF(OR(A229="DWF",A229="DNF"),0,QUOTIENT(Données_Planning!J227,60)))</f>
        <v>0</v>
      </c>
      <c r="N229" s="5" t="str">
        <f t="shared" si="30"/>
        <v>min</v>
      </c>
      <c r="O229" s="26">
        <f>(IF(OR(A229="DWF",A229="DNF"),Données_Planning!J227,MOD(Données_Planning!J227,60)))</f>
        <v>0</v>
      </c>
      <c r="P229" s="19" t="str">
        <f t="shared" si="31"/>
        <v>s</v>
      </c>
      <c r="Q229" s="27">
        <f>(IF(OR(A229="DWF",A229="DNF"),0,QUOTIENT(Données_Planning!I227,60)))</f>
        <v>0</v>
      </c>
      <c r="R229" s="5" t="str">
        <f t="shared" si="32"/>
        <v>min</v>
      </c>
      <c r="S229" s="26">
        <f>(IF(OR(A229="DWF",A229="DNF"),Données_Planning!I227,MOD(Données_Planning!I227,60)))</f>
        <v>0</v>
      </c>
      <c r="T229" s="19" t="str">
        <f t="shared" si="33"/>
        <v>s</v>
      </c>
      <c r="U229" s="27">
        <f>(IF(OR(A229="DWF",A229="DNF"),0,QUOTIENT(Données_Planning!K227,60)))</f>
        <v>0</v>
      </c>
      <c r="V229" s="5" t="str">
        <f t="shared" si="34"/>
        <v>min</v>
      </c>
      <c r="W229" s="26">
        <f>(IF(OR(A229="DWF",A229="DNF"),Données_Planning!K227,MOD(Données_Planning!K227,60)))</f>
        <v>0</v>
      </c>
      <c r="X229" s="28" t="str">
        <f t="shared" si="35"/>
        <v>s</v>
      </c>
      <c r="Y229" s="32"/>
    </row>
    <row r="230" spans="1:25" ht="15.75" x14ac:dyDescent="0.25">
      <c r="A230" s="2">
        <f>Données_Planning!A228</f>
        <v>0</v>
      </c>
      <c r="B230" s="4">
        <f>Données_Planning!B228</f>
        <v>0</v>
      </c>
      <c r="C230" s="19">
        <f>Données_Planning!C228</f>
        <v>0</v>
      </c>
      <c r="D230" s="39">
        <f t="shared" si="27"/>
        <v>0</v>
      </c>
      <c r="E230" s="40">
        <f t="shared" si="28"/>
        <v>0</v>
      </c>
      <c r="F230" s="41">
        <f t="shared" si="29"/>
        <v>0</v>
      </c>
      <c r="G230" s="36">
        <f>Données_Planning!L228</f>
        <v>0</v>
      </c>
      <c r="H230" s="9">
        <f>Données_Planning!H228</f>
        <v>0</v>
      </c>
      <c r="I230" s="3">
        <f>Données_Planning!D228</f>
        <v>0</v>
      </c>
      <c r="J230" s="13">
        <f>Données_Planning!F228</f>
        <v>0</v>
      </c>
      <c r="K230" s="13">
        <f>Données_Planning!E228</f>
        <v>0</v>
      </c>
      <c r="L230" s="25">
        <f>Données_Planning!G228</f>
        <v>0</v>
      </c>
      <c r="M230" s="27">
        <f>(IF(OR(A230="DWF",A230="DNF"),0,QUOTIENT(Données_Planning!J228,60)))</f>
        <v>0</v>
      </c>
      <c r="N230" s="5" t="str">
        <f t="shared" si="30"/>
        <v>min</v>
      </c>
      <c r="O230" s="26">
        <f>(IF(OR(A230="DWF",A230="DNF"),Données_Planning!J228,MOD(Données_Planning!J228,60)))</f>
        <v>0</v>
      </c>
      <c r="P230" s="19" t="str">
        <f t="shared" si="31"/>
        <v>s</v>
      </c>
      <c r="Q230" s="27">
        <f>(IF(OR(A230="DWF",A230="DNF"),0,QUOTIENT(Données_Planning!I228,60)))</f>
        <v>0</v>
      </c>
      <c r="R230" s="5" t="str">
        <f t="shared" si="32"/>
        <v>min</v>
      </c>
      <c r="S230" s="26">
        <f>(IF(OR(A230="DWF",A230="DNF"),Données_Planning!I228,MOD(Données_Planning!I228,60)))</f>
        <v>0</v>
      </c>
      <c r="T230" s="19" t="str">
        <f t="shared" si="33"/>
        <v>s</v>
      </c>
      <c r="U230" s="27">
        <f>(IF(OR(A230="DWF",A230="DNF"),0,QUOTIENT(Données_Planning!K228,60)))</f>
        <v>0</v>
      </c>
      <c r="V230" s="5" t="str">
        <f t="shared" si="34"/>
        <v>min</v>
      </c>
      <c r="W230" s="26">
        <f>(IF(OR(A230="DWF",A230="DNF"),Données_Planning!K228,MOD(Données_Planning!K228,60)))</f>
        <v>0</v>
      </c>
      <c r="X230" s="28" t="str">
        <f t="shared" si="35"/>
        <v>s</v>
      </c>
      <c r="Y230" s="32"/>
    </row>
    <row r="231" spans="1:25" ht="15.75" x14ac:dyDescent="0.25">
      <c r="A231" s="2">
        <f>Données_Planning!A229</f>
        <v>0</v>
      </c>
      <c r="B231" s="4">
        <f>Données_Planning!B229</f>
        <v>0</v>
      </c>
      <c r="C231" s="19">
        <f>Données_Planning!C229</f>
        <v>0</v>
      </c>
      <c r="D231" s="39">
        <f t="shared" si="27"/>
        <v>0</v>
      </c>
      <c r="E231" s="40">
        <f t="shared" si="28"/>
        <v>0</v>
      </c>
      <c r="F231" s="41">
        <f t="shared" si="29"/>
        <v>0</v>
      </c>
      <c r="G231" s="36">
        <f>Données_Planning!L229</f>
        <v>0</v>
      </c>
      <c r="H231" s="9">
        <f>Données_Planning!H229</f>
        <v>0</v>
      </c>
      <c r="I231" s="3">
        <f>Données_Planning!D229</f>
        <v>0</v>
      </c>
      <c r="J231" s="13">
        <f>Données_Planning!F229</f>
        <v>0</v>
      </c>
      <c r="K231" s="13">
        <f>Données_Planning!E229</f>
        <v>0</v>
      </c>
      <c r="L231" s="25">
        <f>Données_Planning!G229</f>
        <v>0</v>
      </c>
      <c r="M231" s="27">
        <f>(IF(OR(A231="DWF",A231="DNF"),0,QUOTIENT(Données_Planning!J229,60)))</f>
        <v>0</v>
      </c>
      <c r="N231" s="5" t="str">
        <f t="shared" si="30"/>
        <v>min</v>
      </c>
      <c r="O231" s="26">
        <f>(IF(OR(A231="DWF",A231="DNF"),Données_Planning!J229,MOD(Données_Planning!J229,60)))</f>
        <v>0</v>
      </c>
      <c r="P231" s="19" t="str">
        <f t="shared" si="31"/>
        <v>s</v>
      </c>
      <c r="Q231" s="27">
        <f>(IF(OR(A231="DWF",A231="DNF"),0,QUOTIENT(Données_Planning!I229,60)))</f>
        <v>0</v>
      </c>
      <c r="R231" s="5" t="str">
        <f t="shared" si="32"/>
        <v>min</v>
      </c>
      <c r="S231" s="26">
        <f>(IF(OR(A231="DWF",A231="DNF"),Données_Planning!I229,MOD(Données_Planning!I229,60)))</f>
        <v>0</v>
      </c>
      <c r="T231" s="19" t="str">
        <f t="shared" si="33"/>
        <v>s</v>
      </c>
      <c r="U231" s="27">
        <f>(IF(OR(A231="DWF",A231="DNF"),0,QUOTIENT(Données_Planning!K229,60)))</f>
        <v>0</v>
      </c>
      <c r="V231" s="5" t="str">
        <f t="shared" si="34"/>
        <v>min</v>
      </c>
      <c r="W231" s="26">
        <f>(IF(OR(A231="DWF",A231="DNF"),Données_Planning!K229,MOD(Données_Planning!K229,60)))</f>
        <v>0</v>
      </c>
      <c r="X231" s="28" t="str">
        <f t="shared" si="35"/>
        <v>s</v>
      </c>
      <c r="Y231" s="32"/>
    </row>
    <row r="232" spans="1:25" ht="15.75" x14ac:dyDescent="0.25">
      <c r="A232" s="2">
        <f>Données_Planning!A230</f>
        <v>0</v>
      </c>
      <c r="B232" s="4">
        <f>Données_Planning!B230</f>
        <v>0</v>
      </c>
      <c r="C232" s="19">
        <f>Données_Planning!C230</f>
        <v>0</v>
      </c>
      <c r="D232" s="39">
        <f t="shared" si="27"/>
        <v>0</v>
      </c>
      <c r="E232" s="40">
        <f t="shared" si="28"/>
        <v>0</v>
      </c>
      <c r="F232" s="41">
        <f t="shared" si="29"/>
        <v>0</v>
      </c>
      <c r="G232" s="36">
        <f>Données_Planning!L230</f>
        <v>0</v>
      </c>
      <c r="H232" s="9">
        <f>Données_Planning!H230</f>
        <v>0</v>
      </c>
      <c r="I232" s="3">
        <f>Données_Planning!D230</f>
        <v>0</v>
      </c>
      <c r="J232" s="13">
        <f>Données_Planning!F230</f>
        <v>0</v>
      </c>
      <c r="K232" s="13">
        <f>Données_Planning!E230</f>
        <v>0</v>
      </c>
      <c r="L232" s="25">
        <f>Données_Planning!G230</f>
        <v>0</v>
      </c>
      <c r="M232" s="27">
        <f>(IF(OR(A232="DWF",A232="DNF"),0,QUOTIENT(Données_Planning!J230,60)))</f>
        <v>0</v>
      </c>
      <c r="N232" s="5" t="str">
        <f t="shared" si="30"/>
        <v>min</v>
      </c>
      <c r="O232" s="26">
        <f>(IF(OR(A232="DWF",A232="DNF"),Données_Planning!J230,MOD(Données_Planning!J230,60)))</f>
        <v>0</v>
      </c>
      <c r="P232" s="19" t="str">
        <f t="shared" si="31"/>
        <v>s</v>
      </c>
      <c r="Q232" s="27">
        <f>(IF(OR(A232="DWF",A232="DNF"),0,QUOTIENT(Données_Planning!I230,60)))</f>
        <v>0</v>
      </c>
      <c r="R232" s="5" t="str">
        <f t="shared" si="32"/>
        <v>min</v>
      </c>
      <c r="S232" s="26">
        <f>(IF(OR(A232="DWF",A232="DNF"),Données_Planning!I230,MOD(Données_Planning!I230,60)))</f>
        <v>0</v>
      </c>
      <c r="T232" s="19" t="str">
        <f t="shared" si="33"/>
        <v>s</v>
      </c>
      <c r="U232" s="27">
        <f>(IF(OR(A232="DWF",A232="DNF"),0,QUOTIENT(Données_Planning!K230,60)))</f>
        <v>0</v>
      </c>
      <c r="V232" s="5" t="str">
        <f t="shared" si="34"/>
        <v>min</v>
      </c>
      <c r="W232" s="26">
        <f>(IF(OR(A232="DWF",A232="DNF"),Données_Planning!K230,MOD(Données_Planning!K230,60)))</f>
        <v>0</v>
      </c>
      <c r="X232" s="28" t="str">
        <f t="shared" si="35"/>
        <v>s</v>
      </c>
      <c r="Y232" s="32"/>
    </row>
    <row r="233" spans="1:25" ht="15.75" x14ac:dyDescent="0.25">
      <c r="A233" s="2">
        <f>Données_Planning!A231</f>
        <v>0</v>
      </c>
      <c r="B233" s="4">
        <f>Données_Planning!B231</f>
        <v>0</v>
      </c>
      <c r="C233" s="19">
        <f>Données_Planning!C231</f>
        <v>0</v>
      </c>
      <c r="D233" s="39">
        <f t="shared" si="27"/>
        <v>0</v>
      </c>
      <c r="E233" s="40">
        <f t="shared" si="28"/>
        <v>0</v>
      </c>
      <c r="F233" s="41">
        <f t="shared" si="29"/>
        <v>0</v>
      </c>
      <c r="G233" s="36">
        <f>Données_Planning!L231</f>
        <v>0</v>
      </c>
      <c r="H233" s="9">
        <f>Données_Planning!H231</f>
        <v>0</v>
      </c>
      <c r="I233" s="3">
        <f>Données_Planning!D231</f>
        <v>0</v>
      </c>
      <c r="J233" s="13">
        <f>Données_Planning!F231</f>
        <v>0</v>
      </c>
      <c r="K233" s="13">
        <f>Données_Planning!E231</f>
        <v>0</v>
      </c>
      <c r="L233" s="25">
        <f>Données_Planning!G231</f>
        <v>0</v>
      </c>
      <c r="M233" s="27">
        <f>(IF(OR(A233="DWF",A233="DNF"),0,QUOTIENT(Données_Planning!J231,60)))</f>
        <v>0</v>
      </c>
      <c r="N233" s="5" t="str">
        <f t="shared" si="30"/>
        <v>min</v>
      </c>
      <c r="O233" s="26">
        <f>(IF(OR(A233="DWF",A233="DNF"),Données_Planning!J231,MOD(Données_Planning!J231,60)))</f>
        <v>0</v>
      </c>
      <c r="P233" s="19" t="str">
        <f t="shared" si="31"/>
        <v>s</v>
      </c>
      <c r="Q233" s="27">
        <f>(IF(OR(A233="DWF",A233="DNF"),0,QUOTIENT(Données_Planning!I231,60)))</f>
        <v>0</v>
      </c>
      <c r="R233" s="5" t="str">
        <f t="shared" si="32"/>
        <v>min</v>
      </c>
      <c r="S233" s="26">
        <f>(IF(OR(A233="DWF",A233="DNF"),Données_Planning!I231,MOD(Données_Planning!I231,60)))</f>
        <v>0</v>
      </c>
      <c r="T233" s="19" t="str">
        <f t="shared" si="33"/>
        <v>s</v>
      </c>
      <c r="U233" s="27">
        <f>(IF(OR(A233="DWF",A233="DNF"),0,QUOTIENT(Données_Planning!K231,60)))</f>
        <v>0</v>
      </c>
      <c r="V233" s="5" t="str">
        <f t="shared" si="34"/>
        <v>min</v>
      </c>
      <c r="W233" s="26">
        <f>(IF(OR(A233="DWF",A233="DNF"),Données_Planning!K231,MOD(Données_Planning!K231,60)))</f>
        <v>0</v>
      </c>
      <c r="X233" s="28" t="str">
        <f t="shared" si="35"/>
        <v>s</v>
      </c>
      <c r="Y233" s="32"/>
    </row>
    <row r="234" spans="1:25" ht="15.75" x14ac:dyDescent="0.25">
      <c r="A234" s="2">
        <f>Données_Planning!A232</f>
        <v>0</v>
      </c>
      <c r="B234" s="4">
        <f>Données_Planning!B232</f>
        <v>0</v>
      </c>
      <c r="C234" s="19">
        <f>Données_Planning!C232</f>
        <v>0</v>
      </c>
      <c r="D234" s="39">
        <f t="shared" si="27"/>
        <v>0</v>
      </c>
      <c r="E234" s="40">
        <f t="shared" si="28"/>
        <v>0</v>
      </c>
      <c r="F234" s="41">
        <f t="shared" si="29"/>
        <v>0</v>
      </c>
      <c r="G234" s="36">
        <f>Données_Planning!L232</f>
        <v>0</v>
      </c>
      <c r="H234" s="9">
        <f>Données_Planning!H232</f>
        <v>0</v>
      </c>
      <c r="I234" s="3">
        <f>Données_Planning!D232</f>
        <v>0</v>
      </c>
      <c r="J234" s="13">
        <f>Données_Planning!F232</f>
        <v>0</v>
      </c>
      <c r="K234" s="13">
        <f>Données_Planning!E232</f>
        <v>0</v>
      </c>
      <c r="L234" s="25">
        <f>Données_Planning!G232</f>
        <v>0</v>
      </c>
      <c r="M234" s="27">
        <f>(IF(OR(A234="DWF",A234="DNF"),0,QUOTIENT(Données_Planning!J232,60)))</f>
        <v>0</v>
      </c>
      <c r="N234" s="5" t="str">
        <f t="shared" si="30"/>
        <v>min</v>
      </c>
      <c r="O234" s="26">
        <f>(IF(OR(A234="DWF",A234="DNF"),Données_Planning!J232,MOD(Données_Planning!J232,60)))</f>
        <v>0</v>
      </c>
      <c r="P234" s="19" t="str">
        <f t="shared" si="31"/>
        <v>s</v>
      </c>
      <c r="Q234" s="27">
        <f>(IF(OR(A234="DWF",A234="DNF"),0,QUOTIENT(Données_Planning!I232,60)))</f>
        <v>0</v>
      </c>
      <c r="R234" s="5" t="str">
        <f t="shared" si="32"/>
        <v>min</v>
      </c>
      <c r="S234" s="26">
        <f>(IF(OR(A234="DWF",A234="DNF"),Données_Planning!I232,MOD(Données_Planning!I232,60)))</f>
        <v>0</v>
      </c>
      <c r="T234" s="19" t="str">
        <f t="shared" si="33"/>
        <v>s</v>
      </c>
      <c r="U234" s="27">
        <f>(IF(OR(A234="DWF",A234="DNF"),0,QUOTIENT(Données_Planning!K232,60)))</f>
        <v>0</v>
      </c>
      <c r="V234" s="5" t="str">
        <f t="shared" si="34"/>
        <v>min</v>
      </c>
      <c r="W234" s="26">
        <f>(IF(OR(A234="DWF",A234="DNF"),Données_Planning!K232,MOD(Données_Planning!K232,60)))</f>
        <v>0</v>
      </c>
      <c r="X234" s="28" t="str">
        <f t="shared" si="35"/>
        <v>s</v>
      </c>
      <c r="Y234" s="32"/>
    </row>
    <row r="235" spans="1:25" ht="15.75" x14ac:dyDescent="0.25">
      <c r="A235" s="2">
        <f>Données_Planning!A233</f>
        <v>0</v>
      </c>
      <c r="B235" s="4">
        <f>Données_Planning!B233</f>
        <v>0</v>
      </c>
      <c r="C235" s="19">
        <f>Données_Planning!C233</f>
        <v>0</v>
      </c>
      <c r="D235" s="39">
        <f t="shared" si="27"/>
        <v>0</v>
      </c>
      <c r="E235" s="40">
        <f t="shared" si="28"/>
        <v>0</v>
      </c>
      <c r="F235" s="41">
        <f t="shared" si="29"/>
        <v>0</v>
      </c>
      <c r="G235" s="36">
        <f>Données_Planning!L233</f>
        <v>0</v>
      </c>
      <c r="H235" s="9">
        <f>Données_Planning!H233</f>
        <v>0</v>
      </c>
      <c r="I235" s="3">
        <f>Données_Planning!D233</f>
        <v>0</v>
      </c>
      <c r="J235" s="13">
        <f>Données_Planning!F233</f>
        <v>0</v>
      </c>
      <c r="K235" s="13">
        <f>Données_Planning!E233</f>
        <v>0</v>
      </c>
      <c r="L235" s="25">
        <f>Données_Planning!G233</f>
        <v>0</v>
      </c>
      <c r="M235" s="27">
        <f>(IF(OR(A235="DWF",A235="DNF"),0,QUOTIENT(Données_Planning!J233,60)))</f>
        <v>0</v>
      </c>
      <c r="N235" s="5" t="str">
        <f t="shared" si="30"/>
        <v>min</v>
      </c>
      <c r="O235" s="26">
        <f>(IF(OR(A235="DWF",A235="DNF"),Données_Planning!J233,MOD(Données_Planning!J233,60)))</f>
        <v>0</v>
      </c>
      <c r="P235" s="19" t="str">
        <f t="shared" si="31"/>
        <v>s</v>
      </c>
      <c r="Q235" s="27">
        <f>(IF(OR(A235="DWF",A235="DNF"),0,QUOTIENT(Données_Planning!I233,60)))</f>
        <v>0</v>
      </c>
      <c r="R235" s="5" t="str">
        <f t="shared" si="32"/>
        <v>min</v>
      </c>
      <c r="S235" s="26">
        <f>(IF(OR(A235="DWF",A235="DNF"),Données_Planning!I233,MOD(Données_Planning!I233,60)))</f>
        <v>0</v>
      </c>
      <c r="T235" s="19" t="str">
        <f t="shared" si="33"/>
        <v>s</v>
      </c>
      <c r="U235" s="27">
        <f>(IF(OR(A235="DWF",A235="DNF"),0,QUOTIENT(Données_Planning!K233,60)))</f>
        <v>0</v>
      </c>
      <c r="V235" s="5" t="str">
        <f t="shared" si="34"/>
        <v>min</v>
      </c>
      <c r="W235" s="26">
        <f>(IF(OR(A235="DWF",A235="DNF"),Données_Planning!K233,MOD(Données_Planning!K233,60)))</f>
        <v>0</v>
      </c>
      <c r="X235" s="28" t="str">
        <f t="shared" si="35"/>
        <v>s</v>
      </c>
      <c r="Y235" s="32"/>
    </row>
    <row r="236" spans="1:25" ht="15.75" x14ac:dyDescent="0.25">
      <c r="A236" s="2">
        <f>Données_Planning!A234</f>
        <v>0</v>
      </c>
      <c r="B236" s="4">
        <f>Données_Planning!B234</f>
        <v>0</v>
      </c>
      <c r="C236" s="19">
        <f>Données_Planning!C234</f>
        <v>0</v>
      </c>
      <c r="D236" s="39">
        <f t="shared" si="27"/>
        <v>0</v>
      </c>
      <c r="E236" s="40">
        <f t="shared" si="28"/>
        <v>0</v>
      </c>
      <c r="F236" s="41">
        <f t="shared" si="29"/>
        <v>0</v>
      </c>
      <c r="G236" s="36">
        <f>Données_Planning!L234</f>
        <v>0</v>
      </c>
      <c r="H236" s="9">
        <f>Données_Planning!H234</f>
        <v>0</v>
      </c>
      <c r="I236" s="3">
        <f>Données_Planning!D234</f>
        <v>0</v>
      </c>
      <c r="J236" s="13">
        <f>Données_Planning!F234</f>
        <v>0</v>
      </c>
      <c r="K236" s="13">
        <f>Données_Planning!E234</f>
        <v>0</v>
      </c>
      <c r="L236" s="25">
        <f>Données_Planning!G234</f>
        <v>0</v>
      </c>
      <c r="M236" s="27">
        <f>(IF(OR(A236="DWF",A236="DNF"),0,QUOTIENT(Données_Planning!J234,60)))</f>
        <v>0</v>
      </c>
      <c r="N236" s="5" t="str">
        <f t="shared" si="30"/>
        <v>min</v>
      </c>
      <c r="O236" s="26">
        <f>(IF(OR(A236="DWF",A236="DNF"),Données_Planning!J234,MOD(Données_Planning!J234,60)))</f>
        <v>0</v>
      </c>
      <c r="P236" s="19" t="str">
        <f t="shared" si="31"/>
        <v>s</v>
      </c>
      <c r="Q236" s="27">
        <f>(IF(OR(A236="DWF",A236="DNF"),0,QUOTIENT(Données_Planning!I234,60)))</f>
        <v>0</v>
      </c>
      <c r="R236" s="5" t="str">
        <f t="shared" si="32"/>
        <v>min</v>
      </c>
      <c r="S236" s="26">
        <f>(IF(OR(A236="DWF",A236="DNF"),Données_Planning!I234,MOD(Données_Planning!I234,60)))</f>
        <v>0</v>
      </c>
      <c r="T236" s="19" t="str">
        <f t="shared" si="33"/>
        <v>s</v>
      </c>
      <c r="U236" s="27">
        <f>(IF(OR(A236="DWF",A236="DNF"),0,QUOTIENT(Données_Planning!K234,60)))</f>
        <v>0</v>
      </c>
      <c r="V236" s="5" t="str">
        <f t="shared" si="34"/>
        <v>min</v>
      </c>
      <c r="W236" s="26">
        <f>(IF(OR(A236="DWF",A236="DNF"),Données_Planning!K234,MOD(Données_Planning!K234,60)))</f>
        <v>0</v>
      </c>
      <c r="X236" s="28" t="str">
        <f t="shared" si="35"/>
        <v>s</v>
      </c>
      <c r="Y236" s="32"/>
    </row>
    <row r="237" spans="1:25" ht="15.75" x14ac:dyDescent="0.25">
      <c r="A237" s="2">
        <f>Données_Planning!A235</f>
        <v>0</v>
      </c>
      <c r="B237" s="4">
        <f>Données_Planning!B235</f>
        <v>0</v>
      </c>
      <c r="C237" s="19">
        <f>Données_Planning!C235</f>
        <v>0</v>
      </c>
      <c r="D237" s="39">
        <f t="shared" si="27"/>
        <v>0</v>
      </c>
      <c r="E237" s="40">
        <f t="shared" si="28"/>
        <v>0</v>
      </c>
      <c r="F237" s="41">
        <f t="shared" si="29"/>
        <v>0</v>
      </c>
      <c r="G237" s="36">
        <f>Données_Planning!L235</f>
        <v>0</v>
      </c>
      <c r="H237" s="9">
        <f>Données_Planning!H235</f>
        <v>0</v>
      </c>
      <c r="I237" s="3">
        <f>Données_Planning!D235</f>
        <v>0</v>
      </c>
      <c r="J237" s="13">
        <f>Données_Planning!F235</f>
        <v>0</v>
      </c>
      <c r="K237" s="13">
        <f>Données_Planning!E235</f>
        <v>0</v>
      </c>
      <c r="L237" s="25">
        <f>Données_Planning!G235</f>
        <v>0</v>
      </c>
      <c r="M237" s="27">
        <f>(IF(OR(A237="DWF",A237="DNF"),0,QUOTIENT(Données_Planning!J235,60)))</f>
        <v>0</v>
      </c>
      <c r="N237" s="5" t="str">
        <f t="shared" si="30"/>
        <v>min</v>
      </c>
      <c r="O237" s="26">
        <f>(IF(OR(A237="DWF",A237="DNF"),Données_Planning!J235,MOD(Données_Planning!J235,60)))</f>
        <v>0</v>
      </c>
      <c r="P237" s="19" t="str">
        <f t="shared" si="31"/>
        <v>s</v>
      </c>
      <c r="Q237" s="27">
        <f>(IF(OR(A237="DWF",A237="DNF"),0,QUOTIENT(Données_Planning!I235,60)))</f>
        <v>0</v>
      </c>
      <c r="R237" s="5" t="str">
        <f t="shared" si="32"/>
        <v>min</v>
      </c>
      <c r="S237" s="26">
        <f>(IF(OR(A237="DWF",A237="DNF"),Données_Planning!I235,MOD(Données_Planning!I235,60)))</f>
        <v>0</v>
      </c>
      <c r="T237" s="19" t="str">
        <f t="shared" si="33"/>
        <v>s</v>
      </c>
      <c r="U237" s="27">
        <f>(IF(OR(A237="DWF",A237="DNF"),0,QUOTIENT(Données_Planning!K235,60)))</f>
        <v>0</v>
      </c>
      <c r="V237" s="5" t="str">
        <f t="shared" si="34"/>
        <v>min</v>
      </c>
      <c r="W237" s="26">
        <f>(IF(OR(A237="DWF",A237="DNF"),Données_Planning!K235,MOD(Données_Planning!K235,60)))</f>
        <v>0</v>
      </c>
      <c r="X237" s="28" t="str">
        <f t="shared" si="35"/>
        <v>s</v>
      </c>
      <c r="Y237" s="32"/>
    </row>
    <row r="238" spans="1:25" ht="15.75" x14ac:dyDescent="0.25">
      <c r="A238" s="2">
        <f>Données_Planning!A236</f>
        <v>0</v>
      </c>
      <c r="B238" s="4">
        <f>Données_Planning!B236</f>
        <v>0</v>
      </c>
      <c r="C238" s="19">
        <f>Données_Planning!C236</f>
        <v>0</v>
      </c>
      <c r="D238" s="39">
        <f t="shared" si="27"/>
        <v>0</v>
      </c>
      <c r="E238" s="40">
        <f t="shared" si="28"/>
        <v>0</v>
      </c>
      <c r="F238" s="41">
        <f t="shared" si="29"/>
        <v>0</v>
      </c>
      <c r="G238" s="36">
        <f>Données_Planning!L236</f>
        <v>0</v>
      </c>
      <c r="H238" s="9">
        <f>Données_Planning!H236</f>
        <v>0</v>
      </c>
      <c r="I238" s="3">
        <f>Données_Planning!D236</f>
        <v>0</v>
      </c>
      <c r="J238" s="13">
        <f>Données_Planning!F236</f>
        <v>0</v>
      </c>
      <c r="K238" s="13">
        <f>Données_Planning!E236</f>
        <v>0</v>
      </c>
      <c r="L238" s="25">
        <f>Données_Planning!G236</f>
        <v>0</v>
      </c>
      <c r="M238" s="27">
        <f>(IF(OR(A238="DWF",A238="DNF"),0,QUOTIENT(Données_Planning!J236,60)))</f>
        <v>0</v>
      </c>
      <c r="N238" s="5" t="str">
        <f t="shared" si="30"/>
        <v>min</v>
      </c>
      <c r="O238" s="26">
        <f>(IF(OR(A238="DWF",A238="DNF"),Données_Planning!J236,MOD(Données_Planning!J236,60)))</f>
        <v>0</v>
      </c>
      <c r="P238" s="19" t="str">
        <f t="shared" si="31"/>
        <v>s</v>
      </c>
      <c r="Q238" s="27">
        <f>(IF(OR(A238="DWF",A238="DNF"),0,QUOTIENT(Données_Planning!I236,60)))</f>
        <v>0</v>
      </c>
      <c r="R238" s="5" t="str">
        <f t="shared" si="32"/>
        <v>min</v>
      </c>
      <c r="S238" s="26">
        <f>(IF(OR(A238="DWF",A238="DNF"),Données_Planning!I236,MOD(Données_Planning!I236,60)))</f>
        <v>0</v>
      </c>
      <c r="T238" s="19" t="str">
        <f t="shared" si="33"/>
        <v>s</v>
      </c>
      <c r="U238" s="27">
        <f>(IF(OR(A238="DWF",A238="DNF"),0,QUOTIENT(Données_Planning!K236,60)))</f>
        <v>0</v>
      </c>
      <c r="V238" s="5" t="str">
        <f t="shared" si="34"/>
        <v>min</v>
      </c>
      <c r="W238" s="26">
        <f>(IF(OR(A238="DWF",A238="DNF"),Données_Planning!K236,MOD(Données_Planning!K236,60)))</f>
        <v>0</v>
      </c>
      <c r="X238" s="28" t="str">
        <f t="shared" si="35"/>
        <v>s</v>
      </c>
      <c r="Y238" s="32"/>
    </row>
    <row r="239" spans="1:25" ht="15.75" x14ac:dyDescent="0.25">
      <c r="A239" s="2">
        <f>Données_Planning!A237</f>
        <v>0</v>
      </c>
      <c r="B239" s="4">
        <f>Données_Planning!B237</f>
        <v>0</v>
      </c>
      <c r="C239" s="19">
        <f>Données_Planning!C237</f>
        <v>0</v>
      </c>
      <c r="D239" s="39">
        <f t="shared" si="27"/>
        <v>0</v>
      </c>
      <c r="E239" s="40">
        <f t="shared" si="28"/>
        <v>0</v>
      </c>
      <c r="F239" s="41">
        <f t="shared" si="29"/>
        <v>0</v>
      </c>
      <c r="G239" s="36">
        <f>Données_Planning!L237</f>
        <v>0</v>
      </c>
      <c r="H239" s="9">
        <f>Données_Planning!H237</f>
        <v>0</v>
      </c>
      <c r="I239" s="3">
        <f>Données_Planning!D237</f>
        <v>0</v>
      </c>
      <c r="J239" s="13">
        <f>Données_Planning!F237</f>
        <v>0</v>
      </c>
      <c r="K239" s="13">
        <f>Données_Planning!E237</f>
        <v>0</v>
      </c>
      <c r="L239" s="25">
        <f>Données_Planning!G237</f>
        <v>0</v>
      </c>
      <c r="M239" s="27">
        <f>(IF(OR(A239="DWF",A239="DNF"),0,QUOTIENT(Données_Planning!J237,60)))</f>
        <v>0</v>
      </c>
      <c r="N239" s="5" t="str">
        <f t="shared" si="30"/>
        <v>min</v>
      </c>
      <c r="O239" s="26">
        <f>(IF(OR(A239="DWF",A239="DNF"),Données_Planning!J237,MOD(Données_Planning!J237,60)))</f>
        <v>0</v>
      </c>
      <c r="P239" s="19" t="str">
        <f t="shared" si="31"/>
        <v>s</v>
      </c>
      <c r="Q239" s="27">
        <f>(IF(OR(A239="DWF",A239="DNF"),0,QUOTIENT(Données_Planning!I237,60)))</f>
        <v>0</v>
      </c>
      <c r="R239" s="5" t="str">
        <f t="shared" si="32"/>
        <v>min</v>
      </c>
      <c r="S239" s="26">
        <f>(IF(OR(A239="DWF",A239="DNF"),Données_Planning!I237,MOD(Données_Planning!I237,60)))</f>
        <v>0</v>
      </c>
      <c r="T239" s="19" t="str">
        <f t="shared" si="33"/>
        <v>s</v>
      </c>
      <c r="U239" s="27">
        <f>(IF(OR(A239="DWF",A239="DNF"),0,QUOTIENT(Données_Planning!K237,60)))</f>
        <v>0</v>
      </c>
      <c r="V239" s="5" t="str">
        <f t="shared" si="34"/>
        <v>min</v>
      </c>
      <c r="W239" s="26">
        <f>(IF(OR(A239="DWF",A239="DNF"),Données_Planning!K237,MOD(Données_Planning!K237,60)))</f>
        <v>0</v>
      </c>
      <c r="X239" s="28" t="str">
        <f t="shared" si="35"/>
        <v>s</v>
      </c>
      <c r="Y239" s="32"/>
    </row>
    <row r="240" spans="1:25" ht="15.75" x14ac:dyDescent="0.25">
      <c r="A240" s="2">
        <f>Données_Planning!A238</f>
        <v>0</v>
      </c>
      <c r="B240" s="4">
        <f>Données_Planning!B238</f>
        <v>0</v>
      </c>
      <c r="C240" s="19">
        <f>Données_Planning!C238</f>
        <v>0</v>
      </c>
      <c r="D240" s="39">
        <f t="shared" si="27"/>
        <v>0</v>
      </c>
      <c r="E240" s="40">
        <f t="shared" si="28"/>
        <v>0</v>
      </c>
      <c r="F240" s="41">
        <f t="shared" si="29"/>
        <v>0</v>
      </c>
      <c r="G240" s="36">
        <f>Données_Planning!L238</f>
        <v>0</v>
      </c>
      <c r="H240" s="9">
        <f>Données_Planning!H238</f>
        <v>0</v>
      </c>
      <c r="I240" s="3">
        <f>Données_Planning!D238</f>
        <v>0</v>
      </c>
      <c r="J240" s="13">
        <f>Données_Planning!F238</f>
        <v>0</v>
      </c>
      <c r="K240" s="13">
        <f>Données_Planning!E238</f>
        <v>0</v>
      </c>
      <c r="L240" s="25">
        <f>Données_Planning!G238</f>
        <v>0</v>
      </c>
      <c r="M240" s="27">
        <f>(IF(OR(A240="DWF",A240="DNF"),0,QUOTIENT(Données_Planning!J238,60)))</f>
        <v>0</v>
      </c>
      <c r="N240" s="5" t="str">
        <f t="shared" si="30"/>
        <v>min</v>
      </c>
      <c r="O240" s="26">
        <f>(IF(OR(A240="DWF",A240="DNF"),Données_Planning!J238,MOD(Données_Planning!J238,60)))</f>
        <v>0</v>
      </c>
      <c r="P240" s="19" t="str">
        <f t="shared" si="31"/>
        <v>s</v>
      </c>
      <c r="Q240" s="27">
        <f>(IF(OR(A240="DWF",A240="DNF"),0,QUOTIENT(Données_Planning!I238,60)))</f>
        <v>0</v>
      </c>
      <c r="R240" s="5" t="str">
        <f t="shared" si="32"/>
        <v>min</v>
      </c>
      <c r="S240" s="26">
        <f>(IF(OR(A240="DWF",A240="DNF"),Données_Planning!I238,MOD(Données_Planning!I238,60)))</f>
        <v>0</v>
      </c>
      <c r="T240" s="19" t="str">
        <f t="shared" si="33"/>
        <v>s</v>
      </c>
      <c r="U240" s="27">
        <f>(IF(OR(A240="DWF",A240="DNF"),0,QUOTIENT(Données_Planning!K238,60)))</f>
        <v>0</v>
      </c>
      <c r="V240" s="5" t="str">
        <f t="shared" si="34"/>
        <v>min</v>
      </c>
      <c r="W240" s="26">
        <f>(IF(OR(A240="DWF",A240="DNF"),Données_Planning!K238,MOD(Données_Planning!K238,60)))</f>
        <v>0</v>
      </c>
      <c r="X240" s="28" t="str">
        <f t="shared" si="35"/>
        <v>s</v>
      </c>
      <c r="Y240" s="32"/>
    </row>
    <row r="241" spans="1:25" ht="15.75" x14ac:dyDescent="0.25">
      <c r="A241" s="2">
        <f>Données_Planning!A239</f>
        <v>0</v>
      </c>
      <c r="B241" s="4">
        <f>Données_Planning!B239</f>
        <v>0</v>
      </c>
      <c r="C241" s="19">
        <f>Données_Planning!C239</f>
        <v>0</v>
      </c>
      <c r="D241" s="39">
        <f t="shared" si="27"/>
        <v>0</v>
      </c>
      <c r="E241" s="40">
        <f t="shared" si="28"/>
        <v>0</v>
      </c>
      <c r="F241" s="41">
        <f t="shared" si="29"/>
        <v>0</v>
      </c>
      <c r="G241" s="36">
        <f>Données_Planning!L239</f>
        <v>0</v>
      </c>
      <c r="H241" s="9">
        <f>Données_Planning!H239</f>
        <v>0</v>
      </c>
      <c r="I241" s="3">
        <f>Données_Planning!D239</f>
        <v>0</v>
      </c>
      <c r="J241" s="13">
        <f>Données_Planning!F239</f>
        <v>0</v>
      </c>
      <c r="K241" s="13">
        <f>Données_Planning!E239</f>
        <v>0</v>
      </c>
      <c r="L241" s="25">
        <f>Données_Planning!G239</f>
        <v>0</v>
      </c>
      <c r="M241" s="27">
        <f>(IF(OR(A241="DWF",A241="DNF"),0,QUOTIENT(Données_Planning!J239,60)))</f>
        <v>0</v>
      </c>
      <c r="N241" s="5" t="str">
        <f t="shared" si="30"/>
        <v>min</v>
      </c>
      <c r="O241" s="26">
        <f>(IF(OR(A241="DWF",A241="DNF"),Données_Planning!J239,MOD(Données_Planning!J239,60)))</f>
        <v>0</v>
      </c>
      <c r="P241" s="19" t="str">
        <f t="shared" si="31"/>
        <v>s</v>
      </c>
      <c r="Q241" s="27">
        <f>(IF(OR(A241="DWF",A241="DNF"),0,QUOTIENT(Données_Planning!I239,60)))</f>
        <v>0</v>
      </c>
      <c r="R241" s="5" t="str">
        <f t="shared" si="32"/>
        <v>min</v>
      </c>
      <c r="S241" s="26">
        <f>(IF(OR(A241="DWF",A241="DNF"),Données_Planning!I239,MOD(Données_Planning!I239,60)))</f>
        <v>0</v>
      </c>
      <c r="T241" s="19" t="str">
        <f t="shared" si="33"/>
        <v>s</v>
      </c>
      <c r="U241" s="27">
        <f>(IF(OR(A241="DWF",A241="DNF"),0,QUOTIENT(Données_Planning!K239,60)))</f>
        <v>0</v>
      </c>
      <c r="V241" s="5" t="str">
        <f t="shared" si="34"/>
        <v>min</v>
      </c>
      <c r="W241" s="26">
        <f>(IF(OR(A241="DWF",A241="DNF"),Données_Planning!K239,MOD(Données_Planning!K239,60)))</f>
        <v>0</v>
      </c>
      <c r="X241" s="28" t="str">
        <f t="shared" si="35"/>
        <v>s</v>
      </c>
      <c r="Y241" s="32"/>
    </row>
    <row r="242" spans="1:25" ht="15.75" x14ac:dyDescent="0.25">
      <c r="A242" s="2">
        <f>Données_Planning!A240</f>
        <v>0</v>
      </c>
      <c r="B242" s="4">
        <f>Données_Planning!B240</f>
        <v>0</v>
      </c>
      <c r="C242" s="19">
        <f>Données_Planning!C240</f>
        <v>0</v>
      </c>
      <c r="D242" s="39">
        <f t="shared" si="27"/>
        <v>0</v>
      </c>
      <c r="E242" s="40">
        <f t="shared" si="28"/>
        <v>0</v>
      </c>
      <c r="F242" s="41">
        <f t="shared" si="29"/>
        <v>0</v>
      </c>
      <c r="G242" s="36">
        <f>Données_Planning!L240</f>
        <v>0</v>
      </c>
      <c r="H242" s="9">
        <f>Données_Planning!H240</f>
        <v>0</v>
      </c>
      <c r="I242" s="3">
        <f>Données_Planning!D240</f>
        <v>0</v>
      </c>
      <c r="J242" s="13">
        <f>Données_Planning!F240</f>
        <v>0</v>
      </c>
      <c r="K242" s="13">
        <f>Données_Planning!E240</f>
        <v>0</v>
      </c>
      <c r="L242" s="25">
        <f>Données_Planning!G240</f>
        <v>0</v>
      </c>
      <c r="M242" s="27">
        <f>(IF(OR(A242="DWF",A242="DNF"),0,QUOTIENT(Données_Planning!J240,60)))</f>
        <v>0</v>
      </c>
      <c r="N242" s="5" t="str">
        <f t="shared" si="30"/>
        <v>min</v>
      </c>
      <c r="O242" s="26">
        <f>(IF(OR(A242="DWF",A242="DNF"),Données_Planning!J240,MOD(Données_Planning!J240,60)))</f>
        <v>0</v>
      </c>
      <c r="P242" s="19" t="str">
        <f t="shared" si="31"/>
        <v>s</v>
      </c>
      <c r="Q242" s="27">
        <f>(IF(OR(A242="DWF",A242="DNF"),0,QUOTIENT(Données_Planning!I240,60)))</f>
        <v>0</v>
      </c>
      <c r="R242" s="5" t="str">
        <f t="shared" si="32"/>
        <v>min</v>
      </c>
      <c r="S242" s="26">
        <f>(IF(OR(A242="DWF",A242="DNF"),Données_Planning!I240,MOD(Données_Planning!I240,60)))</f>
        <v>0</v>
      </c>
      <c r="T242" s="19" t="str">
        <f t="shared" si="33"/>
        <v>s</v>
      </c>
      <c r="U242" s="27">
        <f>(IF(OR(A242="DWF",A242="DNF"),0,QUOTIENT(Données_Planning!K240,60)))</f>
        <v>0</v>
      </c>
      <c r="V242" s="5" t="str">
        <f t="shared" si="34"/>
        <v>min</v>
      </c>
      <c r="W242" s="26">
        <f>(IF(OR(A242="DWF",A242="DNF"),Données_Planning!K240,MOD(Données_Planning!K240,60)))</f>
        <v>0</v>
      </c>
      <c r="X242" s="28" t="str">
        <f t="shared" si="35"/>
        <v>s</v>
      </c>
      <c r="Y242" s="32"/>
    </row>
    <row r="243" spans="1:25" ht="15.75" x14ac:dyDescent="0.25">
      <c r="A243" s="2">
        <f>Données_Planning!A241</f>
        <v>0</v>
      </c>
      <c r="B243" s="4">
        <f>Données_Planning!B241</f>
        <v>0</v>
      </c>
      <c r="C243" s="19">
        <f>Données_Planning!C241</f>
        <v>0</v>
      </c>
      <c r="D243" s="39">
        <f t="shared" si="27"/>
        <v>0</v>
      </c>
      <c r="E243" s="40">
        <f t="shared" si="28"/>
        <v>0</v>
      </c>
      <c r="F243" s="41">
        <f t="shared" si="29"/>
        <v>0</v>
      </c>
      <c r="G243" s="36">
        <f>Données_Planning!L241</f>
        <v>0</v>
      </c>
      <c r="H243" s="9">
        <f>Données_Planning!H241</f>
        <v>0</v>
      </c>
      <c r="I243" s="3">
        <f>Données_Planning!D241</f>
        <v>0</v>
      </c>
      <c r="J243" s="13">
        <f>Données_Planning!F241</f>
        <v>0</v>
      </c>
      <c r="K243" s="13">
        <f>Données_Planning!E241</f>
        <v>0</v>
      </c>
      <c r="L243" s="25">
        <f>Données_Planning!G241</f>
        <v>0</v>
      </c>
      <c r="M243" s="27">
        <f>(IF(OR(A243="DWF",A243="DNF"),0,QUOTIENT(Données_Planning!J241,60)))</f>
        <v>0</v>
      </c>
      <c r="N243" s="5" t="str">
        <f t="shared" si="30"/>
        <v>min</v>
      </c>
      <c r="O243" s="26">
        <f>(IF(OR(A243="DWF",A243="DNF"),Données_Planning!J241,MOD(Données_Planning!J241,60)))</f>
        <v>0</v>
      </c>
      <c r="P243" s="19" t="str">
        <f t="shared" si="31"/>
        <v>s</v>
      </c>
      <c r="Q243" s="27">
        <f>(IF(OR(A243="DWF",A243="DNF"),0,QUOTIENT(Données_Planning!I241,60)))</f>
        <v>0</v>
      </c>
      <c r="R243" s="5" t="str">
        <f t="shared" si="32"/>
        <v>min</v>
      </c>
      <c r="S243" s="26">
        <f>(IF(OR(A243="DWF",A243="DNF"),Données_Planning!I241,MOD(Données_Planning!I241,60)))</f>
        <v>0</v>
      </c>
      <c r="T243" s="19" t="str">
        <f t="shared" si="33"/>
        <v>s</v>
      </c>
      <c r="U243" s="27">
        <f>(IF(OR(A243="DWF",A243="DNF"),0,QUOTIENT(Données_Planning!K241,60)))</f>
        <v>0</v>
      </c>
      <c r="V243" s="5" t="str">
        <f t="shared" si="34"/>
        <v>min</v>
      </c>
      <c r="W243" s="26">
        <f>(IF(OR(A243="DWF",A243="DNF"),Données_Planning!K241,MOD(Données_Planning!K241,60)))</f>
        <v>0</v>
      </c>
      <c r="X243" s="28" t="str">
        <f t="shared" si="35"/>
        <v>s</v>
      </c>
      <c r="Y243" s="32"/>
    </row>
    <row r="244" spans="1:25" ht="15.75" x14ac:dyDescent="0.25">
      <c r="A244" s="2">
        <f>Données_Planning!A242</f>
        <v>0</v>
      </c>
      <c r="B244" s="4">
        <f>Données_Planning!B242</f>
        <v>0</v>
      </c>
      <c r="C244" s="19">
        <f>Données_Planning!C242</f>
        <v>0</v>
      </c>
      <c r="D244" s="39">
        <f t="shared" si="27"/>
        <v>0</v>
      </c>
      <c r="E244" s="40">
        <f t="shared" si="28"/>
        <v>0</v>
      </c>
      <c r="F244" s="41">
        <f t="shared" si="29"/>
        <v>0</v>
      </c>
      <c r="G244" s="36">
        <f>Données_Planning!L242</f>
        <v>0</v>
      </c>
      <c r="H244" s="9">
        <f>Données_Planning!H242</f>
        <v>0</v>
      </c>
      <c r="I244" s="3">
        <f>Données_Planning!D242</f>
        <v>0</v>
      </c>
      <c r="J244" s="13">
        <f>Données_Planning!F242</f>
        <v>0</v>
      </c>
      <c r="K244" s="13">
        <f>Données_Planning!E242</f>
        <v>0</v>
      </c>
      <c r="L244" s="25">
        <f>Données_Planning!G242</f>
        <v>0</v>
      </c>
      <c r="M244" s="27">
        <f>(IF(OR(A244="DWF",A244="DNF"),0,QUOTIENT(Données_Planning!J242,60)))</f>
        <v>0</v>
      </c>
      <c r="N244" s="5" t="str">
        <f t="shared" si="30"/>
        <v>min</v>
      </c>
      <c r="O244" s="26">
        <f>(IF(OR(A244="DWF",A244="DNF"),Données_Planning!J242,MOD(Données_Planning!J242,60)))</f>
        <v>0</v>
      </c>
      <c r="P244" s="19" t="str">
        <f t="shared" si="31"/>
        <v>s</v>
      </c>
      <c r="Q244" s="27">
        <f>(IF(OR(A244="DWF",A244="DNF"),0,QUOTIENT(Données_Planning!I242,60)))</f>
        <v>0</v>
      </c>
      <c r="R244" s="5" t="str">
        <f t="shared" si="32"/>
        <v>min</v>
      </c>
      <c r="S244" s="26">
        <f>(IF(OR(A244="DWF",A244="DNF"),Données_Planning!I242,MOD(Données_Planning!I242,60)))</f>
        <v>0</v>
      </c>
      <c r="T244" s="19" t="str">
        <f t="shared" si="33"/>
        <v>s</v>
      </c>
      <c r="U244" s="27">
        <f>(IF(OR(A244="DWF",A244="DNF"),0,QUOTIENT(Données_Planning!K242,60)))</f>
        <v>0</v>
      </c>
      <c r="V244" s="5" t="str">
        <f t="shared" si="34"/>
        <v>min</v>
      </c>
      <c r="W244" s="26">
        <f>(IF(OR(A244="DWF",A244="DNF"),Données_Planning!K242,MOD(Données_Planning!K242,60)))</f>
        <v>0</v>
      </c>
      <c r="X244" s="28" t="str">
        <f t="shared" si="35"/>
        <v>s</v>
      </c>
      <c r="Y244" s="32"/>
    </row>
    <row r="245" spans="1:25" ht="15.75" x14ac:dyDescent="0.25">
      <c r="A245" s="2">
        <f>Données_Planning!A243</f>
        <v>0</v>
      </c>
      <c r="B245" s="4">
        <f>Données_Planning!B243</f>
        <v>0</v>
      </c>
      <c r="C245" s="19">
        <f>Données_Planning!C243</f>
        <v>0</v>
      </c>
      <c r="D245" s="39">
        <f t="shared" si="27"/>
        <v>0</v>
      </c>
      <c r="E245" s="40">
        <f t="shared" si="28"/>
        <v>0</v>
      </c>
      <c r="F245" s="41">
        <f t="shared" si="29"/>
        <v>0</v>
      </c>
      <c r="G245" s="36">
        <f>Données_Planning!L243</f>
        <v>0</v>
      </c>
      <c r="H245" s="9">
        <f>Données_Planning!H243</f>
        <v>0</v>
      </c>
      <c r="I245" s="3">
        <f>Données_Planning!D243</f>
        <v>0</v>
      </c>
      <c r="J245" s="13">
        <f>Données_Planning!F243</f>
        <v>0</v>
      </c>
      <c r="K245" s="13">
        <f>Données_Planning!E243</f>
        <v>0</v>
      </c>
      <c r="L245" s="25">
        <f>Données_Planning!G243</f>
        <v>0</v>
      </c>
      <c r="M245" s="27">
        <f>(IF(OR(A245="DWF",A245="DNF"),0,QUOTIENT(Données_Planning!J243,60)))</f>
        <v>0</v>
      </c>
      <c r="N245" s="5" t="str">
        <f t="shared" si="30"/>
        <v>min</v>
      </c>
      <c r="O245" s="26">
        <f>(IF(OR(A245="DWF",A245="DNF"),Données_Planning!J243,MOD(Données_Planning!J243,60)))</f>
        <v>0</v>
      </c>
      <c r="P245" s="19" t="str">
        <f t="shared" si="31"/>
        <v>s</v>
      </c>
      <c r="Q245" s="27">
        <f>(IF(OR(A245="DWF",A245="DNF"),0,QUOTIENT(Données_Planning!I243,60)))</f>
        <v>0</v>
      </c>
      <c r="R245" s="5" t="str">
        <f t="shared" si="32"/>
        <v>min</v>
      </c>
      <c r="S245" s="26">
        <f>(IF(OR(A245="DWF",A245="DNF"),Données_Planning!I243,MOD(Données_Planning!I243,60)))</f>
        <v>0</v>
      </c>
      <c r="T245" s="19" t="str">
        <f t="shared" si="33"/>
        <v>s</v>
      </c>
      <c r="U245" s="27">
        <f>(IF(OR(A245="DWF",A245="DNF"),0,QUOTIENT(Données_Planning!K243,60)))</f>
        <v>0</v>
      </c>
      <c r="V245" s="5" t="str">
        <f t="shared" si="34"/>
        <v>min</v>
      </c>
      <c r="W245" s="26">
        <f>(IF(OR(A245="DWF",A245="DNF"),Données_Planning!K243,MOD(Données_Planning!K243,60)))</f>
        <v>0</v>
      </c>
      <c r="X245" s="28" t="str">
        <f t="shared" si="35"/>
        <v>s</v>
      </c>
      <c r="Y245" s="32"/>
    </row>
    <row r="246" spans="1:25" ht="15.75" x14ac:dyDescent="0.25">
      <c r="A246" s="2">
        <f>Données_Planning!A244</f>
        <v>0</v>
      </c>
      <c r="B246" s="4">
        <f>Données_Planning!B244</f>
        <v>0</v>
      </c>
      <c r="C246" s="19">
        <f>Données_Planning!C244</f>
        <v>0</v>
      </c>
      <c r="D246" s="39">
        <f t="shared" si="27"/>
        <v>0</v>
      </c>
      <c r="E246" s="40">
        <f t="shared" si="28"/>
        <v>0</v>
      </c>
      <c r="F246" s="41">
        <f t="shared" si="29"/>
        <v>0</v>
      </c>
      <c r="G246" s="36">
        <f>Données_Planning!L244</f>
        <v>0</v>
      </c>
      <c r="H246" s="9">
        <f>Données_Planning!H244</f>
        <v>0</v>
      </c>
      <c r="I246" s="3">
        <f>Données_Planning!D244</f>
        <v>0</v>
      </c>
      <c r="J246" s="13">
        <f>Données_Planning!F244</f>
        <v>0</v>
      </c>
      <c r="K246" s="13">
        <f>Données_Planning!E244</f>
        <v>0</v>
      </c>
      <c r="L246" s="25">
        <f>Données_Planning!G244</f>
        <v>0</v>
      </c>
      <c r="M246" s="27">
        <f>(IF(OR(A246="DWF",A246="DNF"),0,QUOTIENT(Données_Planning!J244,60)))</f>
        <v>0</v>
      </c>
      <c r="N246" s="5" t="str">
        <f t="shared" si="30"/>
        <v>min</v>
      </c>
      <c r="O246" s="26">
        <f>(IF(OR(A246="DWF",A246="DNF"),Données_Planning!J244,MOD(Données_Planning!J244,60)))</f>
        <v>0</v>
      </c>
      <c r="P246" s="19" t="str">
        <f t="shared" si="31"/>
        <v>s</v>
      </c>
      <c r="Q246" s="27">
        <f>(IF(OR(A246="DWF",A246="DNF"),0,QUOTIENT(Données_Planning!I244,60)))</f>
        <v>0</v>
      </c>
      <c r="R246" s="5" t="str">
        <f t="shared" si="32"/>
        <v>min</v>
      </c>
      <c r="S246" s="26">
        <f>(IF(OR(A246="DWF",A246="DNF"),Données_Planning!I244,MOD(Données_Planning!I244,60)))</f>
        <v>0</v>
      </c>
      <c r="T246" s="19" t="str">
        <f t="shared" si="33"/>
        <v>s</v>
      </c>
      <c r="U246" s="27">
        <f>(IF(OR(A246="DWF",A246="DNF"),0,QUOTIENT(Données_Planning!K244,60)))</f>
        <v>0</v>
      </c>
      <c r="V246" s="5" t="str">
        <f t="shared" si="34"/>
        <v>min</v>
      </c>
      <c r="W246" s="26">
        <f>(IF(OR(A246="DWF",A246="DNF"),Données_Planning!K244,MOD(Données_Planning!K244,60)))</f>
        <v>0</v>
      </c>
      <c r="X246" s="28" t="str">
        <f t="shared" si="35"/>
        <v>s</v>
      </c>
      <c r="Y246" s="32"/>
    </row>
    <row r="247" spans="1:25" ht="15.75" x14ac:dyDescent="0.25">
      <c r="A247" s="2">
        <f>Données_Planning!A245</f>
        <v>0</v>
      </c>
      <c r="B247" s="4">
        <f>Données_Planning!B245</f>
        <v>0</v>
      </c>
      <c r="C247" s="19">
        <f>Données_Planning!C245</f>
        <v>0</v>
      </c>
      <c r="D247" s="39">
        <f t="shared" si="27"/>
        <v>0</v>
      </c>
      <c r="E247" s="40">
        <f t="shared" si="28"/>
        <v>0</v>
      </c>
      <c r="F247" s="41">
        <f t="shared" si="29"/>
        <v>0</v>
      </c>
      <c r="G247" s="36">
        <f>Données_Planning!L245</f>
        <v>0</v>
      </c>
      <c r="H247" s="9">
        <f>Données_Planning!H245</f>
        <v>0</v>
      </c>
      <c r="I247" s="3">
        <f>Données_Planning!D245</f>
        <v>0</v>
      </c>
      <c r="J247" s="13">
        <f>Données_Planning!F245</f>
        <v>0</v>
      </c>
      <c r="K247" s="13">
        <f>Données_Planning!E245</f>
        <v>0</v>
      </c>
      <c r="L247" s="25">
        <f>Données_Planning!G245</f>
        <v>0</v>
      </c>
      <c r="M247" s="27">
        <f>(IF(OR(A247="DWF",A247="DNF"),0,QUOTIENT(Données_Planning!J245,60)))</f>
        <v>0</v>
      </c>
      <c r="N247" s="5" t="str">
        <f t="shared" si="30"/>
        <v>min</v>
      </c>
      <c r="O247" s="26">
        <f>(IF(OR(A247="DWF",A247="DNF"),Données_Planning!J245,MOD(Données_Planning!J245,60)))</f>
        <v>0</v>
      </c>
      <c r="P247" s="19" t="str">
        <f t="shared" si="31"/>
        <v>s</v>
      </c>
      <c r="Q247" s="27">
        <f>(IF(OR(A247="DWF",A247="DNF"),0,QUOTIENT(Données_Planning!I245,60)))</f>
        <v>0</v>
      </c>
      <c r="R247" s="5" t="str">
        <f t="shared" si="32"/>
        <v>min</v>
      </c>
      <c r="S247" s="26">
        <f>(IF(OR(A247="DWF",A247="DNF"),Données_Planning!I245,MOD(Données_Planning!I245,60)))</f>
        <v>0</v>
      </c>
      <c r="T247" s="19" t="str">
        <f t="shared" si="33"/>
        <v>s</v>
      </c>
      <c r="U247" s="27">
        <f>(IF(OR(A247="DWF",A247="DNF"),0,QUOTIENT(Données_Planning!K245,60)))</f>
        <v>0</v>
      </c>
      <c r="V247" s="5" t="str">
        <f t="shared" si="34"/>
        <v>min</v>
      </c>
      <c r="W247" s="26">
        <f>(IF(OR(A247="DWF",A247="DNF"),Données_Planning!K245,MOD(Données_Planning!K245,60)))</f>
        <v>0</v>
      </c>
      <c r="X247" s="28" t="str">
        <f t="shared" si="35"/>
        <v>s</v>
      </c>
      <c r="Y247" s="32"/>
    </row>
    <row r="248" spans="1:25" ht="15.75" x14ac:dyDescent="0.25">
      <c r="A248" s="2">
        <f>Données_Planning!A246</f>
        <v>0</v>
      </c>
      <c r="B248" s="4">
        <f>Données_Planning!B246</f>
        <v>0</v>
      </c>
      <c r="C248" s="19">
        <f>Données_Planning!C246</f>
        <v>0</v>
      </c>
      <c r="D248" s="39">
        <f t="shared" si="27"/>
        <v>0</v>
      </c>
      <c r="E248" s="40">
        <f t="shared" si="28"/>
        <v>0</v>
      </c>
      <c r="F248" s="41">
        <f t="shared" si="29"/>
        <v>0</v>
      </c>
      <c r="G248" s="36">
        <f>Données_Planning!L246</f>
        <v>0</v>
      </c>
      <c r="H248" s="9">
        <f>Données_Planning!H246</f>
        <v>0</v>
      </c>
      <c r="I248" s="3">
        <f>Données_Planning!D246</f>
        <v>0</v>
      </c>
      <c r="J248" s="13">
        <f>Données_Planning!F246</f>
        <v>0</v>
      </c>
      <c r="K248" s="13">
        <f>Données_Planning!E246</f>
        <v>0</v>
      </c>
      <c r="L248" s="25">
        <f>Données_Planning!G246</f>
        <v>0</v>
      </c>
      <c r="M248" s="27">
        <f>(IF(OR(A248="DWF",A248="DNF"),0,QUOTIENT(Données_Planning!J246,60)))</f>
        <v>0</v>
      </c>
      <c r="N248" s="5" t="str">
        <f t="shared" si="30"/>
        <v>min</v>
      </c>
      <c r="O248" s="26">
        <f>(IF(OR(A248="DWF",A248="DNF"),Données_Planning!J246,MOD(Données_Planning!J246,60)))</f>
        <v>0</v>
      </c>
      <c r="P248" s="19" t="str">
        <f t="shared" si="31"/>
        <v>s</v>
      </c>
      <c r="Q248" s="27">
        <f>(IF(OR(A248="DWF",A248="DNF"),0,QUOTIENT(Données_Planning!I246,60)))</f>
        <v>0</v>
      </c>
      <c r="R248" s="5" t="str">
        <f t="shared" si="32"/>
        <v>min</v>
      </c>
      <c r="S248" s="26">
        <f>(IF(OR(A248="DWF",A248="DNF"),Données_Planning!I246,MOD(Données_Planning!I246,60)))</f>
        <v>0</v>
      </c>
      <c r="T248" s="19" t="str">
        <f t="shared" si="33"/>
        <v>s</v>
      </c>
      <c r="U248" s="27">
        <f>(IF(OR(A248="DWF",A248="DNF"),0,QUOTIENT(Données_Planning!K246,60)))</f>
        <v>0</v>
      </c>
      <c r="V248" s="5" t="str">
        <f t="shared" si="34"/>
        <v>min</v>
      </c>
      <c r="W248" s="26">
        <f>(IF(OR(A248="DWF",A248="DNF"),Données_Planning!K246,MOD(Données_Planning!K246,60)))</f>
        <v>0</v>
      </c>
      <c r="X248" s="28" t="str">
        <f t="shared" si="35"/>
        <v>s</v>
      </c>
      <c r="Y248" s="32"/>
    </row>
    <row r="249" spans="1:25" ht="15.75" x14ac:dyDescent="0.25">
      <c r="A249" s="2">
        <f>Données_Planning!A247</f>
        <v>0</v>
      </c>
      <c r="B249" s="4">
        <f>Données_Planning!B247</f>
        <v>0</v>
      </c>
      <c r="C249" s="19">
        <f>Données_Planning!C247</f>
        <v>0</v>
      </c>
      <c r="D249" s="39">
        <f t="shared" si="27"/>
        <v>0</v>
      </c>
      <c r="E249" s="40">
        <f t="shared" si="28"/>
        <v>0</v>
      </c>
      <c r="F249" s="41">
        <f t="shared" si="29"/>
        <v>0</v>
      </c>
      <c r="G249" s="36">
        <f>Données_Planning!L247</f>
        <v>0</v>
      </c>
      <c r="H249" s="9">
        <f>Données_Planning!H247</f>
        <v>0</v>
      </c>
      <c r="I249" s="3">
        <f>Données_Planning!D247</f>
        <v>0</v>
      </c>
      <c r="J249" s="13">
        <f>Données_Planning!F247</f>
        <v>0</v>
      </c>
      <c r="K249" s="13">
        <f>Données_Planning!E247</f>
        <v>0</v>
      </c>
      <c r="L249" s="25">
        <f>Données_Planning!G247</f>
        <v>0</v>
      </c>
      <c r="M249" s="27">
        <f>(IF(OR(A249="DWF",A249="DNF"),0,QUOTIENT(Données_Planning!J247,60)))</f>
        <v>0</v>
      </c>
      <c r="N249" s="5" t="str">
        <f t="shared" si="30"/>
        <v>min</v>
      </c>
      <c r="O249" s="26">
        <f>(IF(OR(A249="DWF",A249="DNF"),Données_Planning!J247,MOD(Données_Planning!J247,60)))</f>
        <v>0</v>
      </c>
      <c r="P249" s="19" t="str">
        <f t="shared" si="31"/>
        <v>s</v>
      </c>
      <c r="Q249" s="27">
        <f>(IF(OR(A249="DWF",A249="DNF"),0,QUOTIENT(Données_Planning!I247,60)))</f>
        <v>0</v>
      </c>
      <c r="R249" s="5" t="str">
        <f t="shared" si="32"/>
        <v>min</v>
      </c>
      <c r="S249" s="26">
        <f>(IF(OR(A249="DWF",A249="DNF"),Données_Planning!I247,MOD(Données_Planning!I247,60)))</f>
        <v>0</v>
      </c>
      <c r="T249" s="19" t="str">
        <f t="shared" si="33"/>
        <v>s</v>
      </c>
      <c r="U249" s="27">
        <f>(IF(OR(A249="DWF",A249="DNF"),0,QUOTIENT(Données_Planning!K247,60)))</f>
        <v>0</v>
      </c>
      <c r="V249" s="5" t="str">
        <f t="shared" si="34"/>
        <v>min</v>
      </c>
      <c r="W249" s="26">
        <f>(IF(OR(A249="DWF",A249="DNF"),Données_Planning!K247,MOD(Données_Planning!K247,60)))</f>
        <v>0</v>
      </c>
      <c r="X249" s="28" t="str">
        <f t="shared" si="35"/>
        <v>s</v>
      </c>
      <c r="Y249" s="32"/>
    </row>
    <row r="250" spans="1:25" ht="15.75" x14ac:dyDescent="0.25">
      <c r="A250" s="2">
        <f>Données_Planning!A248</f>
        <v>0</v>
      </c>
      <c r="B250" s="4">
        <f>Données_Planning!B248</f>
        <v>0</v>
      </c>
      <c r="C250" s="19">
        <f>Données_Planning!C248</f>
        <v>0</v>
      </c>
      <c r="D250" s="39">
        <f t="shared" si="27"/>
        <v>0</v>
      </c>
      <c r="E250" s="40">
        <f t="shared" si="28"/>
        <v>0</v>
      </c>
      <c r="F250" s="41">
        <f t="shared" si="29"/>
        <v>0</v>
      </c>
      <c r="G250" s="36">
        <f>Données_Planning!L248</f>
        <v>0</v>
      </c>
      <c r="H250" s="9">
        <f>Données_Planning!H248</f>
        <v>0</v>
      </c>
      <c r="I250" s="3">
        <f>Données_Planning!D248</f>
        <v>0</v>
      </c>
      <c r="J250" s="13">
        <f>Données_Planning!F248</f>
        <v>0</v>
      </c>
      <c r="K250" s="13">
        <f>Données_Planning!E248</f>
        <v>0</v>
      </c>
      <c r="L250" s="25">
        <f>Données_Planning!G248</f>
        <v>0</v>
      </c>
      <c r="M250" s="27">
        <f>(IF(OR(A250="DWF",A250="DNF"),0,QUOTIENT(Données_Planning!J248,60)))</f>
        <v>0</v>
      </c>
      <c r="N250" s="5" t="str">
        <f t="shared" si="30"/>
        <v>min</v>
      </c>
      <c r="O250" s="26">
        <f>(IF(OR(A250="DWF",A250="DNF"),Données_Planning!J248,MOD(Données_Planning!J248,60)))</f>
        <v>0</v>
      </c>
      <c r="P250" s="19" t="str">
        <f t="shared" si="31"/>
        <v>s</v>
      </c>
      <c r="Q250" s="27">
        <f>(IF(OR(A250="DWF",A250="DNF"),0,QUOTIENT(Données_Planning!I248,60)))</f>
        <v>0</v>
      </c>
      <c r="R250" s="5" t="str">
        <f t="shared" si="32"/>
        <v>min</v>
      </c>
      <c r="S250" s="26">
        <f>(IF(OR(A250="DWF",A250="DNF"),Données_Planning!I248,MOD(Données_Planning!I248,60)))</f>
        <v>0</v>
      </c>
      <c r="T250" s="19" t="str">
        <f t="shared" si="33"/>
        <v>s</v>
      </c>
      <c r="U250" s="27">
        <f>(IF(OR(A250="DWF",A250="DNF"),0,QUOTIENT(Données_Planning!K248,60)))</f>
        <v>0</v>
      </c>
      <c r="V250" s="5" t="str">
        <f t="shared" si="34"/>
        <v>min</v>
      </c>
      <c r="W250" s="26">
        <f>(IF(OR(A250="DWF",A250="DNF"),Données_Planning!K248,MOD(Données_Planning!K248,60)))</f>
        <v>0</v>
      </c>
      <c r="X250" s="28" t="str">
        <f t="shared" si="35"/>
        <v>s</v>
      </c>
      <c r="Y250" s="32"/>
    </row>
    <row r="251" spans="1:25" ht="15.75" x14ac:dyDescent="0.25">
      <c r="A251" s="2">
        <f>Données_Planning!A249</f>
        <v>0</v>
      </c>
      <c r="B251" s="4">
        <f>Données_Planning!B249</f>
        <v>0</v>
      </c>
      <c r="C251" s="19">
        <f>Données_Planning!C249</f>
        <v>0</v>
      </c>
      <c r="D251" s="39">
        <f t="shared" si="27"/>
        <v>0</v>
      </c>
      <c r="E251" s="40">
        <f t="shared" si="28"/>
        <v>0</v>
      </c>
      <c r="F251" s="41">
        <f t="shared" si="29"/>
        <v>0</v>
      </c>
      <c r="G251" s="36">
        <f>Données_Planning!L249</f>
        <v>0</v>
      </c>
      <c r="H251" s="9">
        <f>Données_Planning!H249</f>
        <v>0</v>
      </c>
      <c r="I251" s="3">
        <f>Données_Planning!D249</f>
        <v>0</v>
      </c>
      <c r="J251" s="13">
        <f>Données_Planning!F249</f>
        <v>0</v>
      </c>
      <c r="K251" s="13">
        <f>Données_Planning!E249</f>
        <v>0</v>
      </c>
      <c r="L251" s="25">
        <f>Données_Planning!G249</f>
        <v>0</v>
      </c>
      <c r="M251" s="27">
        <f>(IF(OR(A251="DWF",A251="DNF"),0,QUOTIENT(Données_Planning!J249,60)))</f>
        <v>0</v>
      </c>
      <c r="N251" s="5" t="str">
        <f t="shared" si="30"/>
        <v>min</v>
      </c>
      <c r="O251" s="26">
        <f>(IF(OR(A251="DWF",A251="DNF"),Données_Planning!J249,MOD(Données_Planning!J249,60)))</f>
        <v>0</v>
      </c>
      <c r="P251" s="19" t="str">
        <f t="shared" si="31"/>
        <v>s</v>
      </c>
      <c r="Q251" s="27">
        <f>(IF(OR(A251="DWF",A251="DNF"),0,QUOTIENT(Données_Planning!I249,60)))</f>
        <v>0</v>
      </c>
      <c r="R251" s="5" t="str">
        <f t="shared" si="32"/>
        <v>min</v>
      </c>
      <c r="S251" s="26">
        <f>(IF(OR(A251="DWF",A251="DNF"),Données_Planning!I249,MOD(Données_Planning!I249,60)))</f>
        <v>0</v>
      </c>
      <c r="T251" s="19" t="str">
        <f t="shared" si="33"/>
        <v>s</v>
      </c>
      <c r="U251" s="27">
        <f>(IF(OR(A251="DWF",A251="DNF"),0,QUOTIENT(Données_Planning!K249,60)))</f>
        <v>0</v>
      </c>
      <c r="V251" s="5" t="str">
        <f t="shared" si="34"/>
        <v>min</v>
      </c>
      <c r="W251" s="26">
        <f>(IF(OR(A251="DWF",A251="DNF"),Données_Planning!K249,MOD(Données_Planning!K249,60)))</f>
        <v>0</v>
      </c>
      <c r="X251" s="28" t="str">
        <f t="shared" si="35"/>
        <v>s</v>
      </c>
      <c r="Y251" s="32"/>
    </row>
    <row r="252" spans="1:25" ht="15.75" x14ac:dyDescent="0.25">
      <c r="A252" s="2">
        <f>Données_Planning!A250</f>
        <v>0</v>
      </c>
      <c r="B252" s="4">
        <f>Données_Planning!B250</f>
        <v>0</v>
      </c>
      <c r="C252" s="19">
        <f>Données_Planning!C250</f>
        <v>0</v>
      </c>
      <c r="D252" s="39">
        <f t="shared" si="27"/>
        <v>0</v>
      </c>
      <c r="E252" s="40">
        <f t="shared" si="28"/>
        <v>0</v>
      </c>
      <c r="F252" s="41">
        <f t="shared" si="29"/>
        <v>0</v>
      </c>
      <c r="G252" s="36">
        <f>Données_Planning!L250</f>
        <v>0</v>
      </c>
      <c r="H252" s="9">
        <f>Données_Planning!H250</f>
        <v>0</v>
      </c>
      <c r="I252" s="3">
        <f>Données_Planning!D250</f>
        <v>0</v>
      </c>
      <c r="J252" s="13">
        <f>Données_Planning!F250</f>
        <v>0</v>
      </c>
      <c r="K252" s="13">
        <f>Données_Planning!E250</f>
        <v>0</v>
      </c>
      <c r="L252" s="25">
        <f>Données_Planning!G250</f>
        <v>0</v>
      </c>
      <c r="M252" s="27">
        <f>(IF(OR(A252="DWF",A252="DNF"),0,QUOTIENT(Données_Planning!J250,60)))</f>
        <v>0</v>
      </c>
      <c r="N252" s="5" t="str">
        <f t="shared" si="30"/>
        <v>min</v>
      </c>
      <c r="O252" s="26">
        <f>(IF(OR(A252="DWF",A252="DNF"),Données_Planning!J250,MOD(Données_Planning!J250,60)))</f>
        <v>0</v>
      </c>
      <c r="P252" s="19" t="str">
        <f t="shared" si="31"/>
        <v>s</v>
      </c>
      <c r="Q252" s="27">
        <f>(IF(OR(A252="DWF",A252="DNF"),0,QUOTIENT(Données_Planning!I250,60)))</f>
        <v>0</v>
      </c>
      <c r="R252" s="5" t="str">
        <f t="shared" si="32"/>
        <v>min</v>
      </c>
      <c r="S252" s="26">
        <f>(IF(OR(A252="DWF",A252="DNF"),Données_Planning!I250,MOD(Données_Planning!I250,60)))</f>
        <v>0</v>
      </c>
      <c r="T252" s="19" t="str">
        <f t="shared" si="33"/>
        <v>s</v>
      </c>
      <c r="U252" s="27">
        <f>(IF(OR(A252="DWF",A252="DNF"),0,QUOTIENT(Données_Planning!K250,60)))</f>
        <v>0</v>
      </c>
      <c r="V252" s="5" t="str">
        <f t="shared" si="34"/>
        <v>min</v>
      </c>
      <c r="W252" s="26">
        <f>(IF(OR(A252="DWF",A252="DNF"),Données_Planning!K250,MOD(Données_Planning!K250,60)))</f>
        <v>0</v>
      </c>
      <c r="X252" s="28" t="str">
        <f t="shared" si="35"/>
        <v>s</v>
      </c>
      <c r="Y252" s="32"/>
    </row>
    <row r="253" spans="1:25" ht="15.75" x14ac:dyDescent="0.25">
      <c r="A253" s="2">
        <f>Données_Planning!A251</f>
        <v>0</v>
      </c>
      <c r="B253" s="4">
        <f>Données_Planning!B251</f>
        <v>0</v>
      </c>
      <c r="C253" s="19">
        <f>Données_Planning!C251</f>
        <v>0</v>
      </c>
      <c r="D253" s="39">
        <f t="shared" si="27"/>
        <v>0</v>
      </c>
      <c r="E253" s="40">
        <f t="shared" si="28"/>
        <v>0</v>
      </c>
      <c r="F253" s="41">
        <f t="shared" si="29"/>
        <v>0</v>
      </c>
      <c r="G253" s="36">
        <f>Données_Planning!L251</f>
        <v>0</v>
      </c>
      <c r="H253" s="9">
        <f>Données_Planning!H251</f>
        <v>0</v>
      </c>
      <c r="I253" s="3">
        <f>Données_Planning!D251</f>
        <v>0</v>
      </c>
      <c r="J253" s="13">
        <f>Données_Planning!F251</f>
        <v>0</v>
      </c>
      <c r="K253" s="13">
        <f>Données_Planning!E251</f>
        <v>0</v>
      </c>
      <c r="L253" s="25">
        <f>Données_Planning!G251</f>
        <v>0</v>
      </c>
      <c r="M253" s="27">
        <f>(IF(OR(A253="DWF",A253="DNF"),0,QUOTIENT(Données_Planning!J251,60)))</f>
        <v>0</v>
      </c>
      <c r="N253" s="5" t="str">
        <f t="shared" si="30"/>
        <v>min</v>
      </c>
      <c r="O253" s="26">
        <f>(IF(OR(A253="DWF",A253="DNF"),Données_Planning!J251,MOD(Données_Planning!J251,60)))</f>
        <v>0</v>
      </c>
      <c r="P253" s="19" t="str">
        <f t="shared" si="31"/>
        <v>s</v>
      </c>
      <c r="Q253" s="27">
        <f>(IF(OR(A253="DWF",A253="DNF"),0,QUOTIENT(Données_Planning!I251,60)))</f>
        <v>0</v>
      </c>
      <c r="R253" s="5" t="str">
        <f t="shared" si="32"/>
        <v>min</v>
      </c>
      <c r="S253" s="26">
        <f>(IF(OR(A253="DWF",A253="DNF"),Données_Planning!I251,MOD(Données_Planning!I251,60)))</f>
        <v>0</v>
      </c>
      <c r="T253" s="19" t="str">
        <f t="shared" si="33"/>
        <v>s</v>
      </c>
      <c r="U253" s="27">
        <f>(IF(OR(A253="DWF",A253="DNF"),0,QUOTIENT(Données_Planning!K251,60)))</f>
        <v>0</v>
      </c>
      <c r="V253" s="5" t="str">
        <f t="shared" si="34"/>
        <v>min</v>
      </c>
      <c r="W253" s="26">
        <f>(IF(OR(A253="DWF",A253="DNF"),Données_Planning!K251,MOD(Données_Planning!K251,60)))</f>
        <v>0</v>
      </c>
      <c r="X253" s="28" t="str">
        <f t="shared" si="35"/>
        <v>s</v>
      </c>
      <c r="Y253" s="32"/>
    </row>
    <row r="254" spans="1:25" ht="15.75" x14ac:dyDescent="0.25">
      <c r="A254" s="2">
        <f>Données_Planning!A252</f>
        <v>0</v>
      </c>
      <c r="B254" s="4">
        <f>Données_Planning!B252</f>
        <v>0</v>
      </c>
      <c r="C254" s="19">
        <f>Données_Planning!C252</f>
        <v>0</v>
      </c>
      <c r="D254" s="39">
        <f t="shared" si="27"/>
        <v>0</v>
      </c>
      <c r="E254" s="40">
        <f t="shared" si="28"/>
        <v>0</v>
      </c>
      <c r="F254" s="41">
        <f t="shared" si="29"/>
        <v>0</v>
      </c>
      <c r="G254" s="36">
        <f>Données_Planning!L252</f>
        <v>0</v>
      </c>
      <c r="H254" s="9">
        <f>Données_Planning!H252</f>
        <v>0</v>
      </c>
      <c r="I254" s="3">
        <f>Données_Planning!D252</f>
        <v>0</v>
      </c>
      <c r="J254" s="13">
        <f>Données_Planning!F252</f>
        <v>0</v>
      </c>
      <c r="K254" s="13">
        <f>Données_Planning!E252</f>
        <v>0</v>
      </c>
      <c r="L254" s="25">
        <f>Données_Planning!G252</f>
        <v>0</v>
      </c>
      <c r="M254" s="27">
        <f>(IF(OR(A254="DWF",A254="DNF"),0,QUOTIENT(Données_Planning!J252,60)))</f>
        <v>0</v>
      </c>
      <c r="N254" s="5" t="str">
        <f t="shared" si="30"/>
        <v>min</v>
      </c>
      <c r="O254" s="26">
        <f>(IF(OR(A254="DWF",A254="DNF"),Données_Planning!J252,MOD(Données_Planning!J252,60)))</f>
        <v>0</v>
      </c>
      <c r="P254" s="19" t="str">
        <f t="shared" si="31"/>
        <v>s</v>
      </c>
      <c r="Q254" s="27">
        <f>(IF(OR(A254="DWF",A254="DNF"),0,QUOTIENT(Données_Planning!I252,60)))</f>
        <v>0</v>
      </c>
      <c r="R254" s="5" t="str">
        <f t="shared" si="32"/>
        <v>min</v>
      </c>
      <c r="S254" s="26">
        <f>(IF(OR(A254="DWF",A254="DNF"),Données_Planning!I252,MOD(Données_Planning!I252,60)))</f>
        <v>0</v>
      </c>
      <c r="T254" s="19" t="str">
        <f t="shared" si="33"/>
        <v>s</v>
      </c>
      <c r="U254" s="27">
        <f>(IF(OR(A254="DWF",A254="DNF"),0,QUOTIENT(Données_Planning!K252,60)))</f>
        <v>0</v>
      </c>
      <c r="V254" s="5" t="str">
        <f t="shared" si="34"/>
        <v>min</v>
      </c>
      <c r="W254" s="26">
        <f>(IF(OR(A254="DWF",A254="DNF"),Données_Planning!K252,MOD(Données_Planning!K252,60)))</f>
        <v>0</v>
      </c>
      <c r="X254" s="28" t="str">
        <f t="shared" si="35"/>
        <v>s</v>
      </c>
      <c r="Y254" s="32"/>
    </row>
    <row r="255" spans="1:25" ht="15.75" x14ac:dyDescent="0.25">
      <c r="A255" s="2">
        <f>Données_Planning!A253</f>
        <v>0</v>
      </c>
      <c r="B255" s="4">
        <f>Données_Planning!B253</f>
        <v>0</v>
      </c>
      <c r="C255" s="19">
        <f>Données_Planning!C253</f>
        <v>0</v>
      </c>
      <c r="D255" s="39">
        <f t="shared" si="27"/>
        <v>0</v>
      </c>
      <c r="E255" s="40">
        <f t="shared" si="28"/>
        <v>0</v>
      </c>
      <c r="F255" s="41">
        <f t="shared" si="29"/>
        <v>0</v>
      </c>
      <c r="G255" s="36">
        <f>Données_Planning!L253</f>
        <v>0</v>
      </c>
      <c r="H255" s="9">
        <f>Données_Planning!H253</f>
        <v>0</v>
      </c>
      <c r="I255" s="3">
        <f>Données_Planning!D253</f>
        <v>0</v>
      </c>
      <c r="J255" s="13">
        <f>Données_Planning!F253</f>
        <v>0</v>
      </c>
      <c r="K255" s="13">
        <f>Données_Planning!E253</f>
        <v>0</v>
      </c>
      <c r="L255" s="25">
        <f>Données_Planning!G253</f>
        <v>0</v>
      </c>
      <c r="M255" s="27">
        <f>(IF(OR(A255="DWF",A255="DNF"),0,QUOTIENT(Données_Planning!J253,60)))</f>
        <v>0</v>
      </c>
      <c r="N255" s="5" t="str">
        <f t="shared" si="30"/>
        <v>min</v>
      </c>
      <c r="O255" s="26">
        <f>(IF(OR(A255="DWF",A255="DNF"),Données_Planning!J253,MOD(Données_Planning!J253,60)))</f>
        <v>0</v>
      </c>
      <c r="P255" s="19" t="str">
        <f t="shared" si="31"/>
        <v>s</v>
      </c>
      <c r="Q255" s="27">
        <f>(IF(OR(A255="DWF",A255="DNF"),0,QUOTIENT(Données_Planning!I253,60)))</f>
        <v>0</v>
      </c>
      <c r="R255" s="5" t="str">
        <f t="shared" si="32"/>
        <v>min</v>
      </c>
      <c r="S255" s="26">
        <f>(IF(OR(A255="DWF",A255="DNF"),Données_Planning!I253,MOD(Données_Planning!I253,60)))</f>
        <v>0</v>
      </c>
      <c r="T255" s="19" t="str">
        <f t="shared" si="33"/>
        <v>s</v>
      </c>
      <c r="U255" s="27">
        <f>(IF(OR(A255="DWF",A255="DNF"),0,QUOTIENT(Données_Planning!K253,60)))</f>
        <v>0</v>
      </c>
      <c r="V255" s="5" t="str">
        <f t="shared" si="34"/>
        <v>min</v>
      </c>
      <c r="W255" s="26">
        <f>(IF(OR(A255="DWF",A255="DNF"),Données_Planning!K253,MOD(Données_Planning!K253,60)))</f>
        <v>0</v>
      </c>
      <c r="X255" s="28" t="str">
        <f t="shared" si="35"/>
        <v>s</v>
      </c>
      <c r="Y255" s="32"/>
    </row>
    <row r="256" spans="1:25" ht="15.75" x14ac:dyDescent="0.25">
      <c r="A256" s="2">
        <f>Données_Planning!A254</f>
        <v>0</v>
      </c>
      <c r="B256" s="4">
        <f>Données_Planning!B254</f>
        <v>0</v>
      </c>
      <c r="C256" s="19">
        <f>Données_Planning!C254</f>
        <v>0</v>
      </c>
      <c r="D256" s="39">
        <f t="shared" si="27"/>
        <v>0</v>
      </c>
      <c r="E256" s="40">
        <f t="shared" si="28"/>
        <v>0</v>
      </c>
      <c r="F256" s="41">
        <f t="shared" si="29"/>
        <v>0</v>
      </c>
      <c r="G256" s="36">
        <f>Données_Planning!L254</f>
        <v>0</v>
      </c>
      <c r="H256" s="9">
        <f>Données_Planning!H254</f>
        <v>0</v>
      </c>
      <c r="I256" s="3">
        <f>Données_Planning!D254</f>
        <v>0</v>
      </c>
      <c r="J256" s="13">
        <f>Données_Planning!F254</f>
        <v>0</v>
      </c>
      <c r="K256" s="13">
        <f>Données_Planning!E254</f>
        <v>0</v>
      </c>
      <c r="L256" s="25">
        <f>Données_Planning!G254</f>
        <v>0</v>
      </c>
      <c r="M256" s="27">
        <f>(IF(OR(A256="DWF",A256="DNF"),0,QUOTIENT(Données_Planning!J254,60)))</f>
        <v>0</v>
      </c>
      <c r="N256" s="5" t="str">
        <f t="shared" si="30"/>
        <v>min</v>
      </c>
      <c r="O256" s="26">
        <f>(IF(OR(A256="DWF",A256="DNF"),Données_Planning!J254,MOD(Données_Planning!J254,60)))</f>
        <v>0</v>
      </c>
      <c r="P256" s="19" t="str">
        <f t="shared" si="31"/>
        <v>s</v>
      </c>
      <c r="Q256" s="27">
        <f>(IF(OR(A256="DWF",A256="DNF"),0,QUOTIENT(Données_Planning!I254,60)))</f>
        <v>0</v>
      </c>
      <c r="R256" s="5" t="str">
        <f t="shared" si="32"/>
        <v>min</v>
      </c>
      <c r="S256" s="26">
        <f>(IF(OR(A256="DWF",A256="DNF"),Données_Planning!I254,MOD(Données_Planning!I254,60)))</f>
        <v>0</v>
      </c>
      <c r="T256" s="19" t="str">
        <f t="shared" si="33"/>
        <v>s</v>
      </c>
      <c r="U256" s="27">
        <f>(IF(OR(A256="DWF",A256="DNF"),0,QUOTIENT(Données_Planning!K254,60)))</f>
        <v>0</v>
      </c>
      <c r="V256" s="5" t="str">
        <f t="shared" si="34"/>
        <v>min</v>
      </c>
      <c r="W256" s="26">
        <f>(IF(OR(A256="DWF",A256="DNF"),Données_Planning!K254,MOD(Données_Planning!K254,60)))</f>
        <v>0</v>
      </c>
      <c r="X256" s="28" t="str">
        <f t="shared" si="35"/>
        <v>s</v>
      </c>
      <c r="Y256" s="32"/>
    </row>
    <row r="257" spans="1:25" ht="15.75" x14ac:dyDescent="0.25">
      <c r="A257" s="2">
        <f>Données_Planning!A255</f>
        <v>0</v>
      </c>
      <c r="B257" s="4">
        <f>Données_Planning!B255</f>
        <v>0</v>
      </c>
      <c r="C257" s="19">
        <f>Données_Planning!C255</f>
        <v>0</v>
      </c>
      <c r="D257" s="39">
        <f t="shared" si="27"/>
        <v>0</v>
      </c>
      <c r="E257" s="40">
        <f t="shared" si="28"/>
        <v>0</v>
      </c>
      <c r="F257" s="41">
        <f t="shared" si="29"/>
        <v>0</v>
      </c>
      <c r="G257" s="36">
        <f>Données_Planning!L255</f>
        <v>0</v>
      </c>
      <c r="H257" s="9">
        <f>Données_Planning!H255</f>
        <v>0</v>
      </c>
      <c r="I257" s="3">
        <f>Données_Planning!D255</f>
        <v>0</v>
      </c>
      <c r="J257" s="13">
        <f>Données_Planning!F255</f>
        <v>0</v>
      </c>
      <c r="K257" s="13">
        <f>Données_Planning!E255</f>
        <v>0</v>
      </c>
      <c r="L257" s="25">
        <f>Données_Planning!G255</f>
        <v>0</v>
      </c>
      <c r="M257" s="27">
        <f>(IF(OR(A257="DWF",A257="DNF"),0,QUOTIENT(Données_Planning!J255,60)))</f>
        <v>0</v>
      </c>
      <c r="N257" s="5" t="str">
        <f t="shared" si="30"/>
        <v>min</v>
      </c>
      <c r="O257" s="26">
        <f>(IF(OR(A257="DWF",A257="DNF"),Données_Planning!J255,MOD(Données_Planning!J255,60)))</f>
        <v>0</v>
      </c>
      <c r="P257" s="19" t="str">
        <f t="shared" si="31"/>
        <v>s</v>
      </c>
      <c r="Q257" s="27">
        <f>(IF(OR(A257="DWF",A257="DNF"),0,QUOTIENT(Données_Planning!I255,60)))</f>
        <v>0</v>
      </c>
      <c r="R257" s="5" t="str">
        <f t="shared" si="32"/>
        <v>min</v>
      </c>
      <c r="S257" s="26">
        <f>(IF(OR(A257="DWF",A257="DNF"),Données_Planning!I255,MOD(Données_Planning!I255,60)))</f>
        <v>0</v>
      </c>
      <c r="T257" s="19" t="str">
        <f t="shared" si="33"/>
        <v>s</v>
      </c>
      <c r="U257" s="27">
        <f>(IF(OR(A257="DWF",A257="DNF"),0,QUOTIENT(Données_Planning!K255,60)))</f>
        <v>0</v>
      </c>
      <c r="V257" s="5" t="str">
        <f t="shared" si="34"/>
        <v>min</v>
      </c>
      <c r="W257" s="26">
        <f>(IF(OR(A257="DWF",A257="DNF"),Données_Planning!K255,MOD(Données_Planning!K255,60)))</f>
        <v>0</v>
      </c>
      <c r="X257" s="28" t="str">
        <f t="shared" si="35"/>
        <v>s</v>
      </c>
      <c r="Y257" s="32"/>
    </row>
    <row r="258" spans="1:25" ht="15.75" x14ac:dyDescent="0.25">
      <c r="A258" s="2">
        <f>Données_Planning!A256</f>
        <v>0</v>
      </c>
      <c r="B258" s="4">
        <f>Données_Planning!B256</f>
        <v>0</v>
      </c>
      <c r="C258" s="19">
        <f>Données_Planning!C256</f>
        <v>0</v>
      </c>
      <c r="D258" s="39">
        <f t="shared" si="27"/>
        <v>0</v>
      </c>
      <c r="E258" s="40">
        <f t="shared" si="28"/>
        <v>0</v>
      </c>
      <c r="F258" s="41">
        <f t="shared" si="29"/>
        <v>0</v>
      </c>
      <c r="G258" s="36">
        <f>Données_Planning!L256</f>
        <v>0</v>
      </c>
      <c r="H258" s="9">
        <f>Données_Planning!H256</f>
        <v>0</v>
      </c>
      <c r="I258" s="3">
        <f>Données_Planning!D256</f>
        <v>0</v>
      </c>
      <c r="J258" s="13">
        <f>Données_Planning!F256</f>
        <v>0</v>
      </c>
      <c r="K258" s="13">
        <f>Données_Planning!E256</f>
        <v>0</v>
      </c>
      <c r="L258" s="25">
        <f>Données_Planning!G256</f>
        <v>0</v>
      </c>
      <c r="M258" s="27">
        <f>(IF(OR(A258="DWF",A258="DNF"),0,QUOTIENT(Données_Planning!J256,60)))</f>
        <v>0</v>
      </c>
      <c r="N258" s="5" t="str">
        <f t="shared" si="30"/>
        <v>min</v>
      </c>
      <c r="O258" s="26">
        <f>(IF(OR(A258="DWF",A258="DNF"),Données_Planning!J256,MOD(Données_Planning!J256,60)))</f>
        <v>0</v>
      </c>
      <c r="P258" s="19" t="str">
        <f t="shared" si="31"/>
        <v>s</v>
      </c>
      <c r="Q258" s="27">
        <f>(IF(OR(A258="DWF",A258="DNF"),0,QUOTIENT(Données_Planning!I256,60)))</f>
        <v>0</v>
      </c>
      <c r="R258" s="5" t="str">
        <f t="shared" si="32"/>
        <v>min</v>
      </c>
      <c r="S258" s="26">
        <f>(IF(OR(A258="DWF",A258="DNF"),Données_Planning!I256,MOD(Données_Planning!I256,60)))</f>
        <v>0</v>
      </c>
      <c r="T258" s="19" t="str">
        <f t="shared" si="33"/>
        <v>s</v>
      </c>
      <c r="U258" s="27">
        <f>(IF(OR(A258="DWF",A258="DNF"),0,QUOTIENT(Données_Planning!K256,60)))</f>
        <v>0</v>
      </c>
      <c r="V258" s="5" t="str">
        <f t="shared" si="34"/>
        <v>min</v>
      </c>
      <c r="W258" s="26">
        <f>(IF(OR(A258="DWF",A258="DNF"),Données_Planning!K256,MOD(Données_Planning!K256,60)))</f>
        <v>0</v>
      </c>
      <c r="X258" s="28" t="str">
        <f t="shared" si="35"/>
        <v>s</v>
      </c>
      <c r="Y258" s="32"/>
    </row>
    <row r="259" spans="1:25" ht="15.75" x14ac:dyDescent="0.25">
      <c r="A259" s="2">
        <f>Données_Planning!A257</f>
        <v>0</v>
      </c>
      <c r="B259" s="4">
        <f>Données_Planning!B257</f>
        <v>0</v>
      </c>
      <c r="C259" s="19">
        <f>Données_Planning!C257</f>
        <v>0</v>
      </c>
      <c r="D259" s="39">
        <f t="shared" si="27"/>
        <v>0</v>
      </c>
      <c r="E259" s="40">
        <f t="shared" si="28"/>
        <v>0</v>
      </c>
      <c r="F259" s="41">
        <f t="shared" si="29"/>
        <v>0</v>
      </c>
      <c r="G259" s="36">
        <f>Données_Planning!L257</f>
        <v>0</v>
      </c>
      <c r="H259" s="9">
        <f>Données_Planning!H257</f>
        <v>0</v>
      </c>
      <c r="I259" s="3">
        <f>Données_Planning!D257</f>
        <v>0</v>
      </c>
      <c r="J259" s="13">
        <f>Données_Planning!F257</f>
        <v>0</v>
      </c>
      <c r="K259" s="13">
        <f>Données_Planning!E257</f>
        <v>0</v>
      </c>
      <c r="L259" s="25">
        <f>Données_Planning!G257</f>
        <v>0</v>
      </c>
      <c r="M259" s="27">
        <f>(IF(OR(A259="DWF",A259="DNF"),0,QUOTIENT(Données_Planning!J257,60)))</f>
        <v>0</v>
      </c>
      <c r="N259" s="5" t="str">
        <f t="shared" si="30"/>
        <v>min</v>
      </c>
      <c r="O259" s="26">
        <f>(IF(OR(A259="DWF",A259="DNF"),Données_Planning!J257,MOD(Données_Planning!J257,60)))</f>
        <v>0</v>
      </c>
      <c r="P259" s="19" t="str">
        <f t="shared" si="31"/>
        <v>s</v>
      </c>
      <c r="Q259" s="27">
        <f>(IF(OR(A259="DWF",A259="DNF"),0,QUOTIENT(Données_Planning!I257,60)))</f>
        <v>0</v>
      </c>
      <c r="R259" s="5" t="str">
        <f t="shared" si="32"/>
        <v>min</v>
      </c>
      <c r="S259" s="26">
        <f>(IF(OR(A259="DWF",A259="DNF"),Données_Planning!I257,MOD(Données_Planning!I257,60)))</f>
        <v>0</v>
      </c>
      <c r="T259" s="19" t="str">
        <f t="shared" si="33"/>
        <v>s</v>
      </c>
      <c r="U259" s="27">
        <f>(IF(OR(A259="DWF",A259="DNF"),0,QUOTIENT(Données_Planning!K257,60)))</f>
        <v>0</v>
      </c>
      <c r="V259" s="5" t="str">
        <f t="shared" si="34"/>
        <v>min</v>
      </c>
      <c r="W259" s="26">
        <f>(IF(OR(A259="DWF",A259="DNF"),Données_Planning!K257,MOD(Données_Planning!K257,60)))</f>
        <v>0</v>
      </c>
      <c r="X259" s="28" t="str">
        <f t="shared" si="35"/>
        <v>s</v>
      </c>
      <c r="Y259" s="32"/>
    </row>
    <row r="260" spans="1:25" ht="15.75" x14ac:dyDescent="0.25">
      <c r="A260" s="2">
        <f>Données_Planning!A258</f>
        <v>0</v>
      </c>
      <c r="B260" s="4">
        <f>Données_Planning!B258</f>
        <v>0</v>
      </c>
      <c r="C260" s="19">
        <f>Données_Planning!C258</f>
        <v>0</v>
      </c>
      <c r="D260" s="39">
        <f t="shared" si="27"/>
        <v>0</v>
      </c>
      <c r="E260" s="40">
        <f t="shared" si="28"/>
        <v>0</v>
      </c>
      <c r="F260" s="41">
        <f t="shared" si="29"/>
        <v>0</v>
      </c>
      <c r="G260" s="36">
        <f>Données_Planning!L258</f>
        <v>0</v>
      </c>
      <c r="H260" s="9">
        <f>Données_Planning!H258</f>
        <v>0</v>
      </c>
      <c r="I260" s="3">
        <f>Données_Planning!D258</f>
        <v>0</v>
      </c>
      <c r="J260" s="13">
        <f>Données_Planning!F258</f>
        <v>0</v>
      </c>
      <c r="K260" s="13">
        <f>Données_Planning!E258</f>
        <v>0</v>
      </c>
      <c r="L260" s="25">
        <f>Données_Planning!G258</f>
        <v>0</v>
      </c>
      <c r="M260" s="27">
        <f>(IF(OR(A260="DWF",A260="DNF"),0,QUOTIENT(Données_Planning!J258,60)))</f>
        <v>0</v>
      </c>
      <c r="N260" s="5" t="str">
        <f t="shared" si="30"/>
        <v>min</v>
      </c>
      <c r="O260" s="26">
        <f>(IF(OR(A260="DWF",A260="DNF"),Données_Planning!J258,MOD(Données_Planning!J258,60)))</f>
        <v>0</v>
      </c>
      <c r="P260" s="19" t="str">
        <f t="shared" si="31"/>
        <v>s</v>
      </c>
      <c r="Q260" s="27">
        <f>(IF(OR(A260="DWF",A260="DNF"),0,QUOTIENT(Données_Planning!I258,60)))</f>
        <v>0</v>
      </c>
      <c r="R260" s="5" t="str">
        <f t="shared" si="32"/>
        <v>min</v>
      </c>
      <c r="S260" s="26">
        <f>(IF(OR(A260="DWF",A260="DNF"),Données_Planning!I258,MOD(Données_Planning!I258,60)))</f>
        <v>0</v>
      </c>
      <c r="T260" s="19" t="str">
        <f t="shared" si="33"/>
        <v>s</v>
      </c>
      <c r="U260" s="27">
        <f>(IF(OR(A260="DWF",A260="DNF"),0,QUOTIENT(Données_Planning!K258,60)))</f>
        <v>0</v>
      </c>
      <c r="V260" s="5" t="str">
        <f t="shared" si="34"/>
        <v>min</v>
      </c>
      <c r="W260" s="26">
        <f>(IF(OR(A260="DWF",A260="DNF"),Données_Planning!K258,MOD(Données_Planning!K258,60)))</f>
        <v>0</v>
      </c>
      <c r="X260" s="28" t="str">
        <f t="shared" si="35"/>
        <v>s</v>
      </c>
      <c r="Y260" s="32"/>
    </row>
    <row r="261" spans="1:25" ht="15.75" x14ac:dyDescent="0.25">
      <c r="A261" s="2">
        <f>Données_Planning!A259</f>
        <v>0</v>
      </c>
      <c r="B261" s="4">
        <f>Données_Planning!B259</f>
        <v>0</v>
      </c>
      <c r="C261" s="19">
        <f>Données_Planning!C259</f>
        <v>0</v>
      </c>
      <c r="D261" s="39">
        <f t="shared" ref="D261:D324" si="36">IF(G261 -TIME(0,$D$3,0)&gt;0, G261 -TIME(0,$D$3,0), 0)</f>
        <v>0</v>
      </c>
      <c r="E261" s="40">
        <f t="shared" ref="E261:E324" si="37">IF(G261 -TIME(0,$E$3,0)&gt;0, G261 -TIME(0,$E$3,0), 0)</f>
        <v>0</v>
      </c>
      <c r="F261" s="41">
        <f t="shared" ref="F261:F324" si="38">IF(G261 -TIME(0,$F$3,0)&gt;0, G261 -TIME(0,$F$3,0), 0)</f>
        <v>0</v>
      </c>
      <c r="G261" s="36">
        <f>Données_Planning!L259</f>
        <v>0</v>
      </c>
      <c r="H261" s="9">
        <f>Données_Planning!H259</f>
        <v>0</v>
      </c>
      <c r="I261" s="3">
        <f>Données_Planning!D259</f>
        <v>0</v>
      </c>
      <c r="J261" s="13">
        <f>Données_Planning!F259</f>
        <v>0</v>
      </c>
      <c r="K261" s="13">
        <f>Données_Planning!E259</f>
        <v>0</v>
      </c>
      <c r="L261" s="25">
        <f>Données_Planning!G259</f>
        <v>0</v>
      </c>
      <c r="M261" s="27">
        <f>(IF(OR(A261="DWF",A261="DNF"),0,QUOTIENT(Données_Planning!J259,60)))</f>
        <v>0</v>
      </c>
      <c r="N261" s="5" t="str">
        <f t="shared" ref="N261:N324" si="39">(IF(OR(A261="DWF",A261="DNF"),0,"min"))</f>
        <v>min</v>
      </c>
      <c r="O261" s="26">
        <f>(IF(OR(A261="DWF",A261="DNF"),Données_Planning!J259,MOD(Données_Planning!J259,60)))</f>
        <v>0</v>
      </c>
      <c r="P261" s="19" t="str">
        <f t="shared" ref="P261:P324" si="40">(IF(OR(A261="DWF",A261="DNF"),"m","s"))</f>
        <v>s</v>
      </c>
      <c r="Q261" s="27">
        <f>(IF(OR(A261="DWF",A261="DNF"),0,QUOTIENT(Données_Planning!I259,60)))</f>
        <v>0</v>
      </c>
      <c r="R261" s="5" t="str">
        <f t="shared" ref="R261:R324" si="41">(IF(OR(A261="DWF",A261="DNF"),0,"min"))</f>
        <v>min</v>
      </c>
      <c r="S261" s="26">
        <f>(IF(OR(A261="DWF",A261="DNF"),Données_Planning!I259,MOD(Données_Planning!I259,60)))</f>
        <v>0</v>
      </c>
      <c r="T261" s="19" t="str">
        <f t="shared" ref="T261:T324" si="42">(IF(OR(A261="DWF",A261="DNF"),"m","s"))</f>
        <v>s</v>
      </c>
      <c r="U261" s="27">
        <f>(IF(OR(A261="DWF",A261="DNF"),0,QUOTIENT(Données_Planning!K259,60)))</f>
        <v>0</v>
      </c>
      <c r="V261" s="5" t="str">
        <f t="shared" ref="V261:V324" si="43">(IF(OR(A261="DWF",A261="DNF"),0,"min"))</f>
        <v>min</v>
      </c>
      <c r="W261" s="26">
        <f>(IF(OR(A261="DWF",A261="DNF"),Données_Planning!K259,MOD(Données_Planning!K259,60)))</f>
        <v>0</v>
      </c>
      <c r="X261" s="28" t="str">
        <f t="shared" ref="X261:X324" si="44">(IF(OR(A261="DWF",A261="DNF"),"m","s"))</f>
        <v>s</v>
      </c>
      <c r="Y261" s="32"/>
    </row>
    <row r="262" spans="1:25" ht="15.75" x14ac:dyDescent="0.25">
      <c r="A262" s="2">
        <f>Données_Planning!A260</f>
        <v>0</v>
      </c>
      <c r="B262" s="4">
        <f>Données_Planning!B260</f>
        <v>0</v>
      </c>
      <c r="C262" s="19">
        <f>Données_Planning!C260</f>
        <v>0</v>
      </c>
      <c r="D262" s="39">
        <f t="shared" si="36"/>
        <v>0</v>
      </c>
      <c r="E262" s="40">
        <f t="shared" si="37"/>
        <v>0</v>
      </c>
      <c r="F262" s="41">
        <f t="shared" si="38"/>
        <v>0</v>
      </c>
      <c r="G262" s="36">
        <f>Données_Planning!L260</f>
        <v>0</v>
      </c>
      <c r="H262" s="9">
        <f>Données_Planning!H260</f>
        <v>0</v>
      </c>
      <c r="I262" s="3">
        <f>Données_Planning!D260</f>
        <v>0</v>
      </c>
      <c r="J262" s="13">
        <f>Données_Planning!F260</f>
        <v>0</v>
      </c>
      <c r="K262" s="13">
        <f>Données_Planning!E260</f>
        <v>0</v>
      </c>
      <c r="L262" s="25">
        <f>Données_Planning!G260</f>
        <v>0</v>
      </c>
      <c r="M262" s="27">
        <f>(IF(OR(A262="DWF",A262="DNF"),0,QUOTIENT(Données_Planning!J260,60)))</f>
        <v>0</v>
      </c>
      <c r="N262" s="5" t="str">
        <f t="shared" si="39"/>
        <v>min</v>
      </c>
      <c r="O262" s="26">
        <f>(IF(OR(A262="DWF",A262="DNF"),Données_Planning!J260,MOD(Données_Planning!J260,60)))</f>
        <v>0</v>
      </c>
      <c r="P262" s="19" t="str">
        <f t="shared" si="40"/>
        <v>s</v>
      </c>
      <c r="Q262" s="27">
        <f>(IF(OR(A262="DWF",A262="DNF"),0,QUOTIENT(Données_Planning!I260,60)))</f>
        <v>0</v>
      </c>
      <c r="R262" s="5" t="str">
        <f t="shared" si="41"/>
        <v>min</v>
      </c>
      <c r="S262" s="26">
        <f>(IF(OR(A262="DWF",A262="DNF"),Données_Planning!I260,MOD(Données_Planning!I260,60)))</f>
        <v>0</v>
      </c>
      <c r="T262" s="19" t="str">
        <f t="shared" si="42"/>
        <v>s</v>
      </c>
      <c r="U262" s="27">
        <f>(IF(OR(A262="DWF",A262="DNF"),0,QUOTIENT(Données_Planning!K260,60)))</f>
        <v>0</v>
      </c>
      <c r="V262" s="5" t="str">
        <f t="shared" si="43"/>
        <v>min</v>
      </c>
      <c r="W262" s="26">
        <f>(IF(OR(A262="DWF",A262="DNF"),Données_Planning!K260,MOD(Données_Planning!K260,60)))</f>
        <v>0</v>
      </c>
      <c r="X262" s="28" t="str">
        <f t="shared" si="44"/>
        <v>s</v>
      </c>
      <c r="Y262" s="32"/>
    </row>
    <row r="263" spans="1:25" ht="15.75" x14ac:dyDescent="0.25">
      <c r="A263" s="2">
        <f>Données_Planning!A261</f>
        <v>0</v>
      </c>
      <c r="B263" s="4">
        <f>Données_Planning!B261</f>
        <v>0</v>
      </c>
      <c r="C263" s="19">
        <f>Données_Planning!C261</f>
        <v>0</v>
      </c>
      <c r="D263" s="39">
        <f t="shared" si="36"/>
        <v>0</v>
      </c>
      <c r="E263" s="40">
        <f t="shared" si="37"/>
        <v>0</v>
      </c>
      <c r="F263" s="41">
        <f t="shared" si="38"/>
        <v>0</v>
      </c>
      <c r="G263" s="36">
        <f>Données_Planning!L261</f>
        <v>0</v>
      </c>
      <c r="H263" s="9">
        <f>Données_Planning!H261</f>
        <v>0</v>
      </c>
      <c r="I263" s="3">
        <f>Données_Planning!D261</f>
        <v>0</v>
      </c>
      <c r="J263" s="13">
        <f>Données_Planning!F261</f>
        <v>0</v>
      </c>
      <c r="K263" s="13">
        <f>Données_Planning!E261</f>
        <v>0</v>
      </c>
      <c r="L263" s="25">
        <f>Données_Planning!G261</f>
        <v>0</v>
      </c>
      <c r="M263" s="27">
        <f>(IF(OR(A263="DWF",A263="DNF"),0,QUOTIENT(Données_Planning!J261,60)))</f>
        <v>0</v>
      </c>
      <c r="N263" s="5" t="str">
        <f t="shared" si="39"/>
        <v>min</v>
      </c>
      <c r="O263" s="26">
        <f>(IF(OR(A263="DWF",A263="DNF"),Données_Planning!J261,MOD(Données_Planning!J261,60)))</f>
        <v>0</v>
      </c>
      <c r="P263" s="19" t="str">
        <f t="shared" si="40"/>
        <v>s</v>
      </c>
      <c r="Q263" s="27">
        <f>(IF(OR(A263="DWF",A263="DNF"),0,QUOTIENT(Données_Planning!I261,60)))</f>
        <v>0</v>
      </c>
      <c r="R263" s="5" t="str">
        <f t="shared" si="41"/>
        <v>min</v>
      </c>
      <c r="S263" s="26">
        <f>(IF(OR(A263="DWF",A263="DNF"),Données_Planning!I261,MOD(Données_Planning!I261,60)))</f>
        <v>0</v>
      </c>
      <c r="T263" s="19" t="str">
        <f t="shared" si="42"/>
        <v>s</v>
      </c>
      <c r="U263" s="27">
        <f>(IF(OR(A263="DWF",A263="DNF"),0,QUOTIENT(Données_Planning!K261,60)))</f>
        <v>0</v>
      </c>
      <c r="V263" s="5" t="str">
        <f t="shared" si="43"/>
        <v>min</v>
      </c>
      <c r="W263" s="26">
        <f>(IF(OR(A263="DWF",A263="DNF"),Données_Planning!K261,MOD(Données_Planning!K261,60)))</f>
        <v>0</v>
      </c>
      <c r="X263" s="28" t="str">
        <f t="shared" si="44"/>
        <v>s</v>
      </c>
      <c r="Y263" s="32"/>
    </row>
    <row r="264" spans="1:25" ht="15.75" x14ac:dyDescent="0.25">
      <c r="A264" s="2">
        <f>Données_Planning!A262</f>
        <v>0</v>
      </c>
      <c r="B264" s="4">
        <f>Données_Planning!B262</f>
        <v>0</v>
      </c>
      <c r="C264" s="19">
        <f>Données_Planning!C262</f>
        <v>0</v>
      </c>
      <c r="D264" s="39">
        <f t="shared" si="36"/>
        <v>0</v>
      </c>
      <c r="E264" s="40">
        <f t="shared" si="37"/>
        <v>0</v>
      </c>
      <c r="F264" s="41">
        <f t="shared" si="38"/>
        <v>0</v>
      </c>
      <c r="G264" s="36">
        <f>Données_Planning!L262</f>
        <v>0</v>
      </c>
      <c r="H264" s="9">
        <f>Données_Planning!H262</f>
        <v>0</v>
      </c>
      <c r="I264" s="3">
        <f>Données_Planning!D262</f>
        <v>0</v>
      </c>
      <c r="J264" s="13">
        <f>Données_Planning!F262</f>
        <v>0</v>
      </c>
      <c r="K264" s="13">
        <f>Données_Planning!E262</f>
        <v>0</v>
      </c>
      <c r="L264" s="25">
        <f>Données_Planning!G262</f>
        <v>0</v>
      </c>
      <c r="M264" s="27">
        <f>(IF(OR(A264="DWF",A264="DNF"),0,QUOTIENT(Données_Planning!J262,60)))</f>
        <v>0</v>
      </c>
      <c r="N264" s="5" t="str">
        <f t="shared" si="39"/>
        <v>min</v>
      </c>
      <c r="O264" s="26">
        <f>(IF(OR(A264="DWF",A264="DNF"),Données_Planning!J262,MOD(Données_Planning!J262,60)))</f>
        <v>0</v>
      </c>
      <c r="P264" s="19" t="str">
        <f t="shared" si="40"/>
        <v>s</v>
      </c>
      <c r="Q264" s="27">
        <f>(IF(OR(A264="DWF",A264="DNF"),0,QUOTIENT(Données_Planning!I262,60)))</f>
        <v>0</v>
      </c>
      <c r="R264" s="5" t="str">
        <f t="shared" si="41"/>
        <v>min</v>
      </c>
      <c r="S264" s="26">
        <f>(IF(OR(A264="DWF",A264="DNF"),Données_Planning!I262,MOD(Données_Planning!I262,60)))</f>
        <v>0</v>
      </c>
      <c r="T264" s="19" t="str">
        <f t="shared" si="42"/>
        <v>s</v>
      </c>
      <c r="U264" s="27">
        <f>(IF(OR(A264="DWF",A264="DNF"),0,QUOTIENT(Données_Planning!K262,60)))</f>
        <v>0</v>
      </c>
      <c r="V264" s="5" t="str">
        <f t="shared" si="43"/>
        <v>min</v>
      </c>
      <c r="W264" s="26">
        <f>(IF(OR(A264="DWF",A264="DNF"),Données_Planning!K262,MOD(Données_Planning!K262,60)))</f>
        <v>0</v>
      </c>
      <c r="X264" s="28" t="str">
        <f t="shared" si="44"/>
        <v>s</v>
      </c>
      <c r="Y264" s="32"/>
    </row>
    <row r="265" spans="1:25" ht="15.75" x14ac:dyDescent="0.25">
      <c r="A265" s="2">
        <f>Données_Planning!A263</f>
        <v>0</v>
      </c>
      <c r="B265" s="4">
        <f>Données_Planning!B263</f>
        <v>0</v>
      </c>
      <c r="C265" s="19">
        <f>Données_Planning!C263</f>
        <v>0</v>
      </c>
      <c r="D265" s="39">
        <f t="shared" si="36"/>
        <v>0</v>
      </c>
      <c r="E265" s="40">
        <f t="shared" si="37"/>
        <v>0</v>
      </c>
      <c r="F265" s="41">
        <f t="shared" si="38"/>
        <v>0</v>
      </c>
      <c r="G265" s="36">
        <f>Données_Planning!L263</f>
        <v>0</v>
      </c>
      <c r="H265" s="9">
        <f>Données_Planning!H263</f>
        <v>0</v>
      </c>
      <c r="I265" s="3">
        <f>Données_Planning!D263</f>
        <v>0</v>
      </c>
      <c r="J265" s="13">
        <f>Données_Planning!F263</f>
        <v>0</v>
      </c>
      <c r="K265" s="13">
        <f>Données_Planning!E263</f>
        <v>0</v>
      </c>
      <c r="L265" s="25">
        <f>Données_Planning!G263</f>
        <v>0</v>
      </c>
      <c r="M265" s="27">
        <f>(IF(OR(A265="DWF",A265="DNF"),0,QUOTIENT(Données_Planning!J263,60)))</f>
        <v>0</v>
      </c>
      <c r="N265" s="5" t="str">
        <f t="shared" si="39"/>
        <v>min</v>
      </c>
      <c r="O265" s="26">
        <f>(IF(OR(A265="DWF",A265="DNF"),Données_Planning!J263,MOD(Données_Planning!J263,60)))</f>
        <v>0</v>
      </c>
      <c r="P265" s="19" t="str">
        <f t="shared" si="40"/>
        <v>s</v>
      </c>
      <c r="Q265" s="27">
        <f>(IF(OR(A265="DWF",A265="DNF"),0,QUOTIENT(Données_Planning!I263,60)))</f>
        <v>0</v>
      </c>
      <c r="R265" s="5" t="str">
        <f t="shared" si="41"/>
        <v>min</v>
      </c>
      <c r="S265" s="26">
        <f>(IF(OR(A265="DWF",A265="DNF"),Données_Planning!I263,MOD(Données_Planning!I263,60)))</f>
        <v>0</v>
      </c>
      <c r="T265" s="19" t="str">
        <f t="shared" si="42"/>
        <v>s</v>
      </c>
      <c r="U265" s="27">
        <f>(IF(OR(A265="DWF",A265="DNF"),0,QUOTIENT(Données_Planning!K263,60)))</f>
        <v>0</v>
      </c>
      <c r="V265" s="5" t="str">
        <f t="shared" si="43"/>
        <v>min</v>
      </c>
      <c r="W265" s="26">
        <f>(IF(OR(A265="DWF",A265="DNF"),Données_Planning!K263,MOD(Données_Planning!K263,60)))</f>
        <v>0</v>
      </c>
      <c r="X265" s="28" t="str">
        <f t="shared" si="44"/>
        <v>s</v>
      </c>
      <c r="Y265" s="32"/>
    </row>
    <row r="266" spans="1:25" ht="15.75" x14ac:dyDescent="0.25">
      <c r="A266" s="2">
        <f>Données_Planning!A264</f>
        <v>0</v>
      </c>
      <c r="B266" s="4">
        <f>Données_Planning!B264</f>
        <v>0</v>
      </c>
      <c r="C266" s="19">
        <f>Données_Planning!C264</f>
        <v>0</v>
      </c>
      <c r="D266" s="39">
        <f t="shared" si="36"/>
        <v>0</v>
      </c>
      <c r="E266" s="40">
        <f t="shared" si="37"/>
        <v>0</v>
      </c>
      <c r="F266" s="41">
        <f t="shared" si="38"/>
        <v>0</v>
      </c>
      <c r="G266" s="36">
        <f>Données_Planning!L264</f>
        <v>0</v>
      </c>
      <c r="H266" s="9">
        <f>Données_Planning!H264</f>
        <v>0</v>
      </c>
      <c r="I266" s="3">
        <f>Données_Planning!D264</f>
        <v>0</v>
      </c>
      <c r="J266" s="13">
        <f>Données_Planning!F264</f>
        <v>0</v>
      </c>
      <c r="K266" s="13">
        <f>Données_Planning!E264</f>
        <v>0</v>
      </c>
      <c r="L266" s="25">
        <f>Données_Planning!G264</f>
        <v>0</v>
      </c>
      <c r="M266" s="27">
        <f>(IF(OR(A266="DWF",A266="DNF"),0,QUOTIENT(Données_Planning!J264,60)))</f>
        <v>0</v>
      </c>
      <c r="N266" s="5" t="str">
        <f t="shared" si="39"/>
        <v>min</v>
      </c>
      <c r="O266" s="26">
        <f>(IF(OR(A266="DWF",A266="DNF"),Données_Planning!J264,MOD(Données_Planning!J264,60)))</f>
        <v>0</v>
      </c>
      <c r="P266" s="19" t="str">
        <f t="shared" si="40"/>
        <v>s</v>
      </c>
      <c r="Q266" s="27">
        <f>(IF(OR(A266="DWF",A266="DNF"),0,QUOTIENT(Données_Planning!I264,60)))</f>
        <v>0</v>
      </c>
      <c r="R266" s="5" t="str">
        <f t="shared" si="41"/>
        <v>min</v>
      </c>
      <c r="S266" s="26">
        <f>(IF(OR(A266="DWF",A266="DNF"),Données_Planning!I264,MOD(Données_Planning!I264,60)))</f>
        <v>0</v>
      </c>
      <c r="T266" s="19" t="str">
        <f t="shared" si="42"/>
        <v>s</v>
      </c>
      <c r="U266" s="27">
        <f>(IF(OR(A266="DWF",A266="DNF"),0,QUOTIENT(Données_Planning!K264,60)))</f>
        <v>0</v>
      </c>
      <c r="V266" s="5" t="str">
        <f t="shared" si="43"/>
        <v>min</v>
      </c>
      <c r="W266" s="26">
        <f>(IF(OR(A266="DWF",A266="DNF"),Données_Planning!K264,MOD(Données_Planning!K264,60)))</f>
        <v>0</v>
      </c>
      <c r="X266" s="28" t="str">
        <f t="shared" si="44"/>
        <v>s</v>
      </c>
      <c r="Y266" s="32"/>
    </row>
    <row r="267" spans="1:25" ht="15.75" x14ac:dyDescent="0.25">
      <c r="A267" s="2">
        <f>Données_Planning!A265</f>
        <v>0</v>
      </c>
      <c r="B267" s="4">
        <f>Données_Planning!B265</f>
        <v>0</v>
      </c>
      <c r="C267" s="19">
        <f>Données_Planning!C265</f>
        <v>0</v>
      </c>
      <c r="D267" s="39">
        <f t="shared" si="36"/>
        <v>0</v>
      </c>
      <c r="E267" s="40">
        <f t="shared" si="37"/>
        <v>0</v>
      </c>
      <c r="F267" s="41">
        <f t="shared" si="38"/>
        <v>0</v>
      </c>
      <c r="G267" s="36">
        <f>Données_Planning!L265</f>
        <v>0</v>
      </c>
      <c r="H267" s="9">
        <f>Données_Planning!H265</f>
        <v>0</v>
      </c>
      <c r="I267" s="3">
        <f>Données_Planning!D265</f>
        <v>0</v>
      </c>
      <c r="J267" s="13">
        <f>Données_Planning!F265</f>
        <v>0</v>
      </c>
      <c r="K267" s="13">
        <f>Données_Planning!E265</f>
        <v>0</v>
      </c>
      <c r="L267" s="25">
        <f>Données_Planning!G265</f>
        <v>0</v>
      </c>
      <c r="M267" s="27">
        <f>(IF(OR(A267="DWF",A267="DNF"),0,QUOTIENT(Données_Planning!J265,60)))</f>
        <v>0</v>
      </c>
      <c r="N267" s="5" t="str">
        <f t="shared" si="39"/>
        <v>min</v>
      </c>
      <c r="O267" s="26">
        <f>(IF(OR(A267="DWF",A267="DNF"),Données_Planning!J265,MOD(Données_Planning!J265,60)))</f>
        <v>0</v>
      </c>
      <c r="P267" s="19" t="str">
        <f t="shared" si="40"/>
        <v>s</v>
      </c>
      <c r="Q267" s="27">
        <f>(IF(OR(A267="DWF",A267="DNF"),0,QUOTIENT(Données_Planning!I265,60)))</f>
        <v>0</v>
      </c>
      <c r="R267" s="5" t="str">
        <f t="shared" si="41"/>
        <v>min</v>
      </c>
      <c r="S267" s="26">
        <f>(IF(OR(A267="DWF",A267="DNF"),Données_Planning!I265,MOD(Données_Planning!I265,60)))</f>
        <v>0</v>
      </c>
      <c r="T267" s="19" t="str">
        <f t="shared" si="42"/>
        <v>s</v>
      </c>
      <c r="U267" s="27">
        <f>(IF(OR(A267="DWF",A267="DNF"),0,QUOTIENT(Données_Planning!K265,60)))</f>
        <v>0</v>
      </c>
      <c r="V267" s="5" t="str">
        <f t="shared" si="43"/>
        <v>min</v>
      </c>
      <c r="W267" s="26">
        <f>(IF(OR(A267="DWF",A267="DNF"),Données_Planning!K265,MOD(Données_Planning!K265,60)))</f>
        <v>0</v>
      </c>
      <c r="X267" s="28" t="str">
        <f t="shared" si="44"/>
        <v>s</v>
      </c>
      <c r="Y267" s="32"/>
    </row>
    <row r="268" spans="1:25" ht="15.75" x14ac:dyDescent="0.25">
      <c r="A268" s="2">
        <f>Données_Planning!A266</f>
        <v>0</v>
      </c>
      <c r="B268" s="4">
        <f>Données_Planning!B266</f>
        <v>0</v>
      </c>
      <c r="C268" s="19">
        <f>Données_Planning!C266</f>
        <v>0</v>
      </c>
      <c r="D268" s="39">
        <f t="shared" si="36"/>
        <v>0</v>
      </c>
      <c r="E268" s="40">
        <f t="shared" si="37"/>
        <v>0</v>
      </c>
      <c r="F268" s="41">
        <f t="shared" si="38"/>
        <v>0</v>
      </c>
      <c r="G268" s="36">
        <f>Données_Planning!L266</f>
        <v>0</v>
      </c>
      <c r="H268" s="9">
        <f>Données_Planning!H266</f>
        <v>0</v>
      </c>
      <c r="I268" s="3">
        <f>Données_Planning!D266</f>
        <v>0</v>
      </c>
      <c r="J268" s="13">
        <f>Données_Planning!F266</f>
        <v>0</v>
      </c>
      <c r="K268" s="13">
        <f>Données_Planning!E266</f>
        <v>0</v>
      </c>
      <c r="L268" s="25">
        <f>Données_Planning!G266</f>
        <v>0</v>
      </c>
      <c r="M268" s="27">
        <f>(IF(OR(A268="DWF",A268="DNF"),0,QUOTIENT(Données_Planning!J266,60)))</f>
        <v>0</v>
      </c>
      <c r="N268" s="5" t="str">
        <f t="shared" si="39"/>
        <v>min</v>
      </c>
      <c r="O268" s="26">
        <f>(IF(OR(A268="DWF",A268="DNF"),Données_Planning!J266,MOD(Données_Planning!J266,60)))</f>
        <v>0</v>
      </c>
      <c r="P268" s="19" t="str">
        <f t="shared" si="40"/>
        <v>s</v>
      </c>
      <c r="Q268" s="27">
        <f>(IF(OR(A268="DWF",A268="DNF"),0,QUOTIENT(Données_Planning!I266,60)))</f>
        <v>0</v>
      </c>
      <c r="R268" s="5" t="str">
        <f t="shared" si="41"/>
        <v>min</v>
      </c>
      <c r="S268" s="26">
        <f>(IF(OR(A268="DWF",A268="DNF"),Données_Planning!I266,MOD(Données_Planning!I266,60)))</f>
        <v>0</v>
      </c>
      <c r="T268" s="19" t="str">
        <f t="shared" si="42"/>
        <v>s</v>
      </c>
      <c r="U268" s="27">
        <f>(IF(OR(A268="DWF",A268="DNF"),0,QUOTIENT(Données_Planning!K266,60)))</f>
        <v>0</v>
      </c>
      <c r="V268" s="5" t="str">
        <f t="shared" si="43"/>
        <v>min</v>
      </c>
      <c r="W268" s="26">
        <f>(IF(OR(A268="DWF",A268="DNF"),Données_Planning!K266,MOD(Données_Planning!K266,60)))</f>
        <v>0</v>
      </c>
      <c r="X268" s="28" t="str">
        <f t="shared" si="44"/>
        <v>s</v>
      </c>
      <c r="Y268" s="32"/>
    </row>
    <row r="269" spans="1:25" ht="15.75" x14ac:dyDescent="0.25">
      <c r="A269" s="2">
        <f>Données_Planning!A267</f>
        <v>0</v>
      </c>
      <c r="B269" s="4">
        <f>Données_Planning!B267</f>
        <v>0</v>
      </c>
      <c r="C269" s="19">
        <f>Données_Planning!C267</f>
        <v>0</v>
      </c>
      <c r="D269" s="39">
        <f t="shared" si="36"/>
        <v>0</v>
      </c>
      <c r="E269" s="40">
        <f t="shared" si="37"/>
        <v>0</v>
      </c>
      <c r="F269" s="41">
        <f t="shared" si="38"/>
        <v>0</v>
      </c>
      <c r="G269" s="36">
        <f>Données_Planning!L267</f>
        <v>0</v>
      </c>
      <c r="H269" s="9">
        <f>Données_Planning!H267</f>
        <v>0</v>
      </c>
      <c r="I269" s="3">
        <f>Données_Planning!D267</f>
        <v>0</v>
      </c>
      <c r="J269" s="13">
        <f>Données_Planning!F267</f>
        <v>0</v>
      </c>
      <c r="K269" s="13">
        <f>Données_Planning!E267</f>
        <v>0</v>
      </c>
      <c r="L269" s="25">
        <f>Données_Planning!G267</f>
        <v>0</v>
      </c>
      <c r="M269" s="27">
        <f>(IF(OR(A269="DWF",A269="DNF"),0,QUOTIENT(Données_Planning!J267,60)))</f>
        <v>0</v>
      </c>
      <c r="N269" s="5" t="str">
        <f t="shared" si="39"/>
        <v>min</v>
      </c>
      <c r="O269" s="26">
        <f>(IF(OR(A269="DWF",A269="DNF"),Données_Planning!J267,MOD(Données_Planning!J267,60)))</f>
        <v>0</v>
      </c>
      <c r="P269" s="19" t="str">
        <f t="shared" si="40"/>
        <v>s</v>
      </c>
      <c r="Q269" s="27">
        <f>(IF(OR(A269="DWF",A269="DNF"),0,QUOTIENT(Données_Planning!I267,60)))</f>
        <v>0</v>
      </c>
      <c r="R269" s="5" t="str">
        <f t="shared" si="41"/>
        <v>min</v>
      </c>
      <c r="S269" s="26">
        <f>(IF(OR(A269="DWF",A269="DNF"),Données_Planning!I267,MOD(Données_Planning!I267,60)))</f>
        <v>0</v>
      </c>
      <c r="T269" s="19" t="str">
        <f t="shared" si="42"/>
        <v>s</v>
      </c>
      <c r="U269" s="27">
        <f>(IF(OR(A269="DWF",A269="DNF"),0,QUOTIENT(Données_Planning!K267,60)))</f>
        <v>0</v>
      </c>
      <c r="V269" s="5" t="str">
        <f t="shared" si="43"/>
        <v>min</v>
      </c>
      <c r="W269" s="26">
        <f>(IF(OR(A269="DWF",A269="DNF"),Données_Planning!K267,MOD(Données_Planning!K267,60)))</f>
        <v>0</v>
      </c>
      <c r="X269" s="28" t="str">
        <f t="shared" si="44"/>
        <v>s</v>
      </c>
      <c r="Y269" s="32"/>
    </row>
    <row r="270" spans="1:25" ht="15.75" x14ac:dyDescent="0.25">
      <c r="A270" s="2">
        <f>Données_Planning!A268</f>
        <v>0</v>
      </c>
      <c r="B270" s="4">
        <f>Données_Planning!B268</f>
        <v>0</v>
      </c>
      <c r="C270" s="19">
        <f>Données_Planning!C268</f>
        <v>0</v>
      </c>
      <c r="D270" s="39">
        <f t="shared" si="36"/>
        <v>0</v>
      </c>
      <c r="E270" s="40">
        <f t="shared" si="37"/>
        <v>0</v>
      </c>
      <c r="F270" s="41">
        <f t="shared" si="38"/>
        <v>0</v>
      </c>
      <c r="G270" s="36">
        <f>Données_Planning!L268</f>
        <v>0</v>
      </c>
      <c r="H270" s="9">
        <f>Données_Planning!H268</f>
        <v>0</v>
      </c>
      <c r="I270" s="3">
        <f>Données_Planning!D268</f>
        <v>0</v>
      </c>
      <c r="J270" s="13">
        <f>Données_Planning!F268</f>
        <v>0</v>
      </c>
      <c r="K270" s="13">
        <f>Données_Planning!E268</f>
        <v>0</v>
      </c>
      <c r="L270" s="25">
        <f>Données_Planning!G268</f>
        <v>0</v>
      </c>
      <c r="M270" s="27">
        <f>(IF(OR(A270="DWF",A270="DNF"),0,QUOTIENT(Données_Planning!J268,60)))</f>
        <v>0</v>
      </c>
      <c r="N270" s="5" t="str">
        <f t="shared" si="39"/>
        <v>min</v>
      </c>
      <c r="O270" s="26">
        <f>(IF(OR(A270="DWF",A270="DNF"),Données_Planning!J268,MOD(Données_Planning!J268,60)))</f>
        <v>0</v>
      </c>
      <c r="P270" s="19" t="str">
        <f t="shared" si="40"/>
        <v>s</v>
      </c>
      <c r="Q270" s="27">
        <f>(IF(OR(A270="DWF",A270="DNF"),0,QUOTIENT(Données_Planning!I268,60)))</f>
        <v>0</v>
      </c>
      <c r="R270" s="5" t="str">
        <f t="shared" si="41"/>
        <v>min</v>
      </c>
      <c r="S270" s="26">
        <f>(IF(OR(A270="DWF",A270="DNF"),Données_Planning!I268,MOD(Données_Planning!I268,60)))</f>
        <v>0</v>
      </c>
      <c r="T270" s="19" t="str">
        <f t="shared" si="42"/>
        <v>s</v>
      </c>
      <c r="U270" s="27">
        <f>(IF(OR(A270="DWF",A270="DNF"),0,QUOTIENT(Données_Planning!K268,60)))</f>
        <v>0</v>
      </c>
      <c r="V270" s="5" t="str">
        <f t="shared" si="43"/>
        <v>min</v>
      </c>
      <c r="W270" s="26">
        <f>(IF(OR(A270="DWF",A270="DNF"),Données_Planning!K268,MOD(Données_Planning!K268,60)))</f>
        <v>0</v>
      </c>
      <c r="X270" s="28" t="str">
        <f t="shared" si="44"/>
        <v>s</v>
      </c>
      <c r="Y270" s="32"/>
    </row>
    <row r="271" spans="1:25" ht="15.75" x14ac:dyDescent="0.25">
      <c r="A271" s="2">
        <f>Données_Planning!A269</f>
        <v>0</v>
      </c>
      <c r="B271" s="4">
        <f>Données_Planning!B269</f>
        <v>0</v>
      </c>
      <c r="C271" s="19">
        <f>Données_Planning!C269</f>
        <v>0</v>
      </c>
      <c r="D271" s="39">
        <f t="shared" si="36"/>
        <v>0</v>
      </c>
      <c r="E271" s="40">
        <f t="shared" si="37"/>
        <v>0</v>
      </c>
      <c r="F271" s="41">
        <f t="shared" si="38"/>
        <v>0</v>
      </c>
      <c r="G271" s="36">
        <f>Données_Planning!L269</f>
        <v>0</v>
      </c>
      <c r="H271" s="9">
        <f>Données_Planning!H269</f>
        <v>0</v>
      </c>
      <c r="I271" s="3">
        <f>Données_Planning!D269</f>
        <v>0</v>
      </c>
      <c r="J271" s="13">
        <f>Données_Planning!F269</f>
        <v>0</v>
      </c>
      <c r="K271" s="13">
        <f>Données_Planning!E269</f>
        <v>0</v>
      </c>
      <c r="L271" s="25">
        <f>Données_Planning!G269</f>
        <v>0</v>
      </c>
      <c r="M271" s="27">
        <f>(IF(OR(A271="DWF",A271="DNF"),0,QUOTIENT(Données_Planning!J269,60)))</f>
        <v>0</v>
      </c>
      <c r="N271" s="5" t="str">
        <f t="shared" si="39"/>
        <v>min</v>
      </c>
      <c r="O271" s="26">
        <f>(IF(OR(A271="DWF",A271="DNF"),Données_Planning!J269,MOD(Données_Planning!J269,60)))</f>
        <v>0</v>
      </c>
      <c r="P271" s="19" t="str">
        <f t="shared" si="40"/>
        <v>s</v>
      </c>
      <c r="Q271" s="27">
        <f>(IF(OR(A271="DWF",A271="DNF"),0,QUOTIENT(Données_Planning!I269,60)))</f>
        <v>0</v>
      </c>
      <c r="R271" s="5" t="str">
        <f t="shared" si="41"/>
        <v>min</v>
      </c>
      <c r="S271" s="26">
        <f>(IF(OR(A271="DWF",A271="DNF"),Données_Planning!I269,MOD(Données_Planning!I269,60)))</f>
        <v>0</v>
      </c>
      <c r="T271" s="19" t="str">
        <f t="shared" si="42"/>
        <v>s</v>
      </c>
      <c r="U271" s="27">
        <f>(IF(OR(A271="DWF",A271="DNF"),0,QUOTIENT(Données_Planning!K269,60)))</f>
        <v>0</v>
      </c>
      <c r="V271" s="5" t="str">
        <f t="shared" si="43"/>
        <v>min</v>
      </c>
      <c r="W271" s="26">
        <f>(IF(OR(A271="DWF",A271="DNF"),Données_Planning!K269,MOD(Données_Planning!K269,60)))</f>
        <v>0</v>
      </c>
      <c r="X271" s="28" t="str">
        <f t="shared" si="44"/>
        <v>s</v>
      </c>
      <c r="Y271" s="32"/>
    </row>
    <row r="272" spans="1:25" ht="15.75" x14ac:dyDescent="0.25">
      <c r="A272" s="2">
        <f>Données_Planning!A270</f>
        <v>0</v>
      </c>
      <c r="B272" s="4">
        <f>Données_Planning!B270</f>
        <v>0</v>
      </c>
      <c r="C272" s="19">
        <f>Données_Planning!C270</f>
        <v>0</v>
      </c>
      <c r="D272" s="39">
        <f t="shared" si="36"/>
        <v>0</v>
      </c>
      <c r="E272" s="40">
        <f t="shared" si="37"/>
        <v>0</v>
      </c>
      <c r="F272" s="41">
        <f t="shared" si="38"/>
        <v>0</v>
      </c>
      <c r="G272" s="36">
        <f>Données_Planning!L270</f>
        <v>0</v>
      </c>
      <c r="H272" s="9">
        <f>Données_Planning!H270</f>
        <v>0</v>
      </c>
      <c r="I272" s="3">
        <f>Données_Planning!D270</f>
        <v>0</v>
      </c>
      <c r="J272" s="13">
        <f>Données_Planning!F270</f>
        <v>0</v>
      </c>
      <c r="K272" s="13">
        <f>Données_Planning!E270</f>
        <v>0</v>
      </c>
      <c r="L272" s="25">
        <f>Données_Planning!G270</f>
        <v>0</v>
      </c>
      <c r="M272" s="27">
        <f>(IF(OR(A272="DWF",A272="DNF"),0,QUOTIENT(Données_Planning!J270,60)))</f>
        <v>0</v>
      </c>
      <c r="N272" s="5" t="str">
        <f t="shared" si="39"/>
        <v>min</v>
      </c>
      <c r="O272" s="26">
        <f>(IF(OR(A272="DWF",A272="DNF"),Données_Planning!J270,MOD(Données_Planning!J270,60)))</f>
        <v>0</v>
      </c>
      <c r="P272" s="19" t="str">
        <f t="shared" si="40"/>
        <v>s</v>
      </c>
      <c r="Q272" s="27">
        <f>(IF(OR(A272="DWF",A272="DNF"),0,QUOTIENT(Données_Planning!I270,60)))</f>
        <v>0</v>
      </c>
      <c r="R272" s="5" t="str">
        <f t="shared" si="41"/>
        <v>min</v>
      </c>
      <c r="S272" s="26">
        <f>(IF(OR(A272="DWF",A272="DNF"),Données_Planning!I270,MOD(Données_Planning!I270,60)))</f>
        <v>0</v>
      </c>
      <c r="T272" s="19" t="str">
        <f t="shared" si="42"/>
        <v>s</v>
      </c>
      <c r="U272" s="27">
        <f>(IF(OR(A272="DWF",A272="DNF"),0,QUOTIENT(Données_Planning!K270,60)))</f>
        <v>0</v>
      </c>
      <c r="V272" s="5" t="str">
        <f t="shared" si="43"/>
        <v>min</v>
      </c>
      <c r="W272" s="26">
        <f>(IF(OR(A272="DWF",A272="DNF"),Données_Planning!K270,MOD(Données_Planning!K270,60)))</f>
        <v>0</v>
      </c>
      <c r="X272" s="28" t="str">
        <f t="shared" si="44"/>
        <v>s</v>
      </c>
      <c r="Y272" s="32"/>
    </row>
    <row r="273" spans="1:25" ht="15.75" x14ac:dyDescent="0.25">
      <c r="A273" s="2">
        <f>Données_Planning!A271</f>
        <v>0</v>
      </c>
      <c r="B273" s="4">
        <f>Données_Planning!B271</f>
        <v>0</v>
      </c>
      <c r="C273" s="19">
        <f>Données_Planning!C271</f>
        <v>0</v>
      </c>
      <c r="D273" s="39">
        <f t="shared" si="36"/>
        <v>0</v>
      </c>
      <c r="E273" s="40">
        <f t="shared" si="37"/>
        <v>0</v>
      </c>
      <c r="F273" s="41">
        <f t="shared" si="38"/>
        <v>0</v>
      </c>
      <c r="G273" s="36">
        <f>Données_Planning!L271</f>
        <v>0</v>
      </c>
      <c r="H273" s="9">
        <f>Données_Planning!H271</f>
        <v>0</v>
      </c>
      <c r="I273" s="3">
        <f>Données_Planning!D271</f>
        <v>0</v>
      </c>
      <c r="J273" s="13">
        <f>Données_Planning!F271</f>
        <v>0</v>
      </c>
      <c r="K273" s="13">
        <f>Données_Planning!E271</f>
        <v>0</v>
      </c>
      <c r="L273" s="25">
        <f>Données_Planning!G271</f>
        <v>0</v>
      </c>
      <c r="M273" s="27">
        <f>(IF(OR(A273="DWF",A273="DNF"),0,QUOTIENT(Données_Planning!J271,60)))</f>
        <v>0</v>
      </c>
      <c r="N273" s="5" t="str">
        <f t="shared" si="39"/>
        <v>min</v>
      </c>
      <c r="O273" s="26">
        <f>(IF(OR(A273="DWF",A273="DNF"),Données_Planning!J271,MOD(Données_Planning!J271,60)))</f>
        <v>0</v>
      </c>
      <c r="P273" s="19" t="str">
        <f t="shared" si="40"/>
        <v>s</v>
      </c>
      <c r="Q273" s="27">
        <f>(IF(OR(A273="DWF",A273="DNF"),0,QUOTIENT(Données_Planning!I271,60)))</f>
        <v>0</v>
      </c>
      <c r="R273" s="5" t="str">
        <f t="shared" si="41"/>
        <v>min</v>
      </c>
      <c r="S273" s="26">
        <f>(IF(OR(A273="DWF",A273="DNF"),Données_Planning!I271,MOD(Données_Planning!I271,60)))</f>
        <v>0</v>
      </c>
      <c r="T273" s="19" t="str">
        <f t="shared" si="42"/>
        <v>s</v>
      </c>
      <c r="U273" s="27">
        <f>(IF(OR(A273="DWF",A273="DNF"),0,QUOTIENT(Données_Planning!K271,60)))</f>
        <v>0</v>
      </c>
      <c r="V273" s="5" t="str">
        <f t="shared" si="43"/>
        <v>min</v>
      </c>
      <c r="W273" s="26">
        <f>(IF(OR(A273="DWF",A273="DNF"),Données_Planning!K271,MOD(Données_Planning!K271,60)))</f>
        <v>0</v>
      </c>
      <c r="X273" s="28" t="str">
        <f t="shared" si="44"/>
        <v>s</v>
      </c>
      <c r="Y273" s="32"/>
    </row>
    <row r="274" spans="1:25" ht="15.75" x14ac:dyDescent="0.25">
      <c r="A274" s="2">
        <f>Données_Planning!A272</f>
        <v>0</v>
      </c>
      <c r="B274" s="4">
        <f>Données_Planning!B272</f>
        <v>0</v>
      </c>
      <c r="C274" s="19">
        <f>Données_Planning!C272</f>
        <v>0</v>
      </c>
      <c r="D274" s="39">
        <f t="shared" si="36"/>
        <v>0</v>
      </c>
      <c r="E274" s="40">
        <f t="shared" si="37"/>
        <v>0</v>
      </c>
      <c r="F274" s="41">
        <f t="shared" si="38"/>
        <v>0</v>
      </c>
      <c r="G274" s="36">
        <f>Données_Planning!L272</f>
        <v>0</v>
      </c>
      <c r="H274" s="9">
        <f>Données_Planning!H272</f>
        <v>0</v>
      </c>
      <c r="I274" s="3">
        <f>Données_Planning!D272</f>
        <v>0</v>
      </c>
      <c r="J274" s="13">
        <f>Données_Planning!F272</f>
        <v>0</v>
      </c>
      <c r="K274" s="13">
        <f>Données_Planning!E272</f>
        <v>0</v>
      </c>
      <c r="L274" s="25">
        <f>Données_Planning!G272</f>
        <v>0</v>
      </c>
      <c r="M274" s="27">
        <f>(IF(OR(A274="DWF",A274="DNF"),0,QUOTIENT(Données_Planning!J272,60)))</f>
        <v>0</v>
      </c>
      <c r="N274" s="5" t="str">
        <f t="shared" si="39"/>
        <v>min</v>
      </c>
      <c r="O274" s="26">
        <f>(IF(OR(A274="DWF",A274="DNF"),Données_Planning!J272,MOD(Données_Planning!J272,60)))</f>
        <v>0</v>
      </c>
      <c r="P274" s="19" t="str">
        <f t="shared" si="40"/>
        <v>s</v>
      </c>
      <c r="Q274" s="27">
        <f>(IF(OR(A274="DWF",A274="DNF"),0,QUOTIENT(Données_Planning!I272,60)))</f>
        <v>0</v>
      </c>
      <c r="R274" s="5" t="str">
        <f t="shared" si="41"/>
        <v>min</v>
      </c>
      <c r="S274" s="26">
        <f>(IF(OR(A274="DWF",A274="DNF"),Données_Planning!I272,MOD(Données_Planning!I272,60)))</f>
        <v>0</v>
      </c>
      <c r="T274" s="19" t="str">
        <f t="shared" si="42"/>
        <v>s</v>
      </c>
      <c r="U274" s="27">
        <f>(IF(OR(A274="DWF",A274="DNF"),0,QUOTIENT(Données_Planning!K272,60)))</f>
        <v>0</v>
      </c>
      <c r="V274" s="5" t="str">
        <f t="shared" si="43"/>
        <v>min</v>
      </c>
      <c r="W274" s="26">
        <f>(IF(OR(A274="DWF",A274="DNF"),Données_Planning!K272,MOD(Données_Planning!K272,60)))</f>
        <v>0</v>
      </c>
      <c r="X274" s="28" t="str">
        <f t="shared" si="44"/>
        <v>s</v>
      </c>
      <c r="Y274" s="32"/>
    </row>
    <row r="275" spans="1:25" ht="15.75" x14ac:dyDescent="0.25">
      <c r="A275" s="2">
        <f>Données_Planning!A273</f>
        <v>0</v>
      </c>
      <c r="B275" s="4">
        <f>Données_Planning!B273</f>
        <v>0</v>
      </c>
      <c r="C275" s="19">
        <f>Données_Planning!C273</f>
        <v>0</v>
      </c>
      <c r="D275" s="39">
        <f t="shared" si="36"/>
        <v>0</v>
      </c>
      <c r="E275" s="40">
        <f t="shared" si="37"/>
        <v>0</v>
      </c>
      <c r="F275" s="41">
        <f t="shared" si="38"/>
        <v>0</v>
      </c>
      <c r="G275" s="36">
        <f>Données_Planning!L273</f>
        <v>0</v>
      </c>
      <c r="H275" s="9">
        <f>Données_Planning!H273</f>
        <v>0</v>
      </c>
      <c r="I275" s="3">
        <f>Données_Planning!D273</f>
        <v>0</v>
      </c>
      <c r="J275" s="13">
        <f>Données_Planning!F273</f>
        <v>0</v>
      </c>
      <c r="K275" s="13">
        <f>Données_Planning!E273</f>
        <v>0</v>
      </c>
      <c r="L275" s="25">
        <f>Données_Planning!G273</f>
        <v>0</v>
      </c>
      <c r="M275" s="27">
        <f>(IF(OR(A275="DWF",A275="DNF"),0,QUOTIENT(Données_Planning!J273,60)))</f>
        <v>0</v>
      </c>
      <c r="N275" s="5" t="str">
        <f t="shared" si="39"/>
        <v>min</v>
      </c>
      <c r="O275" s="26">
        <f>(IF(OR(A275="DWF",A275="DNF"),Données_Planning!J273,MOD(Données_Planning!J273,60)))</f>
        <v>0</v>
      </c>
      <c r="P275" s="19" t="str">
        <f t="shared" si="40"/>
        <v>s</v>
      </c>
      <c r="Q275" s="27">
        <f>(IF(OR(A275="DWF",A275="DNF"),0,QUOTIENT(Données_Planning!I273,60)))</f>
        <v>0</v>
      </c>
      <c r="R275" s="5" t="str">
        <f t="shared" si="41"/>
        <v>min</v>
      </c>
      <c r="S275" s="26">
        <f>(IF(OR(A275="DWF",A275="DNF"),Données_Planning!I273,MOD(Données_Planning!I273,60)))</f>
        <v>0</v>
      </c>
      <c r="T275" s="19" t="str">
        <f t="shared" si="42"/>
        <v>s</v>
      </c>
      <c r="U275" s="27">
        <f>(IF(OR(A275="DWF",A275="DNF"),0,QUOTIENT(Données_Planning!K273,60)))</f>
        <v>0</v>
      </c>
      <c r="V275" s="5" t="str">
        <f t="shared" si="43"/>
        <v>min</v>
      </c>
      <c r="W275" s="26">
        <f>(IF(OR(A275="DWF",A275="DNF"),Données_Planning!K273,MOD(Données_Planning!K273,60)))</f>
        <v>0</v>
      </c>
      <c r="X275" s="28" t="str">
        <f t="shared" si="44"/>
        <v>s</v>
      </c>
      <c r="Y275" s="32"/>
    </row>
    <row r="276" spans="1:25" ht="15.75" x14ac:dyDescent="0.25">
      <c r="A276" s="2">
        <f>Données_Planning!A274</f>
        <v>0</v>
      </c>
      <c r="B276" s="4">
        <f>Données_Planning!B274</f>
        <v>0</v>
      </c>
      <c r="C276" s="19">
        <f>Données_Planning!C274</f>
        <v>0</v>
      </c>
      <c r="D276" s="39">
        <f t="shared" si="36"/>
        <v>0</v>
      </c>
      <c r="E276" s="40">
        <f t="shared" si="37"/>
        <v>0</v>
      </c>
      <c r="F276" s="41">
        <f t="shared" si="38"/>
        <v>0</v>
      </c>
      <c r="G276" s="36">
        <f>Données_Planning!L274</f>
        <v>0</v>
      </c>
      <c r="H276" s="9">
        <f>Données_Planning!H274</f>
        <v>0</v>
      </c>
      <c r="I276" s="3">
        <f>Données_Planning!D274</f>
        <v>0</v>
      </c>
      <c r="J276" s="13">
        <f>Données_Planning!F274</f>
        <v>0</v>
      </c>
      <c r="K276" s="13">
        <f>Données_Planning!E274</f>
        <v>0</v>
      </c>
      <c r="L276" s="25">
        <f>Données_Planning!G274</f>
        <v>0</v>
      </c>
      <c r="M276" s="27">
        <f>(IF(OR(A276="DWF",A276="DNF"),0,QUOTIENT(Données_Planning!J274,60)))</f>
        <v>0</v>
      </c>
      <c r="N276" s="5" t="str">
        <f t="shared" si="39"/>
        <v>min</v>
      </c>
      <c r="O276" s="26">
        <f>(IF(OR(A276="DWF",A276="DNF"),Données_Planning!J274,MOD(Données_Planning!J274,60)))</f>
        <v>0</v>
      </c>
      <c r="P276" s="19" t="str">
        <f t="shared" si="40"/>
        <v>s</v>
      </c>
      <c r="Q276" s="27">
        <f>(IF(OR(A276="DWF",A276="DNF"),0,QUOTIENT(Données_Planning!I274,60)))</f>
        <v>0</v>
      </c>
      <c r="R276" s="5" t="str">
        <f t="shared" si="41"/>
        <v>min</v>
      </c>
      <c r="S276" s="26">
        <f>(IF(OR(A276="DWF",A276="DNF"),Données_Planning!I274,MOD(Données_Planning!I274,60)))</f>
        <v>0</v>
      </c>
      <c r="T276" s="19" t="str">
        <f t="shared" si="42"/>
        <v>s</v>
      </c>
      <c r="U276" s="27">
        <f>(IF(OR(A276="DWF",A276="DNF"),0,QUOTIENT(Données_Planning!K274,60)))</f>
        <v>0</v>
      </c>
      <c r="V276" s="5" t="str">
        <f t="shared" si="43"/>
        <v>min</v>
      </c>
      <c r="W276" s="26">
        <f>(IF(OR(A276="DWF",A276="DNF"),Données_Planning!K274,MOD(Données_Planning!K274,60)))</f>
        <v>0</v>
      </c>
      <c r="X276" s="28" t="str">
        <f t="shared" si="44"/>
        <v>s</v>
      </c>
      <c r="Y276" s="32"/>
    </row>
    <row r="277" spans="1:25" ht="15.75" x14ac:dyDescent="0.25">
      <c r="A277" s="2">
        <f>Données_Planning!A275</f>
        <v>0</v>
      </c>
      <c r="B277" s="4">
        <f>Données_Planning!B275</f>
        <v>0</v>
      </c>
      <c r="C277" s="19">
        <f>Données_Planning!C275</f>
        <v>0</v>
      </c>
      <c r="D277" s="39">
        <f t="shared" si="36"/>
        <v>0</v>
      </c>
      <c r="E277" s="40">
        <f t="shared" si="37"/>
        <v>0</v>
      </c>
      <c r="F277" s="41">
        <f t="shared" si="38"/>
        <v>0</v>
      </c>
      <c r="G277" s="36">
        <f>Données_Planning!L275</f>
        <v>0</v>
      </c>
      <c r="H277" s="9">
        <f>Données_Planning!H275</f>
        <v>0</v>
      </c>
      <c r="I277" s="3">
        <f>Données_Planning!D275</f>
        <v>0</v>
      </c>
      <c r="J277" s="13">
        <f>Données_Planning!F275</f>
        <v>0</v>
      </c>
      <c r="K277" s="13">
        <f>Données_Planning!E275</f>
        <v>0</v>
      </c>
      <c r="L277" s="25">
        <f>Données_Planning!G275</f>
        <v>0</v>
      </c>
      <c r="M277" s="27">
        <f>(IF(OR(A277="DWF",A277="DNF"),0,QUOTIENT(Données_Planning!J275,60)))</f>
        <v>0</v>
      </c>
      <c r="N277" s="5" t="str">
        <f t="shared" si="39"/>
        <v>min</v>
      </c>
      <c r="O277" s="26">
        <f>(IF(OR(A277="DWF",A277="DNF"),Données_Planning!J275,MOD(Données_Planning!J275,60)))</f>
        <v>0</v>
      </c>
      <c r="P277" s="19" t="str">
        <f t="shared" si="40"/>
        <v>s</v>
      </c>
      <c r="Q277" s="27">
        <f>(IF(OR(A277="DWF",A277="DNF"),0,QUOTIENT(Données_Planning!I275,60)))</f>
        <v>0</v>
      </c>
      <c r="R277" s="5" t="str">
        <f t="shared" si="41"/>
        <v>min</v>
      </c>
      <c r="S277" s="26">
        <f>(IF(OR(A277="DWF",A277="DNF"),Données_Planning!I275,MOD(Données_Planning!I275,60)))</f>
        <v>0</v>
      </c>
      <c r="T277" s="19" t="str">
        <f t="shared" si="42"/>
        <v>s</v>
      </c>
      <c r="U277" s="27">
        <f>(IF(OR(A277="DWF",A277="DNF"),0,QUOTIENT(Données_Planning!K275,60)))</f>
        <v>0</v>
      </c>
      <c r="V277" s="5" t="str">
        <f t="shared" si="43"/>
        <v>min</v>
      </c>
      <c r="W277" s="26">
        <f>(IF(OR(A277="DWF",A277="DNF"),Données_Planning!K275,MOD(Données_Planning!K275,60)))</f>
        <v>0</v>
      </c>
      <c r="X277" s="28" t="str">
        <f t="shared" si="44"/>
        <v>s</v>
      </c>
      <c r="Y277" s="32"/>
    </row>
    <row r="278" spans="1:25" ht="15.75" x14ac:dyDescent="0.25">
      <c r="A278" s="2">
        <f>Données_Planning!A276</f>
        <v>0</v>
      </c>
      <c r="B278" s="4">
        <f>Données_Planning!B276</f>
        <v>0</v>
      </c>
      <c r="C278" s="19">
        <f>Données_Planning!C276</f>
        <v>0</v>
      </c>
      <c r="D278" s="39">
        <f t="shared" si="36"/>
        <v>0</v>
      </c>
      <c r="E278" s="40">
        <f t="shared" si="37"/>
        <v>0</v>
      </c>
      <c r="F278" s="41">
        <f t="shared" si="38"/>
        <v>0</v>
      </c>
      <c r="G278" s="36">
        <f>Données_Planning!L276</f>
        <v>0</v>
      </c>
      <c r="H278" s="9">
        <f>Données_Planning!H276</f>
        <v>0</v>
      </c>
      <c r="I278" s="3">
        <f>Données_Planning!D276</f>
        <v>0</v>
      </c>
      <c r="J278" s="13">
        <f>Données_Planning!F276</f>
        <v>0</v>
      </c>
      <c r="K278" s="13">
        <f>Données_Planning!E276</f>
        <v>0</v>
      </c>
      <c r="L278" s="25">
        <f>Données_Planning!G276</f>
        <v>0</v>
      </c>
      <c r="M278" s="27">
        <f>(IF(OR(A278="DWF",A278="DNF"),0,QUOTIENT(Données_Planning!J276,60)))</f>
        <v>0</v>
      </c>
      <c r="N278" s="5" t="str">
        <f t="shared" si="39"/>
        <v>min</v>
      </c>
      <c r="O278" s="26">
        <f>(IF(OR(A278="DWF",A278="DNF"),Données_Planning!J276,MOD(Données_Planning!J276,60)))</f>
        <v>0</v>
      </c>
      <c r="P278" s="19" t="str">
        <f t="shared" si="40"/>
        <v>s</v>
      </c>
      <c r="Q278" s="27">
        <f>(IF(OR(A278="DWF",A278="DNF"),0,QUOTIENT(Données_Planning!I276,60)))</f>
        <v>0</v>
      </c>
      <c r="R278" s="5" t="str">
        <f t="shared" si="41"/>
        <v>min</v>
      </c>
      <c r="S278" s="26">
        <f>(IF(OR(A278="DWF",A278="DNF"),Données_Planning!I276,MOD(Données_Planning!I276,60)))</f>
        <v>0</v>
      </c>
      <c r="T278" s="19" t="str">
        <f t="shared" si="42"/>
        <v>s</v>
      </c>
      <c r="U278" s="27">
        <f>(IF(OR(A278="DWF",A278="DNF"),0,QUOTIENT(Données_Planning!K276,60)))</f>
        <v>0</v>
      </c>
      <c r="V278" s="5" t="str">
        <f t="shared" si="43"/>
        <v>min</v>
      </c>
      <c r="W278" s="26">
        <f>(IF(OR(A278="DWF",A278="DNF"),Données_Planning!K276,MOD(Données_Planning!K276,60)))</f>
        <v>0</v>
      </c>
      <c r="X278" s="28" t="str">
        <f t="shared" si="44"/>
        <v>s</v>
      </c>
      <c r="Y278" s="32"/>
    </row>
    <row r="279" spans="1:25" ht="15.75" x14ac:dyDescent="0.25">
      <c r="A279" s="2">
        <f>Données_Planning!A277</f>
        <v>0</v>
      </c>
      <c r="B279" s="4">
        <f>Données_Planning!B277</f>
        <v>0</v>
      </c>
      <c r="C279" s="19">
        <f>Données_Planning!C277</f>
        <v>0</v>
      </c>
      <c r="D279" s="39">
        <f t="shared" si="36"/>
        <v>0</v>
      </c>
      <c r="E279" s="40">
        <f t="shared" si="37"/>
        <v>0</v>
      </c>
      <c r="F279" s="41">
        <f t="shared" si="38"/>
        <v>0</v>
      </c>
      <c r="G279" s="36">
        <f>Données_Planning!L277</f>
        <v>0</v>
      </c>
      <c r="H279" s="9">
        <f>Données_Planning!H277</f>
        <v>0</v>
      </c>
      <c r="I279" s="3">
        <f>Données_Planning!D277</f>
        <v>0</v>
      </c>
      <c r="J279" s="13">
        <f>Données_Planning!F277</f>
        <v>0</v>
      </c>
      <c r="K279" s="13">
        <f>Données_Planning!E277</f>
        <v>0</v>
      </c>
      <c r="L279" s="25">
        <f>Données_Planning!G277</f>
        <v>0</v>
      </c>
      <c r="M279" s="27">
        <f>(IF(OR(A279="DWF",A279="DNF"),0,QUOTIENT(Données_Planning!J277,60)))</f>
        <v>0</v>
      </c>
      <c r="N279" s="5" t="str">
        <f t="shared" si="39"/>
        <v>min</v>
      </c>
      <c r="O279" s="26">
        <f>(IF(OR(A279="DWF",A279="DNF"),Données_Planning!J277,MOD(Données_Planning!J277,60)))</f>
        <v>0</v>
      </c>
      <c r="P279" s="19" t="str">
        <f t="shared" si="40"/>
        <v>s</v>
      </c>
      <c r="Q279" s="27">
        <f>(IF(OR(A279="DWF",A279="DNF"),0,QUOTIENT(Données_Planning!I277,60)))</f>
        <v>0</v>
      </c>
      <c r="R279" s="5" t="str">
        <f t="shared" si="41"/>
        <v>min</v>
      </c>
      <c r="S279" s="26">
        <f>(IF(OR(A279="DWF",A279="DNF"),Données_Planning!I277,MOD(Données_Planning!I277,60)))</f>
        <v>0</v>
      </c>
      <c r="T279" s="19" t="str">
        <f t="shared" si="42"/>
        <v>s</v>
      </c>
      <c r="U279" s="27">
        <f>(IF(OR(A279="DWF",A279="DNF"),0,QUOTIENT(Données_Planning!K277,60)))</f>
        <v>0</v>
      </c>
      <c r="V279" s="5" t="str">
        <f t="shared" si="43"/>
        <v>min</v>
      </c>
      <c r="W279" s="26">
        <f>(IF(OR(A279="DWF",A279="DNF"),Données_Planning!K277,MOD(Données_Planning!K277,60)))</f>
        <v>0</v>
      </c>
      <c r="X279" s="28" t="str">
        <f t="shared" si="44"/>
        <v>s</v>
      </c>
      <c r="Y279" s="32"/>
    </row>
    <row r="280" spans="1:25" ht="15.75" x14ac:dyDescent="0.25">
      <c r="A280" s="2">
        <f>Données_Planning!A278</f>
        <v>0</v>
      </c>
      <c r="B280" s="4">
        <f>Données_Planning!B278</f>
        <v>0</v>
      </c>
      <c r="C280" s="19">
        <f>Données_Planning!C278</f>
        <v>0</v>
      </c>
      <c r="D280" s="39">
        <f t="shared" si="36"/>
        <v>0</v>
      </c>
      <c r="E280" s="40">
        <f t="shared" si="37"/>
        <v>0</v>
      </c>
      <c r="F280" s="41">
        <f t="shared" si="38"/>
        <v>0</v>
      </c>
      <c r="G280" s="36">
        <f>Données_Planning!L278</f>
        <v>0</v>
      </c>
      <c r="H280" s="9">
        <f>Données_Planning!H278</f>
        <v>0</v>
      </c>
      <c r="I280" s="3">
        <f>Données_Planning!D278</f>
        <v>0</v>
      </c>
      <c r="J280" s="13">
        <f>Données_Planning!F278</f>
        <v>0</v>
      </c>
      <c r="K280" s="13">
        <f>Données_Planning!E278</f>
        <v>0</v>
      </c>
      <c r="L280" s="25">
        <f>Données_Planning!G278</f>
        <v>0</v>
      </c>
      <c r="M280" s="27">
        <f>(IF(OR(A280="DWF",A280="DNF"),0,QUOTIENT(Données_Planning!J278,60)))</f>
        <v>0</v>
      </c>
      <c r="N280" s="5" t="str">
        <f t="shared" si="39"/>
        <v>min</v>
      </c>
      <c r="O280" s="26">
        <f>(IF(OR(A280="DWF",A280="DNF"),Données_Planning!J278,MOD(Données_Planning!J278,60)))</f>
        <v>0</v>
      </c>
      <c r="P280" s="19" t="str">
        <f t="shared" si="40"/>
        <v>s</v>
      </c>
      <c r="Q280" s="27">
        <f>(IF(OR(A280="DWF",A280="DNF"),0,QUOTIENT(Données_Planning!I278,60)))</f>
        <v>0</v>
      </c>
      <c r="R280" s="5" t="str">
        <f t="shared" si="41"/>
        <v>min</v>
      </c>
      <c r="S280" s="26">
        <f>(IF(OR(A280="DWF",A280="DNF"),Données_Planning!I278,MOD(Données_Planning!I278,60)))</f>
        <v>0</v>
      </c>
      <c r="T280" s="19" t="str">
        <f t="shared" si="42"/>
        <v>s</v>
      </c>
      <c r="U280" s="27">
        <f>(IF(OR(A280="DWF",A280="DNF"),0,QUOTIENT(Données_Planning!K278,60)))</f>
        <v>0</v>
      </c>
      <c r="V280" s="5" t="str">
        <f t="shared" si="43"/>
        <v>min</v>
      </c>
      <c r="W280" s="26">
        <f>(IF(OR(A280="DWF",A280="DNF"),Données_Planning!K278,MOD(Données_Planning!K278,60)))</f>
        <v>0</v>
      </c>
      <c r="X280" s="28" t="str">
        <f t="shared" si="44"/>
        <v>s</v>
      </c>
      <c r="Y280" s="32"/>
    </row>
    <row r="281" spans="1:25" ht="15.75" x14ac:dyDescent="0.25">
      <c r="A281" s="2">
        <f>Données_Planning!A279</f>
        <v>0</v>
      </c>
      <c r="B281" s="4">
        <f>Données_Planning!B279</f>
        <v>0</v>
      </c>
      <c r="C281" s="19">
        <f>Données_Planning!C279</f>
        <v>0</v>
      </c>
      <c r="D281" s="39">
        <f t="shared" si="36"/>
        <v>0</v>
      </c>
      <c r="E281" s="40">
        <f t="shared" si="37"/>
        <v>0</v>
      </c>
      <c r="F281" s="41">
        <f t="shared" si="38"/>
        <v>0</v>
      </c>
      <c r="G281" s="36">
        <f>Données_Planning!L279</f>
        <v>0</v>
      </c>
      <c r="H281" s="9">
        <f>Données_Planning!H279</f>
        <v>0</v>
      </c>
      <c r="I281" s="3">
        <f>Données_Planning!D279</f>
        <v>0</v>
      </c>
      <c r="J281" s="13">
        <f>Données_Planning!F279</f>
        <v>0</v>
      </c>
      <c r="K281" s="13">
        <f>Données_Planning!E279</f>
        <v>0</v>
      </c>
      <c r="L281" s="25">
        <f>Données_Planning!G279</f>
        <v>0</v>
      </c>
      <c r="M281" s="27">
        <f>(IF(OR(A281="DWF",A281="DNF"),0,QUOTIENT(Données_Planning!J279,60)))</f>
        <v>0</v>
      </c>
      <c r="N281" s="5" t="str">
        <f t="shared" si="39"/>
        <v>min</v>
      </c>
      <c r="O281" s="26">
        <f>(IF(OR(A281="DWF",A281="DNF"),Données_Planning!J279,MOD(Données_Planning!J279,60)))</f>
        <v>0</v>
      </c>
      <c r="P281" s="19" t="str">
        <f t="shared" si="40"/>
        <v>s</v>
      </c>
      <c r="Q281" s="27">
        <f>(IF(OR(A281="DWF",A281="DNF"),0,QUOTIENT(Données_Planning!I279,60)))</f>
        <v>0</v>
      </c>
      <c r="R281" s="5" t="str">
        <f t="shared" si="41"/>
        <v>min</v>
      </c>
      <c r="S281" s="26">
        <f>(IF(OR(A281="DWF",A281="DNF"),Données_Planning!I279,MOD(Données_Planning!I279,60)))</f>
        <v>0</v>
      </c>
      <c r="T281" s="19" t="str">
        <f t="shared" si="42"/>
        <v>s</v>
      </c>
      <c r="U281" s="27">
        <f>(IF(OR(A281="DWF",A281="DNF"),0,QUOTIENT(Données_Planning!K279,60)))</f>
        <v>0</v>
      </c>
      <c r="V281" s="5" t="str">
        <f t="shared" si="43"/>
        <v>min</v>
      </c>
      <c r="W281" s="26">
        <f>(IF(OR(A281="DWF",A281="DNF"),Données_Planning!K279,MOD(Données_Planning!K279,60)))</f>
        <v>0</v>
      </c>
      <c r="X281" s="28" t="str">
        <f t="shared" si="44"/>
        <v>s</v>
      </c>
      <c r="Y281" s="32"/>
    </row>
    <row r="282" spans="1:25" ht="15.75" x14ac:dyDescent="0.25">
      <c r="A282" s="2">
        <f>Données_Planning!A280</f>
        <v>0</v>
      </c>
      <c r="B282" s="4">
        <f>Données_Planning!B280</f>
        <v>0</v>
      </c>
      <c r="C282" s="19">
        <f>Données_Planning!C280</f>
        <v>0</v>
      </c>
      <c r="D282" s="39">
        <f t="shared" si="36"/>
        <v>0</v>
      </c>
      <c r="E282" s="40">
        <f t="shared" si="37"/>
        <v>0</v>
      </c>
      <c r="F282" s="41">
        <f t="shared" si="38"/>
        <v>0</v>
      </c>
      <c r="G282" s="36">
        <f>Données_Planning!L280</f>
        <v>0</v>
      </c>
      <c r="H282" s="9">
        <f>Données_Planning!H280</f>
        <v>0</v>
      </c>
      <c r="I282" s="3">
        <f>Données_Planning!D280</f>
        <v>0</v>
      </c>
      <c r="J282" s="13">
        <f>Données_Planning!F280</f>
        <v>0</v>
      </c>
      <c r="K282" s="13">
        <f>Données_Planning!E280</f>
        <v>0</v>
      </c>
      <c r="L282" s="25">
        <f>Données_Planning!G280</f>
        <v>0</v>
      </c>
      <c r="M282" s="27">
        <f>(IF(OR(A282="DWF",A282="DNF"),0,QUOTIENT(Données_Planning!J280,60)))</f>
        <v>0</v>
      </c>
      <c r="N282" s="5" t="str">
        <f t="shared" si="39"/>
        <v>min</v>
      </c>
      <c r="O282" s="26">
        <f>(IF(OR(A282="DWF",A282="DNF"),Données_Planning!J280,MOD(Données_Planning!J280,60)))</f>
        <v>0</v>
      </c>
      <c r="P282" s="19" t="str">
        <f t="shared" si="40"/>
        <v>s</v>
      </c>
      <c r="Q282" s="27">
        <f>(IF(OR(A282="DWF",A282="DNF"),0,QUOTIENT(Données_Planning!I280,60)))</f>
        <v>0</v>
      </c>
      <c r="R282" s="5" t="str">
        <f t="shared" si="41"/>
        <v>min</v>
      </c>
      <c r="S282" s="26">
        <f>(IF(OR(A282="DWF",A282="DNF"),Données_Planning!I280,MOD(Données_Planning!I280,60)))</f>
        <v>0</v>
      </c>
      <c r="T282" s="19" t="str">
        <f t="shared" si="42"/>
        <v>s</v>
      </c>
      <c r="U282" s="27">
        <f>(IF(OR(A282="DWF",A282="DNF"),0,QUOTIENT(Données_Planning!K280,60)))</f>
        <v>0</v>
      </c>
      <c r="V282" s="5" t="str">
        <f t="shared" si="43"/>
        <v>min</v>
      </c>
      <c r="W282" s="26">
        <f>(IF(OR(A282="DWF",A282="DNF"),Données_Planning!K280,MOD(Données_Planning!K280,60)))</f>
        <v>0</v>
      </c>
      <c r="X282" s="28" t="str">
        <f t="shared" si="44"/>
        <v>s</v>
      </c>
      <c r="Y282" s="32"/>
    </row>
    <row r="283" spans="1:25" ht="15.75" x14ac:dyDescent="0.25">
      <c r="A283" s="2">
        <f>Données_Planning!A281</f>
        <v>0</v>
      </c>
      <c r="B283" s="4">
        <f>Données_Planning!B281</f>
        <v>0</v>
      </c>
      <c r="C283" s="19">
        <f>Données_Planning!C281</f>
        <v>0</v>
      </c>
      <c r="D283" s="39">
        <f t="shared" si="36"/>
        <v>0</v>
      </c>
      <c r="E283" s="40">
        <f t="shared" si="37"/>
        <v>0</v>
      </c>
      <c r="F283" s="41">
        <f t="shared" si="38"/>
        <v>0</v>
      </c>
      <c r="G283" s="36">
        <f>Données_Planning!L281</f>
        <v>0</v>
      </c>
      <c r="H283" s="9">
        <f>Données_Planning!H281</f>
        <v>0</v>
      </c>
      <c r="I283" s="3">
        <f>Données_Planning!D281</f>
        <v>0</v>
      </c>
      <c r="J283" s="13">
        <f>Données_Planning!F281</f>
        <v>0</v>
      </c>
      <c r="K283" s="13">
        <f>Données_Planning!E281</f>
        <v>0</v>
      </c>
      <c r="L283" s="25">
        <f>Données_Planning!G281</f>
        <v>0</v>
      </c>
      <c r="M283" s="27">
        <f>(IF(OR(A283="DWF",A283="DNF"),0,QUOTIENT(Données_Planning!J281,60)))</f>
        <v>0</v>
      </c>
      <c r="N283" s="5" t="str">
        <f t="shared" si="39"/>
        <v>min</v>
      </c>
      <c r="O283" s="26">
        <f>(IF(OR(A283="DWF",A283="DNF"),Données_Planning!J281,MOD(Données_Planning!J281,60)))</f>
        <v>0</v>
      </c>
      <c r="P283" s="19" t="str">
        <f t="shared" si="40"/>
        <v>s</v>
      </c>
      <c r="Q283" s="27">
        <f>(IF(OR(A283="DWF",A283="DNF"),0,QUOTIENT(Données_Planning!I281,60)))</f>
        <v>0</v>
      </c>
      <c r="R283" s="5" t="str">
        <f t="shared" si="41"/>
        <v>min</v>
      </c>
      <c r="S283" s="26">
        <f>(IF(OR(A283="DWF",A283="DNF"),Données_Planning!I281,MOD(Données_Planning!I281,60)))</f>
        <v>0</v>
      </c>
      <c r="T283" s="19" t="str">
        <f t="shared" si="42"/>
        <v>s</v>
      </c>
      <c r="U283" s="27">
        <f>(IF(OR(A283="DWF",A283="DNF"),0,QUOTIENT(Données_Planning!K281,60)))</f>
        <v>0</v>
      </c>
      <c r="V283" s="5" t="str">
        <f t="shared" si="43"/>
        <v>min</v>
      </c>
      <c r="W283" s="26">
        <f>(IF(OR(A283="DWF",A283="DNF"),Données_Planning!K281,MOD(Données_Planning!K281,60)))</f>
        <v>0</v>
      </c>
      <c r="X283" s="28" t="str">
        <f t="shared" si="44"/>
        <v>s</v>
      </c>
      <c r="Y283" s="32"/>
    </row>
    <row r="284" spans="1:25" ht="15.75" x14ac:dyDescent="0.25">
      <c r="A284" s="2">
        <f>Données_Planning!A282</f>
        <v>0</v>
      </c>
      <c r="B284" s="4">
        <f>Données_Planning!B282</f>
        <v>0</v>
      </c>
      <c r="C284" s="19">
        <f>Données_Planning!C282</f>
        <v>0</v>
      </c>
      <c r="D284" s="39">
        <f t="shared" si="36"/>
        <v>0</v>
      </c>
      <c r="E284" s="40">
        <f t="shared" si="37"/>
        <v>0</v>
      </c>
      <c r="F284" s="41">
        <f t="shared" si="38"/>
        <v>0</v>
      </c>
      <c r="G284" s="36">
        <f>Données_Planning!L282</f>
        <v>0</v>
      </c>
      <c r="H284" s="9">
        <f>Données_Planning!H282</f>
        <v>0</v>
      </c>
      <c r="I284" s="3">
        <f>Données_Planning!D282</f>
        <v>0</v>
      </c>
      <c r="J284" s="13">
        <f>Données_Planning!F282</f>
        <v>0</v>
      </c>
      <c r="K284" s="13">
        <f>Données_Planning!E282</f>
        <v>0</v>
      </c>
      <c r="L284" s="25">
        <f>Données_Planning!G282</f>
        <v>0</v>
      </c>
      <c r="M284" s="27">
        <f>(IF(OR(A284="DWF",A284="DNF"),0,QUOTIENT(Données_Planning!J282,60)))</f>
        <v>0</v>
      </c>
      <c r="N284" s="5" t="str">
        <f t="shared" si="39"/>
        <v>min</v>
      </c>
      <c r="O284" s="26">
        <f>(IF(OR(A284="DWF",A284="DNF"),Données_Planning!J282,MOD(Données_Planning!J282,60)))</f>
        <v>0</v>
      </c>
      <c r="P284" s="19" t="str">
        <f t="shared" si="40"/>
        <v>s</v>
      </c>
      <c r="Q284" s="27">
        <f>(IF(OR(A284="DWF",A284="DNF"),0,QUOTIENT(Données_Planning!I282,60)))</f>
        <v>0</v>
      </c>
      <c r="R284" s="5" t="str">
        <f t="shared" si="41"/>
        <v>min</v>
      </c>
      <c r="S284" s="26">
        <f>(IF(OR(A284="DWF",A284="DNF"),Données_Planning!I282,MOD(Données_Planning!I282,60)))</f>
        <v>0</v>
      </c>
      <c r="T284" s="19" t="str">
        <f t="shared" si="42"/>
        <v>s</v>
      </c>
      <c r="U284" s="27">
        <f>(IF(OR(A284="DWF",A284="DNF"),0,QUOTIENT(Données_Planning!K282,60)))</f>
        <v>0</v>
      </c>
      <c r="V284" s="5" t="str">
        <f t="shared" si="43"/>
        <v>min</v>
      </c>
      <c r="W284" s="26">
        <f>(IF(OR(A284="DWF",A284="DNF"),Données_Planning!K282,MOD(Données_Planning!K282,60)))</f>
        <v>0</v>
      </c>
      <c r="X284" s="28" t="str">
        <f t="shared" si="44"/>
        <v>s</v>
      </c>
      <c r="Y284" s="32"/>
    </row>
    <row r="285" spans="1:25" ht="15.75" x14ac:dyDescent="0.25">
      <c r="A285" s="2">
        <f>Données_Planning!A283</f>
        <v>0</v>
      </c>
      <c r="B285" s="4">
        <f>Données_Planning!B283</f>
        <v>0</v>
      </c>
      <c r="C285" s="19">
        <f>Données_Planning!C283</f>
        <v>0</v>
      </c>
      <c r="D285" s="39">
        <f t="shared" si="36"/>
        <v>0</v>
      </c>
      <c r="E285" s="40">
        <f t="shared" si="37"/>
        <v>0</v>
      </c>
      <c r="F285" s="41">
        <f t="shared" si="38"/>
        <v>0</v>
      </c>
      <c r="G285" s="36">
        <f>Données_Planning!L283</f>
        <v>0</v>
      </c>
      <c r="H285" s="9">
        <f>Données_Planning!H283</f>
        <v>0</v>
      </c>
      <c r="I285" s="3">
        <f>Données_Planning!D283</f>
        <v>0</v>
      </c>
      <c r="J285" s="13">
        <f>Données_Planning!F283</f>
        <v>0</v>
      </c>
      <c r="K285" s="13">
        <f>Données_Planning!E283</f>
        <v>0</v>
      </c>
      <c r="L285" s="25">
        <f>Données_Planning!G283</f>
        <v>0</v>
      </c>
      <c r="M285" s="27">
        <f>(IF(OR(A285="DWF",A285="DNF"),0,QUOTIENT(Données_Planning!J283,60)))</f>
        <v>0</v>
      </c>
      <c r="N285" s="5" t="str">
        <f t="shared" si="39"/>
        <v>min</v>
      </c>
      <c r="O285" s="26">
        <f>(IF(OR(A285="DWF",A285="DNF"),Données_Planning!J283,MOD(Données_Planning!J283,60)))</f>
        <v>0</v>
      </c>
      <c r="P285" s="19" t="str">
        <f t="shared" si="40"/>
        <v>s</v>
      </c>
      <c r="Q285" s="27">
        <f>(IF(OR(A285="DWF",A285="DNF"),0,QUOTIENT(Données_Planning!I283,60)))</f>
        <v>0</v>
      </c>
      <c r="R285" s="5" t="str">
        <f t="shared" si="41"/>
        <v>min</v>
      </c>
      <c r="S285" s="26">
        <f>(IF(OR(A285="DWF",A285="DNF"),Données_Planning!I283,MOD(Données_Planning!I283,60)))</f>
        <v>0</v>
      </c>
      <c r="T285" s="19" t="str">
        <f t="shared" si="42"/>
        <v>s</v>
      </c>
      <c r="U285" s="27">
        <f>(IF(OR(A285="DWF",A285="DNF"),0,QUOTIENT(Données_Planning!K283,60)))</f>
        <v>0</v>
      </c>
      <c r="V285" s="5" t="str">
        <f t="shared" si="43"/>
        <v>min</v>
      </c>
      <c r="W285" s="26">
        <f>(IF(OR(A285="DWF",A285="DNF"),Données_Planning!K283,MOD(Données_Planning!K283,60)))</f>
        <v>0</v>
      </c>
      <c r="X285" s="28" t="str">
        <f t="shared" si="44"/>
        <v>s</v>
      </c>
      <c r="Y285" s="32"/>
    </row>
    <row r="286" spans="1:25" ht="15.75" x14ac:dyDescent="0.25">
      <c r="A286" s="2">
        <f>Données_Planning!A284</f>
        <v>0</v>
      </c>
      <c r="B286" s="4">
        <f>Données_Planning!B284</f>
        <v>0</v>
      </c>
      <c r="C286" s="19">
        <f>Données_Planning!C284</f>
        <v>0</v>
      </c>
      <c r="D286" s="39">
        <f t="shared" si="36"/>
        <v>0</v>
      </c>
      <c r="E286" s="40">
        <f t="shared" si="37"/>
        <v>0</v>
      </c>
      <c r="F286" s="41">
        <f t="shared" si="38"/>
        <v>0</v>
      </c>
      <c r="G286" s="36">
        <f>Données_Planning!L284</f>
        <v>0</v>
      </c>
      <c r="H286" s="9">
        <f>Données_Planning!H284</f>
        <v>0</v>
      </c>
      <c r="I286" s="3">
        <f>Données_Planning!D284</f>
        <v>0</v>
      </c>
      <c r="J286" s="13">
        <f>Données_Planning!F284</f>
        <v>0</v>
      </c>
      <c r="K286" s="13">
        <f>Données_Planning!E284</f>
        <v>0</v>
      </c>
      <c r="L286" s="25">
        <f>Données_Planning!G284</f>
        <v>0</v>
      </c>
      <c r="M286" s="27">
        <f>(IF(OR(A286="DWF",A286="DNF"),0,QUOTIENT(Données_Planning!J284,60)))</f>
        <v>0</v>
      </c>
      <c r="N286" s="5" t="str">
        <f t="shared" si="39"/>
        <v>min</v>
      </c>
      <c r="O286" s="26">
        <f>(IF(OR(A286="DWF",A286="DNF"),Données_Planning!J284,MOD(Données_Planning!J284,60)))</f>
        <v>0</v>
      </c>
      <c r="P286" s="19" t="str">
        <f t="shared" si="40"/>
        <v>s</v>
      </c>
      <c r="Q286" s="27">
        <f>(IF(OR(A286="DWF",A286="DNF"),0,QUOTIENT(Données_Planning!I284,60)))</f>
        <v>0</v>
      </c>
      <c r="R286" s="5" t="str">
        <f t="shared" si="41"/>
        <v>min</v>
      </c>
      <c r="S286" s="26">
        <f>(IF(OR(A286="DWF",A286="DNF"),Données_Planning!I284,MOD(Données_Planning!I284,60)))</f>
        <v>0</v>
      </c>
      <c r="T286" s="19" t="str">
        <f t="shared" si="42"/>
        <v>s</v>
      </c>
      <c r="U286" s="27">
        <f>(IF(OR(A286="DWF",A286="DNF"),0,QUOTIENT(Données_Planning!K284,60)))</f>
        <v>0</v>
      </c>
      <c r="V286" s="5" t="str">
        <f t="shared" si="43"/>
        <v>min</v>
      </c>
      <c r="W286" s="26">
        <f>(IF(OR(A286="DWF",A286="DNF"),Données_Planning!K284,MOD(Données_Planning!K284,60)))</f>
        <v>0</v>
      </c>
      <c r="X286" s="28" t="str">
        <f t="shared" si="44"/>
        <v>s</v>
      </c>
      <c r="Y286" s="32"/>
    </row>
    <row r="287" spans="1:25" ht="15.75" x14ac:dyDescent="0.25">
      <c r="A287" s="2">
        <f>Données_Planning!A285</f>
        <v>0</v>
      </c>
      <c r="B287" s="4">
        <f>Données_Planning!B285</f>
        <v>0</v>
      </c>
      <c r="C287" s="19">
        <f>Données_Planning!C285</f>
        <v>0</v>
      </c>
      <c r="D287" s="39">
        <f t="shared" si="36"/>
        <v>0</v>
      </c>
      <c r="E287" s="40">
        <f t="shared" si="37"/>
        <v>0</v>
      </c>
      <c r="F287" s="41">
        <f t="shared" si="38"/>
        <v>0</v>
      </c>
      <c r="G287" s="36">
        <f>Données_Planning!L285</f>
        <v>0</v>
      </c>
      <c r="H287" s="9">
        <f>Données_Planning!H285</f>
        <v>0</v>
      </c>
      <c r="I287" s="3">
        <f>Données_Planning!D285</f>
        <v>0</v>
      </c>
      <c r="J287" s="13">
        <f>Données_Planning!F285</f>
        <v>0</v>
      </c>
      <c r="K287" s="13">
        <f>Données_Planning!E285</f>
        <v>0</v>
      </c>
      <c r="L287" s="25">
        <f>Données_Planning!G285</f>
        <v>0</v>
      </c>
      <c r="M287" s="27">
        <f>(IF(OR(A287="DWF",A287="DNF"),0,QUOTIENT(Données_Planning!J285,60)))</f>
        <v>0</v>
      </c>
      <c r="N287" s="5" t="str">
        <f t="shared" si="39"/>
        <v>min</v>
      </c>
      <c r="O287" s="26">
        <f>(IF(OR(A287="DWF",A287="DNF"),Données_Planning!J285,MOD(Données_Planning!J285,60)))</f>
        <v>0</v>
      </c>
      <c r="P287" s="19" t="str">
        <f t="shared" si="40"/>
        <v>s</v>
      </c>
      <c r="Q287" s="27">
        <f>(IF(OR(A287="DWF",A287="DNF"),0,QUOTIENT(Données_Planning!I285,60)))</f>
        <v>0</v>
      </c>
      <c r="R287" s="5" t="str">
        <f t="shared" si="41"/>
        <v>min</v>
      </c>
      <c r="S287" s="26">
        <f>(IF(OR(A287="DWF",A287="DNF"),Données_Planning!I285,MOD(Données_Planning!I285,60)))</f>
        <v>0</v>
      </c>
      <c r="T287" s="19" t="str">
        <f t="shared" si="42"/>
        <v>s</v>
      </c>
      <c r="U287" s="27">
        <f>(IF(OR(A287="DWF",A287="DNF"),0,QUOTIENT(Données_Planning!K285,60)))</f>
        <v>0</v>
      </c>
      <c r="V287" s="5" t="str">
        <f t="shared" si="43"/>
        <v>min</v>
      </c>
      <c r="W287" s="26">
        <f>(IF(OR(A287="DWF",A287="DNF"),Données_Planning!K285,MOD(Données_Planning!K285,60)))</f>
        <v>0</v>
      </c>
      <c r="X287" s="28" t="str">
        <f t="shared" si="44"/>
        <v>s</v>
      </c>
      <c r="Y287" s="32"/>
    </row>
    <row r="288" spans="1:25" ht="15.75" x14ac:dyDescent="0.25">
      <c r="A288" s="2">
        <f>Données_Planning!A286</f>
        <v>0</v>
      </c>
      <c r="B288" s="4">
        <f>Données_Planning!B286</f>
        <v>0</v>
      </c>
      <c r="C288" s="19">
        <f>Données_Planning!C286</f>
        <v>0</v>
      </c>
      <c r="D288" s="39">
        <f t="shared" si="36"/>
        <v>0</v>
      </c>
      <c r="E288" s="40">
        <f t="shared" si="37"/>
        <v>0</v>
      </c>
      <c r="F288" s="41">
        <f t="shared" si="38"/>
        <v>0</v>
      </c>
      <c r="G288" s="36">
        <f>Données_Planning!L286</f>
        <v>0</v>
      </c>
      <c r="H288" s="9">
        <f>Données_Planning!H286</f>
        <v>0</v>
      </c>
      <c r="I288" s="3">
        <f>Données_Planning!D286</f>
        <v>0</v>
      </c>
      <c r="J288" s="13">
        <f>Données_Planning!F286</f>
        <v>0</v>
      </c>
      <c r="K288" s="13">
        <f>Données_Planning!E286</f>
        <v>0</v>
      </c>
      <c r="L288" s="25">
        <f>Données_Planning!G286</f>
        <v>0</v>
      </c>
      <c r="M288" s="27">
        <f>(IF(OR(A288="DWF",A288="DNF"),0,QUOTIENT(Données_Planning!J286,60)))</f>
        <v>0</v>
      </c>
      <c r="N288" s="5" t="str">
        <f t="shared" si="39"/>
        <v>min</v>
      </c>
      <c r="O288" s="26">
        <f>(IF(OR(A288="DWF",A288="DNF"),Données_Planning!J286,MOD(Données_Planning!J286,60)))</f>
        <v>0</v>
      </c>
      <c r="P288" s="19" t="str">
        <f t="shared" si="40"/>
        <v>s</v>
      </c>
      <c r="Q288" s="27">
        <f>(IF(OR(A288="DWF",A288="DNF"),0,QUOTIENT(Données_Planning!I286,60)))</f>
        <v>0</v>
      </c>
      <c r="R288" s="5" t="str">
        <f t="shared" si="41"/>
        <v>min</v>
      </c>
      <c r="S288" s="26">
        <f>(IF(OR(A288="DWF",A288="DNF"),Données_Planning!I286,MOD(Données_Planning!I286,60)))</f>
        <v>0</v>
      </c>
      <c r="T288" s="19" t="str">
        <f t="shared" si="42"/>
        <v>s</v>
      </c>
      <c r="U288" s="27">
        <f>(IF(OR(A288="DWF",A288="DNF"),0,QUOTIENT(Données_Planning!K286,60)))</f>
        <v>0</v>
      </c>
      <c r="V288" s="5" t="str">
        <f t="shared" si="43"/>
        <v>min</v>
      </c>
      <c r="W288" s="26">
        <f>(IF(OR(A288="DWF",A288="DNF"),Données_Planning!K286,MOD(Données_Planning!K286,60)))</f>
        <v>0</v>
      </c>
      <c r="X288" s="28" t="str">
        <f t="shared" si="44"/>
        <v>s</v>
      </c>
      <c r="Y288" s="32"/>
    </row>
    <row r="289" spans="1:25" ht="15.75" x14ac:dyDescent="0.25">
      <c r="A289" s="2">
        <f>Données_Planning!A287</f>
        <v>0</v>
      </c>
      <c r="B289" s="4">
        <f>Données_Planning!B287</f>
        <v>0</v>
      </c>
      <c r="C289" s="19">
        <f>Données_Planning!C287</f>
        <v>0</v>
      </c>
      <c r="D289" s="39">
        <f t="shared" si="36"/>
        <v>0</v>
      </c>
      <c r="E289" s="40">
        <f t="shared" si="37"/>
        <v>0</v>
      </c>
      <c r="F289" s="41">
        <f t="shared" si="38"/>
        <v>0</v>
      </c>
      <c r="G289" s="36">
        <f>Données_Planning!L287</f>
        <v>0</v>
      </c>
      <c r="H289" s="9">
        <f>Données_Planning!H287</f>
        <v>0</v>
      </c>
      <c r="I289" s="3">
        <f>Données_Planning!D287</f>
        <v>0</v>
      </c>
      <c r="J289" s="13">
        <f>Données_Planning!F287</f>
        <v>0</v>
      </c>
      <c r="K289" s="13">
        <f>Données_Planning!E287</f>
        <v>0</v>
      </c>
      <c r="L289" s="25">
        <f>Données_Planning!G287</f>
        <v>0</v>
      </c>
      <c r="M289" s="27">
        <f>(IF(OR(A289="DWF",A289="DNF"),0,QUOTIENT(Données_Planning!J287,60)))</f>
        <v>0</v>
      </c>
      <c r="N289" s="5" t="str">
        <f t="shared" si="39"/>
        <v>min</v>
      </c>
      <c r="O289" s="26">
        <f>(IF(OR(A289="DWF",A289="DNF"),Données_Planning!J287,MOD(Données_Planning!J287,60)))</f>
        <v>0</v>
      </c>
      <c r="P289" s="19" t="str">
        <f t="shared" si="40"/>
        <v>s</v>
      </c>
      <c r="Q289" s="27">
        <f>(IF(OR(A289="DWF",A289="DNF"),0,QUOTIENT(Données_Planning!I287,60)))</f>
        <v>0</v>
      </c>
      <c r="R289" s="5" t="str">
        <f t="shared" si="41"/>
        <v>min</v>
      </c>
      <c r="S289" s="26">
        <f>(IF(OR(A289="DWF",A289="DNF"),Données_Planning!I287,MOD(Données_Planning!I287,60)))</f>
        <v>0</v>
      </c>
      <c r="T289" s="19" t="str">
        <f t="shared" si="42"/>
        <v>s</v>
      </c>
      <c r="U289" s="27">
        <f>(IF(OR(A289="DWF",A289="DNF"),0,QUOTIENT(Données_Planning!K287,60)))</f>
        <v>0</v>
      </c>
      <c r="V289" s="5" t="str">
        <f t="shared" si="43"/>
        <v>min</v>
      </c>
      <c r="W289" s="26">
        <f>(IF(OR(A289="DWF",A289="DNF"),Données_Planning!K287,MOD(Données_Planning!K287,60)))</f>
        <v>0</v>
      </c>
      <c r="X289" s="28" t="str">
        <f t="shared" si="44"/>
        <v>s</v>
      </c>
      <c r="Y289" s="32"/>
    </row>
    <row r="290" spans="1:25" ht="15.75" x14ac:dyDescent="0.25">
      <c r="A290" s="2">
        <f>Données_Planning!A288</f>
        <v>0</v>
      </c>
      <c r="B290" s="4">
        <f>Données_Planning!B288</f>
        <v>0</v>
      </c>
      <c r="C290" s="19">
        <f>Données_Planning!C288</f>
        <v>0</v>
      </c>
      <c r="D290" s="39">
        <f t="shared" si="36"/>
        <v>0</v>
      </c>
      <c r="E290" s="40">
        <f t="shared" si="37"/>
        <v>0</v>
      </c>
      <c r="F290" s="41">
        <f t="shared" si="38"/>
        <v>0</v>
      </c>
      <c r="G290" s="36">
        <f>Données_Planning!L288</f>
        <v>0</v>
      </c>
      <c r="H290" s="9">
        <f>Données_Planning!H288</f>
        <v>0</v>
      </c>
      <c r="I290" s="3">
        <f>Données_Planning!D288</f>
        <v>0</v>
      </c>
      <c r="J290" s="13">
        <f>Données_Planning!F288</f>
        <v>0</v>
      </c>
      <c r="K290" s="13">
        <f>Données_Planning!E288</f>
        <v>0</v>
      </c>
      <c r="L290" s="25">
        <f>Données_Planning!G288</f>
        <v>0</v>
      </c>
      <c r="M290" s="27">
        <f>(IF(OR(A290="DWF",A290="DNF"),0,QUOTIENT(Données_Planning!J288,60)))</f>
        <v>0</v>
      </c>
      <c r="N290" s="5" t="str">
        <f t="shared" si="39"/>
        <v>min</v>
      </c>
      <c r="O290" s="26">
        <f>(IF(OR(A290="DWF",A290="DNF"),Données_Planning!J288,MOD(Données_Planning!J288,60)))</f>
        <v>0</v>
      </c>
      <c r="P290" s="19" t="str">
        <f t="shared" si="40"/>
        <v>s</v>
      </c>
      <c r="Q290" s="27">
        <f>(IF(OR(A290="DWF",A290="DNF"),0,QUOTIENT(Données_Planning!I288,60)))</f>
        <v>0</v>
      </c>
      <c r="R290" s="5" t="str">
        <f t="shared" si="41"/>
        <v>min</v>
      </c>
      <c r="S290" s="26">
        <f>(IF(OR(A290="DWF",A290="DNF"),Données_Planning!I288,MOD(Données_Planning!I288,60)))</f>
        <v>0</v>
      </c>
      <c r="T290" s="19" t="str">
        <f t="shared" si="42"/>
        <v>s</v>
      </c>
      <c r="U290" s="27">
        <f>(IF(OR(A290="DWF",A290="DNF"),0,QUOTIENT(Données_Planning!K288,60)))</f>
        <v>0</v>
      </c>
      <c r="V290" s="5" t="str">
        <f t="shared" si="43"/>
        <v>min</v>
      </c>
      <c r="W290" s="26">
        <f>(IF(OR(A290="DWF",A290="DNF"),Données_Planning!K288,MOD(Données_Planning!K288,60)))</f>
        <v>0</v>
      </c>
      <c r="X290" s="28" t="str">
        <f t="shared" si="44"/>
        <v>s</v>
      </c>
      <c r="Y290" s="32"/>
    </row>
    <row r="291" spans="1:25" ht="15.75" x14ac:dyDescent="0.25">
      <c r="A291" s="2">
        <f>Données_Planning!A289</f>
        <v>0</v>
      </c>
      <c r="B291" s="4">
        <f>Données_Planning!B289</f>
        <v>0</v>
      </c>
      <c r="C291" s="19">
        <f>Données_Planning!C289</f>
        <v>0</v>
      </c>
      <c r="D291" s="39">
        <f t="shared" si="36"/>
        <v>0</v>
      </c>
      <c r="E291" s="40">
        <f t="shared" si="37"/>
        <v>0</v>
      </c>
      <c r="F291" s="41">
        <f t="shared" si="38"/>
        <v>0</v>
      </c>
      <c r="G291" s="36">
        <f>Données_Planning!L289</f>
        <v>0</v>
      </c>
      <c r="H291" s="9">
        <f>Données_Planning!H289</f>
        <v>0</v>
      </c>
      <c r="I291" s="3">
        <f>Données_Planning!D289</f>
        <v>0</v>
      </c>
      <c r="J291" s="13">
        <f>Données_Planning!F289</f>
        <v>0</v>
      </c>
      <c r="K291" s="13">
        <f>Données_Planning!E289</f>
        <v>0</v>
      </c>
      <c r="L291" s="25">
        <f>Données_Planning!G289</f>
        <v>0</v>
      </c>
      <c r="M291" s="27">
        <f>(IF(OR(A291="DWF",A291="DNF"),0,QUOTIENT(Données_Planning!J289,60)))</f>
        <v>0</v>
      </c>
      <c r="N291" s="5" t="str">
        <f t="shared" si="39"/>
        <v>min</v>
      </c>
      <c r="O291" s="26">
        <f>(IF(OR(A291="DWF",A291="DNF"),Données_Planning!J289,MOD(Données_Planning!J289,60)))</f>
        <v>0</v>
      </c>
      <c r="P291" s="19" t="str">
        <f t="shared" si="40"/>
        <v>s</v>
      </c>
      <c r="Q291" s="27">
        <f>(IF(OR(A291="DWF",A291="DNF"),0,QUOTIENT(Données_Planning!I289,60)))</f>
        <v>0</v>
      </c>
      <c r="R291" s="5" t="str">
        <f t="shared" si="41"/>
        <v>min</v>
      </c>
      <c r="S291" s="26">
        <f>(IF(OR(A291="DWF",A291="DNF"),Données_Planning!I289,MOD(Données_Planning!I289,60)))</f>
        <v>0</v>
      </c>
      <c r="T291" s="19" t="str">
        <f t="shared" si="42"/>
        <v>s</v>
      </c>
      <c r="U291" s="27">
        <f>(IF(OR(A291="DWF",A291="DNF"),0,QUOTIENT(Données_Planning!K289,60)))</f>
        <v>0</v>
      </c>
      <c r="V291" s="5" t="str">
        <f t="shared" si="43"/>
        <v>min</v>
      </c>
      <c r="W291" s="26">
        <f>(IF(OR(A291="DWF",A291="DNF"),Données_Planning!K289,MOD(Données_Planning!K289,60)))</f>
        <v>0</v>
      </c>
      <c r="X291" s="28" t="str">
        <f t="shared" si="44"/>
        <v>s</v>
      </c>
      <c r="Y291" s="32"/>
    </row>
    <row r="292" spans="1:25" ht="15.75" x14ac:dyDescent="0.25">
      <c r="A292" s="2">
        <f>Données_Planning!A290</f>
        <v>0</v>
      </c>
      <c r="B292" s="4">
        <f>Données_Planning!B290</f>
        <v>0</v>
      </c>
      <c r="C292" s="19">
        <f>Données_Planning!C290</f>
        <v>0</v>
      </c>
      <c r="D292" s="39">
        <f t="shared" si="36"/>
        <v>0</v>
      </c>
      <c r="E292" s="40">
        <f t="shared" si="37"/>
        <v>0</v>
      </c>
      <c r="F292" s="41">
        <f t="shared" si="38"/>
        <v>0</v>
      </c>
      <c r="G292" s="36">
        <f>Données_Planning!L290</f>
        <v>0</v>
      </c>
      <c r="H292" s="9">
        <f>Données_Planning!H290</f>
        <v>0</v>
      </c>
      <c r="I292" s="3">
        <f>Données_Planning!D290</f>
        <v>0</v>
      </c>
      <c r="J292" s="13">
        <f>Données_Planning!F290</f>
        <v>0</v>
      </c>
      <c r="K292" s="13">
        <f>Données_Planning!E290</f>
        <v>0</v>
      </c>
      <c r="L292" s="25">
        <f>Données_Planning!G290</f>
        <v>0</v>
      </c>
      <c r="M292" s="27">
        <f>(IF(OR(A292="DWF",A292="DNF"),0,QUOTIENT(Données_Planning!J290,60)))</f>
        <v>0</v>
      </c>
      <c r="N292" s="5" t="str">
        <f t="shared" si="39"/>
        <v>min</v>
      </c>
      <c r="O292" s="26">
        <f>(IF(OR(A292="DWF",A292="DNF"),Données_Planning!J290,MOD(Données_Planning!J290,60)))</f>
        <v>0</v>
      </c>
      <c r="P292" s="19" t="str">
        <f t="shared" si="40"/>
        <v>s</v>
      </c>
      <c r="Q292" s="27">
        <f>(IF(OR(A292="DWF",A292="DNF"),0,QUOTIENT(Données_Planning!I290,60)))</f>
        <v>0</v>
      </c>
      <c r="R292" s="5" t="str">
        <f t="shared" si="41"/>
        <v>min</v>
      </c>
      <c r="S292" s="26">
        <f>(IF(OR(A292="DWF",A292="DNF"),Données_Planning!I290,MOD(Données_Planning!I290,60)))</f>
        <v>0</v>
      </c>
      <c r="T292" s="19" t="str">
        <f t="shared" si="42"/>
        <v>s</v>
      </c>
      <c r="U292" s="27">
        <f>(IF(OR(A292="DWF",A292="DNF"),0,QUOTIENT(Données_Planning!K290,60)))</f>
        <v>0</v>
      </c>
      <c r="V292" s="5" t="str">
        <f t="shared" si="43"/>
        <v>min</v>
      </c>
      <c r="W292" s="26">
        <f>(IF(OR(A292="DWF",A292="DNF"),Données_Planning!K290,MOD(Données_Planning!K290,60)))</f>
        <v>0</v>
      </c>
      <c r="X292" s="28" t="str">
        <f t="shared" si="44"/>
        <v>s</v>
      </c>
      <c r="Y292" s="32"/>
    </row>
    <row r="293" spans="1:25" ht="15.75" x14ac:dyDescent="0.25">
      <c r="A293" s="2">
        <f>Données_Planning!A291</f>
        <v>0</v>
      </c>
      <c r="B293" s="4">
        <f>Données_Planning!B291</f>
        <v>0</v>
      </c>
      <c r="C293" s="19">
        <f>Données_Planning!C291</f>
        <v>0</v>
      </c>
      <c r="D293" s="39">
        <f t="shared" si="36"/>
        <v>0</v>
      </c>
      <c r="E293" s="40">
        <f t="shared" si="37"/>
        <v>0</v>
      </c>
      <c r="F293" s="41">
        <f t="shared" si="38"/>
        <v>0</v>
      </c>
      <c r="G293" s="36">
        <f>Données_Planning!L291</f>
        <v>0</v>
      </c>
      <c r="H293" s="9">
        <f>Données_Planning!H291</f>
        <v>0</v>
      </c>
      <c r="I293" s="3">
        <f>Données_Planning!D291</f>
        <v>0</v>
      </c>
      <c r="J293" s="13">
        <f>Données_Planning!F291</f>
        <v>0</v>
      </c>
      <c r="K293" s="13">
        <f>Données_Planning!E291</f>
        <v>0</v>
      </c>
      <c r="L293" s="25">
        <f>Données_Planning!G291</f>
        <v>0</v>
      </c>
      <c r="M293" s="27">
        <f>(IF(OR(A293="DWF",A293="DNF"),0,QUOTIENT(Données_Planning!J291,60)))</f>
        <v>0</v>
      </c>
      <c r="N293" s="5" t="str">
        <f t="shared" si="39"/>
        <v>min</v>
      </c>
      <c r="O293" s="26">
        <f>(IF(OR(A293="DWF",A293="DNF"),Données_Planning!J291,MOD(Données_Planning!J291,60)))</f>
        <v>0</v>
      </c>
      <c r="P293" s="19" t="str">
        <f t="shared" si="40"/>
        <v>s</v>
      </c>
      <c r="Q293" s="27">
        <f>(IF(OR(A293="DWF",A293="DNF"),0,QUOTIENT(Données_Planning!I291,60)))</f>
        <v>0</v>
      </c>
      <c r="R293" s="5" t="str">
        <f t="shared" si="41"/>
        <v>min</v>
      </c>
      <c r="S293" s="26">
        <f>(IF(OR(A293="DWF",A293="DNF"),Données_Planning!I291,MOD(Données_Planning!I291,60)))</f>
        <v>0</v>
      </c>
      <c r="T293" s="19" t="str">
        <f t="shared" si="42"/>
        <v>s</v>
      </c>
      <c r="U293" s="27">
        <f>(IF(OR(A293="DWF",A293="DNF"),0,QUOTIENT(Données_Planning!K291,60)))</f>
        <v>0</v>
      </c>
      <c r="V293" s="5" t="str">
        <f t="shared" si="43"/>
        <v>min</v>
      </c>
      <c r="W293" s="26">
        <f>(IF(OR(A293="DWF",A293="DNF"),Données_Planning!K291,MOD(Données_Planning!K291,60)))</f>
        <v>0</v>
      </c>
      <c r="X293" s="28" t="str">
        <f t="shared" si="44"/>
        <v>s</v>
      </c>
      <c r="Y293" s="32"/>
    </row>
    <row r="294" spans="1:25" ht="15.75" x14ac:dyDescent="0.25">
      <c r="A294" s="2">
        <f>Données_Planning!A292</f>
        <v>0</v>
      </c>
      <c r="B294" s="4">
        <f>Données_Planning!B292</f>
        <v>0</v>
      </c>
      <c r="C294" s="19">
        <f>Données_Planning!C292</f>
        <v>0</v>
      </c>
      <c r="D294" s="39">
        <f t="shared" si="36"/>
        <v>0</v>
      </c>
      <c r="E294" s="40">
        <f t="shared" si="37"/>
        <v>0</v>
      </c>
      <c r="F294" s="41">
        <f t="shared" si="38"/>
        <v>0</v>
      </c>
      <c r="G294" s="36">
        <f>Données_Planning!L292</f>
        <v>0</v>
      </c>
      <c r="H294" s="9">
        <f>Données_Planning!H292</f>
        <v>0</v>
      </c>
      <c r="I294" s="3">
        <f>Données_Planning!D292</f>
        <v>0</v>
      </c>
      <c r="J294" s="13">
        <f>Données_Planning!F292</f>
        <v>0</v>
      </c>
      <c r="K294" s="13">
        <f>Données_Planning!E292</f>
        <v>0</v>
      </c>
      <c r="L294" s="25">
        <f>Données_Planning!G292</f>
        <v>0</v>
      </c>
      <c r="M294" s="27">
        <f>(IF(OR(A294="DWF",A294="DNF"),0,QUOTIENT(Données_Planning!J292,60)))</f>
        <v>0</v>
      </c>
      <c r="N294" s="5" t="str">
        <f t="shared" si="39"/>
        <v>min</v>
      </c>
      <c r="O294" s="26">
        <f>(IF(OR(A294="DWF",A294="DNF"),Données_Planning!J292,MOD(Données_Planning!J292,60)))</f>
        <v>0</v>
      </c>
      <c r="P294" s="19" t="str">
        <f t="shared" si="40"/>
        <v>s</v>
      </c>
      <c r="Q294" s="27">
        <f>(IF(OR(A294="DWF",A294="DNF"),0,QUOTIENT(Données_Planning!I292,60)))</f>
        <v>0</v>
      </c>
      <c r="R294" s="5" t="str">
        <f t="shared" si="41"/>
        <v>min</v>
      </c>
      <c r="S294" s="26">
        <f>(IF(OR(A294="DWF",A294="DNF"),Données_Planning!I292,MOD(Données_Planning!I292,60)))</f>
        <v>0</v>
      </c>
      <c r="T294" s="19" t="str">
        <f t="shared" si="42"/>
        <v>s</v>
      </c>
      <c r="U294" s="27">
        <f>(IF(OR(A294="DWF",A294="DNF"),0,QUOTIENT(Données_Planning!K292,60)))</f>
        <v>0</v>
      </c>
      <c r="V294" s="5" t="str">
        <f t="shared" si="43"/>
        <v>min</v>
      </c>
      <c r="W294" s="26">
        <f>(IF(OR(A294="DWF",A294="DNF"),Données_Planning!K292,MOD(Données_Planning!K292,60)))</f>
        <v>0</v>
      </c>
      <c r="X294" s="28" t="str">
        <f t="shared" si="44"/>
        <v>s</v>
      </c>
      <c r="Y294" s="32"/>
    </row>
    <row r="295" spans="1:25" ht="15.75" x14ac:dyDescent="0.25">
      <c r="A295" s="2">
        <f>Données_Planning!A293</f>
        <v>0</v>
      </c>
      <c r="B295" s="4">
        <f>Données_Planning!B293</f>
        <v>0</v>
      </c>
      <c r="C295" s="19">
        <f>Données_Planning!C293</f>
        <v>0</v>
      </c>
      <c r="D295" s="39">
        <f t="shared" si="36"/>
        <v>0</v>
      </c>
      <c r="E295" s="40">
        <f t="shared" si="37"/>
        <v>0</v>
      </c>
      <c r="F295" s="41">
        <f t="shared" si="38"/>
        <v>0</v>
      </c>
      <c r="G295" s="36">
        <f>Données_Planning!L293</f>
        <v>0</v>
      </c>
      <c r="H295" s="9">
        <f>Données_Planning!H293</f>
        <v>0</v>
      </c>
      <c r="I295" s="3">
        <f>Données_Planning!D293</f>
        <v>0</v>
      </c>
      <c r="J295" s="13">
        <f>Données_Planning!F293</f>
        <v>0</v>
      </c>
      <c r="K295" s="13">
        <f>Données_Planning!E293</f>
        <v>0</v>
      </c>
      <c r="L295" s="25">
        <f>Données_Planning!G293</f>
        <v>0</v>
      </c>
      <c r="M295" s="27">
        <f>(IF(OR(A295="DWF",A295="DNF"),0,QUOTIENT(Données_Planning!J293,60)))</f>
        <v>0</v>
      </c>
      <c r="N295" s="5" t="str">
        <f t="shared" si="39"/>
        <v>min</v>
      </c>
      <c r="O295" s="26">
        <f>(IF(OR(A295="DWF",A295="DNF"),Données_Planning!J293,MOD(Données_Planning!J293,60)))</f>
        <v>0</v>
      </c>
      <c r="P295" s="19" t="str">
        <f t="shared" si="40"/>
        <v>s</v>
      </c>
      <c r="Q295" s="27">
        <f>(IF(OR(A295="DWF",A295="DNF"),0,QUOTIENT(Données_Planning!I293,60)))</f>
        <v>0</v>
      </c>
      <c r="R295" s="5" t="str">
        <f t="shared" si="41"/>
        <v>min</v>
      </c>
      <c r="S295" s="26">
        <f>(IF(OR(A295="DWF",A295="DNF"),Données_Planning!I293,MOD(Données_Planning!I293,60)))</f>
        <v>0</v>
      </c>
      <c r="T295" s="19" t="str">
        <f t="shared" si="42"/>
        <v>s</v>
      </c>
      <c r="U295" s="27">
        <f>(IF(OR(A295="DWF",A295="DNF"),0,QUOTIENT(Données_Planning!K293,60)))</f>
        <v>0</v>
      </c>
      <c r="V295" s="5" t="str">
        <f t="shared" si="43"/>
        <v>min</v>
      </c>
      <c r="W295" s="26">
        <f>(IF(OR(A295="DWF",A295="DNF"),Données_Planning!K293,MOD(Données_Planning!K293,60)))</f>
        <v>0</v>
      </c>
      <c r="X295" s="28" t="str">
        <f t="shared" si="44"/>
        <v>s</v>
      </c>
      <c r="Y295" s="32"/>
    </row>
    <row r="296" spans="1:25" ht="15.75" x14ac:dyDescent="0.25">
      <c r="A296" s="2">
        <f>Données_Planning!A294</f>
        <v>0</v>
      </c>
      <c r="B296" s="4">
        <f>Données_Planning!B294</f>
        <v>0</v>
      </c>
      <c r="C296" s="19">
        <f>Données_Planning!C294</f>
        <v>0</v>
      </c>
      <c r="D296" s="39">
        <f t="shared" si="36"/>
        <v>0</v>
      </c>
      <c r="E296" s="40">
        <f t="shared" si="37"/>
        <v>0</v>
      </c>
      <c r="F296" s="41">
        <f t="shared" si="38"/>
        <v>0</v>
      </c>
      <c r="G296" s="36">
        <f>Données_Planning!L294</f>
        <v>0</v>
      </c>
      <c r="H296" s="9">
        <f>Données_Planning!H294</f>
        <v>0</v>
      </c>
      <c r="I296" s="3">
        <f>Données_Planning!D294</f>
        <v>0</v>
      </c>
      <c r="J296" s="13">
        <f>Données_Planning!F294</f>
        <v>0</v>
      </c>
      <c r="K296" s="13">
        <f>Données_Planning!E294</f>
        <v>0</v>
      </c>
      <c r="L296" s="25">
        <f>Données_Planning!G294</f>
        <v>0</v>
      </c>
      <c r="M296" s="27">
        <f>(IF(OR(A296="DWF",A296="DNF"),0,QUOTIENT(Données_Planning!J294,60)))</f>
        <v>0</v>
      </c>
      <c r="N296" s="5" t="str">
        <f t="shared" si="39"/>
        <v>min</v>
      </c>
      <c r="O296" s="26">
        <f>(IF(OR(A296="DWF",A296="DNF"),Données_Planning!J294,MOD(Données_Planning!J294,60)))</f>
        <v>0</v>
      </c>
      <c r="P296" s="19" t="str">
        <f t="shared" si="40"/>
        <v>s</v>
      </c>
      <c r="Q296" s="27">
        <f>(IF(OR(A296="DWF",A296="DNF"),0,QUOTIENT(Données_Planning!I294,60)))</f>
        <v>0</v>
      </c>
      <c r="R296" s="5" t="str">
        <f t="shared" si="41"/>
        <v>min</v>
      </c>
      <c r="S296" s="26">
        <f>(IF(OR(A296="DWF",A296="DNF"),Données_Planning!I294,MOD(Données_Planning!I294,60)))</f>
        <v>0</v>
      </c>
      <c r="T296" s="19" t="str">
        <f t="shared" si="42"/>
        <v>s</v>
      </c>
      <c r="U296" s="27">
        <f>(IF(OR(A296="DWF",A296="DNF"),0,QUOTIENT(Données_Planning!K294,60)))</f>
        <v>0</v>
      </c>
      <c r="V296" s="5" t="str">
        <f t="shared" si="43"/>
        <v>min</v>
      </c>
      <c r="W296" s="26">
        <f>(IF(OR(A296="DWF",A296="DNF"),Données_Planning!K294,MOD(Données_Planning!K294,60)))</f>
        <v>0</v>
      </c>
      <c r="X296" s="28" t="str">
        <f t="shared" si="44"/>
        <v>s</v>
      </c>
      <c r="Y296" s="32"/>
    </row>
    <row r="297" spans="1:25" ht="15.75" x14ac:dyDescent="0.25">
      <c r="A297" s="2">
        <f>Données_Planning!A295</f>
        <v>0</v>
      </c>
      <c r="B297" s="4">
        <f>Données_Planning!B295</f>
        <v>0</v>
      </c>
      <c r="C297" s="19">
        <f>Données_Planning!C295</f>
        <v>0</v>
      </c>
      <c r="D297" s="39">
        <f t="shared" si="36"/>
        <v>0</v>
      </c>
      <c r="E297" s="40">
        <f t="shared" si="37"/>
        <v>0</v>
      </c>
      <c r="F297" s="41">
        <f t="shared" si="38"/>
        <v>0</v>
      </c>
      <c r="G297" s="36">
        <f>Données_Planning!L295</f>
        <v>0</v>
      </c>
      <c r="H297" s="9">
        <f>Données_Planning!H295</f>
        <v>0</v>
      </c>
      <c r="I297" s="3">
        <f>Données_Planning!D295</f>
        <v>0</v>
      </c>
      <c r="J297" s="13">
        <f>Données_Planning!F295</f>
        <v>0</v>
      </c>
      <c r="K297" s="13">
        <f>Données_Planning!E295</f>
        <v>0</v>
      </c>
      <c r="L297" s="25">
        <f>Données_Planning!G295</f>
        <v>0</v>
      </c>
      <c r="M297" s="27">
        <f>(IF(OR(A297="DWF",A297="DNF"),0,QUOTIENT(Données_Planning!J295,60)))</f>
        <v>0</v>
      </c>
      <c r="N297" s="5" t="str">
        <f t="shared" si="39"/>
        <v>min</v>
      </c>
      <c r="O297" s="26">
        <f>(IF(OR(A297="DWF",A297="DNF"),Données_Planning!J295,MOD(Données_Planning!J295,60)))</f>
        <v>0</v>
      </c>
      <c r="P297" s="19" t="str">
        <f t="shared" si="40"/>
        <v>s</v>
      </c>
      <c r="Q297" s="27">
        <f>(IF(OR(A297="DWF",A297="DNF"),0,QUOTIENT(Données_Planning!I295,60)))</f>
        <v>0</v>
      </c>
      <c r="R297" s="5" t="str">
        <f t="shared" si="41"/>
        <v>min</v>
      </c>
      <c r="S297" s="26">
        <f>(IF(OR(A297="DWF",A297="DNF"),Données_Planning!I295,MOD(Données_Planning!I295,60)))</f>
        <v>0</v>
      </c>
      <c r="T297" s="19" t="str">
        <f t="shared" si="42"/>
        <v>s</v>
      </c>
      <c r="U297" s="27">
        <f>(IF(OR(A297="DWF",A297="DNF"),0,QUOTIENT(Données_Planning!K295,60)))</f>
        <v>0</v>
      </c>
      <c r="V297" s="5" t="str">
        <f t="shared" si="43"/>
        <v>min</v>
      </c>
      <c r="W297" s="26">
        <f>(IF(OR(A297="DWF",A297="DNF"),Données_Planning!K295,MOD(Données_Planning!K295,60)))</f>
        <v>0</v>
      </c>
      <c r="X297" s="28" t="str">
        <f t="shared" si="44"/>
        <v>s</v>
      </c>
      <c r="Y297" s="32"/>
    </row>
    <row r="298" spans="1:25" ht="15.75" x14ac:dyDescent="0.25">
      <c r="A298" s="2">
        <f>Données_Planning!A296</f>
        <v>0</v>
      </c>
      <c r="B298" s="4">
        <f>Données_Planning!B296</f>
        <v>0</v>
      </c>
      <c r="C298" s="19">
        <f>Données_Planning!C296</f>
        <v>0</v>
      </c>
      <c r="D298" s="39">
        <f t="shared" si="36"/>
        <v>0</v>
      </c>
      <c r="E298" s="40">
        <f t="shared" si="37"/>
        <v>0</v>
      </c>
      <c r="F298" s="41">
        <f t="shared" si="38"/>
        <v>0</v>
      </c>
      <c r="G298" s="36">
        <f>Données_Planning!L296</f>
        <v>0</v>
      </c>
      <c r="H298" s="9">
        <f>Données_Planning!H296</f>
        <v>0</v>
      </c>
      <c r="I298" s="3">
        <f>Données_Planning!D296</f>
        <v>0</v>
      </c>
      <c r="J298" s="13">
        <f>Données_Planning!F296</f>
        <v>0</v>
      </c>
      <c r="K298" s="13">
        <f>Données_Planning!E296</f>
        <v>0</v>
      </c>
      <c r="L298" s="25">
        <f>Données_Planning!G296</f>
        <v>0</v>
      </c>
      <c r="M298" s="27">
        <f>(IF(OR(A298="DWF",A298="DNF"),0,QUOTIENT(Données_Planning!J296,60)))</f>
        <v>0</v>
      </c>
      <c r="N298" s="5" t="str">
        <f t="shared" si="39"/>
        <v>min</v>
      </c>
      <c r="O298" s="26">
        <f>(IF(OR(A298="DWF",A298="DNF"),Données_Planning!J296,MOD(Données_Planning!J296,60)))</f>
        <v>0</v>
      </c>
      <c r="P298" s="19" t="str">
        <f t="shared" si="40"/>
        <v>s</v>
      </c>
      <c r="Q298" s="27">
        <f>(IF(OR(A298="DWF",A298="DNF"),0,QUOTIENT(Données_Planning!I296,60)))</f>
        <v>0</v>
      </c>
      <c r="R298" s="5" t="str">
        <f t="shared" si="41"/>
        <v>min</v>
      </c>
      <c r="S298" s="26">
        <f>(IF(OR(A298="DWF",A298="DNF"),Données_Planning!I296,MOD(Données_Planning!I296,60)))</f>
        <v>0</v>
      </c>
      <c r="T298" s="19" t="str">
        <f t="shared" si="42"/>
        <v>s</v>
      </c>
      <c r="U298" s="27">
        <f>(IF(OR(A298="DWF",A298="DNF"),0,QUOTIENT(Données_Planning!K296,60)))</f>
        <v>0</v>
      </c>
      <c r="V298" s="5" t="str">
        <f t="shared" si="43"/>
        <v>min</v>
      </c>
      <c r="W298" s="26">
        <f>(IF(OR(A298="DWF",A298="DNF"),Données_Planning!K296,MOD(Données_Planning!K296,60)))</f>
        <v>0</v>
      </c>
      <c r="X298" s="28" t="str">
        <f t="shared" si="44"/>
        <v>s</v>
      </c>
      <c r="Y298" s="32"/>
    </row>
    <row r="299" spans="1:25" ht="15.75" x14ac:dyDescent="0.25">
      <c r="A299" s="2">
        <f>Données_Planning!A297</f>
        <v>0</v>
      </c>
      <c r="B299" s="4">
        <f>Données_Planning!B297</f>
        <v>0</v>
      </c>
      <c r="C299" s="19">
        <f>Données_Planning!C297</f>
        <v>0</v>
      </c>
      <c r="D299" s="39">
        <f t="shared" si="36"/>
        <v>0</v>
      </c>
      <c r="E299" s="40">
        <f t="shared" si="37"/>
        <v>0</v>
      </c>
      <c r="F299" s="41">
        <f t="shared" si="38"/>
        <v>0</v>
      </c>
      <c r="G299" s="36">
        <f>Données_Planning!L297</f>
        <v>0</v>
      </c>
      <c r="H299" s="9">
        <f>Données_Planning!H297</f>
        <v>0</v>
      </c>
      <c r="I299" s="3">
        <f>Données_Planning!D297</f>
        <v>0</v>
      </c>
      <c r="J299" s="13">
        <f>Données_Planning!F297</f>
        <v>0</v>
      </c>
      <c r="K299" s="13">
        <f>Données_Planning!E297</f>
        <v>0</v>
      </c>
      <c r="L299" s="25">
        <f>Données_Planning!G297</f>
        <v>0</v>
      </c>
      <c r="M299" s="27">
        <f>(IF(OR(A299="DWF",A299="DNF"),0,QUOTIENT(Données_Planning!J297,60)))</f>
        <v>0</v>
      </c>
      <c r="N299" s="5" t="str">
        <f t="shared" si="39"/>
        <v>min</v>
      </c>
      <c r="O299" s="26">
        <f>(IF(OR(A299="DWF",A299="DNF"),Données_Planning!J297,MOD(Données_Planning!J297,60)))</f>
        <v>0</v>
      </c>
      <c r="P299" s="19" t="str">
        <f t="shared" si="40"/>
        <v>s</v>
      </c>
      <c r="Q299" s="27">
        <f>(IF(OR(A299="DWF",A299="DNF"),0,QUOTIENT(Données_Planning!I297,60)))</f>
        <v>0</v>
      </c>
      <c r="R299" s="5" t="str">
        <f t="shared" si="41"/>
        <v>min</v>
      </c>
      <c r="S299" s="26">
        <f>(IF(OR(A299="DWF",A299="DNF"),Données_Planning!I297,MOD(Données_Planning!I297,60)))</f>
        <v>0</v>
      </c>
      <c r="T299" s="19" t="str">
        <f t="shared" si="42"/>
        <v>s</v>
      </c>
      <c r="U299" s="27">
        <f>(IF(OR(A299="DWF",A299="DNF"),0,QUOTIENT(Données_Planning!K297,60)))</f>
        <v>0</v>
      </c>
      <c r="V299" s="5" t="str">
        <f t="shared" si="43"/>
        <v>min</v>
      </c>
      <c r="W299" s="26">
        <f>(IF(OR(A299="DWF",A299="DNF"),Données_Planning!K297,MOD(Données_Planning!K297,60)))</f>
        <v>0</v>
      </c>
      <c r="X299" s="28" t="str">
        <f t="shared" si="44"/>
        <v>s</v>
      </c>
      <c r="Y299" s="32"/>
    </row>
    <row r="300" spans="1:25" ht="15.75" x14ac:dyDescent="0.25">
      <c r="A300" s="2">
        <f>Données_Planning!A298</f>
        <v>0</v>
      </c>
      <c r="B300" s="4">
        <f>Données_Planning!B298</f>
        <v>0</v>
      </c>
      <c r="C300" s="19">
        <f>Données_Planning!C298</f>
        <v>0</v>
      </c>
      <c r="D300" s="39">
        <f t="shared" si="36"/>
        <v>0</v>
      </c>
      <c r="E300" s="40">
        <f t="shared" si="37"/>
        <v>0</v>
      </c>
      <c r="F300" s="41">
        <f t="shared" si="38"/>
        <v>0</v>
      </c>
      <c r="G300" s="36">
        <f>Données_Planning!L298</f>
        <v>0</v>
      </c>
      <c r="H300" s="9">
        <f>Données_Planning!H298</f>
        <v>0</v>
      </c>
      <c r="I300" s="3">
        <f>Données_Planning!D298</f>
        <v>0</v>
      </c>
      <c r="J300" s="13">
        <f>Données_Planning!F298</f>
        <v>0</v>
      </c>
      <c r="K300" s="13">
        <f>Données_Planning!E298</f>
        <v>0</v>
      </c>
      <c r="L300" s="25">
        <f>Données_Planning!G298</f>
        <v>0</v>
      </c>
      <c r="M300" s="27">
        <f>(IF(OR(A300="DWF",A300="DNF"),0,QUOTIENT(Données_Planning!J298,60)))</f>
        <v>0</v>
      </c>
      <c r="N300" s="5" t="str">
        <f t="shared" si="39"/>
        <v>min</v>
      </c>
      <c r="O300" s="26">
        <f>(IF(OR(A300="DWF",A300="DNF"),Données_Planning!J298,MOD(Données_Planning!J298,60)))</f>
        <v>0</v>
      </c>
      <c r="P300" s="19" t="str">
        <f t="shared" si="40"/>
        <v>s</v>
      </c>
      <c r="Q300" s="27">
        <f>(IF(OR(A300="DWF",A300="DNF"),0,QUOTIENT(Données_Planning!I298,60)))</f>
        <v>0</v>
      </c>
      <c r="R300" s="5" t="str">
        <f t="shared" si="41"/>
        <v>min</v>
      </c>
      <c r="S300" s="26">
        <f>(IF(OR(A300="DWF",A300="DNF"),Données_Planning!I298,MOD(Données_Planning!I298,60)))</f>
        <v>0</v>
      </c>
      <c r="T300" s="19" t="str">
        <f t="shared" si="42"/>
        <v>s</v>
      </c>
      <c r="U300" s="27">
        <f>(IF(OR(A300="DWF",A300="DNF"),0,QUOTIENT(Données_Planning!K298,60)))</f>
        <v>0</v>
      </c>
      <c r="V300" s="5" t="str">
        <f t="shared" si="43"/>
        <v>min</v>
      </c>
      <c r="W300" s="26">
        <f>(IF(OR(A300="DWF",A300="DNF"),Données_Planning!K298,MOD(Données_Planning!K298,60)))</f>
        <v>0</v>
      </c>
      <c r="X300" s="28" t="str">
        <f t="shared" si="44"/>
        <v>s</v>
      </c>
      <c r="Y300" s="32"/>
    </row>
    <row r="301" spans="1:25" ht="15.75" x14ac:dyDescent="0.25">
      <c r="A301" s="2">
        <f>Données_Planning!A299</f>
        <v>0</v>
      </c>
      <c r="B301" s="4">
        <f>Données_Planning!B299</f>
        <v>0</v>
      </c>
      <c r="C301" s="19">
        <f>Données_Planning!C299</f>
        <v>0</v>
      </c>
      <c r="D301" s="39">
        <f t="shared" si="36"/>
        <v>0</v>
      </c>
      <c r="E301" s="40">
        <f t="shared" si="37"/>
        <v>0</v>
      </c>
      <c r="F301" s="41">
        <f t="shared" si="38"/>
        <v>0</v>
      </c>
      <c r="G301" s="36">
        <f>Données_Planning!L299</f>
        <v>0</v>
      </c>
      <c r="H301" s="9">
        <f>Données_Planning!H299</f>
        <v>0</v>
      </c>
      <c r="I301" s="3">
        <f>Données_Planning!D299</f>
        <v>0</v>
      </c>
      <c r="J301" s="13">
        <f>Données_Planning!F299</f>
        <v>0</v>
      </c>
      <c r="K301" s="13">
        <f>Données_Planning!E299</f>
        <v>0</v>
      </c>
      <c r="L301" s="25">
        <f>Données_Planning!G299</f>
        <v>0</v>
      </c>
      <c r="M301" s="27">
        <f>(IF(OR(A301="DWF",A301="DNF"),0,QUOTIENT(Données_Planning!J299,60)))</f>
        <v>0</v>
      </c>
      <c r="N301" s="5" t="str">
        <f t="shared" si="39"/>
        <v>min</v>
      </c>
      <c r="O301" s="26">
        <f>(IF(OR(A301="DWF",A301="DNF"),Données_Planning!J299,MOD(Données_Planning!J299,60)))</f>
        <v>0</v>
      </c>
      <c r="P301" s="19" t="str">
        <f t="shared" si="40"/>
        <v>s</v>
      </c>
      <c r="Q301" s="27">
        <f>(IF(OR(A301="DWF",A301="DNF"),0,QUOTIENT(Données_Planning!I299,60)))</f>
        <v>0</v>
      </c>
      <c r="R301" s="5" t="str">
        <f t="shared" si="41"/>
        <v>min</v>
      </c>
      <c r="S301" s="26">
        <f>(IF(OR(A301="DWF",A301="DNF"),Données_Planning!I299,MOD(Données_Planning!I299,60)))</f>
        <v>0</v>
      </c>
      <c r="T301" s="19" t="str">
        <f t="shared" si="42"/>
        <v>s</v>
      </c>
      <c r="U301" s="27">
        <f>(IF(OR(A301="DWF",A301="DNF"),0,QUOTIENT(Données_Planning!K299,60)))</f>
        <v>0</v>
      </c>
      <c r="V301" s="5" t="str">
        <f t="shared" si="43"/>
        <v>min</v>
      </c>
      <c r="W301" s="26">
        <f>(IF(OR(A301="DWF",A301="DNF"),Données_Planning!K299,MOD(Données_Planning!K299,60)))</f>
        <v>0</v>
      </c>
      <c r="X301" s="28" t="str">
        <f t="shared" si="44"/>
        <v>s</v>
      </c>
      <c r="Y301" s="32"/>
    </row>
    <row r="302" spans="1:25" ht="15.75" x14ac:dyDescent="0.25">
      <c r="A302" s="2">
        <f>Données_Planning!A300</f>
        <v>0</v>
      </c>
      <c r="B302" s="4">
        <f>Données_Planning!B300</f>
        <v>0</v>
      </c>
      <c r="C302" s="19">
        <f>Données_Planning!C300</f>
        <v>0</v>
      </c>
      <c r="D302" s="39">
        <f t="shared" si="36"/>
        <v>0</v>
      </c>
      <c r="E302" s="40">
        <f t="shared" si="37"/>
        <v>0</v>
      </c>
      <c r="F302" s="41">
        <f t="shared" si="38"/>
        <v>0</v>
      </c>
      <c r="G302" s="36">
        <f>Données_Planning!L300</f>
        <v>0</v>
      </c>
      <c r="H302" s="9">
        <f>Données_Planning!H300</f>
        <v>0</v>
      </c>
      <c r="I302" s="3">
        <f>Données_Planning!D300</f>
        <v>0</v>
      </c>
      <c r="J302" s="13">
        <f>Données_Planning!F300</f>
        <v>0</v>
      </c>
      <c r="K302" s="13">
        <f>Données_Planning!E300</f>
        <v>0</v>
      </c>
      <c r="L302" s="25">
        <f>Données_Planning!G300</f>
        <v>0</v>
      </c>
      <c r="M302" s="27">
        <f>(IF(OR(A302="DWF",A302="DNF"),0,QUOTIENT(Données_Planning!J300,60)))</f>
        <v>0</v>
      </c>
      <c r="N302" s="5" t="str">
        <f t="shared" si="39"/>
        <v>min</v>
      </c>
      <c r="O302" s="26">
        <f>(IF(OR(A302="DWF",A302="DNF"),Données_Planning!J300,MOD(Données_Planning!J300,60)))</f>
        <v>0</v>
      </c>
      <c r="P302" s="19" t="str">
        <f t="shared" si="40"/>
        <v>s</v>
      </c>
      <c r="Q302" s="27">
        <f>(IF(OR(A302="DWF",A302="DNF"),0,QUOTIENT(Données_Planning!I300,60)))</f>
        <v>0</v>
      </c>
      <c r="R302" s="5" t="str">
        <f t="shared" si="41"/>
        <v>min</v>
      </c>
      <c r="S302" s="26">
        <f>(IF(OR(A302="DWF",A302="DNF"),Données_Planning!I300,MOD(Données_Planning!I300,60)))</f>
        <v>0</v>
      </c>
      <c r="T302" s="19" t="str">
        <f t="shared" si="42"/>
        <v>s</v>
      </c>
      <c r="U302" s="27">
        <f>(IF(OR(A302="DWF",A302="DNF"),0,QUOTIENT(Données_Planning!K300,60)))</f>
        <v>0</v>
      </c>
      <c r="V302" s="5" t="str">
        <f t="shared" si="43"/>
        <v>min</v>
      </c>
      <c r="W302" s="26">
        <f>(IF(OR(A302="DWF",A302="DNF"),Données_Planning!K300,MOD(Données_Planning!K300,60)))</f>
        <v>0</v>
      </c>
      <c r="X302" s="28" t="str">
        <f t="shared" si="44"/>
        <v>s</v>
      </c>
      <c r="Y302" s="32"/>
    </row>
    <row r="303" spans="1:25" ht="15.75" x14ac:dyDescent="0.25">
      <c r="A303" s="2">
        <f>Données_Planning!A301</f>
        <v>0</v>
      </c>
      <c r="B303" s="4">
        <f>Données_Planning!B301</f>
        <v>0</v>
      </c>
      <c r="C303" s="19">
        <f>Données_Planning!C301</f>
        <v>0</v>
      </c>
      <c r="D303" s="39">
        <f t="shared" si="36"/>
        <v>0</v>
      </c>
      <c r="E303" s="40">
        <f t="shared" si="37"/>
        <v>0</v>
      </c>
      <c r="F303" s="41">
        <f t="shared" si="38"/>
        <v>0</v>
      </c>
      <c r="G303" s="36">
        <f>Données_Planning!L301</f>
        <v>0</v>
      </c>
      <c r="H303" s="9">
        <f>Données_Planning!H301</f>
        <v>0</v>
      </c>
      <c r="I303" s="3">
        <f>Données_Planning!D301</f>
        <v>0</v>
      </c>
      <c r="J303" s="13">
        <f>Données_Planning!F301</f>
        <v>0</v>
      </c>
      <c r="K303" s="13">
        <f>Données_Planning!E301</f>
        <v>0</v>
      </c>
      <c r="L303" s="25">
        <f>Données_Planning!G301</f>
        <v>0</v>
      </c>
      <c r="M303" s="27">
        <f>(IF(OR(A303="DWF",A303="DNF"),0,QUOTIENT(Données_Planning!J301,60)))</f>
        <v>0</v>
      </c>
      <c r="N303" s="5" t="str">
        <f t="shared" si="39"/>
        <v>min</v>
      </c>
      <c r="O303" s="26">
        <f>(IF(OR(A303="DWF",A303="DNF"),Données_Planning!J301,MOD(Données_Planning!J301,60)))</f>
        <v>0</v>
      </c>
      <c r="P303" s="19" t="str">
        <f t="shared" si="40"/>
        <v>s</v>
      </c>
      <c r="Q303" s="27">
        <f>(IF(OR(A303="DWF",A303="DNF"),0,QUOTIENT(Données_Planning!I301,60)))</f>
        <v>0</v>
      </c>
      <c r="R303" s="5" t="str">
        <f t="shared" si="41"/>
        <v>min</v>
      </c>
      <c r="S303" s="26">
        <f>(IF(OR(A303="DWF",A303="DNF"),Données_Planning!I301,MOD(Données_Planning!I301,60)))</f>
        <v>0</v>
      </c>
      <c r="T303" s="19" t="str">
        <f t="shared" si="42"/>
        <v>s</v>
      </c>
      <c r="U303" s="27">
        <f>(IF(OR(A303="DWF",A303="DNF"),0,QUOTIENT(Données_Planning!K301,60)))</f>
        <v>0</v>
      </c>
      <c r="V303" s="5" t="str">
        <f t="shared" si="43"/>
        <v>min</v>
      </c>
      <c r="W303" s="26">
        <f>(IF(OR(A303="DWF",A303="DNF"),Données_Planning!K301,MOD(Données_Planning!K301,60)))</f>
        <v>0</v>
      </c>
      <c r="X303" s="28" t="str">
        <f t="shared" si="44"/>
        <v>s</v>
      </c>
      <c r="Y303" s="32"/>
    </row>
    <row r="304" spans="1:25" ht="15.75" x14ac:dyDescent="0.25">
      <c r="A304" s="2">
        <f>Données_Planning!A302</f>
        <v>0</v>
      </c>
      <c r="B304" s="4">
        <f>Données_Planning!B302</f>
        <v>0</v>
      </c>
      <c r="C304" s="19">
        <f>Données_Planning!C302</f>
        <v>0</v>
      </c>
      <c r="D304" s="39">
        <f t="shared" si="36"/>
        <v>0</v>
      </c>
      <c r="E304" s="40">
        <f t="shared" si="37"/>
        <v>0</v>
      </c>
      <c r="F304" s="41">
        <f t="shared" si="38"/>
        <v>0</v>
      </c>
      <c r="G304" s="36">
        <f>Données_Planning!L302</f>
        <v>0</v>
      </c>
      <c r="H304" s="9">
        <f>Données_Planning!H302</f>
        <v>0</v>
      </c>
      <c r="I304" s="3">
        <f>Données_Planning!D302</f>
        <v>0</v>
      </c>
      <c r="J304" s="13">
        <f>Données_Planning!F302</f>
        <v>0</v>
      </c>
      <c r="K304" s="13">
        <f>Données_Planning!E302</f>
        <v>0</v>
      </c>
      <c r="L304" s="25">
        <f>Données_Planning!G302</f>
        <v>0</v>
      </c>
      <c r="M304" s="27">
        <f>(IF(OR(A304="DWF",A304="DNF"),0,QUOTIENT(Données_Planning!J302,60)))</f>
        <v>0</v>
      </c>
      <c r="N304" s="5" t="str">
        <f t="shared" si="39"/>
        <v>min</v>
      </c>
      <c r="O304" s="26">
        <f>(IF(OR(A304="DWF",A304="DNF"),Données_Planning!J302,MOD(Données_Planning!J302,60)))</f>
        <v>0</v>
      </c>
      <c r="P304" s="19" t="str">
        <f t="shared" si="40"/>
        <v>s</v>
      </c>
      <c r="Q304" s="27">
        <f>(IF(OR(A304="DWF",A304="DNF"),0,QUOTIENT(Données_Planning!I302,60)))</f>
        <v>0</v>
      </c>
      <c r="R304" s="5" t="str">
        <f t="shared" si="41"/>
        <v>min</v>
      </c>
      <c r="S304" s="26">
        <f>(IF(OR(A304="DWF",A304="DNF"),Données_Planning!I302,MOD(Données_Planning!I302,60)))</f>
        <v>0</v>
      </c>
      <c r="T304" s="19" t="str">
        <f t="shared" si="42"/>
        <v>s</v>
      </c>
      <c r="U304" s="27">
        <f>(IF(OR(A304="DWF",A304="DNF"),0,QUOTIENT(Données_Planning!K302,60)))</f>
        <v>0</v>
      </c>
      <c r="V304" s="5" t="str">
        <f t="shared" si="43"/>
        <v>min</v>
      </c>
      <c r="W304" s="26">
        <f>(IF(OR(A304="DWF",A304="DNF"),Données_Planning!K302,MOD(Données_Planning!K302,60)))</f>
        <v>0</v>
      </c>
      <c r="X304" s="28" t="str">
        <f t="shared" si="44"/>
        <v>s</v>
      </c>
      <c r="Y304" s="32"/>
    </row>
    <row r="305" spans="1:25" ht="15.75" x14ac:dyDescent="0.25">
      <c r="A305" s="2">
        <f>Données_Planning!A303</f>
        <v>0</v>
      </c>
      <c r="B305" s="4">
        <f>Données_Planning!B303</f>
        <v>0</v>
      </c>
      <c r="C305" s="19">
        <f>Données_Planning!C303</f>
        <v>0</v>
      </c>
      <c r="D305" s="39">
        <f t="shared" si="36"/>
        <v>0</v>
      </c>
      <c r="E305" s="40">
        <f t="shared" si="37"/>
        <v>0</v>
      </c>
      <c r="F305" s="41">
        <f t="shared" si="38"/>
        <v>0</v>
      </c>
      <c r="G305" s="36">
        <f>Données_Planning!L303</f>
        <v>0</v>
      </c>
      <c r="H305" s="9">
        <f>Données_Planning!H303</f>
        <v>0</v>
      </c>
      <c r="I305" s="3">
        <f>Données_Planning!D303</f>
        <v>0</v>
      </c>
      <c r="J305" s="13">
        <f>Données_Planning!F303</f>
        <v>0</v>
      </c>
      <c r="K305" s="13">
        <f>Données_Planning!E303</f>
        <v>0</v>
      </c>
      <c r="L305" s="25">
        <f>Données_Planning!G303</f>
        <v>0</v>
      </c>
      <c r="M305" s="27">
        <f>(IF(OR(A305="DWF",A305="DNF"),0,QUOTIENT(Données_Planning!J303,60)))</f>
        <v>0</v>
      </c>
      <c r="N305" s="5" t="str">
        <f t="shared" si="39"/>
        <v>min</v>
      </c>
      <c r="O305" s="26">
        <f>(IF(OR(A305="DWF",A305="DNF"),Données_Planning!J303,MOD(Données_Planning!J303,60)))</f>
        <v>0</v>
      </c>
      <c r="P305" s="19" t="str">
        <f t="shared" si="40"/>
        <v>s</v>
      </c>
      <c r="Q305" s="27">
        <f>(IF(OR(A305="DWF",A305="DNF"),0,QUOTIENT(Données_Planning!I303,60)))</f>
        <v>0</v>
      </c>
      <c r="R305" s="5" t="str">
        <f t="shared" si="41"/>
        <v>min</v>
      </c>
      <c r="S305" s="26">
        <f>(IF(OR(A305="DWF",A305="DNF"),Données_Planning!I303,MOD(Données_Planning!I303,60)))</f>
        <v>0</v>
      </c>
      <c r="T305" s="19" t="str">
        <f t="shared" si="42"/>
        <v>s</v>
      </c>
      <c r="U305" s="27">
        <f>(IF(OR(A305="DWF",A305="DNF"),0,QUOTIENT(Données_Planning!K303,60)))</f>
        <v>0</v>
      </c>
      <c r="V305" s="5" t="str">
        <f t="shared" si="43"/>
        <v>min</v>
      </c>
      <c r="W305" s="26">
        <f>(IF(OR(A305="DWF",A305="DNF"),Données_Planning!K303,MOD(Données_Planning!K303,60)))</f>
        <v>0</v>
      </c>
      <c r="X305" s="28" t="str">
        <f t="shared" si="44"/>
        <v>s</v>
      </c>
      <c r="Y305" s="32"/>
    </row>
    <row r="306" spans="1:25" ht="15.75" x14ac:dyDescent="0.25">
      <c r="A306" s="2">
        <f>Données_Planning!A304</f>
        <v>0</v>
      </c>
      <c r="B306" s="4">
        <f>Données_Planning!B304</f>
        <v>0</v>
      </c>
      <c r="C306" s="19">
        <f>Données_Planning!C304</f>
        <v>0</v>
      </c>
      <c r="D306" s="39">
        <f t="shared" si="36"/>
        <v>0</v>
      </c>
      <c r="E306" s="40">
        <f t="shared" si="37"/>
        <v>0</v>
      </c>
      <c r="F306" s="41">
        <f t="shared" si="38"/>
        <v>0</v>
      </c>
      <c r="G306" s="36">
        <f>Données_Planning!L304</f>
        <v>0</v>
      </c>
      <c r="H306" s="9">
        <f>Données_Planning!H304</f>
        <v>0</v>
      </c>
      <c r="I306" s="3">
        <f>Données_Planning!D304</f>
        <v>0</v>
      </c>
      <c r="J306" s="13">
        <f>Données_Planning!F304</f>
        <v>0</v>
      </c>
      <c r="K306" s="13">
        <f>Données_Planning!E304</f>
        <v>0</v>
      </c>
      <c r="L306" s="25">
        <f>Données_Planning!G304</f>
        <v>0</v>
      </c>
      <c r="M306" s="27">
        <f>(IF(OR(A306="DWF",A306="DNF"),0,QUOTIENT(Données_Planning!J304,60)))</f>
        <v>0</v>
      </c>
      <c r="N306" s="5" t="str">
        <f t="shared" si="39"/>
        <v>min</v>
      </c>
      <c r="O306" s="26">
        <f>(IF(OR(A306="DWF",A306="DNF"),Données_Planning!J304,MOD(Données_Planning!J304,60)))</f>
        <v>0</v>
      </c>
      <c r="P306" s="19" t="str">
        <f t="shared" si="40"/>
        <v>s</v>
      </c>
      <c r="Q306" s="27">
        <f>(IF(OR(A306="DWF",A306="DNF"),0,QUOTIENT(Données_Planning!I304,60)))</f>
        <v>0</v>
      </c>
      <c r="R306" s="5" t="str">
        <f t="shared" si="41"/>
        <v>min</v>
      </c>
      <c r="S306" s="26">
        <f>(IF(OR(A306="DWF",A306="DNF"),Données_Planning!I304,MOD(Données_Planning!I304,60)))</f>
        <v>0</v>
      </c>
      <c r="T306" s="19" t="str">
        <f t="shared" si="42"/>
        <v>s</v>
      </c>
      <c r="U306" s="27">
        <f>(IF(OR(A306="DWF",A306="DNF"),0,QUOTIENT(Données_Planning!K304,60)))</f>
        <v>0</v>
      </c>
      <c r="V306" s="5" t="str">
        <f t="shared" si="43"/>
        <v>min</v>
      </c>
      <c r="W306" s="26">
        <f>(IF(OR(A306="DWF",A306="DNF"),Données_Planning!K304,MOD(Données_Planning!K304,60)))</f>
        <v>0</v>
      </c>
      <c r="X306" s="28" t="str">
        <f t="shared" si="44"/>
        <v>s</v>
      </c>
      <c r="Y306" s="32"/>
    </row>
    <row r="307" spans="1:25" ht="15.75" x14ac:dyDescent="0.25">
      <c r="A307" s="2">
        <f>Données_Planning!A305</f>
        <v>0</v>
      </c>
      <c r="B307" s="4">
        <f>Données_Planning!B305</f>
        <v>0</v>
      </c>
      <c r="C307" s="19">
        <f>Données_Planning!C305</f>
        <v>0</v>
      </c>
      <c r="D307" s="39">
        <f t="shared" si="36"/>
        <v>0</v>
      </c>
      <c r="E307" s="40">
        <f t="shared" si="37"/>
        <v>0</v>
      </c>
      <c r="F307" s="41">
        <f t="shared" si="38"/>
        <v>0</v>
      </c>
      <c r="G307" s="36">
        <f>Données_Planning!L305</f>
        <v>0</v>
      </c>
      <c r="H307" s="9">
        <f>Données_Planning!H305</f>
        <v>0</v>
      </c>
      <c r="I307" s="3">
        <f>Données_Planning!D305</f>
        <v>0</v>
      </c>
      <c r="J307" s="13">
        <f>Données_Planning!F305</f>
        <v>0</v>
      </c>
      <c r="K307" s="13">
        <f>Données_Planning!E305</f>
        <v>0</v>
      </c>
      <c r="L307" s="25">
        <f>Données_Planning!G305</f>
        <v>0</v>
      </c>
      <c r="M307" s="27">
        <f>(IF(OR(A307="DWF",A307="DNF"),0,QUOTIENT(Données_Planning!J305,60)))</f>
        <v>0</v>
      </c>
      <c r="N307" s="5" t="str">
        <f t="shared" si="39"/>
        <v>min</v>
      </c>
      <c r="O307" s="26">
        <f>(IF(OR(A307="DWF",A307="DNF"),Données_Planning!J305,MOD(Données_Planning!J305,60)))</f>
        <v>0</v>
      </c>
      <c r="P307" s="19" t="str">
        <f t="shared" si="40"/>
        <v>s</v>
      </c>
      <c r="Q307" s="27">
        <f>(IF(OR(A307="DWF",A307="DNF"),0,QUOTIENT(Données_Planning!I305,60)))</f>
        <v>0</v>
      </c>
      <c r="R307" s="5" t="str">
        <f t="shared" si="41"/>
        <v>min</v>
      </c>
      <c r="S307" s="26">
        <f>(IF(OR(A307="DWF",A307="DNF"),Données_Planning!I305,MOD(Données_Planning!I305,60)))</f>
        <v>0</v>
      </c>
      <c r="T307" s="19" t="str">
        <f t="shared" si="42"/>
        <v>s</v>
      </c>
      <c r="U307" s="27">
        <f>(IF(OR(A307="DWF",A307="DNF"),0,QUOTIENT(Données_Planning!K305,60)))</f>
        <v>0</v>
      </c>
      <c r="V307" s="5" t="str">
        <f t="shared" si="43"/>
        <v>min</v>
      </c>
      <c r="W307" s="26">
        <f>(IF(OR(A307="DWF",A307="DNF"),Données_Planning!K305,MOD(Données_Planning!K305,60)))</f>
        <v>0</v>
      </c>
      <c r="X307" s="28" t="str">
        <f t="shared" si="44"/>
        <v>s</v>
      </c>
      <c r="Y307" s="32"/>
    </row>
    <row r="308" spans="1:25" ht="15.75" x14ac:dyDescent="0.25">
      <c r="A308" s="2">
        <f>Données_Planning!A306</f>
        <v>0</v>
      </c>
      <c r="B308" s="4">
        <f>Données_Planning!B306</f>
        <v>0</v>
      </c>
      <c r="C308" s="19">
        <f>Données_Planning!C306</f>
        <v>0</v>
      </c>
      <c r="D308" s="39">
        <f t="shared" si="36"/>
        <v>0</v>
      </c>
      <c r="E308" s="40">
        <f t="shared" si="37"/>
        <v>0</v>
      </c>
      <c r="F308" s="41">
        <f t="shared" si="38"/>
        <v>0</v>
      </c>
      <c r="G308" s="36">
        <f>Données_Planning!L306</f>
        <v>0</v>
      </c>
      <c r="H308" s="9">
        <f>Données_Planning!H306</f>
        <v>0</v>
      </c>
      <c r="I308" s="3">
        <f>Données_Planning!D306</f>
        <v>0</v>
      </c>
      <c r="J308" s="13">
        <f>Données_Planning!F306</f>
        <v>0</v>
      </c>
      <c r="K308" s="13">
        <f>Données_Planning!E306</f>
        <v>0</v>
      </c>
      <c r="L308" s="25">
        <f>Données_Planning!G306</f>
        <v>0</v>
      </c>
      <c r="M308" s="27">
        <f>(IF(OR(A308="DWF",A308="DNF"),0,QUOTIENT(Données_Planning!J306,60)))</f>
        <v>0</v>
      </c>
      <c r="N308" s="5" t="str">
        <f t="shared" si="39"/>
        <v>min</v>
      </c>
      <c r="O308" s="26">
        <f>(IF(OR(A308="DWF",A308="DNF"),Données_Planning!J306,MOD(Données_Planning!J306,60)))</f>
        <v>0</v>
      </c>
      <c r="P308" s="19" t="str">
        <f t="shared" si="40"/>
        <v>s</v>
      </c>
      <c r="Q308" s="27">
        <f>(IF(OR(A308="DWF",A308="DNF"),0,QUOTIENT(Données_Planning!I306,60)))</f>
        <v>0</v>
      </c>
      <c r="R308" s="5" t="str">
        <f t="shared" si="41"/>
        <v>min</v>
      </c>
      <c r="S308" s="26">
        <f>(IF(OR(A308="DWF",A308="DNF"),Données_Planning!I306,MOD(Données_Planning!I306,60)))</f>
        <v>0</v>
      </c>
      <c r="T308" s="19" t="str">
        <f t="shared" si="42"/>
        <v>s</v>
      </c>
      <c r="U308" s="27">
        <f>(IF(OR(A308="DWF",A308="DNF"),0,QUOTIENT(Données_Planning!K306,60)))</f>
        <v>0</v>
      </c>
      <c r="V308" s="5" t="str">
        <f t="shared" si="43"/>
        <v>min</v>
      </c>
      <c r="W308" s="26">
        <f>(IF(OR(A308="DWF",A308="DNF"),Données_Planning!K306,MOD(Données_Planning!K306,60)))</f>
        <v>0</v>
      </c>
      <c r="X308" s="28" t="str">
        <f t="shared" si="44"/>
        <v>s</v>
      </c>
      <c r="Y308" s="32"/>
    </row>
    <row r="309" spans="1:25" ht="15.75" x14ac:dyDescent="0.25">
      <c r="A309" s="2">
        <f>Données_Planning!A307</f>
        <v>0</v>
      </c>
      <c r="B309" s="4">
        <f>Données_Planning!B307</f>
        <v>0</v>
      </c>
      <c r="C309" s="19">
        <f>Données_Planning!C307</f>
        <v>0</v>
      </c>
      <c r="D309" s="39">
        <f t="shared" si="36"/>
        <v>0</v>
      </c>
      <c r="E309" s="40">
        <f t="shared" si="37"/>
        <v>0</v>
      </c>
      <c r="F309" s="41">
        <f t="shared" si="38"/>
        <v>0</v>
      </c>
      <c r="G309" s="36">
        <f>Données_Planning!L307</f>
        <v>0</v>
      </c>
      <c r="H309" s="9">
        <f>Données_Planning!H307</f>
        <v>0</v>
      </c>
      <c r="I309" s="3">
        <f>Données_Planning!D307</f>
        <v>0</v>
      </c>
      <c r="J309" s="13">
        <f>Données_Planning!F307</f>
        <v>0</v>
      </c>
      <c r="K309" s="13">
        <f>Données_Planning!E307</f>
        <v>0</v>
      </c>
      <c r="L309" s="25">
        <f>Données_Planning!G307</f>
        <v>0</v>
      </c>
      <c r="M309" s="27">
        <f>(IF(OR(A309="DWF",A309="DNF"),0,QUOTIENT(Données_Planning!J307,60)))</f>
        <v>0</v>
      </c>
      <c r="N309" s="5" t="str">
        <f t="shared" si="39"/>
        <v>min</v>
      </c>
      <c r="O309" s="26">
        <f>(IF(OR(A309="DWF",A309="DNF"),Données_Planning!J307,MOD(Données_Planning!J307,60)))</f>
        <v>0</v>
      </c>
      <c r="P309" s="19" t="str">
        <f t="shared" si="40"/>
        <v>s</v>
      </c>
      <c r="Q309" s="27">
        <f>(IF(OR(A309="DWF",A309="DNF"),0,QUOTIENT(Données_Planning!I307,60)))</f>
        <v>0</v>
      </c>
      <c r="R309" s="5" t="str">
        <f t="shared" si="41"/>
        <v>min</v>
      </c>
      <c r="S309" s="26">
        <f>(IF(OR(A309="DWF",A309="DNF"),Données_Planning!I307,MOD(Données_Planning!I307,60)))</f>
        <v>0</v>
      </c>
      <c r="T309" s="19" t="str">
        <f t="shared" si="42"/>
        <v>s</v>
      </c>
      <c r="U309" s="27">
        <f>(IF(OR(A309="DWF",A309="DNF"),0,QUOTIENT(Données_Planning!K307,60)))</f>
        <v>0</v>
      </c>
      <c r="V309" s="5" t="str">
        <f t="shared" si="43"/>
        <v>min</v>
      </c>
      <c r="W309" s="26">
        <f>(IF(OR(A309="DWF",A309="DNF"),Données_Planning!K307,MOD(Données_Planning!K307,60)))</f>
        <v>0</v>
      </c>
      <c r="X309" s="28" t="str">
        <f t="shared" si="44"/>
        <v>s</v>
      </c>
      <c r="Y309" s="32"/>
    </row>
    <row r="310" spans="1:25" ht="15.75" x14ac:dyDescent="0.25">
      <c r="A310" s="2">
        <f>Données_Planning!A308</f>
        <v>0</v>
      </c>
      <c r="B310" s="4">
        <f>Données_Planning!B308</f>
        <v>0</v>
      </c>
      <c r="C310" s="19">
        <f>Données_Planning!C308</f>
        <v>0</v>
      </c>
      <c r="D310" s="39">
        <f t="shared" si="36"/>
        <v>0</v>
      </c>
      <c r="E310" s="40">
        <f t="shared" si="37"/>
        <v>0</v>
      </c>
      <c r="F310" s="41">
        <f t="shared" si="38"/>
        <v>0</v>
      </c>
      <c r="G310" s="36">
        <f>Données_Planning!L308</f>
        <v>0</v>
      </c>
      <c r="H310" s="9">
        <f>Données_Planning!H308</f>
        <v>0</v>
      </c>
      <c r="I310" s="3">
        <f>Données_Planning!D308</f>
        <v>0</v>
      </c>
      <c r="J310" s="13">
        <f>Données_Planning!F308</f>
        <v>0</v>
      </c>
      <c r="K310" s="13">
        <f>Données_Planning!E308</f>
        <v>0</v>
      </c>
      <c r="L310" s="25">
        <f>Données_Planning!G308</f>
        <v>0</v>
      </c>
      <c r="M310" s="27">
        <f>(IF(OR(A310="DWF",A310="DNF"),0,QUOTIENT(Données_Planning!J308,60)))</f>
        <v>0</v>
      </c>
      <c r="N310" s="5" t="str">
        <f t="shared" si="39"/>
        <v>min</v>
      </c>
      <c r="O310" s="26">
        <f>(IF(OR(A310="DWF",A310="DNF"),Données_Planning!J308,MOD(Données_Planning!J308,60)))</f>
        <v>0</v>
      </c>
      <c r="P310" s="19" t="str">
        <f t="shared" si="40"/>
        <v>s</v>
      </c>
      <c r="Q310" s="27">
        <f>(IF(OR(A310="DWF",A310="DNF"),0,QUOTIENT(Données_Planning!I308,60)))</f>
        <v>0</v>
      </c>
      <c r="R310" s="5" t="str">
        <f t="shared" si="41"/>
        <v>min</v>
      </c>
      <c r="S310" s="26">
        <f>(IF(OR(A310="DWF",A310="DNF"),Données_Planning!I308,MOD(Données_Planning!I308,60)))</f>
        <v>0</v>
      </c>
      <c r="T310" s="19" t="str">
        <f t="shared" si="42"/>
        <v>s</v>
      </c>
      <c r="U310" s="27">
        <f>(IF(OR(A310="DWF",A310="DNF"),0,QUOTIENT(Données_Planning!K308,60)))</f>
        <v>0</v>
      </c>
      <c r="V310" s="5" t="str">
        <f t="shared" si="43"/>
        <v>min</v>
      </c>
      <c r="W310" s="26">
        <f>(IF(OR(A310="DWF",A310="DNF"),Données_Planning!K308,MOD(Données_Planning!K308,60)))</f>
        <v>0</v>
      </c>
      <c r="X310" s="28" t="str">
        <f t="shared" si="44"/>
        <v>s</v>
      </c>
      <c r="Y310" s="32"/>
    </row>
    <row r="311" spans="1:25" ht="15.75" x14ac:dyDescent="0.25">
      <c r="A311" s="2">
        <f>Données_Planning!A309</f>
        <v>0</v>
      </c>
      <c r="B311" s="4">
        <f>Données_Planning!B309</f>
        <v>0</v>
      </c>
      <c r="C311" s="19">
        <f>Données_Planning!C309</f>
        <v>0</v>
      </c>
      <c r="D311" s="39">
        <f t="shared" si="36"/>
        <v>0</v>
      </c>
      <c r="E311" s="40">
        <f t="shared" si="37"/>
        <v>0</v>
      </c>
      <c r="F311" s="41">
        <f t="shared" si="38"/>
        <v>0</v>
      </c>
      <c r="G311" s="36">
        <f>Données_Planning!L309</f>
        <v>0</v>
      </c>
      <c r="H311" s="9">
        <f>Données_Planning!H309</f>
        <v>0</v>
      </c>
      <c r="I311" s="3">
        <f>Données_Planning!D309</f>
        <v>0</v>
      </c>
      <c r="J311" s="13">
        <f>Données_Planning!F309</f>
        <v>0</v>
      </c>
      <c r="K311" s="13">
        <f>Données_Planning!E309</f>
        <v>0</v>
      </c>
      <c r="L311" s="25">
        <f>Données_Planning!G309</f>
        <v>0</v>
      </c>
      <c r="M311" s="27">
        <f>(IF(OR(A311="DWF",A311="DNF"),0,QUOTIENT(Données_Planning!J309,60)))</f>
        <v>0</v>
      </c>
      <c r="N311" s="5" t="str">
        <f t="shared" si="39"/>
        <v>min</v>
      </c>
      <c r="O311" s="26">
        <f>(IF(OR(A311="DWF",A311="DNF"),Données_Planning!J309,MOD(Données_Planning!J309,60)))</f>
        <v>0</v>
      </c>
      <c r="P311" s="19" t="str">
        <f t="shared" si="40"/>
        <v>s</v>
      </c>
      <c r="Q311" s="27">
        <f>(IF(OR(A311="DWF",A311="DNF"),0,QUOTIENT(Données_Planning!I309,60)))</f>
        <v>0</v>
      </c>
      <c r="R311" s="5" t="str">
        <f t="shared" si="41"/>
        <v>min</v>
      </c>
      <c r="S311" s="26">
        <f>(IF(OR(A311="DWF",A311="DNF"),Données_Planning!I309,MOD(Données_Planning!I309,60)))</f>
        <v>0</v>
      </c>
      <c r="T311" s="19" t="str">
        <f t="shared" si="42"/>
        <v>s</v>
      </c>
      <c r="U311" s="27">
        <f>(IF(OR(A311="DWF",A311="DNF"),0,QUOTIENT(Données_Planning!K309,60)))</f>
        <v>0</v>
      </c>
      <c r="V311" s="5" t="str">
        <f t="shared" si="43"/>
        <v>min</v>
      </c>
      <c r="W311" s="26">
        <f>(IF(OR(A311="DWF",A311="DNF"),Données_Planning!K309,MOD(Données_Planning!K309,60)))</f>
        <v>0</v>
      </c>
      <c r="X311" s="28" t="str">
        <f t="shared" si="44"/>
        <v>s</v>
      </c>
      <c r="Y311" s="32"/>
    </row>
    <row r="312" spans="1:25" ht="15.75" x14ac:dyDescent="0.25">
      <c r="A312" s="2">
        <f>Données_Planning!A310</f>
        <v>0</v>
      </c>
      <c r="B312" s="4">
        <f>Données_Planning!B310</f>
        <v>0</v>
      </c>
      <c r="C312" s="19">
        <f>Données_Planning!C310</f>
        <v>0</v>
      </c>
      <c r="D312" s="39">
        <f t="shared" si="36"/>
        <v>0</v>
      </c>
      <c r="E312" s="40">
        <f t="shared" si="37"/>
        <v>0</v>
      </c>
      <c r="F312" s="41">
        <f t="shared" si="38"/>
        <v>0</v>
      </c>
      <c r="G312" s="36">
        <f>Données_Planning!L310</f>
        <v>0</v>
      </c>
      <c r="H312" s="9">
        <f>Données_Planning!H310</f>
        <v>0</v>
      </c>
      <c r="I312" s="3">
        <f>Données_Planning!D310</f>
        <v>0</v>
      </c>
      <c r="J312" s="13">
        <f>Données_Planning!F310</f>
        <v>0</v>
      </c>
      <c r="K312" s="13">
        <f>Données_Planning!E310</f>
        <v>0</v>
      </c>
      <c r="L312" s="25">
        <f>Données_Planning!G310</f>
        <v>0</v>
      </c>
      <c r="M312" s="27">
        <f>(IF(OR(A312="DWF",A312="DNF"),0,QUOTIENT(Données_Planning!J310,60)))</f>
        <v>0</v>
      </c>
      <c r="N312" s="5" t="str">
        <f t="shared" si="39"/>
        <v>min</v>
      </c>
      <c r="O312" s="26">
        <f>(IF(OR(A312="DWF",A312="DNF"),Données_Planning!J310,MOD(Données_Planning!J310,60)))</f>
        <v>0</v>
      </c>
      <c r="P312" s="19" t="str">
        <f t="shared" si="40"/>
        <v>s</v>
      </c>
      <c r="Q312" s="27">
        <f>(IF(OR(A312="DWF",A312="DNF"),0,QUOTIENT(Données_Planning!I310,60)))</f>
        <v>0</v>
      </c>
      <c r="R312" s="5" t="str">
        <f t="shared" si="41"/>
        <v>min</v>
      </c>
      <c r="S312" s="26">
        <f>(IF(OR(A312="DWF",A312="DNF"),Données_Planning!I310,MOD(Données_Planning!I310,60)))</f>
        <v>0</v>
      </c>
      <c r="T312" s="19" t="str">
        <f t="shared" si="42"/>
        <v>s</v>
      </c>
      <c r="U312" s="27">
        <f>(IF(OR(A312="DWF",A312="DNF"),0,QUOTIENT(Données_Planning!K310,60)))</f>
        <v>0</v>
      </c>
      <c r="V312" s="5" t="str">
        <f t="shared" si="43"/>
        <v>min</v>
      </c>
      <c r="W312" s="26">
        <f>(IF(OR(A312="DWF",A312="DNF"),Données_Planning!K310,MOD(Données_Planning!K310,60)))</f>
        <v>0</v>
      </c>
      <c r="X312" s="28" t="str">
        <f t="shared" si="44"/>
        <v>s</v>
      </c>
      <c r="Y312" s="32"/>
    </row>
    <row r="313" spans="1:25" ht="15.75" x14ac:dyDescent="0.25">
      <c r="A313" s="2">
        <f>Données_Planning!A311</f>
        <v>0</v>
      </c>
      <c r="B313" s="4">
        <f>Données_Planning!B311</f>
        <v>0</v>
      </c>
      <c r="C313" s="19">
        <f>Données_Planning!C311</f>
        <v>0</v>
      </c>
      <c r="D313" s="39">
        <f t="shared" si="36"/>
        <v>0</v>
      </c>
      <c r="E313" s="40">
        <f t="shared" si="37"/>
        <v>0</v>
      </c>
      <c r="F313" s="41">
        <f t="shared" si="38"/>
        <v>0</v>
      </c>
      <c r="G313" s="36">
        <f>Données_Planning!L311</f>
        <v>0</v>
      </c>
      <c r="H313" s="9">
        <f>Données_Planning!H311</f>
        <v>0</v>
      </c>
      <c r="I313" s="3">
        <f>Données_Planning!D311</f>
        <v>0</v>
      </c>
      <c r="J313" s="13">
        <f>Données_Planning!F311</f>
        <v>0</v>
      </c>
      <c r="K313" s="13">
        <f>Données_Planning!E311</f>
        <v>0</v>
      </c>
      <c r="L313" s="25">
        <f>Données_Planning!G311</f>
        <v>0</v>
      </c>
      <c r="M313" s="27">
        <f>(IF(OR(A313="DWF",A313="DNF"),0,QUOTIENT(Données_Planning!J311,60)))</f>
        <v>0</v>
      </c>
      <c r="N313" s="5" t="str">
        <f t="shared" si="39"/>
        <v>min</v>
      </c>
      <c r="O313" s="26">
        <f>(IF(OR(A313="DWF",A313="DNF"),Données_Planning!J311,MOD(Données_Planning!J311,60)))</f>
        <v>0</v>
      </c>
      <c r="P313" s="19" t="str">
        <f t="shared" si="40"/>
        <v>s</v>
      </c>
      <c r="Q313" s="27">
        <f>(IF(OR(A313="DWF",A313="DNF"),0,QUOTIENT(Données_Planning!I311,60)))</f>
        <v>0</v>
      </c>
      <c r="R313" s="5" t="str">
        <f t="shared" si="41"/>
        <v>min</v>
      </c>
      <c r="S313" s="26">
        <f>(IF(OR(A313="DWF",A313="DNF"),Données_Planning!I311,MOD(Données_Planning!I311,60)))</f>
        <v>0</v>
      </c>
      <c r="T313" s="19" t="str">
        <f t="shared" si="42"/>
        <v>s</v>
      </c>
      <c r="U313" s="27">
        <f>(IF(OR(A313="DWF",A313="DNF"),0,QUOTIENT(Données_Planning!K311,60)))</f>
        <v>0</v>
      </c>
      <c r="V313" s="5" t="str">
        <f t="shared" si="43"/>
        <v>min</v>
      </c>
      <c r="W313" s="26">
        <f>(IF(OR(A313="DWF",A313="DNF"),Données_Planning!K311,MOD(Données_Planning!K311,60)))</f>
        <v>0</v>
      </c>
      <c r="X313" s="28" t="str">
        <f t="shared" si="44"/>
        <v>s</v>
      </c>
      <c r="Y313" s="32"/>
    </row>
    <row r="314" spans="1:25" ht="15.75" x14ac:dyDescent="0.25">
      <c r="A314" s="2">
        <f>Données_Planning!A312</f>
        <v>0</v>
      </c>
      <c r="B314" s="4">
        <f>Données_Planning!B312</f>
        <v>0</v>
      </c>
      <c r="C314" s="19">
        <f>Données_Planning!C312</f>
        <v>0</v>
      </c>
      <c r="D314" s="39">
        <f t="shared" si="36"/>
        <v>0</v>
      </c>
      <c r="E314" s="40">
        <f t="shared" si="37"/>
        <v>0</v>
      </c>
      <c r="F314" s="41">
        <f t="shared" si="38"/>
        <v>0</v>
      </c>
      <c r="G314" s="36">
        <f>Données_Planning!L312</f>
        <v>0</v>
      </c>
      <c r="H314" s="9">
        <f>Données_Planning!H312</f>
        <v>0</v>
      </c>
      <c r="I314" s="3">
        <f>Données_Planning!D312</f>
        <v>0</v>
      </c>
      <c r="J314" s="13">
        <f>Données_Planning!F312</f>
        <v>0</v>
      </c>
      <c r="K314" s="13">
        <f>Données_Planning!E312</f>
        <v>0</v>
      </c>
      <c r="L314" s="25">
        <f>Données_Planning!G312</f>
        <v>0</v>
      </c>
      <c r="M314" s="27">
        <f>(IF(OR(A314="DWF",A314="DNF"),0,QUOTIENT(Données_Planning!J312,60)))</f>
        <v>0</v>
      </c>
      <c r="N314" s="5" t="str">
        <f t="shared" si="39"/>
        <v>min</v>
      </c>
      <c r="O314" s="26">
        <f>(IF(OR(A314="DWF",A314="DNF"),Données_Planning!J312,MOD(Données_Planning!J312,60)))</f>
        <v>0</v>
      </c>
      <c r="P314" s="19" t="str">
        <f t="shared" si="40"/>
        <v>s</v>
      </c>
      <c r="Q314" s="27">
        <f>(IF(OR(A314="DWF",A314="DNF"),0,QUOTIENT(Données_Planning!I312,60)))</f>
        <v>0</v>
      </c>
      <c r="R314" s="5" t="str">
        <f t="shared" si="41"/>
        <v>min</v>
      </c>
      <c r="S314" s="26">
        <f>(IF(OR(A314="DWF",A314="DNF"),Données_Planning!I312,MOD(Données_Planning!I312,60)))</f>
        <v>0</v>
      </c>
      <c r="T314" s="19" t="str">
        <f t="shared" si="42"/>
        <v>s</v>
      </c>
      <c r="U314" s="27">
        <f>(IF(OR(A314="DWF",A314="DNF"),0,QUOTIENT(Données_Planning!K312,60)))</f>
        <v>0</v>
      </c>
      <c r="V314" s="5" t="str">
        <f t="shared" si="43"/>
        <v>min</v>
      </c>
      <c r="W314" s="26">
        <f>(IF(OR(A314="DWF",A314="DNF"),Données_Planning!K312,MOD(Données_Planning!K312,60)))</f>
        <v>0</v>
      </c>
      <c r="X314" s="28" t="str">
        <f t="shared" si="44"/>
        <v>s</v>
      </c>
      <c r="Y314" s="32"/>
    </row>
    <row r="315" spans="1:25" ht="15.75" x14ac:dyDescent="0.25">
      <c r="A315" s="2">
        <f>Données_Planning!A313</f>
        <v>0</v>
      </c>
      <c r="B315" s="4">
        <f>Données_Planning!B313</f>
        <v>0</v>
      </c>
      <c r="C315" s="19">
        <f>Données_Planning!C313</f>
        <v>0</v>
      </c>
      <c r="D315" s="39">
        <f t="shared" si="36"/>
        <v>0</v>
      </c>
      <c r="E315" s="40">
        <f t="shared" si="37"/>
        <v>0</v>
      </c>
      <c r="F315" s="41">
        <f t="shared" si="38"/>
        <v>0</v>
      </c>
      <c r="G315" s="36">
        <f>Données_Planning!L313</f>
        <v>0</v>
      </c>
      <c r="H315" s="9">
        <f>Données_Planning!H313</f>
        <v>0</v>
      </c>
      <c r="I315" s="3">
        <f>Données_Planning!D313</f>
        <v>0</v>
      </c>
      <c r="J315" s="13">
        <f>Données_Planning!F313</f>
        <v>0</v>
      </c>
      <c r="K315" s="13">
        <f>Données_Planning!E313</f>
        <v>0</v>
      </c>
      <c r="L315" s="25">
        <f>Données_Planning!G313</f>
        <v>0</v>
      </c>
      <c r="M315" s="27">
        <f>(IF(OR(A315="DWF",A315="DNF"),0,QUOTIENT(Données_Planning!J313,60)))</f>
        <v>0</v>
      </c>
      <c r="N315" s="5" t="str">
        <f t="shared" si="39"/>
        <v>min</v>
      </c>
      <c r="O315" s="26">
        <f>(IF(OR(A315="DWF",A315="DNF"),Données_Planning!J313,MOD(Données_Planning!J313,60)))</f>
        <v>0</v>
      </c>
      <c r="P315" s="19" t="str">
        <f t="shared" si="40"/>
        <v>s</v>
      </c>
      <c r="Q315" s="27">
        <f>(IF(OR(A315="DWF",A315="DNF"),0,QUOTIENT(Données_Planning!I313,60)))</f>
        <v>0</v>
      </c>
      <c r="R315" s="5" t="str">
        <f t="shared" si="41"/>
        <v>min</v>
      </c>
      <c r="S315" s="26">
        <f>(IF(OR(A315="DWF",A315="DNF"),Données_Planning!I313,MOD(Données_Planning!I313,60)))</f>
        <v>0</v>
      </c>
      <c r="T315" s="19" t="str">
        <f t="shared" si="42"/>
        <v>s</v>
      </c>
      <c r="U315" s="27">
        <f>(IF(OR(A315="DWF",A315="DNF"),0,QUOTIENT(Données_Planning!K313,60)))</f>
        <v>0</v>
      </c>
      <c r="V315" s="5" t="str">
        <f t="shared" si="43"/>
        <v>min</v>
      </c>
      <c r="W315" s="26">
        <f>(IF(OR(A315="DWF",A315="DNF"),Données_Planning!K313,MOD(Données_Planning!K313,60)))</f>
        <v>0</v>
      </c>
      <c r="X315" s="28" t="str">
        <f t="shared" si="44"/>
        <v>s</v>
      </c>
      <c r="Y315" s="32"/>
    </row>
    <row r="316" spans="1:25" ht="15.75" x14ac:dyDescent="0.25">
      <c r="A316" s="2">
        <f>Données_Planning!A314</f>
        <v>0</v>
      </c>
      <c r="B316" s="4">
        <f>Données_Planning!B314</f>
        <v>0</v>
      </c>
      <c r="C316" s="19">
        <f>Données_Planning!C314</f>
        <v>0</v>
      </c>
      <c r="D316" s="39">
        <f t="shared" si="36"/>
        <v>0</v>
      </c>
      <c r="E316" s="40">
        <f t="shared" si="37"/>
        <v>0</v>
      </c>
      <c r="F316" s="41">
        <f t="shared" si="38"/>
        <v>0</v>
      </c>
      <c r="G316" s="36">
        <f>Données_Planning!L314</f>
        <v>0</v>
      </c>
      <c r="H316" s="9">
        <f>Données_Planning!H314</f>
        <v>0</v>
      </c>
      <c r="I316" s="3">
        <f>Données_Planning!D314</f>
        <v>0</v>
      </c>
      <c r="J316" s="13">
        <f>Données_Planning!F314</f>
        <v>0</v>
      </c>
      <c r="K316" s="13">
        <f>Données_Planning!E314</f>
        <v>0</v>
      </c>
      <c r="L316" s="25">
        <f>Données_Planning!G314</f>
        <v>0</v>
      </c>
      <c r="M316" s="27">
        <f>(IF(OR(A316="DWF",A316="DNF"),0,QUOTIENT(Données_Planning!J314,60)))</f>
        <v>0</v>
      </c>
      <c r="N316" s="5" t="str">
        <f t="shared" si="39"/>
        <v>min</v>
      </c>
      <c r="O316" s="26">
        <f>(IF(OR(A316="DWF",A316="DNF"),Données_Planning!J314,MOD(Données_Planning!J314,60)))</f>
        <v>0</v>
      </c>
      <c r="P316" s="19" t="str">
        <f t="shared" si="40"/>
        <v>s</v>
      </c>
      <c r="Q316" s="27">
        <f>(IF(OR(A316="DWF",A316="DNF"),0,QUOTIENT(Données_Planning!I314,60)))</f>
        <v>0</v>
      </c>
      <c r="R316" s="5" t="str">
        <f t="shared" si="41"/>
        <v>min</v>
      </c>
      <c r="S316" s="26">
        <f>(IF(OR(A316="DWF",A316="DNF"),Données_Planning!I314,MOD(Données_Planning!I314,60)))</f>
        <v>0</v>
      </c>
      <c r="T316" s="19" t="str">
        <f t="shared" si="42"/>
        <v>s</v>
      </c>
      <c r="U316" s="27">
        <f>(IF(OR(A316="DWF",A316="DNF"),0,QUOTIENT(Données_Planning!K314,60)))</f>
        <v>0</v>
      </c>
      <c r="V316" s="5" t="str">
        <f t="shared" si="43"/>
        <v>min</v>
      </c>
      <c r="W316" s="26">
        <f>(IF(OR(A316="DWF",A316="DNF"),Données_Planning!K314,MOD(Données_Planning!K314,60)))</f>
        <v>0</v>
      </c>
      <c r="X316" s="28" t="str">
        <f t="shared" si="44"/>
        <v>s</v>
      </c>
      <c r="Y316" s="32"/>
    </row>
    <row r="317" spans="1:25" ht="15.75" x14ac:dyDescent="0.25">
      <c r="A317" s="2">
        <f>Données_Planning!A315</f>
        <v>0</v>
      </c>
      <c r="B317" s="4">
        <f>Données_Planning!B315</f>
        <v>0</v>
      </c>
      <c r="C317" s="19">
        <f>Données_Planning!C315</f>
        <v>0</v>
      </c>
      <c r="D317" s="39">
        <f t="shared" si="36"/>
        <v>0</v>
      </c>
      <c r="E317" s="40">
        <f t="shared" si="37"/>
        <v>0</v>
      </c>
      <c r="F317" s="41">
        <f t="shared" si="38"/>
        <v>0</v>
      </c>
      <c r="G317" s="36">
        <f>Données_Planning!L315</f>
        <v>0</v>
      </c>
      <c r="H317" s="9">
        <f>Données_Planning!H315</f>
        <v>0</v>
      </c>
      <c r="I317" s="3">
        <f>Données_Planning!D315</f>
        <v>0</v>
      </c>
      <c r="J317" s="13">
        <f>Données_Planning!F315</f>
        <v>0</v>
      </c>
      <c r="K317" s="13">
        <f>Données_Planning!E315</f>
        <v>0</v>
      </c>
      <c r="L317" s="25">
        <f>Données_Planning!G315</f>
        <v>0</v>
      </c>
      <c r="M317" s="27">
        <f>(IF(OR(A317="DWF",A317="DNF"),0,QUOTIENT(Données_Planning!J315,60)))</f>
        <v>0</v>
      </c>
      <c r="N317" s="5" t="str">
        <f t="shared" si="39"/>
        <v>min</v>
      </c>
      <c r="O317" s="26">
        <f>(IF(OR(A317="DWF",A317="DNF"),Données_Planning!J315,MOD(Données_Planning!J315,60)))</f>
        <v>0</v>
      </c>
      <c r="P317" s="19" t="str">
        <f t="shared" si="40"/>
        <v>s</v>
      </c>
      <c r="Q317" s="27">
        <f>(IF(OR(A317="DWF",A317="DNF"),0,QUOTIENT(Données_Planning!I315,60)))</f>
        <v>0</v>
      </c>
      <c r="R317" s="5" t="str">
        <f t="shared" si="41"/>
        <v>min</v>
      </c>
      <c r="S317" s="26">
        <f>(IF(OR(A317="DWF",A317="DNF"),Données_Planning!I315,MOD(Données_Planning!I315,60)))</f>
        <v>0</v>
      </c>
      <c r="T317" s="19" t="str">
        <f t="shared" si="42"/>
        <v>s</v>
      </c>
      <c r="U317" s="27">
        <f>(IF(OR(A317="DWF",A317="DNF"),0,QUOTIENT(Données_Planning!K315,60)))</f>
        <v>0</v>
      </c>
      <c r="V317" s="5" t="str">
        <f t="shared" si="43"/>
        <v>min</v>
      </c>
      <c r="W317" s="26">
        <f>(IF(OR(A317="DWF",A317="DNF"),Données_Planning!K315,MOD(Données_Planning!K315,60)))</f>
        <v>0</v>
      </c>
      <c r="X317" s="28" t="str">
        <f t="shared" si="44"/>
        <v>s</v>
      </c>
      <c r="Y317" s="32"/>
    </row>
    <row r="318" spans="1:25" ht="15.75" x14ac:dyDescent="0.25">
      <c r="A318" s="2">
        <f>Données_Planning!A316</f>
        <v>0</v>
      </c>
      <c r="B318" s="4">
        <f>Données_Planning!B316</f>
        <v>0</v>
      </c>
      <c r="C318" s="19">
        <f>Données_Planning!C316</f>
        <v>0</v>
      </c>
      <c r="D318" s="39">
        <f t="shared" si="36"/>
        <v>0</v>
      </c>
      <c r="E318" s="40">
        <f t="shared" si="37"/>
        <v>0</v>
      </c>
      <c r="F318" s="41">
        <f t="shared" si="38"/>
        <v>0</v>
      </c>
      <c r="G318" s="36">
        <f>Données_Planning!L316</f>
        <v>0</v>
      </c>
      <c r="H318" s="9">
        <f>Données_Planning!H316</f>
        <v>0</v>
      </c>
      <c r="I318" s="3">
        <f>Données_Planning!D316</f>
        <v>0</v>
      </c>
      <c r="J318" s="13">
        <f>Données_Planning!F316</f>
        <v>0</v>
      </c>
      <c r="K318" s="13">
        <f>Données_Planning!E316</f>
        <v>0</v>
      </c>
      <c r="L318" s="25">
        <f>Données_Planning!G316</f>
        <v>0</v>
      </c>
      <c r="M318" s="27">
        <f>(IF(OR(A318="DWF",A318="DNF"),0,QUOTIENT(Données_Planning!J316,60)))</f>
        <v>0</v>
      </c>
      <c r="N318" s="5" t="str">
        <f t="shared" si="39"/>
        <v>min</v>
      </c>
      <c r="O318" s="26">
        <f>(IF(OR(A318="DWF",A318="DNF"),Données_Planning!J316,MOD(Données_Planning!J316,60)))</f>
        <v>0</v>
      </c>
      <c r="P318" s="19" t="str">
        <f t="shared" si="40"/>
        <v>s</v>
      </c>
      <c r="Q318" s="27">
        <f>(IF(OR(A318="DWF",A318="DNF"),0,QUOTIENT(Données_Planning!I316,60)))</f>
        <v>0</v>
      </c>
      <c r="R318" s="5" t="str">
        <f t="shared" si="41"/>
        <v>min</v>
      </c>
      <c r="S318" s="26">
        <f>(IF(OR(A318="DWF",A318="DNF"),Données_Planning!I316,MOD(Données_Planning!I316,60)))</f>
        <v>0</v>
      </c>
      <c r="T318" s="19" t="str">
        <f t="shared" si="42"/>
        <v>s</v>
      </c>
      <c r="U318" s="27">
        <f>(IF(OR(A318="DWF",A318="DNF"),0,QUOTIENT(Données_Planning!K316,60)))</f>
        <v>0</v>
      </c>
      <c r="V318" s="5" t="str">
        <f t="shared" si="43"/>
        <v>min</v>
      </c>
      <c r="W318" s="26">
        <f>(IF(OR(A318="DWF",A318="DNF"),Données_Planning!K316,MOD(Données_Planning!K316,60)))</f>
        <v>0</v>
      </c>
      <c r="X318" s="28" t="str">
        <f t="shared" si="44"/>
        <v>s</v>
      </c>
      <c r="Y318" s="32"/>
    </row>
    <row r="319" spans="1:25" ht="15.75" x14ac:dyDescent="0.25">
      <c r="A319" s="2">
        <f>Données_Planning!A317</f>
        <v>0</v>
      </c>
      <c r="B319" s="4">
        <f>Données_Planning!B317</f>
        <v>0</v>
      </c>
      <c r="C319" s="19">
        <f>Données_Planning!C317</f>
        <v>0</v>
      </c>
      <c r="D319" s="39">
        <f t="shared" si="36"/>
        <v>0</v>
      </c>
      <c r="E319" s="40">
        <f t="shared" si="37"/>
        <v>0</v>
      </c>
      <c r="F319" s="41">
        <f t="shared" si="38"/>
        <v>0</v>
      </c>
      <c r="G319" s="36">
        <f>Données_Planning!L317</f>
        <v>0</v>
      </c>
      <c r="H319" s="9">
        <f>Données_Planning!H317</f>
        <v>0</v>
      </c>
      <c r="I319" s="3">
        <f>Données_Planning!D317</f>
        <v>0</v>
      </c>
      <c r="J319" s="13">
        <f>Données_Planning!F317</f>
        <v>0</v>
      </c>
      <c r="K319" s="13">
        <f>Données_Planning!E317</f>
        <v>0</v>
      </c>
      <c r="L319" s="25">
        <f>Données_Planning!G317</f>
        <v>0</v>
      </c>
      <c r="M319" s="27">
        <f>(IF(OR(A319="DWF",A319="DNF"),0,QUOTIENT(Données_Planning!J317,60)))</f>
        <v>0</v>
      </c>
      <c r="N319" s="5" t="str">
        <f t="shared" si="39"/>
        <v>min</v>
      </c>
      <c r="O319" s="26">
        <f>(IF(OR(A319="DWF",A319="DNF"),Données_Planning!J317,MOD(Données_Planning!J317,60)))</f>
        <v>0</v>
      </c>
      <c r="P319" s="19" t="str">
        <f t="shared" si="40"/>
        <v>s</v>
      </c>
      <c r="Q319" s="27">
        <f>(IF(OR(A319="DWF",A319="DNF"),0,QUOTIENT(Données_Planning!I317,60)))</f>
        <v>0</v>
      </c>
      <c r="R319" s="5" t="str">
        <f t="shared" si="41"/>
        <v>min</v>
      </c>
      <c r="S319" s="26">
        <f>(IF(OR(A319="DWF",A319="DNF"),Données_Planning!I317,MOD(Données_Planning!I317,60)))</f>
        <v>0</v>
      </c>
      <c r="T319" s="19" t="str">
        <f t="shared" si="42"/>
        <v>s</v>
      </c>
      <c r="U319" s="27">
        <f>(IF(OR(A319="DWF",A319="DNF"),0,QUOTIENT(Données_Planning!K317,60)))</f>
        <v>0</v>
      </c>
      <c r="V319" s="5" t="str">
        <f t="shared" si="43"/>
        <v>min</v>
      </c>
      <c r="W319" s="26">
        <f>(IF(OR(A319="DWF",A319="DNF"),Données_Planning!K317,MOD(Données_Planning!K317,60)))</f>
        <v>0</v>
      </c>
      <c r="X319" s="28" t="str">
        <f t="shared" si="44"/>
        <v>s</v>
      </c>
      <c r="Y319" s="32"/>
    </row>
    <row r="320" spans="1:25" ht="15.75" x14ac:dyDescent="0.25">
      <c r="A320" s="2">
        <f>Données_Planning!A318</f>
        <v>0</v>
      </c>
      <c r="B320" s="4">
        <f>Données_Planning!B318</f>
        <v>0</v>
      </c>
      <c r="C320" s="19">
        <f>Données_Planning!C318</f>
        <v>0</v>
      </c>
      <c r="D320" s="39">
        <f t="shared" si="36"/>
        <v>0</v>
      </c>
      <c r="E320" s="40">
        <f t="shared" si="37"/>
        <v>0</v>
      </c>
      <c r="F320" s="41">
        <f t="shared" si="38"/>
        <v>0</v>
      </c>
      <c r="G320" s="36">
        <f>Données_Planning!L318</f>
        <v>0</v>
      </c>
      <c r="H320" s="9">
        <f>Données_Planning!H318</f>
        <v>0</v>
      </c>
      <c r="I320" s="3">
        <f>Données_Planning!D318</f>
        <v>0</v>
      </c>
      <c r="J320" s="13">
        <f>Données_Planning!F318</f>
        <v>0</v>
      </c>
      <c r="K320" s="13">
        <f>Données_Planning!E318</f>
        <v>0</v>
      </c>
      <c r="L320" s="25">
        <f>Données_Planning!G318</f>
        <v>0</v>
      </c>
      <c r="M320" s="27">
        <f>(IF(OR(A320="DWF",A320="DNF"),0,QUOTIENT(Données_Planning!J318,60)))</f>
        <v>0</v>
      </c>
      <c r="N320" s="5" t="str">
        <f t="shared" si="39"/>
        <v>min</v>
      </c>
      <c r="O320" s="26">
        <f>(IF(OR(A320="DWF",A320="DNF"),Données_Planning!J318,MOD(Données_Planning!J318,60)))</f>
        <v>0</v>
      </c>
      <c r="P320" s="19" t="str">
        <f t="shared" si="40"/>
        <v>s</v>
      </c>
      <c r="Q320" s="27">
        <f>(IF(OR(A320="DWF",A320="DNF"),0,QUOTIENT(Données_Planning!I318,60)))</f>
        <v>0</v>
      </c>
      <c r="R320" s="5" t="str">
        <f t="shared" si="41"/>
        <v>min</v>
      </c>
      <c r="S320" s="26">
        <f>(IF(OR(A320="DWF",A320="DNF"),Données_Planning!I318,MOD(Données_Planning!I318,60)))</f>
        <v>0</v>
      </c>
      <c r="T320" s="19" t="str">
        <f t="shared" si="42"/>
        <v>s</v>
      </c>
      <c r="U320" s="27">
        <f>(IF(OR(A320="DWF",A320="DNF"),0,QUOTIENT(Données_Planning!K318,60)))</f>
        <v>0</v>
      </c>
      <c r="V320" s="5" t="str">
        <f t="shared" si="43"/>
        <v>min</v>
      </c>
      <c r="W320" s="26">
        <f>(IF(OR(A320="DWF",A320="DNF"),Données_Planning!K318,MOD(Données_Planning!K318,60)))</f>
        <v>0</v>
      </c>
      <c r="X320" s="28" t="str">
        <f t="shared" si="44"/>
        <v>s</v>
      </c>
      <c r="Y320" s="32"/>
    </row>
    <row r="321" spans="1:25" ht="15.75" x14ac:dyDescent="0.25">
      <c r="A321" s="2">
        <f>Données_Planning!A319</f>
        <v>0</v>
      </c>
      <c r="B321" s="4">
        <f>Données_Planning!B319</f>
        <v>0</v>
      </c>
      <c r="C321" s="19">
        <f>Données_Planning!C319</f>
        <v>0</v>
      </c>
      <c r="D321" s="39">
        <f t="shared" si="36"/>
        <v>0</v>
      </c>
      <c r="E321" s="40">
        <f t="shared" si="37"/>
        <v>0</v>
      </c>
      <c r="F321" s="41">
        <f t="shared" si="38"/>
        <v>0</v>
      </c>
      <c r="G321" s="36">
        <f>Données_Planning!L319</f>
        <v>0</v>
      </c>
      <c r="H321" s="9">
        <f>Données_Planning!H319</f>
        <v>0</v>
      </c>
      <c r="I321" s="3">
        <f>Données_Planning!D319</f>
        <v>0</v>
      </c>
      <c r="J321" s="13">
        <f>Données_Planning!F319</f>
        <v>0</v>
      </c>
      <c r="K321" s="13">
        <f>Données_Planning!E319</f>
        <v>0</v>
      </c>
      <c r="L321" s="25">
        <f>Données_Planning!G319</f>
        <v>0</v>
      </c>
      <c r="M321" s="27">
        <f>(IF(OR(A321="DWF",A321="DNF"),0,QUOTIENT(Données_Planning!J319,60)))</f>
        <v>0</v>
      </c>
      <c r="N321" s="5" t="str">
        <f t="shared" si="39"/>
        <v>min</v>
      </c>
      <c r="O321" s="26">
        <f>(IF(OR(A321="DWF",A321="DNF"),Données_Planning!J319,MOD(Données_Planning!J319,60)))</f>
        <v>0</v>
      </c>
      <c r="P321" s="19" t="str">
        <f t="shared" si="40"/>
        <v>s</v>
      </c>
      <c r="Q321" s="27">
        <f>(IF(OR(A321="DWF",A321="DNF"),0,QUOTIENT(Données_Planning!I319,60)))</f>
        <v>0</v>
      </c>
      <c r="R321" s="5" t="str">
        <f t="shared" si="41"/>
        <v>min</v>
      </c>
      <c r="S321" s="26">
        <f>(IF(OR(A321="DWF",A321="DNF"),Données_Planning!I319,MOD(Données_Planning!I319,60)))</f>
        <v>0</v>
      </c>
      <c r="T321" s="19" t="str">
        <f t="shared" si="42"/>
        <v>s</v>
      </c>
      <c r="U321" s="27">
        <f>(IF(OR(A321="DWF",A321="DNF"),0,QUOTIENT(Données_Planning!K319,60)))</f>
        <v>0</v>
      </c>
      <c r="V321" s="5" t="str">
        <f t="shared" si="43"/>
        <v>min</v>
      </c>
      <c r="W321" s="26">
        <f>(IF(OR(A321="DWF",A321="DNF"),Données_Planning!K319,MOD(Données_Planning!K319,60)))</f>
        <v>0</v>
      </c>
      <c r="X321" s="28" t="str">
        <f t="shared" si="44"/>
        <v>s</v>
      </c>
      <c r="Y321" s="32"/>
    </row>
    <row r="322" spans="1:25" ht="15.75" x14ac:dyDescent="0.25">
      <c r="A322" s="2">
        <f>Données_Planning!A320</f>
        <v>0</v>
      </c>
      <c r="B322" s="4">
        <f>Données_Planning!B320</f>
        <v>0</v>
      </c>
      <c r="C322" s="19">
        <f>Données_Planning!C320</f>
        <v>0</v>
      </c>
      <c r="D322" s="39">
        <f t="shared" si="36"/>
        <v>0</v>
      </c>
      <c r="E322" s="40">
        <f t="shared" si="37"/>
        <v>0</v>
      </c>
      <c r="F322" s="41">
        <f t="shared" si="38"/>
        <v>0</v>
      </c>
      <c r="G322" s="36">
        <f>Données_Planning!L320</f>
        <v>0</v>
      </c>
      <c r="H322" s="9">
        <f>Données_Planning!H320</f>
        <v>0</v>
      </c>
      <c r="I322" s="3">
        <f>Données_Planning!D320</f>
        <v>0</v>
      </c>
      <c r="J322" s="13">
        <f>Données_Planning!F320</f>
        <v>0</v>
      </c>
      <c r="K322" s="13">
        <f>Données_Planning!E320</f>
        <v>0</v>
      </c>
      <c r="L322" s="25">
        <f>Données_Planning!G320</f>
        <v>0</v>
      </c>
      <c r="M322" s="27">
        <f>(IF(OR(A322="DWF",A322="DNF"),0,QUOTIENT(Données_Planning!J320,60)))</f>
        <v>0</v>
      </c>
      <c r="N322" s="5" t="str">
        <f t="shared" si="39"/>
        <v>min</v>
      </c>
      <c r="O322" s="26">
        <f>(IF(OR(A322="DWF",A322="DNF"),Données_Planning!J320,MOD(Données_Planning!J320,60)))</f>
        <v>0</v>
      </c>
      <c r="P322" s="19" t="str">
        <f t="shared" si="40"/>
        <v>s</v>
      </c>
      <c r="Q322" s="27">
        <f>(IF(OR(A322="DWF",A322="DNF"),0,QUOTIENT(Données_Planning!I320,60)))</f>
        <v>0</v>
      </c>
      <c r="R322" s="5" t="str">
        <f t="shared" si="41"/>
        <v>min</v>
      </c>
      <c r="S322" s="26">
        <f>(IF(OR(A322="DWF",A322="DNF"),Données_Planning!I320,MOD(Données_Planning!I320,60)))</f>
        <v>0</v>
      </c>
      <c r="T322" s="19" t="str">
        <f t="shared" si="42"/>
        <v>s</v>
      </c>
      <c r="U322" s="27">
        <f>(IF(OR(A322="DWF",A322="DNF"),0,QUOTIENT(Données_Planning!K320,60)))</f>
        <v>0</v>
      </c>
      <c r="V322" s="5" t="str">
        <f t="shared" si="43"/>
        <v>min</v>
      </c>
      <c r="W322" s="26">
        <f>(IF(OR(A322="DWF",A322="DNF"),Données_Planning!K320,MOD(Données_Planning!K320,60)))</f>
        <v>0</v>
      </c>
      <c r="X322" s="28" t="str">
        <f t="shared" si="44"/>
        <v>s</v>
      </c>
      <c r="Y322" s="32"/>
    </row>
    <row r="323" spans="1:25" ht="15.75" x14ac:dyDescent="0.25">
      <c r="A323" s="2">
        <f>Données_Planning!A321</f>
        <v>0</v>
      </c>
      <c r="B323" s="4">
        <f>Données_Planning!B321</f>
        <v>0</v>
      </c>
      <c r="C323" s="19">
        <f>Données_Planning!C321</f>
        <v>0</v>
      </c>
      <c r="D323" s="39">
        <f t="shared" si="36"/>
        <v>0</v>
      </c>
      <c r="E323" s="40">
        <f t="shared" si="37"/>
        <v>0</v>
      </c>
      <c r="F323" s="41">
        <f t="shared" si="38"/>
        <v>0</v>
      </c>
      <c r="G323" s="36">
        <f>Données_Planning!L321</f>
        <v>0</v>
      </c>
      <c r="H323" s="9">
        <f>Données_Planning!H321</f>
        <v>0</v>
      </c>
      <c r="I323" s="3">
        <f>Données_Planning!D321</f>
        <v>0</v>
      </c>
      <c r="J323" s="13">
        <f>Données_Planning!F321</f>
        <v>0</v>
      </c>
      <c r="K323" s="13">
        <f>Données_Planning!E321</f>
        <v>0</v>
      </c>
      <c r="L323" s="25">
        <f>Données_Planning!G321</f>
        <v>0</v>
      </c>
      <c r="M323" s="27">
        <f>(IF(OR(A323="DWF",A323="DNF"),0,QUOTIENT(Données_Planning!J321,60)))</f>
        <v>0</v>
      </c>
      <c r="N323" s="5" t="str">
        <f t="shared" si="39"/>
        <v>min</v>
      </c>
      <c r="O323" s="26">
        <f>(IF(OR(A323="DWF",A323="DNF"),Données_Planning!J321,MOD(Données_Planning!J321,60)))</f>
        <v>0</v>
      </c>
      <c r="P323" s="19" t="str">
        <f t="shared" si="40"/>
        <v>s</v>
      </c>
      <c r="Q323" s="27">
        <f>(IF(OR(A323="DWF",A323="DNF"),0,QUOTIENT(Données_Planning!I321,60)))</f>
        <v>0</v>
      </c>
      <c r="R323" s="5" t="str">
        <f t="shared" si="41"/>
        <v>min</v>
      </c>
      <c r="S323" s="26">
        <f>(IF(OR(A323="DWF",A323="DNF"),Données_Planning!I321,MOD(Données_Planning!I321,60)))</f>
        <v>0</v>
      </c>
      <c r="T323" s="19" t="str">
        <f t="shared" si="42"/>
        <v>s</v>
      </c>
      <c r="U323" s="27">
        <f>(IF(OR(A323="DWF",A323="DNF"),0,QUOTIENT(Données_Planning!K321,60)))</f>
        <v>0</v>
      </c>
      <c r="V323" s="5" t="str">
        <f t="shared" si="43"/>
        <v>min</v>
      </c>
      <c r="W323" s="26">
        <f>(IF(OR(A323="DWF",A323="DNF"),Données_Planning!K321,MOD(Données_Planning!K321,60)))</f>
        <v>0</v>
      </c>
      <c r="X323" s="28" t="str">
        <f t="shared" si="44"/>
        <v>s</v>
      </c>
      <c r="Y323" s="32"/>
    </row>
    <row r="324" spans="1:25" ht="15.75" x14ac:dyDescent="0.25">
      <c r="A324" s="2">
        <f>Données_Planning!A322</f>
        <v>0</v>
      </c>
      <c r="B324" s="4">
        <f>Données_Planning!B322</f>
        <v>0</v>
      </c>
      <c r="C324" s="19">
        <f>Données_Planning!C322</f>
        <v>0</v>
      </c>
      <c r="D324" s="39">
        <f t="shared" si="36"/>
        <v>0</v>
      </c>
      <c r="E324" s="40">
        <f t="shared" si="37"/>
        <v>0</v>
      </c>
      <c r="F324" s="41">
        <f t="shared" si="38"/>
        <v>0</v>
      </c>
      <c r="G324" s="36">
        <f>Données_Planning!L322</f>
        <v>0</v>
      </c>
      <c r="H324" s="9">
        <f>Données_Planning!H322</f>
        <v>0</v>
      </c>
      <c r="I324" s="3">
        <f>Données_Planning!D322</f>
        <v>0</v>
      </c>
      <c r="J324" s="13">
        <f>Données_Planning!F322</f>
        <v>0</v>
      </c>
      <c r="K324" s="13">
        <f>Données_Planning!E322</f>
        <v>0</v>
      </c>
      <c r="L324" s="25">
        <f>Données_Planning!G322</f>
        <v>0</v>
      </c>
      <c r="M324" s="27">
        <f>(IF(OR(A324="DWF",A324="DNF"),0,QUOTIENT(Données_Planning!J322,60)))</f>
        <v>0</v>
      </c>
      <c r="N324" s="5" t="str">
        <f t="shared" si="39"/>
        <v>min</v>
      </c>
      <c r="O324" s="26">
        <f>(IF(OR(A324="DWF",A324="DNF"),Données_Planning!J322,MOD(Données_Planning!J322,60)))</f>
        <v>0</v>
      </c>
      <c r="P324" s="19" t="str">
        <f t="shared" si="40"/>
        <v>s</v>
      </c>
      <c r="Q324" s="27">
        <f>(IF(OR(A324="DWF",A324="DNF"),0,QUOTIENT(Données_Planning!I322,60)))</f>
        <v>0</v>
      </c>
      <c r="R324" s="5" t="str">
        <f t="shared" si="41"/>
        <v>min</v>
      </c>
      <c r="S324" s="26">
        <f>(IF(OR(A324="DWF",A324="DNF"),Données_Planning!I322,MOD(Données_Planning!I322,60)))</f>
        <v>0</v>
      </c>
      <c r="T324" s="19" t="str">
        <f t="shared" si="42"/>
        <v>s</v>
      </c>
      <c r="U324" s="27">
        <f>(IF(OR(A324="DWF",A324="DNF"),0,QUOTIENT(Données_Planning!K322,60)))</f>
        <v>0</v>
      </c>
      <c r="V324" s="5" t="str">
        <f t="shared" si="43"/>
        <v>min</v>
      </c>
      <c r="W324" s="26">
        <f>(IF(OR(A324="DWF",A324="DNF"),Données_Planning!K322,MOD(Données_Planning!K322,60)))</f>
        <v>0</v>
      </c>
      <c r="X324" s="28" t="str">
        <f t="shared" si="44"/>
        <v>s</v>
      </c>
      <c r="Y324" s="32"/>
    </row>
    <row r="325" spans="1:25" ht="15.75" x14ac:dyDescent="0.25">
      <c r="A325" s="2">
        <f>Données_Planning!A323</f>
        <v>0</v>
      </c>
      <c r="B325" s="4">
        <f>Données_Planning!B323</f>
        <v>0</v>
      </c>
      <c r="C325" s="19">
        <f>Données_Planning!C323</f>
        <v>0</v>
      </c>
      <c r="D325" s="39">
        <f t="shared" ref="D325:D388" si="45">IF(G325 -TIME(0,$D$3,0)&gt;0, G325 -TIME(0,$D$3,0), 0)</f>
        <v>0</v>
      </c>
      <c r="E325" s="40">
        <f t="shared" ref="E325:E388" si="46">IF(G325 -TIME(0,$E$3,0)&gt;0, G325 -TIME(0,$E$3,0), 0)</f>
        <v>0</v>
      </c>
      <c r="F325" s="41">
        <f t="shared" ref="F325:F388" si="47">IF(G325 -TIME(0,$F$3,0)&gt;0, G325 -TIME(0,$F$3,0), 0)</f>
        <v>0</v>
      </c>
      <c r="G325" s="36">
        <f>Données_Planning!L323</f>
        <v>0</v>
      </c>
      <c r="H325" s="9">
        <f>Données_Planning!H323</f>
        <v>0</v>
      </c>
      <c r="I325" s="3">
        <f>Données_Planning!D323</f>
        <v>0</v>
      </c>
      <c r="J325" s="13">
        <f>Données_Planning!F323</f>
        <v>0</v>
      </c>
      <c r="K325" s="13">
        <f>Données_Planning!E323</f>
        <v>0</v>
      </c>
      <c r="L325" s="25">
        <f>Données_Planning!G323</f>
        <v>0</v>
      </c>
      <c r="M325" s="27">
        <f>(IF(OR(A325="DWF",A325="DNF"),0,QUOTIENT(Données_Planning!J323,60)))</f>
        <v>0</v>
      </c>
      <c r="N325" s="5" t="str">
        <f t="shared" ref="N325:N388" si="48">(IF(OR(A325="DWF",A325="DNF"),0,"min"))</f>
        <v>min</v>
      </c>
      <c r="O325" s="26">
        <f>(IF(OR(A325="DWF",A325="DNF"),Données_Planning!J323,MOD(Données_Planning!J323,60)))</f>
        <v>0</v>
      </c>
      <c r="P325" s="19" t="str">
        <f t="shared" ref="P325:P388" si="49">(IF(OR(A325="DWF",A325="DNF"),"m","s"))</f>
        <v>s</v>
      </c>
      <c r="Q325" s="27">
        <f>(IF(OR(A325="DWF",A325="DNF"),0,QUOTIENT(Données_Planning!I323,60)))</f>
        <v>0</v>
      </c>
      <c r="R325" s="5" t="str">
        <f t="shared" ref="R325:R388" si="50">(IF(OR(A325="DWF",A325="DNF"),0,"min"))</f>
        <v>min</v>
      </c>
      <c r="S325" s="26">
        <f>(IF(OR(A325="DWF",A325="DNF"),Données_Planning!I323,MOD(Données_Planning!I323,60)))</f>
        <v>0</v>
      </c>
      <c r="T325" s="19" t="str">
        <f t="shared" ref="T325:T388" si="51">(IF(OR(A325="DWF",A325="DNF"),"m","s"))</f>
        <v>s</v>
      </c>
      <c r="U325" s="27">
        <f>(IF(OR(A325="DWF",A325="DNF"),0,QUOTIENT(Données_Planning!K323,60)))</f>
        <v>0</v>
      </c>
      <c r="V325" s="5" t="str">
        <f t="shared" ref="V325:V388" si="52">(IF(OR(A325="DWF",A325="DNF"),0,"min"))</f>
        <v>min</v>
      </c>
      <c r="W325" s="26">
        <f>(IF(OR(A325="DWF",A325="DNF"),Données_Planning!K323,MOD(Données_Planning!K323,60)))</f>
        <v>0</v>
      </c>
      <c r="X325" s="28" t="str">
        <f t="shared" ref="X325:X388" si="53">(IF(OR(A325="DWF",A325="DNF"),"m","s"))</f>
        <v>s</v>
      </c>
      <c r="Y325" s="32"/>
    </row>
    <row r="326" spans="1:25" ht="15.75" x14ac:dyDescent="0.25">
      <c r="A326" s="2">
        <f>Données_Planning!A324</f>
        <v>0</v>
      </c>
      <c r="B326" s="4">
        <f>Données_Planning!B324</f>
        <v>0</v>
      </c>
      <c r="C326" s="19">
        <f>Données_Planning!C324</f>
        <v>0</v>
      </c>
      <c r="D326" s="39">
        <f t="shared" si="45"/>
        <v>0</v>
      </c>
      <c r="E326" s="40">
        <f t="shared" si="46"/>
        <v>0</v>
      </c>
      <c r="F326" s="41">
        <f t="shared" si="47"/>
        <v>0</v>
      </c>
      <c r="G326" s="36">
        <f>Données_Planning!L324</f>
        <v>0</v>
      </c>
      <c r="H326" s="9">
        <f>Données_Planning!H324</f>
        <v>0</v>
      </c>
      <c r="I326" s="3">
        <f>Données_Planning!D324</f>
        <v>0</v>
      </c>
      <c r="J326" s="13">
        <f>Données_Planning!F324</f>
        <v>0</v>
      </c>
      <c r="K326" s="13">
        <f>Données_Planning!E324</f>
        <v>0</v>
      </c>
      <c r="L326" s="25">
        <f>Données_Planning!G324</f>
        <v>0</v>
      </c>
      <c r="M326" s="27">
        <f>(IF(OR(A326="DWF",A326="DNF"),0,QUOTIENT(Données_Planning!J324,60)))</f>
        <v>0</v>
      </c>
      <c r="N326" s="5" t="str">
        <f t="shared" si="48"/>
        <v>min</v>
      </c>
      <c r="O326" s="26">
        <f>(IF(OR(A326="DWF",A326="DNF"),Données_Planning!J324,MOD(Données_Planning!J324,60)))</f>
        <v>0</v>
      </c>
      <c r="P326" s="19" t="str">
        <f t="shared" si="49"/>
        <v>s</v>
      </c>
      <c r="Q326" s="27">
        <f>(IF(OR(A326="DWF",A326="DNF"),0,QUOTIENT(Données_Planning!I324,60)))</f>
        <v>0</v>
      </c>
      <c r="R326" s="5" t="str">
        <f t="shared" si="50"/>
        <v>min</v>
      </c>
      <c r="S326" s="26">
        <f>(IF(OR(A326="DWF",A326="DNF"),Données_Planning!I324,MOD(Données_Planning!I324,60)))</f>
        <v>0</v>
      </c>
      <c r="T326" s="19" t="str">
        <f t="shared" si="51"/>
        <v>s</v>
      </c>
      <c r="U326" s="27">
        <f>(IF(OR(A326="DWF",A326="DNF"),0,QUOTIENT(Données_Planning!K324,60)))</f>
        <v>0</v>
      </c>
      <c r="V326" s="5" t="str">
        <f t="shared" si="52"/>
        <v>min</v>
      </c>
      <c r="W326" s="26">
        <f>(IF(OR(A326="DWF",A326="DNF"),Données_Planning!K324,MOD(Données_Planning!K324,60)))</f>
        <v>0</v>
      </c>
      <c r="X326" s="28" t="str">
        <f t="shared" si="53"/>
        <v>s</v>
      </c>
      <c r="Y326" s="32"/>
    </row>
    <row r="327" spans="1:25" ht="15.75" x14ac:dyDescent="0.25">
      <c r="A327" s="2">
        <f>Données_Planning!A325</f>
        <v>0</v>
      </c>
      <c r="B327" s="4">
        <f>Données_Planning!B325</f>
        <v>0</v>
      </c>
      <c r="C327" s="19">
        <f>Données_Planning!C325</f>
        <v>0</v>
      </c>
      <c r="D327" s="39">
        <f t="shared" si="45"/>
        <v>0</v>
      </c>
      <c r="E327" s="40">
        <f t="shared" si="46"/>
        <v>0</v>
      </c>
      <c r="F327" s="41">
        <f t="shared" si="47"/>
        <v>0</v>
      </c>
      <c r="G327" s="36">
        <f>Données_Planning!L325</f>
        <v>0</v>
      </c>
      <c r="H327" s="9">
        <f>Données_Planning!H325</f>
        <v>0</v>
      </c>
      <c r="I327" s="3">
        <f>Données_Planning!D325</f>
        <v>0</v>
      </c>
      <c r="J327" s="13">
        <f>Données_Planning!F325</f>
        <v>0</v>
      </c>
      <c r="K327" s="13">
        <f>Données_Planning!E325</f>
        <v>0</v>
      </c>
      <c r="L327" s="25">
        <f>Données_Planning!G325</f>
        <v>0</v>
      </c>
      <c r="M327" s="27">
        <f>(IF(OR(A327="DWF",A327="DNF"),0,QUOTIENT(Données_Planning!J325,60)))</f>
        <v>0</v>
      </c>
      <c r="N327" s="5" t="str">
        <f t="shared" si="48"/>
        <v>min</v>
      </c>
      <c r="O327" s="26">
        <f>(IF(OR(A327="DWF",A327="DNF"),Données_Planning!J325,MOD(Données_Planning!J325,60)))</f>
        <v>0</v>
      </c>
      <c r="P327" s="19" t="str">
        <f t="shared" si="49"/>
        <v>s</v>
      </c>
      <c r="Q327" s="27">
        <f>(IF(OR(A327="DWF",A327="DNF"),0,QUOTIENT(Données_Planning!I325,60)))</f>
        <v>0</v>
      </c>
      <c r="R327" s="5" t="str">
        <f t="shared" si="50"/>
        <v>min</v>
      </c>
      <c r="S327" s="26">
        <f>(IF(OR(A327="DWF",A327="DNF"),Données_Planning!I325,MOD(Données_Planning!I325,60)))</f>
        <v>0</v>
      </c>
      <c r="T327" s="19" t="str">
        <f t="shared" si="51"/>
        <v>s</v>
      </c>
      <c r="U327" s="27">
        <f>(IF(OR(A327="DWF",A327="DNF"),0,QUOTIENT(Données_Planning!K325,60)))</f>
        <v>0</v>
      </c>
      <c r="V327" s="5" t="str">
        <f t="shared" si="52"/>
        <v>min</v>
      </c>
      <c r="W327" s="26">
        <f>(IF(OR(A327="DWF",A327="DNF"),Données_Planning!K325,MOD(Données_Planning!K325,60)))</f>
        <v>0</v>
      </c>
      <c r="X327" s="28" t="str">
        <f t="shared" si="53"/>
        <v>s</v>
      </c>
      <c r="Y327" s="32"/>
    </row>
    <row r="328" spans="1:25" ht="15.75" x14ac:dyDescent="0.25">
      <c r="A328" s="2">
        <f>Données_Planning!A326</f>
        <v>0</v>
      </c>
      <c r="B328" s="4">
        <f>Données_Planning!B326</f>
        <v>0</v>
      </c>
      <c r="C328" s="19">
        <f>Données_Planning!C326</f>
        <v>0</v>
      </c>
      <c r="D328" s="39">
        <f t="shared" si="45"/>
        <v>0</v>
      </c>
      <c r="E328" s="40">
        <f t="shared" si="46"/>
        <v>0</v>
      </c>
      <c r="F328" s="41">
        <f t="shared" si="47"/>
        <v>0</v>
      </c>
      <c r="G328" s="36">
        <f>Données_Planning!L326</f>
        <v>0</v>
      </c>
      <c r="H328" s="9">
        <f>Données_Planning!H326</f>
        <v>0</v>
      </c>
      <c r="I328" s="3">
        <f>Données_Planning!D326</f>
        <v>0</v>
      </c>
      <c r="J328" s="13">
        <f>Données_Planning!F326</f>
        <v>0</v>
      </c>
      <c r="K328" s="13">
        <f>Données_Planning!E326</f>
        <v>0</v>
      </c>
      <c r="L328" s="25">
        <f>Données_Planning!G326</f>
        <v>0</v>
      </c>
      <c r="M328" s="27">
        <f>(IF(OR(A328="DWF",A328="DNF"),0,QUOTIENT(Données_Planning!J326,60)))</f>
        <v>0</v>
      </c>
      <c r="N328" s="5" t="str">
        <f t="shared" si="48"/>
        <v>min</v>
      </c>
      <c r="O328" s="26">
        <f>(IF(OR(A328="DWF",A328="DNF"),Données_Planning!J326,MOD(Données_Planning!J326,60)))</f>
        <v>0</v>
      </c>
      <c r="P328" s="19" t="str">
        <f t="shared" si="49"/>
        <v>s</v>
      </c>
      <c r="Q328" s="27">
        <f>(IF(OR(A328="DWF",A328="DNF"),0,QUOTIENT(Données_Planning!I326,60)))</f>
        <v>0</v>
      </c>
      <c r="R328" s="5" t="str">
        <f t="shared" si="50"/>
        <v>min</v>
      </c>
      <c r="S328" s="26">
        <f>(IF(OR(A328="DWF",A328="DNF"),Données_Planning!I326,MOD(Données_Planning!I326,60)))</f>
        <v>0</v>
      </c>
      <c r="T328" s="19" t="str">
        <f t="shared" si="51"/>
        <v>s</v>
      </c>
      <c r="U328" s="27">
        <f>(IF(OR(A328="DWF",A328="DNF"),0,QUOTIENT(Données_Planning!K326,60)))</f>
        <v>0</v>
      </c>
      <c r="V328" s="5" t="str">
        <f t="shared" si="52"/>
        <v>min</v>
      </c>
      <c r="W328" s="26">
        <f>(IF(OR(A328="DWF",A328="DNF"),Données_Planning!K326,MOD(Données_Planning!K326,60)))</f>
        <v>0</v>
      </c>
      <c r="X328" s="28" t="str">
        <f t="shared" si="53"/>
        <v>s</v>
      </c>
      <c r="Y328" s="32"/>
    </row>
    <row r="329" spans="1:25" ht="15.75" x14ac:dyDescent="0.25">
      <c r="A329" s="2">
        <f>Données_Planning!A327</f>
        <v>0</v>
      </c>
      <c r="B329" s="4">
        <f>Données_Planning!B327</f>
        <v>0</v>
      </c>
      <c r="C329" s="19">
        <f>Données_Planning!C327</f>
        <v>0</v>
      </c>
      <c r="D329" s="39">
        <f t="shared" si="45"/>
        <v>0</v>
      </c>
      <c r="E329" s="40">
        <f t="shared" si="46"/>
        <v>0</v>
      </c>
      <c r="F329" s="41">
        <f t="shared" si="47"/>
        <v>0</v>
      </c>
      <c r="G329" s="36">
        <f>Données_Planning!L327</f>
        <v>0</v>
      </c>
      <c r="H329" s="9">
        <f>Données_Planning!H327</f>
        <v>0</v>
      </c>
      <c r="I329" s="3">
        <f>Données_Planning!D327</f>
        <v>0</v>
      </c>
      <c r="J329" s="13">
        <f>Données_Planning!F327</f>
        <v>0</v>
      </c>
      <c r="K329" s="13">
        <f>Données_Planning!E327</f>
        <v>0</v>
      </c>
      <c r="L329" s="25">
        <f>Données_Planning!G327</f>
        <v>0</v>
      </c>
      <c r="M329" s="27">
        <f>(IF(OR(A329="DWF",A329="DNF"),0,QUOTIENT(Données_Planning!J327,60)))</f>
        <v>0</v>
      </c>
      <c r="N329" s="5" t="str">
        <f t="shared" si="48"/>
        <v>min</v>
      </c>
      <c r="O329" s="26">
        <f>(IF(OR(A329="DWF",A329="DNF"),Données_Planning!J327,MOD(Données_Planning!J327,60)))</f>
        <v>0</v>
      </c>
      <c r="P329" s="19" t="str">
        <f t="shared" si="49"/>
        <v>s</v>
      </c>
      <c r="Q329" s="27">
        <f>(IF(OR(A329="DWF",A329="DNF"),0,QUOTIENT(Données_Planning!I327,60)))</f>
        <v>0</v>
      </c>
      <c r="R329" s="5" t="str">
        <f t="shared" si="50"/>
        <v>min</v>
      </c>
      <c r="S329" s="26">
        <f>(IF(OR(A329="DWF",A329="DNF"),Données_Planning!I327,MOD(Données_Planning!I327,60)))</f>
        <v>0</v>
      </c>
      <c r="T329" s="19" t="str">
        <f t="shared" si="51"/>
        <v>s</v>
      </c>
      <c r="U329" s="27">
        <f>(IF(OR(A329="DWF",A329="DNF"),0,QUOTIENT(Données_Planning!K327,60)))</f>
        <v>0</v>
      </c>
      <c r="V329" s="5" t="str">
        <f t="shared" si="52"/>
        <v>min</v>
      </c>
      <c r="W329" s="26">
        <f>(IF(OR(A329="DWF",A329="DNF"),Données_Planning!K327,MOD(Données_Planning!K327,60)))</f>
        <v>0</v>
      </c>
      <c r="X329" s="28" t="str">
        <f t="shared" si="53"/>
        <v>s</v>
      </c>
      <c r="Y329" s="32"/>
    </row>
    <row r="330" spans="1:25" ht="15.75" x14ac:dyDescent="0.25">
      <c r="A330" s="2">
        <f>Données_Planning!A328</f>
        <v>0</v>
      </c>
      <c r="B330" s="4">
        <f>Données_Planning!B328</f>
        <v>0</v>
      </c>
      <c r="C330" s="19">
        <f>Données_Planning!C328</f>
        <v>0</v>
      </c>
      <c r="D330" s="39">
        <f t="shared" si="45"/>
        <v>0</v>
      </c>
      <c r="E330" s="40">
        <f t="shared" si="46"/>
        <v>0</v>
      </c>
      <c r="F330" s="41">
        <f t="shared" si="47"/>
        <v>0</v>
      </c>
      <c r="G330" s="36">
        <f>Données_Planning!L328</f>
        <v>0</v>
      </c>
      <c r="H330" s="9">
        <f>Données_Planning!H328</f>
        <v>0</v>
      </c>
      <c r="I330" s="3">
        <f>Données_Planning!D328</f>
        <v>0</v>
      </c>
      <c r="J330" s="13">
        <f>Données_Planning!F328</f>
        <v>0</v>
      </c>
      <c r="K330" s="13">
        <f>Données_Planning!E328</f>
        <v>0</v>
      </c>
      <c r="L330" s="25">
        <f>Données_Planning!G328</f>
        <v>0</v>
      </c>
      <c r="M330" s="27">
        <f>(IF(OR(A330="DWF",A330="DNF"),0,QUOTIENT(Données_Planning!J328,60)))</f>
        <v>0</v>
      </c>
      <c r="N330" s="5" t="str">
        <f t="shared" si="48"/>
        <v>min</v>
      </c>
      <c r="O330" s="26">
        <f>(IF(OR(A330="DWF",A330="DNF"),Données_Planning!J328,MOD(Données_Planning!J328,60)))</f>
        <v>0</v>
      </c>
      <c r="P330" s="19" t="str">
        <f t="shared" si="49"/>
        <v>s</v>
      </c>
      <c r="Q330" s="27">
        <f>(IF(OR(A330="DWF",A330="DNF"),0,QUOTIENT(Données_Planning!I328,60)))</f>
        <v>0</v>
      </c>
      <c r="R330" s="5" t="str">
        <f t="shared" si="50"/>
        <v>min</v>
      </c>
      <c r="S330" s="26">
        <f>(IF(OR(A330="DWF",A330="DNF"),Données_Planning!I328,MOD(Données_Planning!I328,60)))</f>
        <v>0</v>
      </c>
      <c r="T330" s="19" t="str">
        <f t="shared" si="51"/>
        <v>s</v>
      </c>
      <c r="U330" s="27">
        <f>(IF(OR(A330="DWF",A330="DNF"),0,QUOTIENT(Données_Planning!K328,60)))</f>
        <v>0</v>
      </c>
      <c r="V330" s="5" t="str">
        <f t="shared" si="52"/>
        <v>min</v>
      </c>
      <c r="W330" s="26">
        <f>(IF(OR(A330="DWF",A330="DNF"),Données_Planning!K328,MOD(Données_Planning!K328,60)))</f>
        <v>0</v>
      </c>
      <c r="X330" s="28" t="str">
        <f t="shared" si="53"/>
        <v>s</v>
      </c>
      <c r="Y330" s="32"/>
    </row>
    <row r="331" spans="1:25" ht="15.75" x14ac:dyDescent="0.25">
      <c r="A331" s="2">
        <f>Données_Planning!A329</f>
        <v>0</v>
      </c>
      <c r="B331" s="4">
        <f>Données_Planning!B329</f>
        <v>0</v>
      </c>
      <c r="C331" s="19">
        <f>Données_Planning!C329</f>
        <v>0</v>
      </c>
      <c r="D331" s="39">
        <f t="shared" si="45"/>
        <v>0</v>
      </c>
      <c r="E331" s="40">
        <f t="shared" si="46"/>
        <v>0</v>
      </c>
      <c r="F331" s="41">
        <f t="shared" si="47"/>
        <v>0</v>
      </c>
      <c r="G331" s="36">
        <f>Données_Planning!L329</f>
        <v>0</v>
      </c>
      <c r="H331" s="9">
        <f>Données_Planning!H329</f>
        <v>0</v>
      </c>
      <c r="I331" s="3">
        <f>Données_Planning!D329</f>
        <v>0</v>
      </c>
      <c r="J331" s="13">
        <f>Données_Planning!F329</f>
        <v>0</v>
      </c>
      <c r="K331" s="13">
        <f>Données_Planning!E329</f>
        <v>0</v>
      </c>
      <c r="L331" s="25">
        <f>Données_Planning!G329</f>
        <v>0</v>
      </c>
      <c r="M331" s="27">
        <f>(IF(OR(A331="DWF",A331="DNF"),0,QUOTIENT(Données_Planning!J329,60)))</f>
        <v>0</v>
      </c>
      <c r="N331" s="5" t="str">
        <f t="shared" si="48"/>
        <v>min</v>
      </c>
      <c r="O331" s="26">
        <f>(IF(OR(A331="DWF",A331="DNF"),Données_Planning!J329,MOD(Données_Planning!J329,60)))</f>
        <v>0</v>
      </c>
      <c r="P331" s="19" t="str">
        <f t="shared" si="49"/>
        <v>s</v>
      </c>
      <c r="Q331" s="27">
        <f>(IF(OR(A331="DWF",A331="DNF"),0,QUOTIENT(Données_Planning!I329,60)))</f>
        <v>0</v>
      </c>
      <c r="R331" s="5" t="str">
        <f t="shared" si="50"/>
        <v>min</v>
      </c>
      <c r="S331" s="26">
        <f>(IF(OR(A331="DWF",A331="DNF"),Données_Planning!I329,MOD(Données_Planning!I329,60)))</f>
        <v>0</v>
      </c>
      <c r="T331" s="19" t="str">
        <f t="shared" si="51"/>
        <v>s</v>
      </c>
      <c r="U331" s="27">
        <f>(IF(OR(A331="DWF",A331="DNF"),0,QUOTIENT(Données_Planning!K329,60)))</f>
        <v>0</v>
      </c>
      <c r="V331" s="5" t="str">
        <f t="shared" si="52"/>
        <v>min</v>
      </c>
      <c r="W331" s="26">
        <f>(IF(OR(A331="DWF",A331="DNF"),Données_Planning!K329,MOD(Données_Planning!K329,60)))</f>
        <v>0</v>
      </c>
      <c r="X331" s="28" t="str">
        <f t="shared" si="53"/>
        <v>s</v>
      </c>
      <c r="Y331" s="32"/>
    </row>
    <row r="332" spans="1:25" ht="15.75" x14ac:dyDescent="0.25">
      <c r="A332" s="2">
        <f>Données_Planning!A330</f>
        <v>0</v>
      </c>
      <c r="B332" s="4">
        <f>Données_Planning!B330</f>
        <v>0</v>
      </c>
      <c r="C332" s="19">
        <f>Données_Planning!C330</f>
        <v>0</v>
      </c>
      <c r="D332" s="39">
        <f t="shared" si="45"/>
        <v>0</v>
      </c>
      <c r="E332" s="40">
        <f t="shared" si="46"/>
        <v>0</v>
      </c>
      <c r="F332" s="41">
        <f t="shared" si="47"/>
        <v>0</v>
      </c>
      <c r="G332" s="36">
        <f>Données_Planning!L330</f>
        <v>0</v>
      </c>
      <c r="H332" s="9">
        <f>Données_Planning!H330</f>
        <v>0</v>
      </c>
      <c r="I332" s="3">
        <f>Données_Planning!D330</f>
        <v>0</v>
      </c>
      <c r="J332" s="13">
        <f>Données_Planning!F330</f>
        <v>0</v>
      </c>
      <c r="K332" s="13">
        <f>Données_Planning!E330</f>
        <v>0</v>
      </c>
      <c r="L332" s="25">
        <f>Données_Planning!G330</f>
        <v>0</v>
      </c>
      <c r="M332" s="27">
        <f>(IF(OR(A332="DWF",A332="DNF"),0,QUOTIENT(Données_Planning!J330,60)))</f>
        <v>0</v>
      </c>
      <c r="N332" s="5" t="str">
        <f t="shared" si="48"/>
        <v>min</v>
      </c>
      <c r="O332" s="26">
        <f>(IF(OR(A332="DWF",A332="DNF"),Données_Planning!J330,MOD(Données_Planning!J330,60)))</f>
        <v>0</v>
      </c>
      <c r="P332" s="19" t="str">
        <f t="shared" si="49"/>
        <v>s</v>
      </c>
      <c r="Q332" s="27">
        <f>(IF(OR(A332="DWF",A332="DNF"),0,QUOTIENT(Données_Planning!I330,60)))</f>
        <v>0</v>
      </c>
      <c r="R332" s="5" t="str">
        <f t="shared" si="50"/>
        <v>min</v>
      </c>
      <c r="S332" s="26">
        <f>(IF(OR(A332="DWF",A332="DNF"),Données_Planning!I330,MOD(Données_Planning!I330,60)))</f>
        <v>0</v>
      </c>
      <c r="T332" s="19" t="str">
        <f t="shared" si="51"/>
        <v>s</v>
      </c>
      <c r="U332" s="27">
        <f>(IF(OR(A332="DWF",A332="DNF"),0,QUOTIENT(Données_Planning!K330,60)))</f>
        <v>0</v>
      </c>
      <c r="V332" s="5" t="str">
        <f t="shared" si="52"/>
        <v>min</v>
      </c>
      <c r="W332" s="26">
        <f>(IF(OR(A332="DWF",A332="DNF"),Données_Planning!K330,MOD(Données_Planning!K330,60)))</f>
        <v>0</v>
      </c>
      <c r="X332" s="28" t="str">
        <f t="shared" si="53"/>
        <v>s</v>
      </c>
      <c r="Y332" s="32"/>
    </row>
    <row r="333" spans="1:25" ht="15.75" x14ac:dyDescent="0.25">
      <c r="A333" s="2">
        <f>Données_Planning!A331</f>
        <v>0</v>
      </c>
      <c r="B333" s="4">
        <f>Données_Planning!B331</f>
        <v>0</v>
      </c>
      <c r="C333" s="19">
        <f>Données_Planning!C331</f>
        <v>0</v>
      </c>
      <c r="D333" s="39">
        <f t="shared" si="45"/>
        <v>0</v>
      </c>
      <c r="E333" s="40">
        <f t="shared" si="46"/>
        <v>0</v>
      </c>
      <c r="F333" s="41">
        <f t="shared" si="47"/>
        <v>0</v>
      </c>
      <c r="G333" s="36">
        <f>Données_Planning!L331</f>
        <v>0</v>
      </c>
      <c r="H333" s="9">
        <f>Données_Planning!H331</f>
        <v>0</v>
      </c>
      <c r="I333" s="3">
        <f>Données_Planning!D331</f>
        <v>0</v>
      </c>
      <c r="J333" s="13">
        <f>Données_Planning!F331</f>
        <v>0</v>
      </c>
      <c r="K333" s="13">
        <f>Données_Planning!E331</f>
        <v>0</v>
      </c>
      <c r="L333" s="25">
        <f>Données_Planning!G331</f>
        <v>0</v>
      </c>
      <c r="M333" s="27">
        <f>(IF(OR(A333="DWF",A333="DNF"),0,QUOTIENT(Données_Planning!J331,60)))</f>
        <v>0</v>
      </c>
      <c r="N333" s="5" t="str">
        <f t="shared" si="48"/>
        <v>min</v>
      </c>
      <c r="O333" s="26">
        <f>(IF(OR(A333="DWF",A333="DNF"),Données_Planning!J331,MOD(Données_Planning!J331,60)))</f>
        <v>0</v>
      </c>
      <c r="P333" s="19" t="str">
        <f t="shared" si="49"/>
        <v>s</v>
      </c>
      <c r="Q333" s="27">
        <f>(IF(OR(A333="DWF",A333="DNF"),0,QUOTIENT(Données_Planning!I331,60)))</f>
        <v>0</v>
      </c>
      <c r="R333" s="5" t="str">
        <f t="shared" si="50"/>
        <v>min</v>
      </c>
      <c r="S333" s="26">
        <f>(IF(OR(A333="DWF",A333="DNF"),Données_Planning!I331,MOD(Données_Planning!I331,60)))</f>
        <v>0</v>
      </c>
      <c r="T333" s="19" t="str">
        <f t="shared" si="51"/>
        <v>s</v>
      </c>
      <c r="U333" s="27">
        <f>(IF(OR(A333="DWF",A333="DNF"),0,QUOTIENT(Données_Planning!K331,60)))</f>
        <v>0</v>
      </c>
      <c r="V333" s="5" t="str">
        <f t="shared" si="52"/>
        <v>min</v>
      </c>
      <c r="W333" s="26">
        <f>(IF(OR(A333="DWF",A333="DNF"),Données_Planning!K331,MOD(Données_Planning!K331,60)))</f>
        <v>0</v>
      </c>
      <c r="X333" s="28" t="str">
        <f t="shared" si="53"/>
        <v>s</v>
      </c>
      <c r="Y333" s="32"/>
    </row>
    <row r="334" spans="1:25" ht="15.75" x14ac:dyDescent="0.25">
      <c r="A334" s="2">
        <f>Données_Planning!A332</f>
        <v>0</v>
      </c>
      <c r="B334" s="4">
        <f>Données_Planning!B332</f>
        <v>0</v>
      </c>
      <c r="C334" s="19">
        <f>Données_Planning!C332</f>
        <v>0</v>
      </c>
      <c r="D334" s="39">
        <f t="shared" si="45"/>
        <v>0</v>
      </c>
      <c r="E334" s="40">
        <f t="shared" si="46"/>
        <v>0</v>
      </c>
      <c r="F334" s="41">
        <f t="shared" si="47"/>
        <v>0</v>
      </c>
      <c r="G334" s="36">
        <f>Données_Planning!L332</f>
        <v>0</v>
      </c>
      <c r="H334" s="9">
        <f>Données_Planning!H332</f>
        <v>0</v>
      </c>
      <c r="I334" s="3">
        <f>Données_Planning!D332</f>
        <v>0</v>
      </c>
      <c r="J334" s="13">
        <f>Données_Planning!F332</f>
        <v>0</v>
      </c>
      <c r="K334" s="13">
        <f>Données_Planning!E332</f>
        <v>0</v>
      </c>
      <c r="L334" s="25">
        <f>Données_Planning!G332</f>
        <v>0</v>
      </c>
      <c r="M334" s="27">
        <f>(IF(OR(A334="DWF",A334="DNF"),0,QUOTIENT(Données_Planning!J332,60)))</f>
        <v>0</v>
      </c>
      <c r="N334" s="5" t="str">
        <f t="shared" si="48"/>
        <v>min</v>
      </c>
      <c r="O334" s="26">
        <f>(IF(OR(A334="DWF",A334="DNF"),Données_Planning!J332,MOD(Données_Planning!J332,60)))</f>
        <v>0</v>
      </c>
      <c r="P334" s="19" t="str">
        <f t="shared" si="49"/>
        <v>s</v>
      </c>
      <c r="Q334" s="27">
        <f>(IF(OR(A334="DWF",A334="DNF"),0,QUOTIENT(Données_Planning!I332,60)))</f>
        <v>0</v>
      </c>
      <c r="R334" s="5" t="str">
        <f t="shared" si="50"/>
        <v>min</v>
      </c>
      <c r="S334" s="26">
        <f>(IF(OR(A334="DWF",A334="DNF"),Données_Planning!I332,MOD(Données_Planning!I332,60)))</f>
        <v>0</v>
      </c>
      <c r="T334" s="19" t="str">
        <f t="shared" si="51"/>
        <v>s</v>
      </c>
      <c r="U334" s="27">
        <f>(IF(OR(A334="DWF",A334="DNF"),0,QUOTIENT(Données_Planning!K332,60)))</f>
        <v>0</v>
      </c>
      <c r="V334" s="5" t="str">
        <f t="shared" si="52"/>
        <v>min</v>
      </c>
      <c r="W334" s="26">
        <f>(IF(OR(A334="DWF",A334="DNF"),Données_Planning!K332,MOD(Données_Planning!K332,60)))</f>
        <v>0</v>
      </c>
      <c r="X334" s="28" t="str">
        <f t="shared" si="53"/>
        <v>s</v>
      </c>
      <c r="Y334" s="32"/>
    </row>
    <row r="335" spans="1:25" ht="15.75" x14ac:dyDescent="0.25">
      <c r="A335" s="2">
        <f>Données_Planning!A333</f>
        <v>0</v>
      </c>
      <c r="B335" s="4">
        <f>Données_Planning!B333</f>
        <v>0</v>
      </c>
      <c r="C335" s="19">
        <f>Données_Planning!C333</f>
        <v>0</v>
      </c>
      <c r="D335" s="39">
        <f t="shared" si="45"/>
        <v>0</v>
      </c>
      <c r="E335" s="40">
        <f t="shared" si="46"/>
        <v>0</v>
      </c>
      <c r="F335" s="41">
        <f t="shared" si="47"/>
        <v>0</v>
      </c>
      <c r="G335" s="36">
        <f>Données_Planning!L333</f>
        <v>0</v>
      </c>
      <c r="H335" s="9">
        <f>Données_Planning!H333</f>
        <v>0</v>
      </c>
      <c r="I335" s="3">
        <f>Données_Planning!D333</f>
        <v>0</v>
      </c>
      <c r="J335" s="13">
        <f>Données_Planning!F333</f>
        <v>0</v>
      </c>
      <c r="K335" s="13">
        <f>Données_Planning!E333</f>
        <v>0</v>
      </c>
      <c r="L335" s="25">
        <f>Données_Planning!G333</f>
        <v>0</v>
      </c>
      <c r="M335" s="27">
        <f>(IF(OR(A335="DWF",A335="DNF"),0,QUOTIENT(Données_Planning!J333,60)))</f>
        <v>0</v>
      </c>
      <c r="N335" s="5" t="str">
        <f t="shared" si="48"/>
        <v>min</v>
      </c>
      <c r="O335" s="26">
        <f>(IF(OR(A335="DWF",A335="DNF"),Données_Planning!J333,MOD(Données_Planning!J333,60)))</f>
        <v>0</v>
      </c>
      <c r="P335" s="19" t="str">
        <f t="shared" si="49"/>
        <v>s</v>
      </c>
      <c r="Q335" s="27">
        <f>(IF(OR(A335="DWF",A335="DNF"),0,QUOTIENT(Données_Planning!I333,60)))</f>
        <v>0</v>
      </c>
      <c r="R335" s="5" t="str">
        <f t="shared" si="50"/>
        <v>min</v>
      </c>
      <c r="S335" s="26">
        <f>(IF(OR(A335="DWF",A335="DNF"),Données_Planning!I333,MOD(Données_Planning!I333,60)))</f>
        <v>0</v>
      </c>
      <c r="T335" s="19" t="str">
        <f t="shared" si="51"/>
        <v>s</v>
      </c>
      <c r="U335" s="27">
        <f>(IF(OR(A335="DWF",A335="DNF"),0,QUOTIENT(Données_Planning!K333,60)))</f>
        <v>0</v>
      </c>
      <c r="V335" s="5" t="str">
        <f t="shared" si="52"/>
        <v>min</v>
      </c>
      <c r="W335" s="26">
        <f>(IF(OR(A335="DWF",A335="DNF"),Données_Planning!K333,MOD(Données_Planning!K333,60)))</f>
        <v>0</v>
      </c>
      <c r="X335" s="28" t="str">
        <f t="shared" si="53"/>
        <v>s</v>
      </c>
      <c r="Y335" s="32"/>
    </row>
    <row r="336" spans="1:25" ht="15.75" x14ac:dyDescent="0.25">
      <c r="A336" s="2">
        <f>Données_Planning!A334</f>
        <v>0</v>
      </c>
      <c r="B336" s="4">
        <f>Données_Planning!B334</f>
        <v>0</v>
      </c>
      <c r="C336" s="19">
        <f>Données_Planning!C334</f>
        <v>0</v>
      </c>
      <c r="D336" s="39">
        <f t="shared" si="45"/>
        <v>0</v>
      </c>
      <c r="E336" s="40">
        <f t="shared" si="46"/>
        <v>0</v>
      </c>
      <c r="F336" s="41">
        <f t="shared" si="47"/>
        <v>0</v>
      </c>
      <c r="G336" s="36">
        <f>Données_Planning!L334</f>
        <v>0</v>
      </c>
      <c r="H336" s="9">
        <f>Données_Planning!H334</f>
        <v>0</v>
      </c>
      <c r="I336" s="3">
        <f>Données_Planning!D334</f>
        <v>0</v>
      </c>
      <c r="J336" s="13">
        <f>Données_Planning!F334</f>
        <v>0</v>
      </c>
      <c r="K336" s="13">
        <f>Données_Planning!E334</f>
        <v>0</v>
      </c>
      <c r="L336" s="25">
        <f>Données_Planning!G334</f>
        <v>0</v>
      </c>
      <c r="M336" s="27">
        <f>(IF(OR(A336="DWF",A336="DNF"),0,QUOTIENT(Données_Planning!J334,60)))</f>
        <v>0</v>
      </c>
      <c r="N336" s="5" t="str">
        <f t="shared" si="48"/>
        <v>min</v>
      </c>
      <c r="O336" s="26">
        <f>(IF(OR(A336="DWF",A336="DNF"),Données_Planning!J334,MOD(Données_Planning!J334,60)))</f>
        <v>0</v>
      </c>
      <c r="P336" s="19" t="str">
        <f t="shared" si="49"/>
        <v>s</v>
      </c>
      <c r="Q336" s="27">
        <f>(IF(OR(A336="DWF",A336="DNF"),0,QUOTIENT(Données_Planning!I334,60)))</f>
        <v>0</v>
      </c>
      <c r="R336" s="5" t="str">
        <f t="shared" si="50"/>
        <v>min</v>
      </c>
      <c r="S336" s="26">
        <f>(IF(OR(A336="DWF",A336="DNF"),Données_Planning!I334,MOD(Données_Planning!I334,60)))</f>
        <v>0</v>
      </c>
      <c r="T336" s="19" t="str">
        <f t="shared" si="51"/>
        <v>s</v>
      </c>
      <c r="U336" s="27">
        <f>(IF(OR(A336="DWF",A336="DNF"),0,QUOTIENT(Données_Planning!K334,60)))</f>
        <v>0</v>
      </c>
      <c r="V336" s="5" t="str">
        <f t="shared" si="52"/>
        <v>min</v>
      </c>
      <c r="W336" s="26">
        <f>(IF(OR(A336="DWF",A336="DNF"),Données_Planning!K334,MOD(Données_Planning!K334,60)))</f>
        <v>0</v>
      </c>
      <c r="X336" s="28" t="str">
        <f t="shared" si="53"/>
        <v>s</v>
      </c>
      <c r="Y336" s="32"/>
    </row>
    <row r="337" spans="1:25" ht="15.75" x14ac:dyDescent="0.25">
      <c r="A337" s="2">
        <f>Données_Planning!A335</f>
        <v>0</v>
      </c>
      <c r="B337" s="4">
        <f>Données_Planning!B335</f>
        <v>0</v>
      </c>
      <c r="C337" s="19">
        <f>Données_Planning!C335</f>
        <v>0</v>
      </c>
      <c r="D337" s="39">
        <f t="shared" si="45"/>
        <v>0</v>
      </c>
      <c r="E337" s="40">
        <f t="shared" si="46"/>
        <v>0</v>
      </c>
      <c r="F337" s="41">
        <f t="shared" si="47"/>
        <v>0</v>
      </c>
      <c r="G337" s="36">
        <f>Données_Planning!L335</f>
        <v>0</v>
      </c>
      <c r="H337" s="9">
        <f>Données_Planning!H335</f>
        <v>0</v>
      </c>
      <c r="I337" s="3">
        <f>Données_Planning!D335</f>
        <v>0</v>
      </c>
      <c r="J337" s="13">
        <f>Données_Planning!F335</f>
        <v>0</v>
      </c>
      <c r="K337" s="13">
        <f>Données_Planning!E335</f>
        <v>0</v>
      </c>
      <c r="L337" s="25">
        <f>Données_Planning!G335</f>
        <v>0</v>
      </c>
      <c r="M337" s="27">
        <f>(IF(OR(A337="DWF",A337="DNF"),0,QUOTIENT(Données_Planning!J335,60)))</f>
        <v>0</v>
      </c>
      <c r="N337" s="5" t="str">
        <f t="shared" si="48"/>
        <v>min</v>
      </c>
      <c r="O337" s="26">
        <f>(IF(OR(A337="DWF",A337="DNF"),Données_Planning!J335,MOD(Données_Planning!J335,60)))</f>
        <v>0</v>
      </c>
      <c r="P337" s="19" t="str">
        <f t="shared" si="49"/>
        <v>s</v>
      </c>
      <c r="Q337" s="27">
        <f>(IF(OR(A337="DWF",A337="DNF"),0,QUOTIENT(Données_Planning!I335,60)))</f>
        <v>0</v>
      </c>
      <c r="R337" s="5" t="str">
        <f t="shared" si="50"/>
        <v>min</v>
      </c>
      <c r="S337" s="26">
        <f>(IF(OR(A337="DWF",A337="DNF"),Données_Planning!I335,MOD(Données_Planning!I335,60)))</f>
        <v>0</v>
      </c>
      <c r="T337" s="19" t="str">
        <f t="shared" si="51"/>
        <v>s</v>
      </c>
      <c r="U337" s="27">
        <f>(IF(OR(A337="DWF",A337="DNF"),0,QUOTIENT(Données_Planning!K335,60)))</f>
        <v>0</v>
      </c>
      <c r="V337" s="5" t="str">
        <f t="shared" si="52"/>
        <v>min</v>
      </c>
      <c r="W337" s="26">
        <f>(IF(OR(A337="DWF",A337="DNF"),Données_Planning!K335,MOD(Données_Planning!K335,60)))</f>
        <v>0</v>
      </c>
      <c r="X337" s="28" t="str">
        <f t="shared" si="53"/>
        <v>s</v>
      </c>
      <c r="Y337" s="32"/>
    </row>
    <row r="338" spans="1:25" ht="15.75" x14ac:dyDescent="0.25">
      <c r="A338" s="2">
        <f>Données_Planning!A336</f>
        <v>0</v>
      </c>
      <c r="B338" s="4">
        <f>Données_Planning!B336</f>
        <v>0</v>
      </c>
      <c r="C338" s="19">
        <f>Données_Planning!C336</f>
        <v>0</v>
      </c>
      <c r="D338" s="39">
        <f t="shared" si="45"/>
        <v>0</v>
      </c>
      <c r="E338" s="40">
        <f t="shared" si="46"/>
        <v>0</v>
      </c>
      <c r="F338" s="41">
        <f t="shared" si="47"/>
        <v>0</v>
      </c>
      <c r="G338" s="36">
        <f>Données_Planning!L336</f>
        <v>0</v>
      </c>
      <c r="H338" s="9">
        <f>Données_Planning!H336</f>
        <v>0</v>
      </c>
      <c r="I338" s="3">
        <f>Données_Planning!D336</f>
        <v>0</v>
      </c>
      <c r="J338" s="13">
        <f>Données_Planning!F336</f>
        <v>0</v>
      </c>
      <c r="K338" s="13">
        <f>Données_Planning!E336</f>
        <v>0</v>
      </c>
      <c r="L338" s="25">
        <f>Données_Planning!G336</f>
        <v>0</v>
      </c>
      <c r="M338" s="27">
        <f>(IF(OR(A338="DWF",A338="DNF"),0,QUOTIENT(Données_Planning!J336,60)))</f>
        <v>0</v>
      </c>
      <c r="N338" s="5" t="str">
        <f t="shared" si="48"/>
        <v>min</v>
      </c>
      <c r="O338" s="26">
        <f>(IF(OR(A338="DWF",A338="DNF"),Données_Planning!J336,MOD(Données_Planning!J336,60)))</f>
        <v>0</v>
      </c>
      <c r="P338" s="19" t="str">
        <f t="shared" si="49"/>
        <v>s</v>
      </c>
      <c r="Q338" s="27">
        <f>(IF(OR(A338="DWF",A338="DNF"),0,QUOTIENT(Données_Planning!I336,60)))</f>
        <v>0</v>
      </c>
      <c r="R338" s="5" t="str">
        <f t="shared" si="50"/>
        <v>min</v>
      </c>
      <c r="S338" s="26">
        <f>(IF(OR(A338="DWF",A338="DNF"),Données_Planning!I336,MOD(Données_Planning!I336,60)))</f>
        <v>0</v>
      </c>
      <c r="T338" s="19" t="str">
        <f t="shared" si="51"/>
        <v>s</v>
      </c>
      <c r="U338" s="27">
        <f>(IF(OR(A338="DWF",A338="DNF"),0,QUOTIENT(Données_Planning!K336,60)))</f>
        <v>0</v>
      </c>
      <c r="V338" s="5" t="str">
        <f t="shared" si="52"/>
        <v>min</v>
      </c>
      <c r="W338" s="26">
        <f>(IF(OR(A338="DWF",A338="DNF"),Données_Planning!K336,MOD(Données_Planning!K336,60)))</f>
        <v>0</v>
      </c>
      <c r="X338" s="28" t="str">
        <f t="shared" si="53"/>
        <v>s</v>
      </c>
      <c r="Y338" s="32"/>
    </row>
    <row r="339" spans="1:25" ht="15.75" x14ac:dyDescent="0.25">
      <c r="A339" s="2">
        <f>Données_Planning!A337</f>
        <v>0</v>
      </c>
      <c r="B339" s="4">
        <f>Données_Planning!B337</f>
        <v>0</v>
      </c>
      <c r="C339" s="19">
        <f>Données_Planning!C337</f>
        <v>0</v>
      </c>
      <c r="D339" s="39">
        <f t="shared" si="45"/>
        <v>0</v>
      </c>
      <c r="E339" s="40">
        <f t="shared" si="46"/>
        <v>0</v>
      </c>
      <c r="F339" s="41">
        <f t="shared" si="47"/>
        <v>0</v>
      </c>
      <c r="G339" s="36">
        <f>Données_Planning!L337</f>
        <v>0</v>
      </c>
      <c r="H339" s="9">
        <f>Données_Planning!H337</f>
        <v>0</v>
      </c>
      <c r="I339" s="3">
        <f>Données_Planning!D337</f>
        <v>0</v>
      </c>
      <c r="J339" s="13">
        <f>Données_Planning!F337</f>
        <v>0</v>
      </c>
      <c r="K339" s="13">
        <f>Données_Planning!E337</f>
        <v>0</v>
      </c>
      <c r="L339" s="25">
        <f>Données_Planning!G337</f>
        <v>0</v>
      </c>
      <c r="M339" s="27">
        <f>(IF(OR(A339="DWF",A339="DNF"),0,QUOTIENT(Données_Planning!J337,60)))</f>
        <v>0</v>
      </c>
      <c r="N339" s="5" t="str">
        <f t="shared" si="48"/>
        <v>min</v>
      </c>
      <c r="O339" s="26">
        <f>(IF(OR(A339="DWF",A339="DNF"),Données_Planning!J337,MOD(Données_Planning!J337,60)))</f>
        <v>0</v>
      </c>
      <c r="P339" s="19" t="str">
        <f t="shared" si="49"/>
        <v>s</v>
      </c>
      <c r="Q339" s="27">
        <f>(IF(OR(A339="DWF",A339="DNF"),0,QUOTIENT(Données_Planning!I337,60)))</f>
        <v>0</v>
      </c>
      <c r="R339" s="5" t="str">
        <f t="shared" si="50"/>
        <v>min</v>
      </c>
      <c r="S339" s="26">
        <f>(IF(OR(A339="DWF",A339="DNF"),Données_Planning!I337,MOD(Données_Planning!I337,60)))</f>
        <v>0</v>
      </c>
      <c r="T339" s="19" t="str">
        <f t="shared" si="51"/>
        <v>s</v>
      </c>
      <c r="U339" s="27">
        <f>(IF(OR(A339="DWF",A339="DNF"),0,QUOTIENT(Données_Planning!K337,60)))</f>
        <v>0</v>
      </c>
      <c r="V339" s="5" t="str">
        <f t="shared" si="52"/>
        <v>min</v>
      </c>
      <c r="W339" s="26">
        <f>(IF(OR(A339="DWF",A339="DNF"),Données_Planning!K337,MOD(Données_Planning!K337,60)))</f>
        <v>0</v>
      </c>
      <c r="X339" s="28" t="str">
        <f t="shared" si="53"/>
        <v>s</v>
      </c>
      <c r="Y339" s="32"/>
    </row>
    <row r="340" spans="1:25" ht="15.75" x14ac:dyDescent="0.25">
      <c r="A340" s="2">
        <f>Données_Planning!A338</f>
        <v>0</v>
      </c>
      <c r="B340" s="4">
        <f>Données_Planning!B338</f>
        <v>0</v>
      </c>
      <c r="C340" s="19">
        <f>Données_Planning!C338</f>
        <v>0</v>
      </c>
      <c r="D340" s="39">
        <f t="shared" si="45"/>
        <v>0</v>
      </c>
      <c r="E340" s="40">
        <f t="shared" si="46"/>
        <v>0</v>
      </c>
      <c r="F340" s="41">
        <f t="shared" si="47"/>
        <v>0</v>
      </c>
      <c r="G340" s="36">
        <f>Données_Planning!L338</f>
        <v>0</v>
      </c>
      <c r="H340" s="9">
        <f>Données_Planning!H338</f>
        <v>0</v>
      </c>
      <c r="I340" s="3">
        <f>Données_Planning!D338</f>
        <v>0</v>
      </c>
      <c r="J340" s="13">
        <f>Données_Planning!F338</f>
        <v>0</v>
      </c>
      <c r="K340" s="13">
        <f>Données_Planning!E338</f>
        <v>0</v>
      </c>
      <c r="L340" s="25">
        <f>Données_Planning!G338</f>
        <v>0</v>
      </c>
      <c r="M340" s="27">
        <f>(IF(OR(A340="DWF",A340="DNF"),0,QUOTIENT(Données_Planning!J338,60)))</f>
        <v>0</v>
      </c>
      <c r="N340" s="5" t="str">
        <f t="shared" si="48"/>
        <v>min</v>
      </c>
      <c r="O340" s="26">
        <f>(IF(OR(A340="DWF",A340="DNF"),Données_Planning!J338,MOD(Données_Planning!J338,60)))</f>
        <v>0</v>
      </c>
      <c r="P340" s="19" t="str">
        <f t="shared" si="49"/>
        <v>s</v>
      </c>
      <c r="Q340" s="27">
        <f>(IF(OR(A340="DWF",A340="DNF"),0,QUOTIENT(Données_Planning!I338,60)))</f>
        <v>0</v>
      </c>
      <c r="R340" s="5" t="str">
        <f t="shared" si="50"/>
        <v>min</v>
      </c>
      <c r="S340" s="26">
        <f>(IF(OR(A340="DWF",A340="DNF"),Données_Planning!I338,MOD(Données_Planning!I338,60)))</f>
        <v>0</v>
      </c>
      <c r="T340" s="19" t="str">
        <f t="shared" si="51"/>
        <v>s</v>
      </c>
      <c r="U340" s="27">
        <f>(IF(OR(A340="DWF",A340="DNF"),0,QUOTIENT(Données_Planning!K338,60)))</f>
        <v>0</v>
      </c>
      <c r="V340" s="5" t="str">
        <f t="shared" si="52"/>
        <v>min</v>
      </c>
      <c r="W340" s="26">
        <f>(IF(OR(A340="DWF",A340="DNF"),Données_Planning!K338,MOD(Données_Planning!K338,60)))</f>
        <v>0</v>
      </c>
      <c r="X340" s="28" t="str">
        <f t="shared" si="53"/>
        <v>s</v>
      </c>
      <c r="Y340" s="32"/>
    </row>
    <row r="341" spans="1:25" ht="15.75" x14ac:dyDescent="0.25">
      <c r="A341" s="2">
        <f>Données_Planning!A339</f>
        <v>0</v>
      </c>
      <c r="B341" s="4">
        <f>Données_Planning!B339</f>
        <v>0</v>
      </c>
      <c r="C341" s="19">
        <f>Données_Planning!C339</f>
        <v>0</v>
      </c>
      <c r="D341" s="39">
        <f t="shared" si="45"/>
        <v>0</v>
      </c>
      <c r="E341" s="40">
        <f t="shared" si="46"/>
        <v>0</v>
      </c>
      <c r="F341" s="41">
        <f t="shared" si="47"/>
        <v>0</v>
      </c>
      <c r="G341" s="36">
        <f>Données_Planning!L339</f>
        <v>0</v>
      </c>
      <c r="H341" s="9">
        <f>Données_Planning!H339</f>
        <v>0</v>
      </c>
      <c r="I341" s="3">
        <f>Données_Planning!D339</f>
        <v>0</v>
      </c>
      <c r="J341" s="13">
        <f>Données_Planning!F339</f>
        <v>0</v>
      </c>
      <c r="K341" s="13">
        <f>Données_Planning!E339</f>
        <v>0</v>
      </c>
      <c r="L341" s="25">
        <f>Données_Planning!G339</f>
        <v>0</v>
      </c>
      <c r="M341" s="27">
        <f>(IF(OR(A341="DWF",A341="DNF"),0,QUOTIENT(Données_Planning!J339,60)))</f>
        <v>0</v>
      </c>
      <c r="N341" s="5" t="str">
        <f t="shared" si="48"/>
        <v>min</v>
      </c>
      <c r="O341" s="26">
        <f>(IF(OR(A341="DWF",A341="DNF"),Données_Planning!J339,MOD(Données_Planning!J339,60)))</f>
        <v>0</v>
      </c>
      <c r="P341" s="19" t="str">
        <f t="shared" si="49"/>
        <v>s</v>
      </c>
      <c r="Q341" s="27">
        <f>(IF(OR(A341="DWF",A341="DNF"),0,QUOTIENT(Données_Planning!I339,60)))</f>
        <v>0</v>
      </c>
      <c r="R341" s="5" t="str">
        <f t="shared" si="50"/>
        <v>min</v>
      </c>
      <c r="S341" s="26">
        <f>(IF(OR(A341="DWF",A341="DNF"),Données_Planning!I339,MOD(Données_Planning!I339,60)))</f>
        <v>0</v>
      </c>
      <c r="T341" s="19" t="str">
        <f t="shared" si="51"/>
        <v>s</v>
      </c>
      <c r="U341" s="27">
        <f>(IF(OR(A341="DWF",A341="DNF"),0,QUOTIENT(Données_Planning!K339,60)))</f>
        <v>0</v>
      </c>
      <c r="V341" s="5" t="str">
        <f t="shared" si="52"/>
        <v>min</v>
      </c>
      <c r="W341" s="26">
        <f>(IF(OR(A341="DWF",A341="DNF"),Données_Planning!K339,MOD(Données_Planning!K339,60)))</f>
        <v>0</v>
      </c>
      <c r="X341" s="28" t="str">
        <f t="shared" si="53"/>
        <v>s</v>
      </c>
      <c r="Y341" s="32"/>
    </row>
    <row r="342" spans="1:25" ht="15.75" x14ac:dyDescent="0.25">
      <c r="A342" s="2">
        <f>Données_Planning!A340</f>
        <v>0</v>
      </c>
      <c r="B342" s="4">
        <f>Données_Planning!B340</f>
        <v>0</v>
      </c>
      <c r="C342" s="19">
        <f>Données_Planning!C340</f>
        <v>0</v>
      </c>
      <c r="D342" s="39">
        <f t="shared" si="45"/>
        <v>0</v>
      </c>
      <c r="E342" s="40">
        <f t="shared" si="46"/>
        <v>0</v>
      </c>
      <c r="F342" s="41">
        <f t="shared" si="47"/>
        <v>0</v>
      </c>
      <c r="G342" s="36">
        <f>Données_Planning!L340</f>
        <v>0</v>
      </c>
      <c r="H342" s="9">
        <f>Données_Planning!H340</f>
        <v>0</v>
      </c>
      <c r="I342" s="3">
        <f>Données_Planning!D340</f>
        <v>0</v>
      </c>
      <c r="J342" s="13">
        <f>Données_Planning!F340</f>
        <v>0</v>
      </c>
      <c r="K342" s="13">
        <f>Données_Planning!E340</f>
        <v>0</v>
      </c>
      <c r="L342" s="25">
        <f>Données_Planning!G340</f>
        <v>0</v>
      </c>
      <c r="M342" s="27">
        <f>(IF(OR(A342="DWF",A342="DNF"),0,QUOTIENT(Données_Planning!J340,60)))</f>
        <v>0</v>
      </c>
      <c r="N342" s="5" t="str">
        <f t="shared" si="48"/>
        <v>min</v>
      </c>
      <c r="O342" s="26">
        <f>(IF(OR(A342="DWF",A342="DNF"),Données_Planning!J340,MOD(Données_Planning!J340,60)))</f>
        <v>0</v>
      </c>
      <c r="P342" s="19" t="str">
        <f t="shared" si="49"/>
        <v>s</v>
      </c>
      <c r="Q342" s="27">
        <f>(IF(OR(A342="DWF",A342="DNF"),0,QUOTIENT(Données_Planning!I340,60)))</f>
        <v>0</v>
      </c>
      <c r="R342" s="5" t="str">
        <f t="shared" si="50"/>
        <v>min</v>
      </c>
      <c r="S342" s="26">
        <f>(IF(OR(A342="DWF",A342="DNF"),Données_Planning!I340,MOD(Données_Planning!I340,60)))</f>
        <v>0</v>
      </c>
      <c r="T342" s="19" t="str">
        <f t="shared" si="51"/>
        <v>s</v>
      </c>
      <c r="U342" s="27">
        <f>(IF(OR(A342="DWF",A342="DNF"),0,QUOTIENT(Données_Planning!K340,60)))</f>
        <v>0</v>
      </c>
      <c r="V342" s="5" t="str">
        <f t="shared" si="52"/>
        <v>min</v>
      </c>
      <c r="W342" s="26">
        <f>(IF(OR(A342="DWF",A342="DNF"),Données_Planning!K340,MOD(Données_Planning!K340,60)))</f>
        <v>0</v>
      </c>
      <c r="X342" s="28" t="str">
        <f t="shared" si="53"/>
        <v>s</v>
      </c>
      <c r="Y342" s="32"/>
    </row>
    <row r="343" spans="1:25" ht="15.75" x14ac:dyDescent="0.25">
      <c r="A343" s="2">
        <f>Données_Planning!A341</f>
        <v>0</v>
      </c>
      <c r="B343" s="4">
        <f>Données_Planning!B341</f>
        <v>0</v>
      </c>
      <c r="C343" s="19">
        <f>Données_Planning!C341</f>
        <v>0</v>
      </c>
      <c r="D343" s="39">
        <f t="shared" si="45"/>
        <v>0</v>
      </c>
      <c r="E343" s="40">
        <f t="shared" si="46"/>
        <v>0</v>
      </c>
      <c r="F343" s="41">
        <f t="shared" si="47"/>
        <v>0</v>
      </c>
      <c r="G343" s="36">
        <f>Données_Planning!L341</f>
        <v>0</v>
      </c>
      <c r="H343" s="9">
        <f>Données_Planning!H341</f>
        <v>0</v>
      </c>
      <c r="I343" s="3">
        <f>Données_Planning!D341</f>
        <v>0</v>
      </c>
      <c r="J343" s="13">
        <f>Données_Planning!F341</f>
        <v>0</v>
      </c>
      <c r="K343" s="13">
        <f>Données_Planning!E341</f>
        <v>0</v>
      </c>
      <c r="L343" s="25">
        <f>Données_Planning!G341</f>
        <v>0</v>
      </c>
      <c r="M343" s="27">
        <f>(IF(OR(A343="DWF",A343="DNF"),0,QUOTIENT(Données_Planning!J341,60)))</f>
        <v>0</v>
      </c>
      <c r="N343" s="5" t="str">
        <f t="shared" si="48"/>
        <v>min</v>
      </c>
      <c r="O343" s="26">
        <f>(IF(OR(A343="DWF",A343="DNF"),Données_Planning!J341,MOD(Données_Planning!J341,60)))</f>
        <v>0</v>
      </c>
      <c r="P343" s="19" t="str">
        <f t="shared" si="49"/>
        <v>s</v>
      </c>
      <c r="Q343" s="27">
        <f>(IF(OR(A343="DWF",A343="DNF"),0,QUOTIENT(Données_Planning!I341,60)))</f>
        <v>0</v>
      </c>
      <c r="R343" s="5" t="str">
        <f t="shared" si="50"/>
        <v>min</v>
      </c>
      <c r="S343" s="26">
        <f>(IF(OR(A343="DWF",A343="DNF"),Données_Planning!I341,MOD(Données_Planning!I341,60)))</f>
        <v>0</v>
      </c>
      <c r="T343" s="19" t="str">
        <f t="shared" si="51"/>
        <v>s</v>
      </c>
      <c r="U343" s="27">
        <f>(IF(OR(A343="DWF",A343="DNF"),0,QUOTIENT(Données_Planning!K341,60)))</f>
        <v>0</v>
      </c>
      <c r="V343" s="5" t="str">
        <f t="shared" si="52"/>
        <v>min</v>
      </c>
      <c r="W343" s="26">
        <f>(IF(OR(A343="DWF",A343="DNF"),Données_Planning!K341,MOD(Données_Planning!K341,60)))</f>
        <v>0</v>
      </c>
      <c r="X343" s="28" t="str">
        <f t="shared" si="53"/>
        <v>s</v>
      </c>
      <c r="Y343" s="32"/>
    </row>
    <row r="344" spans="1:25" ht="15.75" x14ac:dyDescent="0.25">
      <c r="A344" s="2">
        <f>Données_Planning!A342</f>
        <v>0</v>
      </c>
      <c r="B344" s="4">
        <f>Données_Planning!B342</f>
        <v>0</v>
      </c>
      <c r="C344" s="19">
        <f>Données_Planning!C342</f>
        <v>0</v>
      </c>
      <c r="D344" s="39">
        <f t="shared" si="45"/>
        <v>0</v>
      </c>
      <c r="E344" s="40">
        <f t="shared" si="46"/>
        <v>0</v>
      </c>
      <c r="F344" s="41">
        <f t="shared" si="47"/>
        <v>0</v>
      </c>
      <c r="G344" s="36">
        <f>Données_Planning!L342</f>
        <v>0</v>
      </c>
      <c r="H344" s="9">
        <f>Données_Planning!H342</f>
        <v>0</v>
      </c>
      <c r="I344" s="3">
        <f>Données_Planning!D342</f>
        <v>0</v>
      </c>
      <c r="J344" s="13">
        <f>Données_Planning!F342</f>
        <v>0</v>
      </c>
      <c r="K344" s="13">
        <f>Données_Planning!E342</f>
        <v>0</v>
      </c>
      <c r="L344" s="25">
        <f>Données_Planning!G342</f>
        <v>0</v>
      </c>
      <c r="M344" s="27">
        <f>(IF(OR(A344="DWF",A344="DNF"),0,QUOTIENT(Données_Planning!J342,60)))</f>
        <v>0</v>
      </c>
      <c r="N344" s="5" t="str">
        <f t="shared" si="48"/>
        <v>min</v>
      </c>
      <c r="O344" s="26">
        <f>(IF(OR(A344="DWF",A344="DNF"),Données_Planning!J342,MOD(Données_Planning!J342,60)))</f>
        <v>0</v>
      </c>
      <c r="P344" s="19" t="str">
        <f t="shared" si="49"/>
        <v>s</v>
      </c>
      <c r="Q344" s="27">
        <f>(IF(OR(A344="DWF",A344="DNF"),0,QUOTIENT(Données_Planning!I342,60)))</f>
        <v>0</v>
      </c>
      <c r="R344" s="5" t="str">
        <f t="shared" si="50"/>
        <v>min</v>
      </c>
      <c r="S344" s="26">
        <f>(IF(OR(A344="DWF",A344="DNF"),Données_Planning!I342,MOD(Données_Planning!I342,60)))</f>
        <v>0</v>
      </c>
      <c r="T344" s="19" t="str">
        <f t="shared" si="51"/>
        <v>s</v>
      </c>
      <c r="U344" s="27">
        <f>(IF(OR(A344="DWF",A344="DNF"),0,QUOTIENT(Données_Planning!K342,60)))</f>
        <v>0</v>
      </c>
      <c r="V344" s="5" t="str">
        <f t="shared" si="52"/>
        <v>min</v>
      </c>
      <c r="W344" s="26">
        <f>(IF(OR(A344="DWF",A344="DNF"),Données_Planning!K342,MOD(Données_Planning!K342,60)))</f>
        <v>0</v>
      </c>
      <c r="X344" s="28" t="str">
        <f t="shared" si="53"/>
        <v>s</v>
      </c>
      <c r="Y344" s="32"/>
    </row>
    <row r="345" spans="1:25" ht="15.75" x14ac:dyDescent="0.25">
      <c r="A345" s="2">
        <f>Données_Planning!A343</f>
        <v>0</v>
      </c>
      <c r="B345" s="4">
        <f>Données_Planning!B343</f>
        <v>0</v>
      </c>
      <c r="C345" s="19">
        <f>Données_Planning!C343</f>
        <v>0</v>
      </c>
      <c r="D345" s="39">
        <f t="shared" si="45"/>
        <v>0</v>
      </c>
      <c r="E345" s="40">
        <f t="shared" si="46"/>
        <v>0</v>
      </c>
      <c r="F345" s="41">
        <f t="shared" si="47"/>
        <v>0</v>
      </c>
      <c r="G345" s="36">
        <f>Données_Planning!L343</f>
        <v>0</v>
      </c>
      <c r="H345" s="9">
        <f>Données_Planning!H343</f>
        <v>0</v>
      </c>
      <c r="I345" s="3">
        <f>Données_Planning!D343</f>
        <v>0</v>
      </c>
      <c r="J345" s="13">
        <f>Données_Planning!F343</f>
        <v>0</v>
      </c>
      <c r="K345" s="13">
        <f>Données_Planning!E343</f>
        <v>0</v>
      </c>
      <c r="L345" s="25">
        <f>Données_Planning!G343</f>
        <v>0</v>
      </c>
      <c r="M345" s="27">
        <f>(IF(OR(A345="DWF",A345="DNF"),0,QUOTIENT(Données_Planning!J343,60)))</f>
        <v>0</v>
      </c>
      <c r="N345" s="5" t="str">
        <f t="shared" si="48"/>
        <v>min</v>
      </c>
      <c r="O345" s="26">
        <f>(IF(OR(A345="DWF",A345="DNF"),Données_Planning!J343,MOD(Données_Planning!J343,60)))</f>
        <v>0</v>
      </c>
      <c r="P345" s="19" t="str">
        <f t="shared" si="49"/>
        <v>s</v>
      </c>
      <c r="Q345" s="27">
        <f>(IF(OR(A345="DWF",A345="DNF"),0,QUOTIENT(Données_Planning!I343,60)))</f>
        <v>0</v>
      </c>
      <c r="R345" s="5" t="str">
        <f t="shared" si="50"/>
        <v>min</v>
      </c>
      <c r="S345" s="26">
        <f>(IF(OR(A345="DWF",A345="DNF"),Données_Planning!I343,MOD(Données_Planning!I343,60)))</f>
        <v>0</v>
      </c>
      <c r="T345" s="19" t="str">
        <f t="shared" si="51"/>
        <v>s</v>
      </c>
      <c r="U345" s="27">
        <f>(IF(OR(A345="DWF",A345="DNF"),0,QUOTIENT(Données_Planning!K343,60)))</f>
        <v>0</v>
      </c>
      <c r="V345" s="5" t="str">
        <f t="shared" si="52"/>
        <v>min</v>
      </c>
      <c r="W345" s="26">
        <f>(IF(OR(A345="DWF",A345="DNF"),Données_Planning!K343,MOD(Données_Planning!K343,60)))</f>
        <v>0</v>
      </c>
      <c r="X345" s="28" t="str">
        <f t="shared" si="53"/>
        <v>s</v>
      </c>
      <c r="Y345" s="32"/>
    </row>
    <row r="346" spans="1:25" ht="15.75" x14ac:dyDescent="0.25">
      <c r="A346" s="2">
        <f>Données_Planning!A344</f>
        <v>0</v>
      </c>
      <c r="B346" s="4">
        <f>Données_Planning!B344</f>
        <v>0</v>
      </c>
      <c r="C346" s="19">
        <f>Données_Planning!C344</f>
        <v>0</v>
      </c>
      <c r="D346" s="39">
        <f t="shared" si="45"/>
        <v>0</v>
      </c>
      <c r="E346" s="40">
        <f t="shared" si="46"/>
        <v>0</v>
      </c>
      <c r="F346" s="41">
        <f t="shared" si="47"/>
        <v>0</v>
      </c>
      <c r="G346" s="36">
        <f>Données_Planning!L344</f>
        <v>0</v>
      </c>
      <c r="H346" s="9">
        <f>Données_Planning!H344</f>
        <v>0</v>
      </c>
      <c r="I346" s="3">
        <f>Données_Planning!D344</f>
        <v>0</v>
      </c>
      <c r="J346" s="13">
        <f>Données_Planning!F344</f>
        <v>0</v>
      </c>
      <c r="K346" s="13">
        <f>Données_Planning!E344</f>
        <v>0</v>
      </c>
      <c r="L346" s="25">
        <f>Données_Planning!G344</f>
        <v>0</v>
      </c>
      <c r="M346" s="27">
        <f>(IF(OR(A346="DWF",A346="DNF"),0,QUOTIENT(Données_Planning!J344,60)))</f>
        <v>0</v>
      </c>
      <c r="N346" s="5" t="str">
        <f t="shared" si="48"/>
        <v>min</v>
      </c>
      <c r="O346" s="26">
        <f>(IF(OR(A346="DWF",A346="DNF"),Données_Planning!J344,MOD(Données_Planning!J344,60)))</f>
        <v>0</v>
      </c>
      <c r="P346" s="19" t="str">
        <f t="shared" si="49"/>
        <v>s</v>
      </c>
      <c r="Q346" s="27">
        <f>(IF(OR(A346="DWF",A346="DNF"),0,QUOTIENT(Données_Planning!I344,60)))</f>
        <v>0</v>
      </c>
      <c r="R346" s="5" t="str">
        <f t="shared" si="50"/>
        <v>min</v>
      </c>
      <c r="S346" s="26">
        <f>(IF(OR(A346="DWF",A346="DNF"),Données_Planning!I344,MOD(Données_Planning!I344,60)))</f>
        <v>0</v>
      </c>
      <c r="T346" s="19" t="str">
        <f t="shared" si="51"/>
        <v>s</v>
      </c>
      <c r="U346" s="27">
        <f>(IF(OR(A346="DWF",A346="DNF"),0,QUOTIENT(Données_Planning!K344,60)))</f>
        <v>0</v>
      </c>
      <c r="V346" s="5" t="str">
        <f t="shared" si="52"/>
        <v>min</v>
      </c>
      <c r="W346" s="26">
        <f>(IF(OR(A346="DWF",A346="DNF"),Données_Planning!K344,MOD(Données_Planning!K344,60)))</f>
        <v>0</v>
      </c>
      <c r="X346" s="28" t="str">
        <f t="shared" si="53"/>
        <v>s</v>
      </c>
      <c r="Y346" s="32"/>
    </row>
    <row r="347" spans="1:25" ht="15.75" x14ac:dyDescent="0.25">
      <c r="A347" s="2">
        <f>Données_Planning!A345</f>
        <v>0</v>
      </c>
      <c r="B347" s="4">
        <f>Données_Planning!B345</f>
        <v>0</v>
      </c>
      <c r="C347" s="19">
        <f>Données_Planning!C345</f>
        <v>0</v>
      </c>
      <c r="D347" s="39">
        <f t="shared" si="45"/>
        <v>0</v>
      </c>
      <c r="E347" s="40">
        <f t="shared" si="46"/>
        <v>0</v>
      </c>
      <c r="F347" s="41">
        <f t="shared" si="47"/>
        <v>0</v>
      </c>
      <c r="G347" s="36">
        <f>Données_Planning!L345</f>
        <v>0</v>
      </c>
      <c r="H347" s="9">
        <f>Données_Planning!H345</f>
        <v>0</v>
      </c>
      <c r="I347" s="3">
        <f>Données_Planning!D345</f>
        <v>0</v>
      </c>
      <c r="J347" s="13">
        <f>Données_Planning!F345</f>
        <v>0</v>
      </c>
      <c r="K347" s="13">
        <f>Données_Planning!E345</f>
        <v>0</v>
      </c>
      <c r="L347" s="25">
        <f>Données_Planning!G345</f>
        <v>0</v>
      </c>
      <c r="M347" s="27">
        <f>(IF(OR(A347="DWF",A347="DNF"),0,QUOTIENT(Données_Planning!J345,60)))</f>
        <v>0</v>
      </c>
      <c r="N347" s="5" t="str">
        <f t="shared" si="48"/>
        <v>min</v>
      </c>
      <c r="O347" s="26">
        <f>(IF(OR(A347="DWF",A347="DNF"),Données_Planning!J345,MOD(Données_Planning!J345,60)))</f>
        <v>0</v>
      </c>
      <c r="P347" s="19" t="str">
        <f t="shared" si="49"/>
        <v>s</v>
      </c>
      <c r="Q347" s="27">
        <f>(IF(OR(A347="DWF",A347="DNF"),0,QUOTIENT(Données_Planning!I345,60)))</f>
        <v>0</v>
      </c>
      <c r="R347" s="5" t="str">
        <f t="shared" si="50"/>
        <v>min</v>
      </c>
      <c r="S347" s="26">
        <f>(IF(OR(A347="DWF",A347="DNF"),Données_Planning!I345,MOD(Données_Planning!I345,60)))</f>
        <v>0</v>
      </c>
      <c r="T347" s="19" t="str">
        <f t="shared" si="51"/>
        <v>s</v>
      </c>
      <c r="U347" s="27">
        <f>(IF(OR(A347="DWF",A347="DNF"),0,QUOTIENT(Données_Planning!K345,60)))</f>
        <v>0</v>
      </c>
      <c r="V347" s="5" t="str">
        <f t="shared" si="52"/>
        <v>min</v>
      </c>
      <c r="W347" s="26">
        <f>(IF(OR(A347="DWF",A347="DNF"),Données_Planning!K345,MOD(Données_Planning!K345,60)))</f>
        <v>0</v>
      </c>
      <c r="X347" s="28" t="str">
        <f t="shared" si="53"/>
        <v>s</v>
      </c>
      <c r="Y347" s="32"/>
    </row>
    <row r="348" spans="1:25" ht="15.75" x14ac:dyDescent="0.25">
      <c r="A348" s="2">
        <f>Données_Planning!A346</f>
        <v>0</v>
      </c>
      <c r="B348" s="4">
        <f>Données_Planning!B346</f>
        <v>0</v>
      </c>
      <c r="C348" s="19">
        <f>Données_Planning!C346</f>
        <v>0</v>
      </c>
      <c r="D348" s="39">
        <f t="shared" si="45"/>
        <v>0</v>
      </c>
      <c r="E348" s="40">
        <f t="shared" si="46"/>
        <v>0</v>
      </c>
      <c r="F348" s="41">
        <f t="shared" si="47"/>
        <v>0</v>
      </c>
      <c r="G348" s="36">
        <f>Données_Planning!L346</f>
        <v>0</v>
      </c>
      <c r="H348" s="9">
        <f>Données_Planning!H346</f>
        <v>0</v>
      </c>
      <c r="I348" s="3">
        <f>Données_Planning!D346</f>
        <v>0</v>
      </c>
      <c r="J348" s="13">
        <f>Données_Planning!F346</f>
        <v>0</v>
      </c>
      <c r="K348" s="13">
        <f>Données_Planning!E346</f>
        <v>0</v>
      </c>
      <c r="L348" s="25">
        <f>Données_Planning!G346</f>
        <v>0</v>
      </c>
      <c r="M348" s="27">
        <f>(IF(OR(A348="DWF",A348="DNF"),0,QUOTIENT(Données_Planning!J346,60)))</f>
        <v>0</v>
      </c>
      <c r="N348" s="5" t="str">
        <f t="shared" si="48"/>
        <v>min</v>
      </c>
      <c r="O348" s="26">
        <f>(IF(OR(A348="DWF",A348="DNF"),Données_Planning!J346,MOD(Données_Planning!J346,60)))</f>
        <v>0</v>
      </c>
      <c r="P348" s="19" t="str">
        <f t="shared" si="49"/>
        <v>s</v>
      </c>
      <c r="Q348" s="27">
        <f>(IF(OR(A348="DWF",A348="DNF"),0,QUOTIENT(Données_Planning!I346,60)))</f>
        <v>0</v>
      </c>
      <c r="R348" s="5" t="str">
        <f t="shared" si="50"/>
        <v>min</v>
      </c>
      <c r="S348" s="26">
        <f>(IF(OR(A348="DWF",A348="DNF"),Données_Planning!I346,MOD(Données_Planning!I346,60)))</f>
        <v>0</v>
      </c>
      <c r="T348" s="19" t="str">
        <f t="shared" si="51"/>
        <v>s</v>
      </c>
      <c r="U348" s="27">
        <f>(IF(OR(A348="DWF",A348="DNF"),0,QUOTIENT(Données_Planning!K346,60)))</f>
        <v>0</v>
      </c>
      <c r="V348" s="5" t="str">
        <f t="shared" si="52"/>
        <v>min</v>
      </c>
      <c r="W348" s="26">
        <f>(IF(OR(A348="DWF",A348="DNF"),Données_Planning!K346,MOD(Données_Planning!K346,60)))</f>
        <v>0</v>
      </c>
      <c r="X348" s="28" t="str">
        <f t="shared" si="53"/>
        <v>s</v>
      </c>
      <c r="Y348" s="32"/>
    </row>
    <row r="349" spans="1:25" ht="15.75" x14ac:dyDescent="0.25">
      <c r="A349" s="2">
        <f>Données_Planning!A347</f>
        <v>0</v>
      </c>
      <c r="B349" s="4">
        <f>Données_Planning!B347</f>
        <v>0</v>
      </c>
      <c r="C349" s="19">
        <f>Données_Planning!C347</f>
        <v>0</v>
      </c>
      <c r="D349" s="39">
        <f t="shared" si="45"/>
        <v>0</v>
      </c>
      <c r="E349" s="40">
        <f t="shared" si="46"/>
        <v>0</v>
      </c>
      <c r="F349" s="41">
        <f t="shared" si="47"/>
        <v>0</v>
      </c>
      <c r="G349" s="36">
        <f>Données_Planning!L347</f>
        <v>0</v>
      </c>
      <c r="H349" s="9">
        <f>Données_Planning!H347</f>
        <v>0</v>
      </c>
      <c r="I349" s="3">
        <f>Données_Planning!D347</f>
        <v>0</v>
      </c>
      <c r="J349" s="13">
        <f>Données_Planning!F347</f>
        <v>0</v>
      </c>
      <c r="K349" s="13">
        <f>Données_Planning!E347</f>
        <v>0</v>
      </c>
      <c r="L349" s="25">
        <f>Données_Planning!G347</f>
        <v>0</v>
      </c>
      <c r="M349" s="27">
        <f>(IF(OR(A349="DWF",A349="DNF"),0,QUOTIENT(Données_Planning!J347,60)))</f>
        <v>0</v>
      </c>
      <c r="N349" s="5" t="str">
        <f t="shared" si="48"/>
        <v>min</v>
      </c>
      <c r="O349" s="26">
        <f>(IF(OR(A349="DWF",A349="DNF"),Données_Planning!J347,MOD(Données_Planning!J347,60)))</f>
        <v>0</v>
      </c>
      <c r="P349" s="19" t="str">
        <f t="shared" si="49"/>
        <v>s</v>
      </c>
      <c r="Q349" s="27">
        <f>(IF(OR(A349="DWF",A349="DNF"),0,QUOTIENT(Données_Planning!I347,60)))</f>
        <v>0</v>
      </c>
      <c r="R349" s="5" t="str">
        <f t="shared" si="50"/>
        <v>min</v>
      </c>
      <c r="S349" s="26">
        <f>(IF(OR(A349="DWF",A349="DNF"),Données_Planning!I347,MOD(Données_Planning!I347,60)))</f>
        <v>0</v>
      </c>
      <c r="T349" s="19" t="str">
        <f t="shared" si="51"/>
        <v>s</v>
      </c>
      <c r="U349" s="27">
        <f>(IF(OR(A349="DWF",A349="DNF"),0,QUOTIENT(Données_Planning!K347,60)))</f>
        <v>0</v>
      </c>
      <c r="V349" s="5" t="str">
        <f t="shared" si="52"/>
        <v>min</v>
      </c>
      <c r="W349" s="26">
        <f>(IF(OR(A349="DWF",A349="DNF"),Données_Planning!K347,MOD(Données_Planning!K347,60)))</f>
        <v>0</v>
      </c>
      <c r="X349" s="28" t="str">
        <f t="shared" si="53"/>
        <v>s</v>
      </c>
      <c r="Y349" s="32"/>
    </row>
    <row r="350" spans="1:25" ht="15.75" x14ac:dyDescent="0.25">
      <c r="A350" s="2">
        <f>Données_Planning!A348</f>
        <v>0</v>
      </c>
      <c r="B350" s="4">
        <f>Données_Planning!B348</f>
        <v>0</v>
      </c>
      <c r="C350" s="19">
        <f>Données_Planning!C348</f>
        <v>0</v>
      </c>
      <c r="D350" s="39">
        <f t="shared" si="45"/>
        <v>0</v>
      </c>
      <c r="E350" s="40">
        <f t="shared" si="46"/>
        <v>0</v>
      </c>
      <c r="F350" s="41">
        <f t="shared" si="47"/>
        <v>0</v>
      </c>
      <c r="G350" s="36">
        <f>Données_Planning!L348</f>
        <v>0</v>
      </c>
      <c r="H350" s="9">
        <f>Données_Planning!H348</f>
        <v>0</v>
      </c>
      <c r="I350" s="3">
        <f>Données_Planning!D348</f>
        <v>0</v>
      </c>
      <c r="J350" s="13">
        <f>Données_Planning!F348</f>
        <v>0</v>
      </c>
      <c r="K350" s="13">
        <f>Données_Planning!E348</f>
        <v>0</v>
      </c>
      <c r="L350" s="25">
        <f>Données_Planning!G348</f>
        <v>0</v>
      </c>
      <c r="M350" s="27">
        <f>(IF(OR(A350="DWF",A350="DNF"),0,QUOTIENT(Données_Planning!J348,60)))</f>
        <v>0</v>
      </c>
      <c r="N350" s="5" t="str">
        <f t="shared" si="48"/>
        <v>min</v>
      </c>
      <c r="O350" s="26">
        <f>(IF(OR(A350="DWF",A350="DNF"),Données_Planning!J348,MOD(Données_Planning!J348,60)))</f>
        <v>0</v>
      </c>
      <c r="P350" s="19" t="str">
        <f t="shared" si="49"/>
        <v>s</v>
      </c>
      <c r="Q350" s="27">
        <f>(IF(OR(A350="DWF",A350="DNF"),0,QUOTIENT(Données_Planning!I348,60)))</f>
        <v>0</v>
      </c>
      <c r="R350" s="5" t="str">
        <f t="shared" si="50"/>
        <v>min</v>
      </c>
      <c r="S350" s="26">
        <f>(IF(OR(A350="DWF",A350="DNF"),Données_Planning!I348,MOD(Données_Planning!I348,60)))</f>
        <v>0</v>
      </c>
      <c r="T350" s="19" t="str">
        <f t="shared" si="51"/>
        <v>s</v>
      </c>
      <c r="U350" s="27">
        <f>(IF(OR(A350="DWF",A350="DNF"),0,QUOTIENT(Données_Planning!K348,60)))</f>
        <v>0</v>
      </c>
      <c r="V350" s="5" t="str">
        <f t="shared" si="52"/>
        <v>min</v>
      </c>
      <c r="W350" s="26">
        <f>(IF(OR(A350="DWF",A350="DNF"),Données_Planning!K348,MOD(Données_Planning!K348,60)))</f>
        <v>0</v>
      </c>
      <c r="X350" s="28" t="str">
        <f t="shared" si="53"/>
        <v>s</v>
      </c>
      <c r="Y350" s="32"/>
    </row>
    <row r="351" spans="1:25" ht="15.75" x14ac:dyDescent="0.25">
      <c r="A351" s="2">
        <f>Données_Planning!A349</f>
        <v>0</v>
      </c>
      <c r="B351" s="4">
        <f>Données_Planning!B349</f>
        <v>0</v>
      </c>
      <c r="C351" s="19">
        <f>Données_Planning!C349</f>
        <v>0</v>
      </c>
      <c r="D351" s="39">
        <f t="shared" si="45"/>
        <v>0</v>
      </c>
      <c r="E351" s="40">
        <f t="shared" si="46"/>
        <v>0</v>
      </c>
      <c r="F351" s="41">
        <f t="shared" si="47"/>
        <v>0</v>
      </c>
      <c r="G351" s="36">
        <f>Données_Planning!L349</f>
        <v>0</v>
      </c>
      <c r="H351" s="9">
        <f>Données_Planning!H349</f>
        <v>0</v>
      </c>
      <c r="I351" s="3">
        <f>Données_Planning!D349</f>
        <v>0</v>
      </c>
      <c r="J351" s="13">
        <f>Données_Planning!F349</f>
        <v>0</v>
      </c>
      <c r="K351" s="13">
        <f>Données_Planning!E349</f>
        <v>0</v>
      </c>
      <c r="L351" s="25">
        <f>Données_Planning!G349</f>
        <v>0</v>
      </c>
      <c r="M351" s="27">
        <f>(IF(OR(A351="DWF",A351="DNF"),0,QUOTIENT(Données_Planning!J349,60)))</f>
        <v>0</v>
      </c>
      <c r="N351" s="5" t="str">
        <f t="shared" si="48"/>
        <v>min</v>
      </c>
      <c r="O351" s="26">
        <f>(IF(OR(A351="DWF",A351="DNF"),Données_Planning!J349,MOD(Données_Planning!J349,60)))</f>
        <v>0</v>
      </c>
      <c r="P351" s="19" t="str">
        <f t="shared" si="49"/>
        <v>s</v>
      </c>
      <c r="Q351" s="27">
        <f>(IF(OR(A351="DWF",A351="DNF"),0,QUOTIENT(Données_Planning!I349,60)))</f>
        <v>0</v>
      </c>
      <c r="R351" s="5" t="str">
        <f t="shared" si="50"/>
        <v>min</v>
      </c>
      <c r="S351" s="26">
        <f>(IF(OR(A351="DWF",A351="DNF"),Données_Planning!I349,MOD(Données_Planning!I349,60)))</f>
        <v>0</v>
      </c>
      <c r="T351" s="19" t="str">
        <f t="shared" si="51"/>
        <v>s</v>
      </c>
      <c r="U351" s="27">
        <f>(IF(OR(A351="DWF",A351="DNF"),0,QUOTIENT(Données_Planning!K349,60)))</f>
        <v>0</v>
      </c>
      <c r="V351" s="5" t="str">
        <f t="shared" si="52"/>
        <v>min</v>
      </c>
      <c r="W351" s="26">
        <f>(IF(OR(A351="DWF",A351="DNF"),Données_Planning!K349,MOD(Données_Planning!K349,60)))</f>
        <v>0</v>
      </c>
      <c r="X351" s="28" t="str">
        <f t="shared" si="53"/>
        <v>s</v>
      </c>
      <c r="Y351" s="32"/>
    </row>
    <row r="352" spans="1:25" ht="15.75" x14ac:dyDescent="0.25">
      <c r="A352" s="2">
        <f>Données_Planning!A350</f>
        <v>0</v>
      </c>
      <c r="B352" s="4">
        <f>Données_Planning!B350</f>
        <v>0</v>
      </c>
      <c r="C352" s="19">
        <f>Données_Planning!C350</f>
        <v>0</v>
      </c>
      <c r="D352" s="39">
        <f t="shared" si="45"/>
        <v>0</v>
      </c>
      <c r="E352" s="40">
        <f t="shared" si="46"/>
        <v>0</v>
      </c>
      <c r="F352" s="41">
        <f t="shared" si="47"/>
        <v>0</v>
      </c>
      <c r="G352" s="36">
        <f>Données_Planning!L350</f>
        <v>0</v>
      </c>
      <c r="H352" s="9">
        <f>Données_Planning!H350</f>
        <v>0</v>
      </c>
      <c r="I352" s="3">
        <f>Données_Planning!D350</f>
        <v>0</v>
      </c>
      <c r="J352" s="13">
        <f>Données_Planning!F350</f>
        <v>0</v>
      </c>
      <c r="K352" s="13">
        <f>Données_Planning!E350</f>
        <v>0</v>
      </c>
      <c r="L352" s="25">
        <f>Données_Planning!G350</f>
        <v>0</v>
      </c>
      <c r="M352" s="27">
        <f>(IF(OR(A352="DWF",A352="DNF"),0,QUOTIENT(Données_Planning!J350,60)))</f>
        <v>0</v>
      </c>
      <c r="N352" s="5" t="str">
        <f t="shared" si="48"/>
        <v>min</v>
      </c>
      <c r="O352" s="26">
        <f>(IF(OR(A352="DWF",A352="DNF"),Données_Planning!J350,MOD(Données_Planning!J350,60)))</f>
        <v>0</v>
      </c>
      <c r="P352" s="19" t="str">
        <f t="shared" si="49"/>
        <v>s</v>
      </c>
      <c r="Q352" s="27">
        <f>(IF(OR(A352="DWF",A352="DNF"),0,QUOTIENT(Données_Planning!I350,60)))</f>
        <v>0</v>
      </c>
      <c r="R352" s="5" t="str">
        <f t="shared" si="50"/>
        <v>min</v>
      </c>
      <c r="S352" s="26">
        <f>(IF(OR(A352="DWF",A352="DNF"),Données_Planning!I350,MOD(Données_Planning!I350,60)))</f>
        <v>0</v>
      </c>
      <c r="T352" s="19" t="str">
        <f t="shared" si="51"/>
        <v>s</v>
      </c>
      <c r="U352" s="27">
        <f>(IF(OR(A352="DWF",A352="DNF"),0,QUOTIENT(Données_Planning!K350,60)))</f>
        <v>0</v>
      </c>
      <c r="V352" s="5" t="str">
        <f t="shared" si="52"/>
        <v>min</v>
      </c>
      <c r="W352" s="26">
        <f>(IF(OR(A352="DWF",A352="DNF"),Données_Planning!K350,MOD(Données_Planning!K350,60)))</f>
        <v>0</v>
      </c>
      <c r="X352" s="28" t="str">
        <f t="shared" si="53"/>
        <v>s</v>
      </c>
      <c r="Y352" s="32"/>
    </row>
    <row r="353" spans="1:25" ht="15.75" x14ac:dyDescent="0.25">
      <c r="A353" s="2">
        <f>Données_Planning!A351</f>
        <v>0</v>
      </c>
      <c r="B353" s="4">
        <f>Données_Planning!B351</f>
        <v>0</v>
      </c>
      <c r="C353" s="19">
        <f>Données_Planning!C351</f>
        <v>0</v>
      </c>
      <c r="D353" s="39">
        <f t="shared" si="45"/>
        <v>0</v>
      </c>
      <c r="E353" s="40">
        <f t="shared" si="46"/>
        <v>0</v>
      </c>
      <c r="F353" s="41">
        <f t="shared" si="47"/>
        <v>0</v>
      </c>
      <c r="G353" s="36">
        <f>Données_Planning!L351</f>
        <v>0</v>
      </c>
      <c r="H353" s="9">
        <f>Données_Planning!H351</f>
        <v>0</v>
      </c>
      <c r="I353" s="3">
        <f>Données_Planning!D351</f>
        <v>0</v>
      </c>
      <c r="J353" s="13">
        <f>Données_Planning!F351</f>
        <v>0</v>
      </c>
      <c r="K353" s="13">
        <f>Données_Planning!E351</f>
        <v>0</v>
      </c>
      <c r="L353" s="25">
        <f>Données_Planning!G351</f>
        <v>0</v>
      </c>
      <c r="M353" s="27">
        <f>(IF(OR(A353="DWF",A353="DNF"),0,QUOTIENT(Données_Planning!J351,60)))</f>
        <v>0</v>
      </c>
      <c r="N353" s="5" t="str">
        <f t="shared" si="48"/>
        <v>min</v>
      </c>
      <c r="O353" s="26">
        <f>(IF(OR(A353="DWF",A353="DNF"),Données_Planning!J351,MOD(Données_Planning!J351,60)))</f>
        <v>0</v>
      </c>
      <c r="P353" s="19" t="str">
        <f t="shared" si="49"/>
        <v>s</v>
      </c>
      <c r="Q353" s="27">
        <f>(IF(OR(A353="DWF",A353="DNF"),0,QUOTIENT(Données_Planning!I351,60)))</f>
        <v>0</v>
      </c>
      <c r="R353" s="5" t="str">
        <f t="shared" si="50"/>
        <v>min</v>
      </c>
      <c r="S353" s="26">
        <f>(IF(OR(A353="DWF",A353="DNF"),Données_Planning!I351,MOD(Données_Planning!I351,60)))</f>
        <v>0</v>
      </c>
      <c r="T353" s="19" t="str">
        <f t="shared" si="51"/>
        <v>s</v>
      </c>
      <c r="U353" s="27">
        <f>(IF(OR(A353="DWF",A353="DNF"),0,QUOTIENT(Données_Planning!K351,60)))</f>
        <v>0</v>
      </c>
      <c r="V353" s="5" t="str">
        <f t="shared" si="52"/>
        <v>min</v>
      </c>
      <c r="W353" s="26">
        <f>(IF(OR(A353="DWF",A353="DNF"),Données_Planning!K351,MOD(Données_Planning!K351,60)))</f>
        <v>0</v>
      </c>
      <c r="X353" s="28" t="str">
        <f t="shared" si="53"/>
        <v>s</v>
      </c>
      <c r="Y353" s="32"/>
    </row>
    <row r="354" spans="1:25" ht="15.75" x14ac:dyDescent="0.25">
      <c r="A354" s="2">
        <f>Données_Planning!A352</f>
        <v>0</v>
      </c>
      <c r="B354" s="4">
        <f>Données_Planning!B352</f>
        <v>0</v>
      </c>
      <c r="C354" s="19">
        <f>Données_Planning!C352</f>
        <v>0</v>
      </c>
      <c r="D354" s="39">
        <f t="shared" si="45"/>
        <v>0</v>
      </c>
      <c r="E354" s="40">
        <f t="shared" si="46"/>
        <v>0</v>
      </c>
      <c r="F354" s="41">
        <f t="shared" si="47"/>
        <v>0</v>
      </c>
      <c r="G354" s="36">
        <f>Données_Planning!L352</f>
        <v>0</v>
      </c>
      <c r="H354" s="9">
        <f>Données_Planning!H352</f>
        <v>0</v>
      </c>
      <c r="I354" s="3">
        <f>Données_Planning!D352</f>
        <v>0</v>
      </c>
      <c r="J354" s="13">
        <f>Données_Planning!F352</f>
        <v>0</v>
      </c>
      <c r="K354" s="13">
        <f>Données_Planning!E352</f>
        <v>0</v>
      </c>
      <c r="L354" s="25">
        <f>Données_Planning!G352</f>
        <v>0</v>
      </c>
      <c r="M354" s="27">
        <f>(IF(OR(A354="DWF",A354="DNF"),0,QUOTIENT(Données_Planning!J352,60)))</f>
        <v>0</v>
      </c>
      <c r="N354" s="5" t="str">
        <f t="shared" si="48"/>
        <v>min</v>
      </c>
      <c r="O354" s="26">
        <f>(IF(OR(A354="DWF",A354="DNF"),Données_Planning!J352,MOD(Données_Planning!J352,60)))</f>
        <v>0</v>
      </c>
      <c r="P354" s="19" t="str">
        <f t="shared" si="49"/>
        <v>s</v>
      </c>
      <c r="Q354" s="27">
        <f>(IF(OR(A354="DWF",A354="DNF"),0,QUOTIENT(Données_Planning!I352,60)))</f>
        <v>0</v>
      </c>
      <c r="R354" s="5" t="str">
        <f t="shared" si="50"/>
        <v>min</v>
      </c>
      <c r="S354" s="26">
        <f>(IF(OR(A354="DWF",A354="DNF"),Données_Planning!I352,MOD(Données_Planning!I352,60)))</f>
        <v>0</v>
      </c>
      <c r="T354" s="19" t="str">
        <f t="shared" si="51"/>
        <v>s</v>
      </c>
      <c r="U354" s="27">
        <f>(IF(OR(A354="DWF",A354="DNF"),0,QUOTIENT(Données_Planning!K352,60)))</f>
        <v>0</v>
      </c>
      <c r="V354" s="5" t="str">
        <f t="shared" si="52"/>
        <v>min</v>
      </c>
      <c r="W354" s="26">
        <f>(IF(OR(A354="DWF",A354="DNF"),Données_Planning!K352,MOD(Données_Planning!K352,60)))</f>
        <v>0</v>
      </c>
      <c r="X354" s="28" t="str">
        <f t="shared" si="53"/>
        <v>s</v>
      </c>
      <c r="Y354" s="32"/>
    </row>
    <row r="355" spans="1:25" ht="15.75" x14ac:dyDescent="0.25">
      <c r="A355" s="2">
        <f>Données_Planning!A353</f>
        <v>0</v>
      </c>
      <c r="B355" s="4">
        <f>Données_Planning!B353</f>
        <v>0</v>
      </c>
      <c r="C355" s="19">
        <f>Données_Planning!C353</f>
        <v>0</v>
      </c>
      <c r="D355" s="39">
        <f t="shared" si="45"/>
        <v>0</v>
      </c>
      <c r="E355" s="40">
        <f t="shared" si="46"/>
        <v>0</v>
      </c>
      <c r="F355" s="41">
        <f t="shared" si="47"/>
        <v>0</v>
      </c>
      <c r="G355" s="36">
        <f>Données_Planning!L353</f>
        <v>0</v>
      </c>
      <c r="H355" s="9">
        <f>Données_Planning!H353</f>
        <v>0</v>
      </c>
      <c r="I355" s="3">
        <f>Données_Planning!D353</f>
        <v>0</v>
      </c>
      <c r="J355" s="13">
        <f>Données_Planning!F353</f>
        <v>0</v>
      </c>
      <c r="K355" s="13">
        <f>Données_Planning!E353</f>
        <v>0</v>
      </c>
      <c r="L355" s="25">
        <f>Données_Planning!G353</f>
        <v>0</v>
      </c>
      <c r="M355" s="27">
        <f>(IF(OR(A355="DWF",A355="DNF"),0,QUOTIENT(Données_Planning!J353,60)))</f>
        <v>0</v>
      </c>
      <c r="N355" s="5" t="str">
        <f t="shared" si="48"/>
        <v>min</v>
      </c>
      <c r="O355" s="26">
        <f>(IF(OR(A355="DWF",A355="DNF"),Données_Planning!J353,MOD(Données_Planning!J353,60)))</f>
        <v>0</v>
      </c>
      <c r="P355" s="19" t="str">
        <f t="shared" si="49"/>
        <v>s</v>
      </c>
      <c r="Q355" s="27">
        <f>(IF(OR(A355="DWF",A355="DNF"),0,QUOTIENT(Données_Planning!I353,60)))</f>
        <v>0</v>
      </c>
      <c r="R355" s="5" t="str">
        <f t="shared" si="50"/>
        <v>min</v>
      </c>
      <c r="S355" s="26">
        <f>(IF(OR(A355="DWF",A355="DNF"),Données_Planning!I353,MOD(Données_Planning!I353,60)))</f>
        <v>0</v>
      </c>
      <c r="T355" s="19" t="str">
        <f t="shared" si="51"/>
        <v>s</v>
      </c>
      <c r="U355" s="27">
        <f>(IF(OR(A355="DWF",A355="DNF"),0,QUOTIENT(Données_Planning!K353,60)))</f>
        <v>0</v>
      </c>
      <c r="V355" s="5" t="str">
        <f t="shared" si="52"/>
        <v>min</v>
      </c>
      <c r="W355" s="26">
        <f>(IF(OR(A355="DWF",A355="DNF"),Données_Planning!K353,MOD(Données_Planning!K353,60)))</f>
        <v>0</v>
      </c>
      <c r="X355" s="28" t="str">
        <f t="shared" si="53"/>
        <v>s</v>
      </c>
      <c r="Y355" s="32"/>
    </row>
    <row r="356" spans="1:25" ht="15.75" x14ac:dyDescent="0.25">
      <c r="A356" s="2">
        <f>Données_Planning!A354</f>
        <v>0</v>
      </c>
      <c r="B356" s="4">
        <f>Données_Planning!B354</f>
        <v>0</v>
      </c>
      <c r="C356" s="19">
        <f>Données_Planning!C354</f>
        <v>0</v>
      </c>
      <c r="D356" s="39">
        <f t="shared" si="45"/>
        <v>0</v>
      </c>
      <c r="E356" s="40">
        <f t="shared" si="46"/>
        <v>0</v>
      </c>
      <c r="F356" s="41">
        <f t="shared" si="47"/>
        <v>0</v>
      </c>
      <c r="G356" s="36">
        <f>Données_Planning!L354</f>
        <v>0</v>
      </c>
      <c r="H356" s="9">
        <f>Données_Planning!H354</f>
        <v>0</v>
      </c>
      <c r="I356" s="3">
        <f>Données_Planning!D354</f>
        <v>0</v>
      </c>
      <c r="J356" s="13">
        <f>Données_Planning!F354</f>
        <v>0</v>
      </c>
      <c r="K356" s="13">
        <f>Données_Planning!E354</f>
        <v>0</v>
      </c>
      <c r="L356" s="25">
        <f>Données_Planning!G354</f>
        <v>0</v>
      </c>
      <c r="M356" s="27">
        <f>(IF(OR(A356="DWF",A356="DNF"),0,QUOTIENT(Données_Planning!J354,60)))</f>
        <v>0</v>
      </c>
      <c r="N356" s="5" t="str">
        <f t="shared" si="48"/>
        <v>min</v>
      </c>
      <c r="O356" s="26">
        <f>(IF(OR(A356="DWF",A356="DNF"),Données_Planning!J354,MOD(Données_Planning!J354,60)))</f>
        <v>0</v>
      </c>
      <c r="P356" s="19" t="str">
        <f t="shared" si="49"/>
        <v>s</v>
      </c>
      <c r="Q356" s="27">
        <f>(IF(OR(A356="DWF",A356="DNF"),0,QUOTIENT(Données_Planning!I354,60)))</f>
        <v>0</v>
      </c>
      <c r="R356" s="5" t="str">
        <f t="shared" si="50"/>
        <v>min</v>
      </c>
      <c r="S356" s="26">
        <f>(IF(OR(A356="DWF",A356="DNF"),Données_Planning!I354,MOD(Données_Planning!I354,60)))</f>
        <v>0</v>
      </c>
      <c r="T356" s="19" t="str">
        <f t="shared" si="51"/>
        <v>s</v>
      </c>
      <c r="U356" s="27">
        <f>(IF(OR(A356="DWF",A356="DNF"),0,QUOTIENT(Données_Planning!K354,60)))</f>
        <v>0</v>
      </c>
      <c r="V356" s="5" t="str">
        <f t="shared" si="52"/>
        <v>min</v>
      </c>
      <c r="W356" s="26">
        <f>(IF(OR(A356="DWF",A356="DNF"),Données_Planning!K354,MOD(Données_Planning!K354,60)))</f>
        <v>0</v>
      </c>
      <c r="X356" s="28" t="str">
        <f t="shared" si="53"/>
        <v>s</v>
      </c>
      <c r="Y356" s="32"/>
    </row>
    <row r="357" spans="1:25" ht="15.75" x14ac:dyDescent="0.25">
      <c r="A357" s="2">
        <f>Données_Planning!A355</f>
        <v>0</v>
      </c>
      <c r="B357" s="4">
        <f>Données_Planning!B355</f>
        <v>0</v>
      </c>
      <c r="C357" s="19">
        <f>Données_Planning!C355</f>
        <v>0</v>
      </c>
      <c r="D357" s="39">
        <f t="shared" si="45"/>
        <v>0</v>
      </c>
      <c r="E357" s="40">
        <f t="shared" si="46"/>
        <v>0</v>
      </c>
      <c r="F357" s="41">
        <f t="shared" si="47"/>
        <v>0</v>
      </c>
      <c r="G357" s="36">
        <f>Données_Planning!L355</f>
        <v>0</v>
      </c>
      <c r="H357" s="9">
        <f>Données_Planning!H355</f>
        <v>0</v>
      </c>
      <c r="I357" s="3">
        <f>Données_Planning!D355</f>
        <v>0</v>
      </c>
      <c r="J357" s="13">
        <f>Données_Planning!F355</f>
        <v>0</v>
      </c>
      <c r="K357" s="13">
        <f>Données_Planning!E355</f>
        <v>0</v>
      </c>
      <c r="L357" s="25">
        <f>Données_Planning!G355</f>
        <v>0</v>
      </c>
      <c r="M357" s="27">
        <f>(IF(OR(A357="DWF",A357="DNF"),0,QUOTIENT(Données_Planning!J355,60)))</f>
        <v>0</v>
      </c>
      <c r="N357" s="5" t="str">
        <f t="shared" si="48"/>
        <v>min</v>
      </c>
      <c r="O357" s="26">
        <f>(IF(OR(A357="DWF",A357="DNF"),Données_Planning!J355,MOD(Données_Planning!J355,60)))</f>
        <v>0</v>
      </c>
      <c r="P357" s="19" t="str">
        <f t="shared" si="49"/>
        <v>s</v>
      </c>
      <c r="Q357" s="27">
        <f>(IF(OR(A357="DWF",A357="DNF"),0,QUOTIENT(Données_Planning!I355,60)))</f>
        <v>0</v>
      </c>
      <c r="R357" s="5" t="str">
        <f t="shared" si="50"/>
        <v>min</v>
      </c>
      <c r="S357" s="26">
        <f>(IF(OR(A357="DWF",A357="DNF"),Données_Planning!I355,MOD(Données_Planning!I355,60)))</f>
        <v>0</v>
      </c>
      <c r="T357" s="19" t="str">
        <f t="shared" si="51"/>
        <v>s</v>
      </c>
      <c r="U357" s="27">
        <f>(IF(OR(A357="DWF",A357="DNF"),0,QUOTIENT(Données_Planning!K355,60)))</f>
        <v>0</v>
      </c>
      <c r="V357" s="5" t="str">
        <f t="shared" si="52"/>
        <v>min</v>
      </c>
      <c r="W357" s="26">
        <f>(IF(OR(A357="DWF",A357="DNF"),Données_Planning!K355,MOD(Données_Planning!K355,60)))</f>
        <v>0</v>
      </c>
      <c r="X357" s="28" t="str">
        <f t="shared" si="53"/>
        <v>s</v>
      </c>
      <c r="Y357" s="32"/>
    </row>
    <row r="358" spans="1:25" ht="15.75" x14ac:dyDescent="0.25">
      <c r="A358" s="2">
        <f>Données_Planning!A356</f>
        <v>0</v>
      </c>
      <c r="B358" s="4">
        <f>Données_Planning!B356</f>
        <v>0</v>
      </c>
      <c r="C358" s="19">
        <f>Données_Planning!C356</f>
        <v>0</v>
      </c>
      <c r="D358" s="39">
        <f t="shared" si="45"/>
        <v>0</v>
      </c>
      <c r="E358" s="40">
        <f t="shared" si="46"/>
        <v>0</v>
      </c>
      <c r="F358" s="41">
        <f t="shared" si="47"/>
        <v>0</v>
      </c>
      <c r="G358" s="36">
        <f>Données_Planning!L356</f>
        <v>0</v>
      </c>
      <c r="H358" s="9">
        <f>Données_Planning!H356</f>
        <v>0</v>
      </c>
      <c r="I358" s="3">
        <f>Données_Planning!D356</f>
        <v>0</v>
      </c>
      <c r="J358" s="13">
        <f>Données_Planning!F356</f>
        <v>0</v>
      </c>
      <c r="K358" s="13">
        <f>Données_Planning!E356</f>
        <v>0</v>
      </c>
      <c r="L358" s="25">
        <f>Données_Planning!G356</f>
        <v>0</v>
      </c>
      <c r="M358" s="27">
        <f>(IF(OR(A358="DWF",A358="DNF"),0,QUOTIENT(Données_Planning!J356,60)))</f>
        <v>0</v>
      </c>
      <c r="N358" s="5" t="str">
        <f t="shared" si="48"/>
        <v>min</v>
      </c>
      <c r="O358" s="26">
        <f>(IF(OR(A358="DWF",A358="DNF"),Données_Planning!J356,MOD(Données_Planning!J356,60)))</f>
        <v>0</v>
      </c>
      <c r="P358" s="19" t="str">
        <f t="shared" si="49"/>
        <v>s</v>
      </c>
      <c r="Q358" s="27">
        <f>(IF(OR(A358="DWF",A358="DNF"),0,QUOTIENT(Données_Planning!I356,60)))</f>
        <v>0</v>
      </c>
      <c r="R358" s="5" t="str">
        <f t="shared" si="50"/>
        <v>min</v>
      </c>
      <c r="S358" s="26">
        <f>(IF(OR(A358="DWF",A358="DNF"),Données_Planning!I356,MOD(Données_Planning!I356,60)))</f>
        <v>0</v>
      </c>
      <c r="T358" s="19" t="str">
        <f t="shared" si="51"/>
        <v>s</v>
      </c>
      <c r="U358" s="27">
        <f>(IF(OR(A358="DWF",A358="DNF"),0,QUOTIENT(Données_Planning!K356,60)))</f>
        <v>0</v>
      </c>
      <c r="V358" s="5" t="str">
        <f t="shared" si="52"/>
        <v>min</v>
      </c>
      <c r="W358" s="26">
        <f>(IF(OR(A358="DWF",A358="DNF"),Données_Planning!K356,MOD(Données_Planning!K356,60)))</f>
        <v>0</v>
      </c>
      <c r="X358" s="28" t="str">
        <f t="shared" si="53"/>
        <v>s</v>
      </c>
      <c r="Y358" s="32"/>
    </row>
    <row r="359" spans="1:25" ht="15.75" x14ac:dyDescent="0.25">
      <c r="A359" s="2">
        <f>Données_Planning!A357</f>
        <v>0</v>
      </c>
      <c r="B359" s="4">
        <f>Données_Planning!B357</f>
        <v>0</v>
      </c>
      <c r="C359" s="19">
        <f>Données_Planning!C357</f>
        <v>0</v>
      </c>
      <c r="D359" s="39">
        <f t="shared" si="45"/>
        <v>0</v>
      </c>
      <c r="E359" s="40">
        <f t="shared" si="46"/>
        <v>0</v>
      </c>
      <c r="F359" s="41">
        <f t="shared" si="47"/>
        <v>0</v>
      </c>
      <c r="G359" s="36">
        <f>Données_Planning!L357</f>
        <v>0</v>
      </c>
      <c r="H359" s="9">
        <f>Données_Planning!H357</f>
        <v>0</v>
      </c>
      <c r="I359" s="3">
        <f>Données_Planning!D357</f>
        <v>0</v>
      </c>
      <c r="J359" s="13">
        <f>Données_Planning!F357</f>
        <v>0</v>
      </c>
      <c r="K359" s="13">
        <f>Données_Planning!E357</f>
        <v>0</v>
      </c>
      <c r="L359" s="25">
        <f>Données_Planning!G357</f>
        <v>0</v>
      </c>
      <c r="M359" s="27">
        <f>(IF(OR(A359="DWF",A359="DNF"),0,QUOTIENT(Données_Planning!J357,60)))</f>
        <v>0</v>
      </c>
      <c r="N359" s="5" t="str">
        <f t="shared" si="48"/>
        <v>min</v>
      </c>
      <c r="O359" s="26">
        <f>(IF(OR(A359="DWF",A359="DNF"),Données_Planning!J357,MOD(Données_Planning!J357,60)))</f>
        <v>0</v>
      </c>
      <c r="P359" s="19" t="str">
        <f t="shared" si="49"/>
        <v>s</v>
      </c>
      <c r="Q359" s="27">
        <f>(IF(OR(A359="DWF",A359="DNF"),0,QUOTIENT(Données_Planning!I357,60)))</f>
        <v>0</v>
      </c>
      <c r="R359" s="5" t="str">
        <f t="shared" si="50"/>
        <v>min</v>
      </c>
      <c r="S359" s="26">
        <f>(IF(OR(A359="DWF",A359="DNF"),Données_Planning!I357,MOD(Données_Planning!I357,60)))</f>
        <v>0</v>
      </c>
      <c r="T359" s="19" t="str">
        <f t="shared" si="51"/>
        <v>s</v>
      </c>
      <c r="U359" s="27">
        <f>(IF(OR(A359="DWF",A359="DNF"),0,QUOTIENT(Données_Planning!K357,60)))</f>
        <v>0</v>
      </c>
      <c r="V359" s="5" t="str">
        <f t="shared" si="52"/>
        <v>min</v>
      </c>
      <c r="W359" s="26">
        <f>(IF(OR(A359="DWF",A359="DNF"),Données_Planning!K357,MOD(Données_Planning!K357,60)))</f>
        <v>0</v>
      </c>
      <c r="X359" s="28" t="str">
        <f t="shared" si="53"/>
        <v>s</v>
      </c>
      <c r="Y359" s="32"/>
    </row>
    <row r="360" spans="1:25" ht="15.75" x14ac:dyDescent="0.25">
      <c r="A360" s="2">
        <f>Données_Planning!A358</f>
        <v>0</v>
      </c>
      <c r="B360" s="4">
        <f>Données_Planning!B358</f>
        <v>0</v>
      </c>
      <c r="C360" s="19">
        <f>Données_Planning!C358</f>
        <v>0</v>
      </c>
      <c r="D360" s="39">
        <f t="shared" si="45"/>
        <v>0</v>
      </c>
      <c r="E360" s="40">
        <f t="shared" si="46"/>
        <v>0</v>
      </c>
      <c r="F360" s="41">
        <f t="shared" si="47"/>
        <v>0</v>
      </c>
      <c r="G360" s="36">
        <f>Données_Planning!L358</f>
        <v>0</v>
      </c>
      <c r="H360" s="9">
        <f>Données_Planning!H358</f>
        <v>0</v>
      </c>
      <c r="I360" s="3">
        <f>Données_Planning!D358</f>
        <v>0</v>
      </c>
      <c r="J360" s="13">
        <f>Données_Planning!F358</f>
        <v>0</v>
      </c>
      <c r="K360" s="13">
        <f>Données_Planning!E358</f>
        <v>0</v>
      </c>
      <c r="L360" s="25">
        <f>Données_Planning!G358</f>
        <v>0</v>
      </c>
      <c r="M360" s="27">
        <f>(IF(OR(A360="DWF",A360="DNF"),0,QUOTIENT(Données_Planning!J358,60)))</f>
        <v>0</v>
      </c>
      <c r="N360" s="5" t="str">
        <f t="shared" si="48"/>
        <v>min</v>
      </c>
      <c r="O360" s="26">
        <f>(IF(OR(A360="DWF",A360="DNF"),Données_Planning!J358,MOD(Données_Planning!J358,60)))</f>
        <v>0</v>
      </c>
      <c r="P360" s="19" t="str">
        <f t="shared" si="49"/>
        <v>s</v>
      </c>
      <c r="Q360" s="27">
        <f>(IF(OR(A360="DWF",A360="DNF"),0,QUOTIENT(Données_Planning!I358,60)))</f>
        <v>0</v>
      </c>
      <c r="R360" s="5" t="str">
        <f t="shared" si="50"/>
        <v>min</v>
      </c>
      <c r="S360" s="26">
        <f>(IF(OR(A360="DWF",A360="DNF"),Données_Planning!I358,MOD(Données_Planning!I358,60)))</f>
        <v>0</v>
      </c>
      <c r="T360" s="19" t="str">
        <f t="shared" si="51"/>
        <v>s</v>
      </c>
      <c r="U360" s="27">
        <f>(IF(OR(A360="DWF",A360="DNF"),0,QUOTIENT(Données_Planning!K358,60)))</f>
        <v>0</v>
      </c>
      <c r="V360" s="5" t="str">
        <f t="shared" si="52"/>
        <v>min</v>
      </c>
      <c r="W360" s="26">
        <f>(IF(OR(A360="DWF",A360="DNF"),Données_Planning!K358,MOD(Données_Planning!K358,60)))</f>
        <v>0</v>
      </c>
      <c r="X360" s="28" t="str">
        <f t="shared" si="53"/>
        <v>s</v>
      </c>
      <c r="Y360" s="32"/>
    </row>
    <row r="361" spans="1:25" ht="15.75" x14ac:dyDescent="0.25">
      <c r="A361" s="2">
        <f>Données_Planning!A359</f>
        <v>0</v>
      </c>
      <c r="B361" s="4">
        <f>Données_Planning!B359</f>
        <v>0</v>
      </c>
      <c r="C361" s="19">
        <f>Données_Planning!C359</f>
        <v>0</v>
      </c>
      <c r="D361" s="39">
        <f t="shared" si="45"/>
        <v>0</v>
      </c>
      <c r="E361" s="40">
        <f t="shared" si="46"/>
        <v>0</v>
      </c>
      <c r="F361" s="41">
        <f t="shared" si="47"/>
        <v>0</v>
      </c>
      <c r="G361" s="36">
        <f>Données_Planning!L359</f>
        <v>0</v>
      </c>
      <c r="H361" s="9">
        <f>Données_Planning!H359</f>
        <v>0</v>
      </c>
      <c r="I361" s="3">
        <f>Données_Planning!D359</f>
        <v>0</v>
      </c>
      <c r="J361" s="13">
        <f>Données_Planning!F359</f>
        <v>0</v>
      </c>
      <c r="K361" s="13">
        <f>Données_Planning!E359</f>
        <v>0</v>
      </c>
      <c r="L361" s="25">
        <f>Données_Planning!G359</f>
        <v>0</v>
      </c>
      <c r="M361" s="27">
        <f>(IF(OR(A361="DWF",A361="DNF"),0,QUOTIENT(Données_Planning!J359,60)))</f>
        <v>0</v>
      </c>
      <c r="N361" s="5" t="str">
        <f t="shared" si="48"/>
        <v>min</v>
      </c>
      <c r="O361" s="26">
        <f>(IF(OR(A361="DWF",A361="DNF"),Données_Planning!J359,MOD(Données_Planning!J359,60)))</f>
        <v>0</v>
      </c>
      <c r="P361" s="19" t="str">
        <f t="shared" si="49"/>
        <v>s</v>
      </c>
      <c r="Q361" s="27">
        <f>(IF(OR(A361="DWF",A361="DNF"),0,QUOTIENT(Données_Planning!I359,60)))</f>
        <v>0</v>
      </c>
      <c r="R361" s="5" t="str">
        <f t="shared" si="50"/>
        <v>min</v>
      </c>
      <c r="S361" s="26">
        <f>(IF(OR(A361="DWF",A361="DNF"),Données_Planning!I359,MOD(Données_Planning!I359,60)))</f>
        <v>0</v>
      </c>
      <c r="T361" s="19" t="str">
        <f t="shared" si="51"/>
        <v>s</v>
      </c>
      <c r="U361" s="27">
        <f>(IF(OR(A361="DWF",A361="DNF"),0,QUOTIENT(Données_Planning!K359,60)))</f>
        <v>0</v>
      </c>
      <c r="V361" s="5" t="str">
        <f t="shared" si="52"/>
        <v>min</v>
      </c>
      <c r="W361" s="26">
        <f>(IF(OR(A361="DWF",A361="DNF"),Données_Planning!K359,MOD(Données_Planning!K359,60)))</f>
        <v>0</v>
      </c>
      <c r="X361" s="28" t="str">
        <f t="shared" si="53"/>
        <v>s</v>
      </c>
      <c r="Y361" s="32"/>
    </row>
    <row r="362" spans="1:25" ht="15.75" x14ac:dyDescent="0.25">
      <c r="A362" s="2">
        <f>Données_Planning!A360</f>
        <v>0</v>
      </c>
      <c r="B362" s="4">
        <f>Données_Planning!B360</f>
        <v>0</v>
      </c>
      <c r="C362" s="19">
        <f>Données_Planning!C360</f>
        <v>0</v>
      </c>
      <c r="D362" s="39">
        <f t="shared" si="45"/>
        <v>0</v>
      </c>
      <c r="E362" s="40">
        <f t="shared" si="46"/>
        <v>0</v>
      </c>
      <c r="F362" s="41">
        <f t="shared" si="47"/>
        <v>0</v>
      </c>
      <c r="G362" s="36">
        <f>Données_Planning!L360</f>
        <v>0</v>
      </c>
      <c r="H362" s="9">
        <f>Données_Planning!H360</f>
        <v>0</v>
      </c>
      <c r="I362" s="3">
        <f>Données_Planning!D360</f>
        <v>0</v>
      </c>
      <c r="J362" s="13">
        <f>Données_Planning!F360</f>
        <v>0</v>
      </c>
      <c r="K362" s="13">
        <f>Données_Planning!E360</f>
        <v>0</v>
      </c>
      <c r="L362" s="25">
        <f>Données_Planning!G360</f>
        <v>0</v>
      </c>
      <c r="M362" s="27">
        <f>(IF(OR(A362="DWF",A362="DNF"),0,QUOTIENT(Données_Planning!J360,60)))</f>
        <v>0</v>
      </c>
      <c r="N362" s="5" t="str">
        <f t="shared" si="48"/>
        <v>min</v>
      </c>
      <c r="O362" s="26">
        <f>(IF(OR(A362="DWF",A362="DNF"),Données_Planning!J360,MOD(Données_Planning!J360,60)))</f>
        <v>0</v>
      </c>
      <c r="P362" s="19" t="str">
        <f t="shared" si="49"/>
        <v>s</v>
      </c>
      <c r="Q362" s="27">
        <f>(IF(OR(A362="DWF",A362="DNF"),0,QUOTIENT(Données_Planning!I360,60)))</f>
        <v>0</v>
      </c>
      <c r="R362" s="5" t="str">
        <f t="shared" si="50"/>
        <v>min</v>
      </c>
      <c r="S362" s="26">
        <f>(IF(OR(A362="DWF",A362="DNF"),Données_Planning!I360,MOD(Données_Planning!I360,60)))</f>
        <v>0</v>
      </c>
      <c r="T362" s="19" t="str">
        <f t="shared" si="51"/>
        <v>s</v>
      </c>
      <c r="U362" s="27">
        <f>(IF(OR(A362="DWF",A362="DNF"),0,QUOTIENT(Données_Planning!K360,60)))</f>
        <v>0</v>
      </c>
      <c r="V362" s="5" t="str">
        <f t="shared" si="52"/>
        <v>min</v>
      </c>
      <c r="W362" s="26">
        <f>(IF(OR(A362="DWF",A362="DNF"),Données_Planning!K360,MOD(Données_Planning!K360,60)))</f>
        <v>0</v>
      </c>
      <c r="X362" s="28" t="str">
        <f t="shared" si="53"/>
        <v>s</v>
      </c>
      <c r="Y362" s="32"/>
    </row>
    <row r="363" spans="1:25" ht="15.75" x14ac:dyDescent="0.25">
      <c r="A363" s="2">
        <f>Données_Planning!A361</f>
        <v>0</v>
      </c>
      <c r="B363" s="4">
        <f>Données_Planning!B361</f>
        <v>0</v>
      </c>
      <c r="C363" s="19">
        <f>Données_Planning!C361</f>
        <v>0</v>
      </c>
      <c r="D363" s="39">
        <f t="shared" si="45"/>
        <v>0</v>
      </c>
      <c r="E363" s="40">
        <f t="shared" si="46"/>
        <v>0</v>
      </c>
      <c r="F363" s="41">
        <f t="shared" si="47"/>
        <v>0</v>
      </c>
      <c r="G363" s="36">
        <f>Données_Planning!L361</f>
        <v>0</v>
      </c>
      <c r="H363" s="9">
        <f>Données_Planning!H361</f>
        <v>0</v>
      </c>
      <c r="I363" s="3">
        <f>Données_Planning!D361</f>
        <v>0</v>
      </c>
      <c r="J363" s="13">
        <f>Données_Planning!F361</f>
        <v>0</v>
      </c>
      <c r="K363" s="13">
        <f>Données_Planning!E361</f>
        <v>0</v>
      </c>
      <c r="L363" s="25">
        <f>Données_Planning!G361</f>
        <v>0</v>
      </c>
      <c r="M363" s="27">
        <f>(IF(OR(A363="DWF",A363="DNF"),0,QUOTIENT(Données_Planning!J361,60)))</f>
        <v>0</v>
      </c>
      <c r="N363" s="5" t="str">
        <f t="shared" si="48"/>
        <v>min</v>
      </c>
      <c r="O363" s="26">
        <f>(IF(OR(A363="DWF",A363="DNF"),Données_Planning!J361,MOD(Données_Planning!J361,60)))</f>
        <v>0</v>
      </c>
      <c r="P363" s="19" t="str">
        <f t="shared" si="49"/>
        <v>s</v>
      </c>
      <c r="Q363" s="27">
        <f>(IF(OR(A363="DWF",A363="DNF"),0,QUOTIENT(Données_Planning!I361,60)))</f>
        <v>0</v>
      </c>
      <c r="R363" s="5" t="str">
        <f t="shared" si="50"/>
        <v>min</v>
      </c>
      <c r="S363" s="26">
        <f>(IF(OR(A363="DWF",A363="DNF"),Données_Planning!I361,MOD(Données_Planning!I361,60)))</f>
        <v>0</v>
      </c>
      <c r="T363" s="19" t="str">
        <f t="shared" si="51"/>
        <v>s</v>
      </c>
      <c r="U363" s="27">
        <f>(IF(OR(A363="DWF",A363="DNF"),0,QUOTIENT(Données_Planning!K361,60)))</f>
        <v>0</v>
      </c>
      <c r="V363" s="5" t="str">
        <f t="shared" si="52"/>
        <v>min</v>
      </c>
      <c r="W363" s="26">
        <f>(IF(OR(A363="DWF",A363="DNF"),Données_Planning!K361,MOD(Données_Planning!K361,60)))</f>
        <v>0</v>
      </c>
      <c r="X363" s="28" t="str">
        <f t="shared" si="53"/>
        <v>s</v>
      </c>
      <c r="Y363" s="32"/>
    </row>
    <row r="364" spans="1:25" ht="15.75" x14ac:dyDescent="0.25">
      <c r="A364" s="2">
        <f>Données_Planning!A362</f>
        <v>0</v>
      </c>
      <c r="B364" s="4">
        <f>Données_Planning!B362</f>
        <v>0</v>
      </c>
      <c r="C364" s="19">
        <f>Données_Planning!C362</f>
        <v>0</v>
      </c>
      <c r="D364" s="39">
        <f t="shared" si="45"/>
        <v>0</v>
      </c>
      <c r="E364" s="40">
        <f t="shared" si="46"/>
        <v>0</v>
      </c>
      <c r="F364" s="41">
        <f t="shared" si="47"/>
        <v>0</v>
      </c>
      <c r="G364" s="36">
        <f>Données_Planning!L362</f>
        <v>0</v>
      </c>
      <c r="H364" s="9">
        <f>Données_Planning!H362</f>
        <v>0</v>
      </c>
      <c r="I364" s="3">
        <f>Données_Planning!D362</f>
        <v>0</v>
      </c>
      <c r="J364" s="13">
        <f>Données_Planning!F362</f>
        <v>0</v>
      </c>
      <c r="K364" s="13">
        <f>Données_Planning!E362</f>
        <v>0</v>
      </c>
      <c r="L364" s="25">
        <f>Données_Planning!G362</f>
        <v>0</v>
      </c>
      <c r="M364" s="27">
        <f>(IF(OR(A364="DWF",A364="DNF"),0,QUOTIENT(Données_Planning!J362,60)))</f>
        <v>0</v>
      </c>
      <c r="N364" s="5" t="str">
        <f t="shared" si="48"/>
        <v>min</v>
      </c>
      <c r="O364" s="26">
        <f>(IF(OR(A364="DWF",A364="DNF"),Données_Planning!J362,MOD(Données_Planning!J362,60)))</f>
        <v>0</v>
      </c>
      <c r="P364" s="19" t="str">
        <f t="shared" si="49"/>
        <v>s</v>
      </c>
      <c r="Q364" s="27">
        <f>(IF(OR(A364="DWF",A364="DNF"),0,QUOTIENT(Données_Planning!I362,60)))</f>
        <v>0</v>
      </c>
      <c r="R364" s="5" t="str">
        <f t="shared" si="50"/>
        <v>min</v>
      </c>
      <c r="S364" s="26">
        <f>(IF(OR(A364="DWF",A364="DNF"),Données_Planning!I362,MOD(Données_Planning!I362,60)))</f>
        <v>0</v>
      </c>
      <c r="T364" s="19" t="str">
        <f t="shared" si="51"/>
        <v>s</v>
      </c>
      <c r="U364" s="27">
        <f>(IF(OR(A364="DWF",A364="DNF"),0,QUOTIENT(Données_Planning!K362,60)))</f>
        <v>0</v>
      </c>
      <c r="V364" s="5" t="str">
        <f t="shared" si="52"/>
        <v>min</v>
      </c>
      <c r="W364" s="26">
        <f>(IF(OR(A364="DWF",A364="DNF"),Données_Planning!K362,MOD(Données_Planning!K362,60)))</f>
        <v>0</v>
      </c>
      <c r="X364" s="28" t="str">
        <f t="shared" si="53"/>
        <v>s</v>
      </c>
      <c r="Y364" s="32"/>
    </row>
    <row r="365" spans="1:25" ht="15.75" x14ac:dyDescent="0.25">
      <c r="A365" s="2">
        <f>Données_Planning!A363</f>
        <v>0</v>
      </c>
      <c r="B365" s="4">
        <f>Données_Planning!B363</f>
        <v>0</v>
      </c>
      <c r="C365" s="19">
        <f>Données_Planning!C363</f>
        <v>0</v>
      </c>
      <c r="D365" s="39">
        <f t="shared" si="45"/>
        <v>0</v>
      </c>
      <c r="E365" s="40">
        <f t="shared" si="46"/>
        <v>0</v>
      </c>
      <c r="F365" s="41">
        <f t="shared" si="47"/>
        <v>0</v>
      </c>
      <c r="G365" s="36">
        <f>Données_Planning!L363</f>
        <v>0</v>
      </c>
      <c r="H365" s="9">
        <f>Données_Planning!H363</f>
        <v>0</v>
      </c>
      <c r="I365" s="3">
        <f>Données_Planning!D363</f>
        <v>0</v>
      </c>
      <c r="J365" s="13">
        <f>Données_Planning!F363</f>
        <v>0</v>
      </c>
      <c r="K365" s="13">
        <f>Données_Planning!E363</f>
        <v>0</v>
      </c>
      <c r="L365" s="25">
        <f>Données_Planning!G363</f>
        <v>0</v>
      </c>
      <c r="M365" s="27">
        <f>(IF(OR(A365="DWF",A365="DNF"),0,QUOTIENT(Données_Planning!J363,60)))</f>
        <v>0</v>
      </c>
      <c r="N365" s="5" t="str">
        <f t="shared" si="48"/>
        <v>min</v>
      </c>
      <c r="O365" s="26">
        <f>(IF(OR(A365="DWF",A365="DNF"),Données_Planning!J363,MOD(Données_Planning!J363,60)))</f>
        <v>0</v>
      </c>
      <c r="P365" s="19" t="str">
        <f t="shared" si="49"/>
        <v>s</v>
      </c>
      <c r="Q365" s="27">
        <f>(IF(OR(A365="DWF",A365="DNF"),0,QUOTIENT(Données_Planning!I363,60)))</f>
        <v>0</v>
      </c>
      <c r="R365" s="5" t="str">
        <f t="shared" si="50"/>
        <v>min</v>
      </c>
      <c r="S365" s="26">
        <f>(IF(OR(A365="DWF",A365="DNF"),Données_Planning!I363,MOD(Données_Planning!I363,60)))</f>
        <v>0</v>
      </c>
      <c r="T365" s="19" t="str">
        <f t="shared" si="51"/>
        <v>s</v>
      </c>
      <c r="U365" s="27">
        <f>(IF(OR(A365="DWF",A365="DNF"),0,QUOTIENT(Données_Planning!K363,60)))</f>
        <v>0</v>
      </c>
      <c r="V365" s="5" t="str">
        <f t="shared" si="52"/>
        <v>min</v>
      </c>
      <c r="W365" s="26">
        <f>(IF(OR(A365="DWF",A365="DNF"),Données_Planning!K363,MOD(Données_Planning!K363,60)))</f>
        <v>0</v>
      </c>
      <c r="X365" s="28" t="str">
        <f t="shared" si="53"/>
        <v>s</v>
      </c>
      <c r="Y365" s="32"/>
    </row>
    <row r="366" spans="1:25" ht="15.75" x14ac:dyDescent="0.25">
      <c r="A366" s="2">
        <f>Données_Planning!A364</f>
        <v>0</v>
      </c>
      <c r="B366" s="4">
        <f>Données_Planning!B364</f>
        <v>0</v>
      </c>
      <c r="C366" s="19">
        <f>Données_Planning!C364</f>
        <v>0</v>
      </c>
      <c r="D366" s="39">
        <f t="shared" si="45"/>
        <v>0</v>
      </c>
      <c r="E366" s="40">
        <f t="shared" si="46"/>
        <v>0</v>
      </c>
      <c r="F366" s="41">
        <f t="shared" si="47"/>
        <v>0</v>
      </c>
      <c r="G366" s="36">
        <f>Données_Planning!L364</f>
        <v>0</v>
      </c>
      <c r="H366" s="9">
        <f>Données_Planning!H364</f>
        <v>0</v>
      </c>
      <c r="I366" s="3">
        <f>Données_Planning!D364</f>
        <v>0</v>
      </c>
      <c r="J366" s="13">
        <f>Données_Planning!F364</f>
        <v>0</v>
      </c>
      <c r="K366" s="13">
        <f>Données_Planning!E364</f>
        <v>0</v>
      </c>
      <c r="L366" s="25">
        <f>Données_Planning!G364</f>
        <v>0</v>
      </c>
      <c r="M366" s="27">
        <f>(IF(OR(A366="DWF",A366="DNF"),0,QUOTIENT(Données_Planning!J364,60)))</f>
        <v>0</v>
      </c>
      <c r="N366" s="5" t="str">
        <f t="shared" si="48"/>
        <v>min</v>
      </c>
      <c r="O366" s="26">
        <f>(IF(OR(A366="DWF",A366="DNF"),Données_Planning!J364,MOD(Données_Planning!J364,60)))</f>
        <v>0</v>
      </c>
      <c r="P366" s="19" t="str">
        <f t="shared" si="49"/>
        <v>s</v>
      </c>
      <c r="Q366" s="27">
        <f>(IF(OR(A366="DWF",A366="DNF"),0,QUOTIENT(Données_Planning!I364,60)))</f>
        <v>0</v>
      </c>
      <c r="R366" s="5" t="str">
        <f t="shared" si="50"/>
        <v>min</v>
      </c>
      <c r="S366" s="26">
        <f>(IF(OR(A366="DWF",A366="DNF"),Données_Planning!I364,MOD(Données_Planning!I364,60)))</f>
        <v>0</v>
      </c>
      <c r="T366" s="19" t="str">
        <f t="shared" si="51"/>
        <v>s</v>
      </c>
      <c r="U366" s="27">
        <f>(IF(OR(A366="DWF",A366="DNF"),0,QUOTIENT(Données_Planning!K364,60)))</f>
        <v>0</v>
      </c>
      <c r="V366" s="5" t="str">
        <f t="shared" si="52"/>
        <v>min</v>
      </c>
      <c r="W366" s="26">
        <f>(IF(OR(A366="DWF",A366="DNF"),Données_Planning!K364,MOD(Données_Planning!K364,60)))</f>
        <v>0</v>
      </c>
      <c r="X366" s="28" t="str">
        <f t="shared" si="53"/>
        <v>s</v>
      </c>
      <c r="Y366" s="32"/>
    </row>
    <row r="367" spans="1:25" ht="15.75" x14ac:dyDescent="0.25">
      <c r="A367" s="2">
        <f>Données_Planning!A365</f>
        <v>0</v>
      </c>
      <c r="B367" s="4">
        <f>Données_Planning!B365</f>
        <v>0</v>
      </c>
      <c r="C367" s="19">
        <f>Données_Planning!C365</f>
        <v>0</v>
      </c>
      <c r="D367" s="39">
        <f t="shared" si="45"/>
        <v>0</v>
      </c>
      <c r="E367" s="40">
        <f t="shared" si="46"/>
        <v>0</v>
      </c>
      <c r="F367" s="41">
        <f t="shared" si="47"/>
        <v>0</v>
      </c>
      <c r="G367" s="36">
        <f>Données_Planning!L365</f>
        <v>0</v>
      </c>
      <c r="H367" s="9">
        <f>Données_Planning!H365</f>
        <v>0</v>
      </c>
      <c r="I367" s="3">
        <f>Données_Planning!D365</f>
        <v>0</v>
      </c>
      <c r="J367" s="13">
        <f>Données_Planning!F365</f>
        <v>0</v>
      </c>
      <c r="K367" s="13">
        <f>Données_Planning!E365</f>
        <v>0</v>
      </c>
      <c r="L367" s="25">
        <f>Données_Planning!G365</f>
        <v>0</v>
      </c>
      <c r="M367" s="27">
        <f>(IF(OR(A367="DWF",A367="DNF"),0,QUOTIENT(Données_Planning!J365,60)))</f>
        <v>0</v>
      </c>
      <c r="N367" s="5" t="str">
        <f t="shared" si="48"/>
        <v>min</v>
      </c>
      <c r="O367" s="26">
        <f>(IF(OR(A367="DWF",A367="DNF"),Données_Planning!J365,MOD(Données_Planning!J365,60)))</f>
        <v>0</v>
      </c>
      <c r="P367" s="19" t="str">
        <f t="shared" si="49"/>
        <v>s</v>
      </c>
      <c r="Q367" s="27">
        <f>(IF(OR(A367="DWF",A367="DNF"),0,QUOTIENT(Données_Planning!I365,60)))</f>
        <v>0</v>
      </c>
      <c r="R367" s="5" t="str">
        <f t="shared" si="50"/>
        <v>min</v>
      </c>
      <c r="S367" s="26">
        <f>(IF(OR(A367="DWF",A367="DNF"),Données_Planning!I365,MOD(Données_Planning!I365,60)))</f>
        <v>0</v>
      </c>
      <c r="T367" s="19" t="str">
        <f t="shared" si="51"/>
        <v>s</v>
      </c>
      <c r="U367" s="27">
        <f>(IF(OR(A367="DWF",A367="DNF"),0,QUOTIENT(Données_Planning!K365,60)))</f>
        <v>0</v>
      </c>
      <c r="V367" s="5" t="str">
        <f t="shared" si="52"/>
        <v>min</v>
      </c>
      <c r="W367" s="26">
        <f>(IF(OR(A367="DWF",A367="DNF"),Données_Planning!K365,MOD(Données_Planning!K365,60)))</f>
        <v>0</v>
      </c>
      <c r="X367" s="28" t="str">
        <f t="shared" si="53"/>
        <v>s</v>
      </c>
      <c r="Y367" s="32"/>
    </row>
    <row r="368" spans="1:25" ht="15.75" x14ac:dyDescent="0.25">
      <c r="A368" s="2">
        <f>Données_Planning!A366</f>
        <v>0</v>
      </c>
      <c r="B368" s="4">
        <f>Données_Planning!B366</f>
        <v>0</v>
      </c>
      <c r="C368" s="19">
        <f>Données_Planning!C366</f>
        <v>0</v>
      </c>
      <c r="D368" s="39">
        <f t="shared" si="45"/>
        <v>0</v>
      </c>
      <c r="E368" s="40">
        <f t="shared" si="46"/>
        <v>0</v>
      </c>
      <c r="F368" s="41">
        <f t="shared" si="47"/>
        <v>0</v>
      </c>
      <c r="G368" s="36">
        <f>Données_Planning!L366</f>
        <v>0</v>
      </c>
      <c r="H368" s="9">
        <f>Données_Planning!H366</f>
        <v>0</v>
      </c>
      <c r="I368" s="3">
        <f>Données_Planning!D366</f>
        <v>0</v>
      </c>
      <c r="J368" s="13">
        <f>Données_Planning!F366</f>
        <v>0</v>
      </c>
      <c r="K368" s="13">
        <f>Données_Planning!E366</f>
        <v>0</v>
      </c>
      <c r="L368" s="25">
        <f>Données_Planning!G366</f>
        <v>0</v>
      </c>
      <c r="M368" s="27">
        <f>(IF(OR(A368="DWF",A368="DNF"),0,QUOTIENT(Données_Planning!J366,60)))</f>
        <v>0</v>
      </c>
      <c r="N368" s="5" t="str">
        <f t="shared" si="48"/>
        <v>min</v>
      </c>
      <c r="O368" s="26">
        <f>(IF(OR(A368="DWF",A368="DNF"),Données_Planning!J366,MOD(Données_Planning!J366,60)))</f>
        <v>0</v>
      </c>
      <c r="P368" s="19" t="str">
        <f t="shared" si="49"/>
        <v>s</v>
      </c>
      <c r="Q368" s="27">
        <f>(IF(OR(A368="DWF",A368="DNF"),0,QUOTIENT(Données_Planning!I366,60)))</f>
        <v>0</v>
      </c>
      <c r="R368" s="5" t="str">
        <f t="shared" si="50"/>
        <v>min</v>
      </c>
      <c r="S368" s="26">
        <f>(IF(OR(A368="DWF",A368="DNF"),Données_Planning!I366,MOD(Données_Planning!I366,60)))</f>
        <v>0</v>
      </c>
      <c r="T368" s="19" t="str">
        <f t="shared" si="51"/>
        <v>s</v>
      </c>
      <c r="U368" s="27">
        <f>(IF(OR(A368="DWF",A368="DNF"),0,QUOTIENT(Données_Planning!K366,60)))</f>
        <v>0</v>
      </c>
      <c r="V368" s="5" t="str">
        <f t="shared" si="52"/>
        <v>min</v>
      </c>
      <c r="W368" s="26">
        <f>(IF(OR(A368="DWF",A368="DNF"),Données_Planning!K366,MOD(Données_Planning!K366,60)))</f>
        <v>0</v>
      </c>
      <c r="X368" s="28" t="str">
        <f t="shared" si="53"/>
        <v>s</v>
      </c>
      <c r="Y368" s="32"/>
    </row>
    <row r="369" spans="1:25" ht="15.75" x14ac:dyDescent="0.25">
      <c r="A369" s="2">
        <f>Données_Planning!A367</f>
        <v>0</v>
      </c>
      <c r="B369" s="4">
        <f>Données_Planning!B367</f>
        <v>0</v>
      </c>
      <c r="C369" s="19">
        <f>Données_Planning!C367</f>
        <v>0</v>
      </c>
      <c r="D369" s="39">
        <f t="shared" si="45"/>
        <v>0</v>
      </c>
      <c r="E369" s="40">
        <f t="shared" si="46"/>
        <v>0</v>
      </c>
      <c r="F369" s="41">
        <f t="shared" si="47"/>
        <v>0</v>
      </c>
      <c r="G369" s="36">
        <f>Données_Planning!L367</f>
        <v>0</v>
      </c>
      <c r="H369" s="9">
        <f>Données_Planning!H367</f>
        <v>0</v>
      </c>
      <c r="I369" s="3">
        <f>Données_Planning!D367</f>
        <v>0</v>
      </c>
      <c r="J369" s="13">
        <f>Données_Planning!F367</f>
        <v>0</v>
      </c>
      <c r="K369" s="13">
        <f>Données_Planning!E367</f>
        <v>0</v>
      </c>
      <c r="L369" s="25">
        <f>Données_Planning!G367</f>
        <v>0</v>
      </c>
      <c r="M369" s="27">
        <f>(IF(OR(A369="DWF",A369="DNF"),0,QUOTIENT(Données_Planning!J367,60)))</f>
        <v>0</v>
      </c>
      <c r="N369" s="5" t="str">
        <f t="shared" si="48"/>
        <v>min</v>
      </c>
      <c r="O369" s="26">
        <f>(IF(OR(A369="DWF",A369="DNF"),Données_Planning!J367,MOD(Données_Planning!J367,60)))</f>
        <v>0</v>
      </c>
      <c r="P369" s="19" t="str">
        <f t="shared" si="49"/>
        <v>s</v>
      </c>
      <c r="Q369" s="27">
        <f>(IF(OR(A369="DWF",A369="DNF"),0,QUOTIENT(Données_Planning!I367,60)))</f>
        <v>0</v>
      </c>
      <c r="R369" s="5" t="str">
        <f t="shared" si="50"/>
        <v>min</v>
      </c>
      <c r="S369" s="26">
        <f>(IF(OR(A369="DWF",A369="DNF"),Données_Planning!I367,MOD(Données_Planning!I367,60)))</f>
        <v>0</v>
      </c>
      <c r="T369" s="19" t="str">
        <f t="shared" si="51"/>
        <v>s</v>
      </c>
      <c r="U369" s="27">
        <f>(IF(OR(A369="DWF",A369="DNF"),0,QUOTIENT(Données_Planning!K367,60)))</f>
        <v>0</v>
      </c>
      <c r="V369" s="5" t="str">
        <f t="shared" si="52"/>
        <v>min</v>
      </c>
      <c r="W369" s="26">
        <f>(IF(OR(A369="DWF",A369="DNF"),Données_Planning!K367,MOD(Données_Planning!K367,60)))</f>
        <v>0</v>
      </c>
      <c r="X369" s="28" t="str">
        <f t="shared" si="53"/>
        <v>s</v>
      </c>
      <c r="Y369" s="32"/>
    </row>
    <row r="370" spans="1:25" ht="15.75" x14ac:dyDescent="0.25">
      <c r="A370" s="2">
        <f>Données_Planning!A368</f>
        <v>0</v>
      </c>
      <c r="B370" s="4">
        <f>Données_Planning!B368</f>
        <v>0</v>
      </c>
      <c r="C370" s="19">
        <f>Données_Planning!C368</f>
        <v>0</v>
      </c>
      <c r="D370" s="39">
        <f t="shared" si="45"/>
        <v>0</v>
      </c>
      <c r="E370" s="40">
        <f t="shared" si="46"/>
        <v>0</v>
      </c>
      <c r="F370" s="41">
        <f t="shared" si="47"/>
        <v>0</v>
      </c>
      <c r="G370" s="36">
        <f>Données_Planning!L368</f>
        <v>0</v>
      </c>
      <c r="H370" s="9">
        <f>Données_Planning!H368</f>
        <v>0</v>
      </c>
      <c r="I370" s="3">
        <f>Données_Planning!D368</f>
        <v>0</v>
      </c>
      <c r="J370" s="13">
        <f>Données_Planning!F368</f>
        <v>0</v>
      </c>
      <c r="K370" s="13">
        <f>Données_Planning!E368</f>
        <v>0</v>
      </c>
      <c r="L370" s="25">
        <f>Données_Planning!G368</f>
        <v>0</v>
      </c>
      <c r="M370" s="27">
        <f>(IF(OR(A370="DWF",A370="DNF"),0,QUOTIENT(Données_Planning!J368,60)))</f>
        <v>0</v>
      </c>
      <c r="N370" s="5" t="str">
        <f t="shared" si="48"/>
        <v>min</v>
      </c>
      <c r="O370" s="26">
        <f>(IF(OR(A370="DWF",A370="DNF"),Données_Planning!J368,MOD(Données_Planning!J368,60)))</f>
        <v>0</v>
      </c>
      <c r="P370" s="19" t="str">
        <f t="shared" si="49"/>
        <v>s</v>
      </c>
      <c r="Q370" s="27">
        <f>(IF(OR(A370="DWF",A370="DNF"),0,QUOTIENT(Données_Planning!I368,60)))</f>
        <v>0</v>
      </c>
      <c r="R370" s="5" t="str">
        <f t="shared" si="50"/>
        <v>min</v>
      </c>
      <c r="S370" s="26">
        <f>(IF(OR(A370="DWF",A370="DNF"),Données_Planning!I368,MOD(Données_Planning!I368,60)))</f>
        <v>0</v>
      </c>
      <c r="T370" s="19" t="str">
        <f t="shared" si="51"/>
        <v>s</v>
      </c>
      <c r="U370" s="27">
        <f>(IF(OR(A370="DWF",A370="DNF"),0,QUOTIENT(Données_Planning!K368,60)))</f>
        <v>0</v>
      </c>
      <c r="V370" s="5" t="str">
        <f t="shared" si="52"/>
        <v>min</v>
      </c>
      <c r="W370" s="26">
        <f>(IF(OR(A370="DWF",A370="DNF"),Données_Planning!K368,MOD(Données_Planning!K368,60)))</f>
        <v>0</v>
      </c>
      <c r="X370" s="28" t="str">
        <f t="shared" si="53"/>
        <v>s</v>
      </c>
      <c r="Y370" s="32"/>
    </row>
    <row r="371" spans="1:25" ht="15.75" x14ac:dyDescent="0.25">
      <c r="A371" s="2">
        <f>Données_Planning!A369</f>
        <v>0</v>
      </c>
      <c r="B371" s="4">
        <f>Données_Planning!B369</f>
        <v>0</v>
      </c>
      <c r="C371" s="19">
        <f>Données_Planning!C369</f>
        <v>0</v>
      </c>
      <c r="D371" s="39">
        <f t="shared" si="45"/>
        <v>0</v>
      </c>
      <c r="E371" s="40">
        <f t="shared" si="46"/>
        <v>0</v>
      </c>
      <c r="F371" s="41">
        <f t="shared" si="47"/>
        <v>0</v>
      </c>
      <c r="G371" s="36">
        <f>Données_Planning!L369</f>
        <v>0</v>
      </c>
      <c r="H371" s="9">
        <f>Données_Planning!H369</f>
        <v>0</v>
      </c>
      <c r="I371" s="3">
        <f>Données_Planning!D369</f>
        <v>0</v>
      </c>
      <c r="J371" s="13">
        <f>Données_Planning!F369</f>
        <v>0</v>
      </c>
      <c r="K371" s="13">
        <f>Données_Planning!E369</f>
        <v>0</v>
      </c>
      <c r="L371" s="25">
        <f>Données_Planning!G369</f>
        <v>0</v>
      </c>
      <c r="M371" s="27">
        <f>(IF(OR(A371="DWF",A371="DNF"),0,QUOTIENT(Données_Planning!J369,60)))</f>
        <v>0</v>
      </c>
      <c r="N371" s="5" t="str">
        <f t="shared" si="48"/>
        <v>min</v>
      </c>
      <c r="O371" s="26">
        <f>(IF(OR(A371="DWF",A371="DNF"),Données_Planning!J369,MOD(Données_Planning!J369,60)))</f>
        <v>0</v>
      </c>
      <c r="P371" s="19" t="str">
        <f t="shared" si="49"/>
        <v>s</v>
      </c>
      <c r="Q371" s="27">
        <f>(IF(OR(A371="DWF",A371="DNF"),0,QUOTIENT(Données_Planning!I369,60)))</f>
        <v>0</v>
      </c>
      <c r="R371" s="5" t="str">
        <f t="shared" si="50"/>
        <v>min</v>
      </c>
      <c r="S371" s="26">
        <f>(IF(OR(A371="DWF",A371="DNF"),Données_Planning!I369,MOD(Données_Planning!I369,60)))</f>
        <v>0</v>
      </c>
      <c r="T371" s="19" t="str">
        <f t="shared" si="51"/>
        <v>s</v>
      </c>
      <c r="U371" s="27">
        <f>(IF(OR(A371="DWF",A371="DNF"),0,QUOTIENT(Données_Planning!K369,60)))</f>
        <v>0</v>
      </c>
      <c r="V371" s="5" t="str">
        <f t="shared" si="52"/>
        <v>min</v>
      </c>
      <c r="W371" s="26">
        <f>(IF(OR(A371="DWF",A371="DNF"),Données_Planning!K369,MOD(Données_Planning!K369,60)))</f>
        <v>0</v>
      </c>
      <c r="X371" s="28" t="str">
        <f t="shared" si="53"/>
        <v>s</v>
      </c>
      <c r="Y371" s="32"/>
    </row>
    <row r="372" spans="1:25" ht="15.75" x14ac:dyDescent="0.25">
      <c r="A372" s="2">
        <f>Données_Planning!A370</f>
        <v>0</v>
      </c>
      <c r="B372" s="4">
        <f>Données_Planning!B370</f>
        <v>0</v>
      </c>
      <c r="C372" s="19">
        <f>Données_Planning!C370</f>
        <v>0</v>
      </c>
      <c r="D372" s="39">
        <f t="shared" si="45"/>
        <v>0</v>
      </c>
      <c r="E372" s="40">
        <f t="shared" si="46"/>
        <v>0</v>
      </c>
      <c r="F372" s="41">
        <f t="shared" si="47"/>
        <v>0</v>
      </c>
      <c r="G372" s="36">
        <f>Données_Planning!L370</f>
        <v>0</v>
      </c>
      <c r="H372" s="9">
        <f>Données_Planning!H370</f>
        <v>0</v>
      </c>
      <c r="I372" s="3">
        <f>Données_Planning!D370</f>
        <v>0</v>
      </c>
      <c r="J372" s="13">
        <f>Données_Planning!F370</f>
        <v>0</v>
      </c>
      <c r="K372" s="13">
        <f>Données_Planning!E370</f>
        <v>0</v>
      </c>
      <c r="L372" s="25">
        <f>Données_Planning!G370</f>
        <v>0</v>
      </c>
      <c r="M372" s="27">
        <f>(IF(OR(A372="DWF",A372="DNF"),0,QUOTIENT(Données_Planning!J370,60)))</f>
        <v>0</v>
      </c>
      <c r="N372" s="5" t="str">
        <f t="shared" si="48"/>
        <v>min</v>
      </c>
      <c r="O372" s="26">
        <f>(IF(OR(A372="DWF",A372="DNF"),Données_Planning!J370,MOD(Données_Planning!J370,60)))</f>
        <v>0</v>
      </c>
      <c r="P372" s="19" t="str">
        <f t="shared" si="49"/>
        <v>s</v>
      </c>
      <c r="Q372" s="27">
        <f>(IF(OR(A372="DWF",A372="DNF"),0,QUOTIENT(Données_Planning!I370,60)))</f>
        <v>0</v>
      </c>
      <c r="R372" s="5" t="str">
        <f t="shared" si="50"/>
        <v>min</v>
      </c>
      <c r="S372" s="26">
        <f>(IF(OR(A372="DWF",A372="DNF"),Données_Planning!I370,MOD(Données_Planning!I370,60)))</f>
        <v>0</v>
      </c>
      <c r="T372" s="19" t="str">
        <f t="shared" si="51"/>
        <v>s</v>
      </c>
      <c r="U372" s="27">
        <f>(IF(OR(A372="DWF",A372="DNF"),0,QUOTIENT(Données_Planning!K370,60)))</f>
        <v>0</v>
      </c>
      <c r="V372" s="5" t="str">
        <f t="shared" si="52"/>
        <v>min</v>
      </c>
      <c r="W372" s="26">
        <f>(IF(OR(A372="DWF",A372="DNF"),Données_Planning!K370,MOD(Données_Planning!K370,60)))</f>
        <v>0</v>
      </c>
      <c r="X372" s="28" t="str">
        <f t="shared" si="53"/>
        <v>s</v>
      </c>
      <c r="Y372" s="32"/>
    </row>
    <row r="373" spans="1:25" ht="15.75" x14ac:dyDescent="0.25">
      <c r="A373" s="2">
        <f>Données_Planning!A371</f>
        <v>0</v>
      </c>
      <c r="B373" s="4">
        <f>Données_Planning!B371</f>
        <v>0</v>
      </c>
      <c r="C373" s="19">
        <f>Données_Planning!C371</f>
        <v>0</v>
      </c>
      <c r="D373" s="39">
        <f t="shared" si="45"/>
        <v>0</v>
      </c>
      <c r="E373" s="40">
        <f t="shared" si="46"/>
        <v>0</v>
      </c>
      <c r="F373" s="41">
        <f t="shared" si="47"/>
        <v>0</v>
      </c>
      <c r="G373" s="36">
        <f>Données_Planning!L371</f>
        <v>0</v>
      </c>
      <c r="H373" s="9">
        <f>Données_Planning!H371</f>
        <v>0</v>
      </c>
      <c r="I373" s="3">
        <f>Données_Planning!D371</f>
        <v>0</v>
      </c>
      <c r="J373" s="13">
        <f>Données_Planning!F371</f>
        <v>0</v>
      </c>
      <c r="K373" s="13">
        <f>Données_Planning!E371</f>
        <v>0</v>
      </c>
      <c r="L373" s="25">
        <f>Données_Planning!G371</f>
        <v>0</v>
      </c>
      <c r="M373" s="27">
        <f>(IF(OR(A373="DWF",A373="DNF"),0,QUOTIENT(Données_Planning!J371,60)))</f>
        <v>0</v>
      </c>
      <c r="N373" s="5" t="str">
        <f t="shared" si="48"/>
        <v>min</v>
      </c>
      <c r="O373" s="26">
        <f>(IF(OR(A373="DWF",A373="DNF"),Données_Planning!J371,MOD(Données_Planning!J371,60)))</f>
        <v>0</v>
      </c>
      <c r="P373" s="19" t="str">
        <f t="shared" si="49"/>
        <v>s</v>
      </c>
      <c r="Q373" s="27">
        <f>(IF(OR(A373="DWF",A373="DNF"),0,QUOTIENT(Données_Planning!I371,60)))</f>
        <v>0</v>
      </c>
      <c r="R373" s="5" t="str">
        <f t="shared" si="50"/>
        <v>min</v>
      </c>
      <c r="S373" s="26">
        <f>(IF(OR(A373="DWF",A373="DNF"),Données_Planning!I371,MOD(Données_Planning!I371,60)))</f>
        <v>0</v>
      </c>
      <c r="T373" s="19" t="str">
        <f t="shared" si="51"/>
        <v>s</v>
      </c>
      <c r="U373" s="27">
        <f>(IF(OR(A373="DWF",A373="DNF"),0,QUOTIENT(Données_Planning!K371,60)))</f>
        <v>0</v>
      </c>
      <c r="V373" s="5" t="str">
        <f t="shared" si="52"/>
        <v>min</v>
      </c>
      <c r="W373" s="26">
        <f>(IF(OR(A373="DWF",A373="DNF"),Données_Planning!K371,MOD(Données_Planning!K371,60)))</f>
        <v>0</v>
      </c>
      <c r="X373" s="28" t="str">
        <f t="shared" si="53"/>
        <v>s</v>
      </c>
      <c r="Y373" s="32"/>
    </row>
    <row r="374" spans="1:25" ht="15.75" x14ac:dyDescent="0.25">
      <c r="A374" s="2">
        <f>Données_Planning!A372</f>
        <v>0</v>
      </c>
      <c r="B374" s="4">
        <f>Données_Planning!B372</f>
        <v>0</v>
      </c>
      <c r="C374" s="19">
        <f>Données_Planning!C372</f>
        <v>0</v>
      </c>
      <c r="D374" s="39">
        <f t="shared" si="45"/>
        <v>0</v>
      </c>
      <c r="E374" s="40">
        <f t="shared" si="46"/>
        <v>0</v>
      </c>
      <c r="F374" s="41">
        <f t="shared" si="47"/>
        <v>0</v>
      </c>
      <c r="G374" s="36">
        <f>Données_Planning!L372</f>
        <v>0</v>
      </c>
      <c r="H374" s="9">
        <f>Données_Planning!H372</f>
        <v>0</v>
      </c>
      <c r="I374" s="3">
        <f>Données_Planning!D372</f>
        <v>0</v>
      </c>
      <c r="J374" s="13">
        <f>Données_Planning!F372</f>
        <v>0</v>
      </c>
      <c r="K374" s="13">
        <f>Données_Planning!E372</f>
        <v>0</v>
      </c>
      <c r="L374" s="25">
        <f>Données_Planning!G372</f>
        <v>0</v>
      </c>
      <c r="M374" s="27">
        <f>(IF(OR(A374="DWF",A374="DNF"),0,QUOTIENT(Données_Planning!J372,60)))</f>
        <v>0</v>
      </c>
      <c r="N374" s="5" t="str">
        <f t="shared" si="48"/>
        <v>min</v>
      </c>
      <c r="O374" s="26">
        <f>(IF(OR(A374="DWF",A374="DNF"),Données_Planning!J372,MOD(Données_Planning!J372,60)))</f>
        <v>0</v>
      </c>
      <c r="P374" s="19" t="str">
        <f t="shared" si="49"/>
        <v>s</v>
      </c>
      <c r="Q374" s="27">
        <f>(IF(OR(A374="DWF",A374="DNF"),0,QUOTIENT(Données_Planning!I372,60)))</f>
        <v>0</v>
      </c>
      <c r="R374" s="5" t="str">
        <f t="shared" si="50"/>
        <v>min</v>
      </c>
      <c r="S374" s="26">
        <f>(IF(OR(A374="DWF",A374="DNF"),Données_Planning!I372,MOD(Données_Planning!I372,60)))</f>
        <v>0</v>
      </c>
      <c r="T374" s="19" t="str">
        <f t="shared" si="51"/>
        <v>s</v>
      </c>
      <c r="U374" s="27">
        <f>(IF(OR(A374="DWF",A374="DNF"),0,QUOTIENT(Données_Planning!K372,60)))</f>
        <v>0</v>
      </c>
      <c r="V374" s="5" t="str">
        <f t="shared" si="52"/>
        <v>min</v>
      </c>
      <c r="W374" s="26">
        <f>(IF(OR(A374="DWF",A374="DNF"),Données_Planning!K372,MOD(Données_Planning!K372,60)))</f>
        <v>0</v>
      </c>
      <c r="X374" s="28" t="str">
        <f t="shared" si="53"/>
        <v>s</v>
      </c>
      <c r="Y374" s="32"/>
    </row>
    <row r="375" spans="1:25" ht="15.75" x14ac:dyDescent="0.25">
      <c r="A375" s="2">
        <f>Données_Planning!A373</f>
        <v>0</v>
      </c>
      <c r="B375" s="4">
        <f>Données_Planning!B373</f>
        <v>0</v>
      </c>
      <c r="C375" s="19">
        <f>Données_Planning!C373</f>
        <v>0</v>
      </c>
      <c r="D375" s="39">
        <f t="shared" si="45"/>
        <v>0</v>
      </c>
      <c r="E375" s="40">
        <f t="shared" si="46"/>
        <v>0</v>
      </c>
      <c r="F375" s="41">
        <f t="shared" si="47"/>
        <v>0</v>
      </c>
      <c r="G375" s="36">
        <f>Données_Planning!L373</f>
        <v>0</v>
      </c>
      <c r="H375" s="9">
        <f>Données_Planning!H373</f>
        <v>0</v>
      </c>
      <c r="I375" s="3">
        <f>Données_Planning!D373</f>
        <v>0</v>
      </c>
      <c r="J375" s="13">
        <f>Données_Planning!F373</f>
        <v>0</v>
      </c>
      <c r="K375" s="13">
        <f>Données_Planning!E373</f>
        <v>0</v>
      </c>
      <c r="L375" s="25">
        <f>Données_Planning!G373</f>
        <v>0</v>
      </c>
      <c r="M375" s="27">
        <f>(IF(OR(A375="DWF",A375="DNF"),0,QUOTIENT(Données_Planning!J373,60)))</f>
        <v>0</v>
      </c>
      <c r="N375" s="5" t="str">
        <f t="shared" si="48"/>
        <v>min</v>
      </c>
      <c r="O375" s="26">
        <f>(IF(OR(A375="DWF",A375="DNF"),Données_Planning!J373,MOD(Données_Planning!J373,60)))</f>
        <v>0</v>
      </c>
      <c r="P375" s="19" t="str">
        <f t="shared" si="49"/>
        <v>s</v>
      </c>
      <c r="Q375" s="27">
        <f>(IF(OR(A375="DWF",A375="DNF"),0,QUOTIENT(Données_Planning!I373,60)))</f>
        <v>0</v>
      </c>
      <c r="R375" s="5" t="str">
        <f t="shared" si="50"/>
        <v>min</v>
      </c>
      <c r="S375" s="26">
        <f>(IF(OR(A375="DWF",A375="DNF"),Données_Planning!I373,MOD(Données_Planning!I373,60)))</f>
        <v>0</v>
      </c>
      <c r="T375" s="19" t="str">
        <f t="shared" si="51"/>
        <v>s</v>
      </c>
      <c r="U375" s="27">
        <f>(IF(OR(A375="DWF",A375="DNF"),0,QUOTIENT(Données_Planning!K373,60)))</f>
        <v>0</v>
      </c>
      <c r="V375" s="5" t="str">
        <f t="shared" si="52"/>
        <v>min</v>
      </c>
      <c r="W375" s="26">
        <f>(IF(OR(A375="DWF",A375="DNF"),Données_Planning!K373,MOD(Données_Planning!K373,60)))</f>
        <v>0</v>
      </c>
      <c r="X375" s="28" t="str">
        <f t="shared" si="53"/>
        <v>s</v>
      </c>
      <c r="Y375" s="32"/>
    </row>
    <row r="376" spans="1:25" ht="15.75" x14ac:dyDescent="0.25">
      <c r="A376" s="2">
        <f>Données_Planning!A374</f>
        <v>0</v>
      </c>
      <c r="B376" s="4">
        <f>Données_Planning!B374</f>
        <v>0</v>
      </c>
      <c r="C376" s="19">
        <f>Données_Planning!C374</f>
        <v>0</v>
      </c>
      <c r="D376" s="39">
        <f t="shared" si="45"/>
        <v>0</v>
      </c>
      <c r="E376" s="40">
        <f t="shared" si="46"/>
        <v>0</v>
      </c>
      <c r="F376" s="41">
        <f t="shared" si="47"/>
        <v>0</v>
      </c>
      <c r="G376" s="36">
        <f>Données_Planning!L374</f>
        <v>0</v>
      </c>
      <c r="H376" s="9">
        <f>Données_Planning!H374</f>
        <v>0</v>
      </c>
      <c r="I376" s="3">
        <f>Données_Planning!D374</f>
        <v>0</v>
      </c>
      <c r="J376" s="13">
        <f>Données_Planning!F374</f>
        <v>0</v>
      </c>
      <c r="K376" s="13">
        <f>Données_Planning!E374</f>
        <v>0</v>
      </c>
      <c r="L376" s="25">
        <f>Données_Planning!G374</f>
        <v>0</v>
      </c>
      <c r="M376" s="27">
        <f>(IF(OR(A376="DWF",A376="DNF"),0,QUOTIENT(Données_Planning!J374,60)))</f>
        <v>0</v>
      </c>
      <c r="N376" s="5" t="str">
        <f t="shared" si="48"/>
        <v>min</v>
      </c>
      <c r="O376" s="26">
        <f>(IF(OR(A376="DWF",A376="DNF"),Données_Planning!J374,MOD(Données_Planning!J374,60)))</f>
        <v>0</v>
      </c>
      <c r="P376" s="19" t="str">
        <f t="shared" si="49"/>
        <v>s</v>
      </c>
      <c r="Q376" s="27">
        <f>(IF(OR(A376="DWF",A376="DNF"),0,QUOTIENT(Données_Planning!I374,60)))</f>
        <v>0</v>
      </c>
      <c r="R376" s="5" t="str">
        <f t="shared" si="50"/>
        <v>min</v>
      </c>
      <c r="S376" s="26">
        <f>(IF(OR(A376="DWF",A376="DNF"),Données_Planning!I374,MOD(Données_Planning!I374,60)))</f>
        <v>0</v>
      </c>
      <c r="T376" s="19" t="str">
        <f t="shared" si="51"/>
        <v>s</v>
      </c>
      <c r="U376" s="27">
        <f>(IF(OR(A376="DWF",A376="DNF"),0,QUOTIENT(Données_Planning!K374,60)))</f>
        <v>0</v>
      </c>
      <c r="V376" s="5" t="str">
        <f t="shared" si="52"/>
        <v>min</v>
      </c>
      <c r="W376" s="26">
        <f>(IF(OR(A376="DWF",A376="DNF"),Données_Planning!K374,MOD(Données_Planning!K374,60)))</f>
        <v>0</v>
      </c>
      <c r="X376" s="28" t="str">
        <f t="shared" si="53"/>
        <v>s</v>
      </c>
      <c r="Y376" s="32"/>
    </row>
    <row r="377" spans="1:25" ht="15.75" x14ac:dyDescent="0.25">
      <c r="A377" s="2">
        <f>Données_Planning!A375</f>
        <v>0</v>
      </c>
      <c r="B377" s="4">
        <f>Données_Planning!B375</f>
        <v>0</v>
      </c>
      <c r="C377" s="19">
        <f>Données_Planning!C375</f>
        <v>0</v>
      </c>
      <c r="D377" s="39">
        <f t="shared" si="45"/>
        <v>0</v>
      </c>
      <c r="E377" s="40">
        <f t="shared" si="46"/>
        <v>0</v>
      </c>
      <c r="F377" s="41">
        <f t="shared" si="47"/>
        <v>0</v>
      </c>
      <c r="G377" s="36">
        <f>Données_Planning!L375</f>
        <v>0</v>
      </c>
      <c r="H377" s="9">
        <f>Données_Planning!H375</f>
        <v>0</v>
      </c>
      <c r="I377" s="3">
        <f>Données_Planning!D375</f>
        <v>0</v>
      </c>
      <c r="J377" s="13">
        <f>Données_Planning!F375</f>
        <v>0</v>
      </c>
      <c r="K377" s="13">
        <f>Données_Planning!E375</f>
        <v>0</v>
      </c>
      <c r="L377" s="25">
        <f>Données_Planning!G375</f>
        <v>0</v>
      </c>
      <c r="M377" s="27">
        <f>(IF(OR(A377="DWF",A377="DNF"),0,QUOTIENT(Données_Planning!J375,60)))</f>
        <v>0</v>
      </c>
      <c r="N377" s="5" t="str">
        <f t="shared" si="48"/>
        <v>min</v>
      </c>
      <c r="O377" s="26">
        <f>(IF(OR(A377="DWF",A377="DNF"),Données_Planning!J375,MOD(Données_Planning!J375,60)))</f>
        <v>0</v>
      </c>
      <c r="P377" s="19" t="str">
        <f t="shared" si="49"/>
        <v>s</v>
      </c>
      <c r="Q377" s="27">
        <f>(IF(OR(A377="DWF",A377="DNF"),0,QUOTIENT(Données_Planning!I375,60)))</f>
        <v>0</v>
      </c>
      <c r="R377" s="5" t="str">
        <f t="shared" si="50"/>
        <v>min</v>
      </c>
      <c r="S377" s="26">
        <f>(IF(OR(A377="DWF",A377="DNF"),Données_Planning!I375,MOD(Données_Planning!I375,60)))</f>
        <v>0</v>
      </c>
      <c r="T377" s="19" t="str">
        <f t="shared" si="51"/>
        <v>s</v>
      </c>
      <c r="U377" s="27">
        <f>(IF(OR(A377="DWF",A377="DNF"),0,QUOTIENT(Données_Planning!K375,60)))</f>
        <v>0</v>
      </c>
      <c r="V377" s="5" t="str">
        <f t="shared" si="52"/>
        <v>min</v>
      </c>
      <c r="W377" s="26">
        <f>(IF(OR(A377="DWF",A377="DNF"),Données_Planning!K375,MOD(Données_Planning!K375,60)))</f>
        <v>0</v>
      </c>
      <c r="X377" s="28" t="str">
        <f t="shared" si="53"/>
        <v>s</v>
      </c>
      <c r="Y377" s="32"/>
    </row>
    <row r="378" spans="1:25" ht="15.75" x14ac:dyDescent="0.25">
      <c r="A378" s="2">
        <f>Données_Planning!A376</f>
        <v>0</v>
      </c>
      <c r="B378" s="4">
        <f>Données_Planning!B376</f>
        <v>0</v>
      </c>
      <c r="C378" s="19">
        <f>Données_Planning!C376</f>
        <v>0</v>
      </c>
      <c r="D378" s="39">
        <f t="shared" si="45"/>
        <v>0</v>
      </c>
      <c r="E378" s="40">
        <f t="shared" si="46"/>
        <v>0</v>
      </c>
      <c r="F378" s="41">
        <f t="shared" si="47"/>
        <v>0</v>
      </c>
      <c r="G378" s="36">
        <f>Données_Planning!L376</f>
        <v>0</v>
      </c>
      <c r="H378" s="9">
        <f>Données_Planning!H376</f>
        <v>0</v>
      </c>
      <c r="I378" s="3">
        <f>Données_Planning!D376</f>
        <v>0</v>
      </c>
      <c r="J378" s="13">
        <f>Données_Planning!F376</f>
        <v>0</v>
      </c>
      <c r="K378" s="13">
        <f>Données_Planning!E376</f>
        <v>0</v>
      </c>
      <c r="L378" s="25">
        <f>Données_Planning!G376</f>
        <v>0</v>
      </c>
      <c r="M378" s="27">
        <f>(IF(OR(A378="DWF",A378="DNF"),0,QUOTIENT(Données_Planning!J376,60)))</f>
        <v>0</v>
      </c>
      <c r="N378" s="5" t="str">
        <f t="shared" si="48"/>
        <v>min</v>
      </c>
      <c r="O378" s="26">
        <f>(IF(OR(A378="DWF",A378="DNF"),Données_Planning!J376,MOD(Données_Planning!J376,60)))</f>
        <v>0</v>
      </c>
      <c r="P378" s="19" t="str">
        <f t="shared" si="49"/>
        <v>s</v>
      </c>
      <c r="Q378" s="27">
        <f>(IF(OR(A378="DWF",A378="DNF"),0,QUOTIENT(Données_Planning!I376,60)))</f>
        <v>0</v>
      </c>
      <c r="R378" s="5" t="str">
        <f t="shared" si="50"/>
        <v>min</v>
      </c>
      <c r="S378" s="26">
        <f>(IF(OR(A378="DWF",A378="DNF"),Données_Planning!I376,MOD(Données_Planning!I376,60)))</f>
        <v>0</v>
      </c>
      <c r="T378" s="19" t="str">
        <f t="shared" si="51"/>
        <v>s</v>
      </c>
      <c r="U378" s="27">
        <f>(IF(OR(A378="DWF",A378="DNF"),0,QUOTIENT(Données_Planning!K376,60)))</f>
        <v>0</v>
      </c>
      <c r="V378" s="5" t="str">
        <f t="shared" si="52"/>
        <v>min</v>
      </c>
      <c r="W378" s="26">
        <f>(IF(OR(A378="DWF",A378="DNF"),Données_Planning!K376,MOD(Données_Planning!K376,60)))</f>
        <v>0</v>
      </c>
      <c r="X378" s="28" t="str">
        <f t="shared" si="53"/>
        <v>s</v>
      </c>
      <c r="Y378" s="32"/>
    </row>
    <row r="379" spans="1:25" ht="15.75" x14ac:dyDescent="0.25">
      <c r="A379" s="2">
        <f>Données_Planning!A377</f>
        <v>0</v>
      </c>
      <c r="B379" s="4">
        <f>Données_Planning!B377</f>
        <v>0</v>
      </c>
      <c r="C379" s="19">
        <f>Données_Planning!C377</f>
        <v>0</v>
      </c>
      <c r="D379" s="39">
        <f t="shared" si="45"/>
        <v>0</v>
      </c>
      <c r="E379" s="40">
        <f t="shared" si="46"/>
        <v>0</v>
      </c>
      <c r="F379" s="41">
        <f t="shared" si="47"/>
        <v>0</v>
      </c>
      <c r="G379" s="36">
        <f>Données_Planning!L377</f>
        <v>0</v>
      </c>
      <c r="H379" s="9">
        <f>Données_Planning!H377</f>
        <v>0</v>
      </c>
      <c r="I379" s="3">
        <f>Données_Planning!D377</f>
        <v>0</v>
      </c>
      <c r="J379" s="13">
        <f>Données_Planning!F377</f>
        <v>0</v>
      </c>
      <c r="K379" s="13">
        <f>Données_Planning!E377</f>
        <v>0</v>
      </c>
      <c r="L379" s="25">
        <f>Données_Planning!G377</f>
        <v>0</v>
      </c>
      <c r="M379" s="27">
        <f>(IF(OR(A379="DWF",A379="DNF"),0,QUOTIENT(Données_Planning!J377,60)))</f>
        <v>0</v>
      </c>
      <c r="N379" s="5" t="str">
        <f t="shared" si="48"/>
        <v>min</v>
      </c>
      <c r="O379" s="26">
        <f>(IF(OR(A379="DWF",A379="DNF"),Données_Planning!J377,MOD(Données_Planning!J377,60)))</f>
        <v>0</v>
      </c>
      <c r="P379" s="19" t="str">
        <f t="shared" si="49"/>
        <v>s</v>
      </c>
      <c r="Q379" s="27">
        <f>(IF(OR(A379="DWF",A379="DNF"),0,QUOTIENT(Données_Planning!I377,60)))</f>
        <v>0</v>
      </c>
      <c r="R379" s="5" t="str">
        <f t="shared" si="50"/>
        <v>min</v>
      </c>
      <c r="S379" s="26">
        <f>(IF(OR(A379="DWF",A379="DNF"),Données_Planning!I377,MOD(Données_Planning!I377,60)))</f>
        <v>0</v>
      </c>
      <c r="T379" s="19" t="str">
        <f t="shared" si="51"/>
        <v>s</v>
      </c>
      <c r="U379" s="27">
        <f>(IF(OR(A379="DWF",A379="DNF"),0,QUOTIENT(Données_Planning!K377,60)))</f>
        <v>0</v>
      </c>
      <c r="V379" s="5" t="str">
        <f t="shared" si="52"/>
        <v>min</v>
      </c>
      <c r="W379" s="26">
        <f>(IF(OR(A379="DWF",A379="DNF"),Données_Planning!K377,MOD(Données_Planning!K377,60)))</f>
        <v>0</v>
      </c>
      <c r="X379" s="28" t="str">
        <f t="shared" si="53"/>
        <v>s</v>
      </c>
      <c r="Y379" s="32"/>
    </row>
    <row r="380" spans="1:25" ht="15.75" x14ac:dyDescent="0.25">
      <c r="A380" s="2">
        <f>Données_Planning!A378</f>
        <v>0</v>
      </c>
      <c r="B380" s="4">
        <f>Données_Planning!B378</f>
        <v>0</v>
      </c>
      <c r="C380" s="19">
        <f>Données_Planning!C378</f>
        <v>0</v>
      </c>
      <c r="D380" s="39">
        <f t="shared" si="45"/>
        <v>0</v>
      </c>
      <c r="E380" s="40">
        <f t="shared" si="46"/>
        <v>0</v>
      </c>
      <c r="F380" s="41">
        <f t="shared" si="47"/>
        <v>0</v>
      </c>
      <c r="G380" s="36">
        <f>Données_Planning!L378</f>
        <v>0</v>
      </c>
      <c r="H380" s="9">
        <f>Données_Planning!H378</f>
        <v>0</v>
      </c>
      <c r="I380" s="3">
        <f>Données_Planning!D378</f>
        <v>0</v>
      </c>
      <c r="J380" s="13">
        <f>Données_Planning!F378</f>
        <v>0</v>
      </c>
      <c r="K380" s="13">
        <f>Données_Planning!E378</f>
        <v>0</v>
      </c>
      <c r="L380" s="25">
        <f>Données_Planning!G378</f>
        <v>0</v>
      </c>
      <c r="M380" s="27">
        <f>(IF(OR(A380="DWF",A380="DNF"),0,QUOTIENT(Données_Planning!J378,60)))</f>
        <v>0</v>
      </c>
      <c r="N380" s="5" t="str">
        <f t="shared" si="48"/>
        <v>min</v>
      </c>
      <c r="O380" s="26">
        <f>(IF(OR(A380="DWF",A380="DNF"),Données_Planning!J378,MOD(Données_Planning!J378,60)))</f>
        <v>0</v>
      </c>
      <c r="P380" s="19" t="str">
        <f t="shared" si="49"/>
        <v>s</v>
      </c>
      <c r="Q380" s="27">
        <f>(IF(OR(A380="DWF",A380="DNF"),0,QUOTIENT(Données_Planning!I378,60)))</f>
        <v>0</v>
      </c>
      <c r="R380" s="5" t="str">
        <f t="shared" si="50"/>
        <v>min</v>
      </c>
      <c r="S380" s="26">
        <f>(IF(OR(A380="DWF",A380="DNF"),Données_Planning!I378,MOD(Données_Planning!I378,60)))</f>
        <v>0</v>
      </c>
      <c r="T380" s="19" t="str">
        <f t="shared" si="51"/>
        <v>s</v>
      </c>
      <c r="U380" s="27">
        <f>(IF(OR(A380="DWF",A380="DNF"),0,QUOTIENT(Données_Planning!K378,60)))</f>
        <v>0</v>
      </c>
      <c r="V380" s="5" t="str">
        <f t="shared" si="52"/>
        <v>min</v>
      </c>
      <c r="W380" s="26">
        <f>(IF(OR(A380="DWF",A380="DNF"),Données_Planning!K378,MOD(Données_Planning!K378,60)))</f>
        <v>0</v>
      </c>
      <c r="X380" s="28" t="str">
        <f t="shared" si="53"/>
        <v>s</v>
      </c>
      <c r="Y380" s="32"/>
    </row>
    <row r="381" spans="1:25" ht="15.75" x14ac:dyDescent="0.25">
      <c r="A381" s="2">
        <f>Données_Planning!A379</f>
        <v>0</v>
      </c>
      <c r="B381" s="4">
        <f>Données_Planning!B379</f>
        <v>0</v>
      </c>
      <c r="C381" s="19">
        <f>Données_Planning!C379</f>
        <v>0</v>
      </c>
      <c r="D381" s="39">
        <f t="shared" si="45"/>
        <v>0</v>
      </c>
      <c r="E381" s="40">
        <f t="shared" si="46"/>
        <v>0</v>
      </c>
      <c r="F381" s="41">
        <f t="shared" si="47"/>
        <v>0</v>
      </c>
      <c r="G381" s="36">
        <f>Données_Planning!L379</f>
        <v>0</v>
      </c>
      <c r="H381" s="9">
        <f>Données_Planning!H379</f>
        <v>0</v>
      </c>
      <c r="I381" s="3">
        <f>Données_Planning!D379</f>
        <v>0</v>
      </c>
      <c r="J381" s="13">
        <f>Données_Planning!F379</f>
        <v>0</v>
      </c>
      <c r="K381" s="13">
        <f>Données_Planning!E379</f>
        <v>0</v>
      </c>
      <c r="L381" s="25">
        <f>Données_Planning!G379</f>
        <v>0</v>
      </c>
      <c r="M381" s="27">
        <f>(IF(OR(A381="DWF",A381="DNF"),0,QUOTIENT(Données_Planning!J379,60)))</f>
        <v>0</v>
      </c>
      <c r="N381" s="5" t="str">
        <f t="shared" si="48"/>
        <v>min</v>
      </c>
      <c r="O381" s="26">
        <f>(IF(OR(A381="DWF",A381="DNF"),Données_Planning!J379,MOD(Données_Planning!J379,60)))</f>
        <v>0</v>
      </c>
      <c r="P381" s="19" t="str">
        <f t="shared" si="49"/>
        <v>s</v>
      </c>
      <c r="Q381" s="27">
        <f>(IF(OR(A381="DWF",A381="DNF"),0,QUOTIENT(Données_Planning!I379,60)))</f>
        <v>0</v>
      </c>
      <c r="R381" s="5" t="str">
        <f t="shared" si="50"/>
        <v>min</v>
      </c>
      <c r="S381" s="26">
        <f>(IF(OR(A381="DWF",A381="DNF"),Données_Planning!I379,MOD(Données_Planning!I379,60)))</f>
        <v>0</v>
      </c>
      <c r="T381" s="19" t="str">
        <f t="shared" si="51"/>
        <v>s</v>
      </c>
      <c r="U381" s="27">
        <f>(IF(OR(A381="DWF",A381="DNF"),0,QUOTIENT(Données_Planning!K379,60)))</f>
        <v>0</v>
      </c>
      <c r="V381" s="5" t="str">
        <f t="shared" si="52"/>
        <v>min</v>
      </c>
      <c r="W381" s="26">
        <f>(IF(OR(A381="DWF",A381="DNF"),Données_Planning!K379,MOD(Données_Planning!K379,60)))</f>
        <v>0</v>
      </c>
      <c r="X381" s="28" t="str">
        <f t="shared" si="53"/>
        <v>s</v>
      </c>
      <c r="Y381" s="32"/>
    </row>
    <row r="382" spans="1:25" ht="15.75" x14ac:dyDescent="0.25">
      <c r="A382" s="2">
        <f>Données_Planning!A380</f>
        <v>0</v>
      </c>
      <c r="B382" s="4">
        <f>Données_Planning!B380</f>
        <v>0</v>
      </c>
      <c r="C382" s="19">
        <f>Données_Planning!C380</f>
        <v>0</v>
      </c>
      <c r="D382" s="39">
        <f t="shared" si="45"/>
        <v>0</v>
      </c>
      <c r="E382" s="40">
        <f t="shared" si="46"/>
        <v>0</v>
      </c>
      <c r="F382" s="41">
        <f t="shared" si="47"/>
        <v>0</v>
      </c>
      <c r="G382" s="36">
        <f>Données_Planning!L380</f>
        <v>0</v>
      </c>
      <c r="H382" s="9">
        <f>Données_Planning!H380</f>
        <v>0</v>
      </c>
      <c r="I382" s="3">
        <f>Données_Planning!D380</f>
        <v>0</v>
      </c>
      <c r="J382" s="13">
        <f>Données_Planning!F380</f>
        <v>0</v>
      </c>
      <c r="K382" s="13">
        <f>Données_Planning!E380</f>
        <v>0</v>
      </c>
      <c r="L382" s="25">
        <f>Données_Planning!G380</f>
        <v>0</v>
      </c>
      <c r="M382" s="27">
        <f>(IF(OR(A382="DWF",A382="DNF"),0,QUOTIENT(Données_Planning!J380,60)))</f>
        <v>0</v>
      </c>
      <c r="N382" s="5" t="str">
        <f t="shared" si="48"/>
        <v>min</v>
      </c>
      <c r="O382" s="26">
        <f>(IF(OR(A382="DWF",A382="DNF"),Données_Planning!J380,MOD(Données_Planning!J380,60)))</f>
        <v>0</v>
      </c>
      <c r="P382" s="19" t="str">
        <f t="shared" si="49"/>
        <v>s</v>
      </c>
      <c r="Q382" s="27">
        <f>(IF(OR(A382="DWF",A382="DNF"),0,QUOTIENT(Données_Planning!I380,60)))</f>
        <v>0</v>
      </c>
      <c r="R382" s="5" t="str">
        <f t="shared" si="50"/>
        <v>min</v>
      </c>
      <c r="S382" s="26">
        <f>(IF(OR(A382="DWF",A382="DNF"),Données_Planning!I380,MOD(Données_Planning!I380,60)))</f>
        <v>0</v>
      </c>
      <c r="T382" s="19" t="str">
        <f t="shared" si="51"/>
        <v>s</v>
      </c>
      <c r="U382" s="27">
        <f>(IF(OR(A382="DWF",A382="DNF"),0,QUOTIENT(Données_Planning!K380,60)))</f>
        <v>0</v>
      </c>
      <c r="V382" s="5" t="str">
        <f t="shared" si="52"/>
        <v>min</v>
      </c>
      <c r="W382" s="26">
        <f>(IF(OR(A382="DWF",A382="DNF"),Données_Planning!K380,MOD(Données_Planning!K380,60)))</f>
        <v>0</v>
      </c>
      <c r="X382" s="28" t="str">
        <f t="shared" si="53"/>
        <v>s</v>
      </c>
      <c r="Y382" s="32"/>
    </row>
    <row r="383" spans="1:25" ht="15.75" x14ac:dyDescent="0.25">
      <c r="A383" s="2">
        <f>Données_Planning!A381</f>
        <v>0</v>
      </c>
      <c r="B383" s="4">
        <f>Données_Planning!B381</f>
        <v>0</v>
      </c>
      <c r="C383" s="19">
        <f>Données_Planning!C381</f>
        <v>0</v>
      </c>
      <c r="D383" s="39">
        <f t="shared" si="45"/>
        <v>0</v>
      </c>
      <c r="E383" s="40">
        <f t="shared" si="46"/>
        <v>0</v>
      </c>
      <c r="F383" s="41">
        <f t="shared" si="47"/>
        <v>0</v>
      </c>
      <c r="G383" s="36">
        <f>Données_Planning!L381</f>
        <v>0</v>
      </c>
      <c r="H383" s="9">
        <f>Données_Planning!H381</f>
        <v>0</v>
      </c>
      <c r="I383" s="3">
        <f>Données_Planning!D381</f>
        <v>0</v>
      </c>
      <c r="J383" s="13">
        <f>Données_Planning!F381</f>
        <v>0</v>
      </c>
      <c r="K383" s="13">
        <f>Données_Planning!E381</f>
        <v>0</v>
      </c>
      <c r="L383" s="25">
        <f>Données_Planning!G381</f>
        <v>0</v>
      </c>
      <c r="M383" s="27">
        <f>(IF(OR(A383="DWF",A383="DNF"),0,QUOTIENT(Données_Planning!J381,60)))</f>
        <v>0</v>
      </c>
      <c r="N383" s="5" t="str">
        <f t="shared" si="48"/>
        <v>min</v>
      </c>
      <c r="O383" s="26">
        <f>(IF(OR(A383="DWF",A383="DNF"),Données_Planning!J381,MOD(Données_Planning!J381,60)))</f>
        <v>0</v>
      </c>
      <c r="P383" s="19" t="str">
        <f t="shared" si="49"/>
        <v>s</v>
      </c>
      <c r="Q383" s="27">
        <f>(IF(OR(A383="DWF",A383="DNF"),0,QUOTIENT(Données_Planning!I381,60)))</f>
        <v>0</v>
      </c>
      <c r="R383" s="5" t="str">
        <f t="shared" si="50"/>
        <v>min</v>
      </c>
      <c r="S383" s="26">
        <f>(IF(OR(A383="DWF",A383="DNF"),Données_Planning!I381,MOD(Données_Planning!I381,60)))</f>
        <v>0</v>
      </c>
      <c r="T383" s="19" t="str">
        <f t="shared" si="51"/>
        <v>s</v>
      </c>
      <c r="U383" s="27">
        <f>(IF(OR(A383="DWF",A383="DNF"),0,QUOTIENT(Données_Planning!K381,60)))</f>
        <v>0</v>
      </c>
      <c r="V383" s="5" t="str">
        <f t="shared" si="52"/>
        <v>min</v>
      </c>
      <c r="W383" s="26">
        <f>(IF(OR(A383="DWF",A383="DNF"),Données_Planning!K381,MOD(Données_Planning!K381,60)))</f>
        <v>0</v>
      </c>
      <c r="X383" s="28" t="str">
        <f t="shared" si="53"/>
        <v>s</v>
      </c>
      <c r="Y383" s="32"/>
    </row>
    <row r="384" spans="1:25" ht="15.75" x14ac:dyDescent="0.25">
      <c r="A384" s="2">
        <f>Données_Planning!A382</f>
        <v>0</v>
      </c>
      <c r="B384" s="4">
        <f>Données_Planning!B382</f>
        <v>0</v>
      </c>
      <c r="C384" s="19">
        <f>Données_Planning!C382</f>
        <v>0</v>
      </c>
      <c r="D384" s="39">
        <f t="shared" si="45"/>
        <v>0</v>
      </c>
      <c r="E384" s="40">
        <f t="shared" si="46"/>
        <v>0</v>
      </c>
      <c r="F384" s="41">
        <f t="shared" si="47"/>
        <v>0</v>
      </c>
      <c r="G384" s="36">
        <f>Données_Planning!L382</f>
        <v>0</v>
      </c>
      <c r="H384" s="9">
        <f>Données_Planning!H382</f>
        <v>0</v>
      </c>
      <c r="I384" s="3">
        <f>Données_Planning!D382</f>
        <v>0</v>
      </c>
      <c r="J384" s="13">
        <f>Données_Planning!F382</f>
        <v>0</v>
      </c>
      <c r="K384" s="13">
        <f>Données_Planning!E382</f>
        <v>0</v>
      </c>
      <c r="L384" s="25">
        <f>Données_Planning!G382</f>
        <v>0</v>
      </c>
      <c r="M384" s="27">
        <f>(IF(OR(A384="DWF",A384="DNF"),0,QUOTIENT(Données_Planning!J382,60)))</f>
        <v>0</v>
      </c>
      <c r="N384" s="5" t="str">
        <f t="shared" si="48"/>
        <v>min</v>
      </c>
      <c r="O384" s="26">
        <f>(IF(OR(A384="DWF",A384="DNF"),Données_Planning!J382,MOD(Données_Planning!J382,60)))</f>
        <v>0</v>
      </c>
      <c r="P384" s="19" t="str">
        <f t="shared" si="49"/>
        <v>s</v>
      </c>
      <c r="Q384" s="27">
        <f>(IF(OR(A384="DWF",A384="DNF"),0,QUOTIENT(Données_Planning!I382,60)))</f>
        <v>0</v>
      </c>
      <c r="R384" s="5" t="str">
        <f t="shared" si="50"/>
        <v>min</v>
      </c>
      <c r="S384" s="26">
        <f>(IF(OR(A384="DWF",A384="DNF"),Données_Planning!I382,MOD(Données_Planning!I382,60)))</f>
        <v>0</v>
      </c>
      <c r="T384" s="19" t="str">
        <f t="shared" si="51"/>
        <v>s</v>
      </c>
      <c r="U384" s="27">
        <f>(IF(OR(A384="DWF",A384="DNF"),0,QUOTIENT(Données_Planning!K382,60)))</f>
        <v>0</v>
      </c>
      <c r="V384" s="5" t="str">
        <f t="shared" si="52"/>
        <v>min</v>
      </c>
      <c r="W384" s="26">
        <f>(IF(OR(A384="DWF",A384="DNF"),Données_Planning!K382,MOD(Données_Planning!K382,60)))</f>
        <v>0</v>
      </c>
      <c r="X384" s="28" t="str">
        <f t="shared" si="53"/>
        <v>s</v>
      </c>
      <c r="Y384" s="32"/>
    </row>
    <row r="385" spans="1:25" ht="15.75" x14ac:dyDescent="0.25">
      <c r="A385" s="2">
        <f>Données_Planning!A383</f>
        <v>0</v>
      </c>
      <c r="B385" s="4">
        <f>Données_Planning!B383</f>
        <v>0</v>
      </c>
      <c r="C385" s="19">
        <f>Données_Planning!C383</f>
        <v>0</v>
      </c>
      <c r="D385" s="39">
        <f t="shared" si="45"/>
        <v>0</v>
      </c>
      <c r="E385" s="40">
        <f t="shared" si="46"/>
        <v>0</v>
      </c>
      <c r="F385" s="41">
        <f t="shared" si="47"/>
        <v>0</v>
      </c>
      <c r="G385" s="36">
        <f>Données_Planning!L383</f>
        <v>0</v>
      </c>
      <c r="H385" s="9">
        <f>Données_Planning!H383</f>
        <v>0</v>
      </c>
      <c r="I385" s="3">
        <f>Données_Planning!D383</f>
        <v>0</v>
      </c>
      <c r="J385" s="13">
        <f>Données_Planning!F383</f>
        <v>0</v>
      </c>
      <c r="K385" s="13">
        <f>Données_Planning!E383</f>
        <v>0</v>
      </c>
      <c r="L385" s="25">
        <f>Données_Planning!G383</f>
        <v>0</v>
      </c>
      <c r="M385" s="27">
        <f>(IF(OR(A385="DWF",A385="DNF"),0,QUOTIENT(Données_Planning!J383,60)))</f>
        <v>0</v>
      </c>
      <c r="N385" s="5" t="str">
        <f t="shared" si="48"/>
        <v>min</v>
      </c>
      <c r="O385" s="26">
        <f>(IF(OR(A385="DWF",A385="DNF"),Données_Planning!J383,MOD(Données_Planning!J383,60)))</f>
        <v>0</v>
      </c>
      <c r="P385" s="19" t="str">
        <f t="shared" si="49"/>
        <v>s</v>
      </c>
      <c r="Q385" s="27">
        <f>(IF(OR(A385="DWF",A385="DNF"),0,QUOTIENT(Données_Planning!I383,60)))</f>
        <v>0</v>
      </c>
      <c r="R385" s="5" t="str">
        <f t="shared" si="50"/>
        <v>min</v>
      </c>
      <c r="S385" s="26">
        <f>(IF(OR(A385="DWF",A385="DNF"),Données_Planning!I383,MOD(Données_Planning!I383,60)))</f>
        <v>0</v>
      </c>
      <c r="T385" s="19" t="str">
        <f t="shared" si="51"/>
        <v>s</v>
      </c>
      <c r="U385" s="27">
        <f>(IF(OR(A385="DWF",A385="DNF"),0,QUOTIENT(Données_Planning!K383,60)))</f>
        <v>0</v>
      </c>
      <c r="V385" s="5" t="str">
        <f t="shared" si="52"/>
        <v>min</v>
      </c>
      <c r="W385" s="26">
        <f>(IF(OR(A385="DWF",A385="DNF"),Données_Planning!K383,MOD(Données_Planning!K383,60)))</f>
        <v>0</v>
      </c>
      <c r="X385" s="28" t="str">
        <f t="shared" si="53"/>
        <v>s</v>
      </c>
      <c r="Y385" s="32"/>
    </row>
    <row r="386" spans="1:25" ht="15.75" x14ac:dyDescent="0.25">
      <c r="A386" s="2">
        <f>Données_Planning!A384</f>
        <v>0</v>
      </c>
      <c r="B386" s="4">
        <f>Données_Planning!B384</f>
        <v>0</v>
      </c>
      <c r="C386" s="19">
        <f>Données_Planning!C384</f>
        <v>0</v>
      </c>
      <c r="D386" s="39">
        <f t="shared" si="45"/>
        <v>0</v>
      </c>
      <c r="E386" s="40">
        <f t="shared" si="46"/>
        <v>0</v>
      </c>
      <c r="F386" s="41">
        <f t="shared" si="47"/>
        <v>0</v>
      </c>
      <c r="G386" s="36">
        <f>Données_Planning!L384</f>
        <v>0</v>
      </c>
      <c r="H386" s="9">
        <f>Données_Planning!H384</f>
        <v>0</v>
      </c>
      <c r="I386" s="3">
        <f>Données_Planning!D384</f>
        <v>0</v>
      </c>
      <c r="J386" s="13">
        <f>Données_Planning!F384</f>
        <v>0</v>
      </c>
      <c r="K386" s="13">
        <f>Données_Planning!E384</f>
        <v>0</v>
      </c>
      <c r="L386" s="25">
        <f>Données_Planning!G384</f>
        <v>0</v>
      </c>
      <c r="M386" s="27">
        <f>(IF(OR(A386="DWF",A386="DNF"),0,QUOTIENT(Données_Planning!J384,60)))</f>
        <v>0</v>
      </c>
      <c r="N386" s="5" t="str">
        <f t="shared" si="48"/>
        <v>min</v>
      </c>
      <c r="O386" s="26">
        <f>(IF(OR(A386="DWF",A386="DNF"),Données_Planning!J384,MOD(Données_Planning!J384,60)))</f>
        <v>0</v>
      </c>
      <c r="P386" s="19" t="str">
        <f t="shared" si="49"/>
        <v>s</v>
      </c>
      <c r="Q386" s="27">
        <f>(IF(OR(A386="DWF",A386="DNF"),0,QUOTIENT(Données_Planning!I384,60)))</f>
        <v>0</v>
      </c>
      <c r="R386" s="5" t="str">
        <f t="shared" si="50"/>
        <v>min</v>
      </c>
      <c r="S386" s="26">
        <f>(IF(OR(A386="DWF",A386="DNF"),Données_Planning!I384,MOD(Données_Planning!I384,60)))</f>
        <v>0</v>
      </c>
      <c r="T386" s="19" t="str">
        <f t="shared" si="51"/>
        <v>s</v>
      </c>
      <c r="U386" s="27">
        <f>(IF(OR(A386="DWF",A386="DNF"),0,QUOTIENT(Données_Planning!K384,60)))</f>
        <v>0</v>
      </c>
      <c r="V386" s="5" t="str">
        <f t="shared" si="52"/>
        <v>min</v>
      </c>
      <c r="W386" s="26">
        <f>(IF(OR(A386="DWF",A386="DNF"),Données_Planning!K384,MOD(Données_Planning!K384,60)))</f>
        <v>0</v>
      </c>
      <c r="X386" s="28" t="str">
        <f t="shared" si="53"/>
        <v>s</v>
      </c>
      <c r="Y386" s="32"/>
    </row>
    <row r="387" spans="1:25" ht="15.75" x14ac:dyDescent="0.25">
      <c r="A387" s="2">
        <f>Données_Planning!A385</f>
        <v>0</v>
      </c>
      <c r="B387" s="4">
        <f>Données_Planning!B385</f>
        <v>0</v>
      </c>
      <c r="C387" s="19">
        <f>Données_Planning!C385</f>
        <v>0</v>
      </c>
      <c r="D387" s="39">
        <f t="shared" si="45"/>
        <v>0</v>
      </c>
      <c r="E387" s="40">
        <f t="shared" si="46"/>
        <v>0</v>
      </c>
      <c r="F387" s="41">
        <f t="shared" si="47"/>
        <v>0</v>
      </c>
      <c r="G387" s="36">
        <f>Données_Planning!L385</f>
        <v>0</v>
      </c>
      <c r="H387" s="9">
        <f>Données_Planning!H385</f>
        <v>0</v>
      </c>
      <c r="I387" s="3">
        <f>Données_Planning!D385</f>
        <v>0</v>
      </c>
      <c r="J387" s="13">
        <f>Données_Planning!F385</f>
        <v>0</v>
      </c>
      <c r="K387" s="13">
        <f>Données_Planning!E385</f>
        <v>0</v>
      </c>
      <c r="L387" s="25">
        <f>Données_Planning!G385</f>
        <v>0</v>
      </c>
      <c r="M387" s="27">
        <f>(IF(OR(A387="DWF",A387="DNF"),0,QUOTIENT(Données_Planning!J385,60)))</f>
        <v>0</v>
      </c>
      <c r="N387" s="5" t="str">
        <f t="shared" si="48"/>
        <v>min</v>
      </c>
      <c r="O387" s="26">
        <f>(IF(OR(A387="DWF",A387="DNF"),Données_Planning!J385,MOD(Données_Planning!J385,60)))</f>
        <v>0</v>
      </c>
      <c r="P387" s="19" t="str">
        <f t="shared" si="49"/>
        <v>s</v>
      </c>
      <c r="Q387" s="27">
        <f>(IF(OR(A387="DWF",A387="DNF"),0,QUOTIENT(Données_Planning!I385,60)))</f>
        <v>0</v>
      </c>
      <c r="R387" s="5" t="str">
        <f t="shared" si="50"/>
        <v>min</v>
      </c>
      <c r="S387" s="26">
        <f>(IF(OR(A387="DWF",A387="DNF"),Données_Planning!I385,MOD(Données_Planning!I385,60)))</f>
        <v>0</v>
      </c>
      <c r="T387" s="19" t="str">
        <f t="shared" si="51"/>
        <v>s</v>
      </c>
      <c r="U387" s="27">
        <f>(IF(OR(A387="DWF",A387="DNF"),0,QUOTIENT(Données_Planning!K385,60)))</f>
        <v>0</v>
      </c>
      <c r="V387" s="5" t="str">
        <f t="shared" si="52"/>
        <v>min</v>
      </c>
      <c r="W387" s="26">
        <f>(IF(OR(A387="DWF",A387="DNF"),Données_Planning!K385,MOD(Données_Planning!K385,60)))</f>
        <v>0</v>
      </c>
      <c r="X387" s="28" t="str">
        <f t="shared" si="53"/>
        <v>s</v>
      </c>
      <c r="Y387" s="32"/>
    </row>
    <row r="388" spans="1:25" ht="15.75" x14ac:dyDescent="0.25">
      <c r="A388" s="2">
        <f>Données_Planning!A386</f>
        <v>0</v>
      </c>
      <c r="B388" s="4">
        <f>Données_Planning!B386</f>
        <v>0</v>
      </c>
      <c r="C388" s="19">
        <f>Données_Planning!C386</f>
        <v>0</v>
      </c>
      <c r="D388" s="39">
        <f t="shared" si="45"/>
        <v>0</v>
      </c>
      <c r="E388" s="40">
        <f t="shared" si="46"/>
        <v>0</v>
      </c>
      <c r="F388" s="41">
        <f t="shared" si="47"/>
        <v>0</v>
      </c>
      <c r="G388" s="36">
        <f>Données_Planning!L386</f>
        <v>0</v>
      </c>
      <c r="H388" s="9">
        <f>Données_Planning!H386</f>
        <v>0</v>
      </c>
      <c r="I388" s="3">
        <f>Données_Planning!D386</f>
        <v>0</v>
      </c>
      <c r="J388" s="13">
        <f>Données_Planning!F386</f>
        <v>0</v>
      </c>
      <c r="K388" s="13">
        <f>Données_Planning!E386</f>
        <v>0</v>
      </c>
      <c r="L388" s="25">
        <f>Données_Planning!G386</f>
        <v>0</v>
      </c>
      <c r="M388" s="27">
        <f>(IF(OR(A388="DWF",A388="DNF"),0,QUOTIENT(Données_Planning!J386,60)))</f>
        <v>0</v>
      </c>
      <c r="N388" s="5" t="str">
        <f t="shared" si="48"/>
        <v>min</v>
      </c>
      <c r="O388" s="26">
        <f>(IF(OR(A388="DWF",A388="DNF"),Données_Planning!J386,MOD(Données_Planning!J386,60)))</f>
        <v>0</v>
      </c>
      <c r="P388" s="19" t="str">
        <f t="shared" si="49"/>
        <v>s</v>
      </c>
      <c r="Q388" s="27">
        <f>(IF(OR(A388="DWF",A388="DNF"),0,QUOTIENT(Données_Planning!I386,60)))</f>
        <v>0</v>
      </c>
      <c r="R388" s="5" t="str">
        <f t="shared" si="50"/>
        <v>min</v>
      </c>
      <c r="S388" s="26">
        <f>(IF(OR(A388="DWF",A388="DNF"),Données_Planning!I386,MOD(Données_Planning!I386,60)))</f>
        <v>0</v>
      </c>
      <c r="T388" s="19" t="str">
        <f t="shared" si="51"/>
        <v>s</v>
      </c>
      <c r="U388" s="27">
        <f>(IF(OR(A388="DWF",A388="DNF"),0,QUOTIENT(Données_Planning!K386,60)))</f>
        <v>0</v>
      </c>
      <c r="V388" s="5" t="str">
        <f t="shared" si="52"/>
        <v>min</v>
      </c>
      <c r="W388" s="26">
        <f>(IF(OR(A388="DWF",A388="DNF"),Données_Planning!K386,MOD(Données_Planning!K386,60)))</f>
        <v>0</v>
      </c>
      <c r="X388" s="28" t="str">
        <f t="shared" si="53"/>
        <v>s</v>
      </c>
      <c r="Y388" s="32"/>
    </row>
    <row r="389" spans="1:25" ht="15.75" x14ac:dyDescent="0.25">
      <c r="A389" s="2">
        <f>Données_Planning!A387</f>
        <v>0</v>
      </c>
      <c r="B389" s="4">
        <f>Données_Planning!B387</f>
        <v>0</v>
      </c>
      <c r="C389" s="19">
        <f>Données_Planning!C387</f>
        <v>0</v>
      </c>
      <c r="D389" s="39">
        <f t="shared" ref="D389:D452" si="54">IF(G389 -TIME(0,$D$3,0)&gt;0, G389 -TIME(0,$D$3,0), 0)</f>
        <v>0</v>
      </c>
      <c r="E389" s="40">
        <f t="shared" ref="E389:E452" si="55">IF(G389 -TIME(0,$E$3,0)&gt;0, G389 -TIME(0,$E$3,0), 0)</f>
        <v>0</v>
      </c>
      <c r="F389" s="41">
        <f t="shared" ref="F389:F452" si="56">IF(G389 -TIME(0,$F$3,0)&gt;0, G389 -TIME(0,$F$3,0), 0)</f>
        <v>0</v>
      </c>
      <c r="G389" s="36">
        <f>Données_Planning!L387</f>
        <v>0</v>
      </c>
      <c r="H389" s="9">
        <f>Données_Planning!H387</f>
        <v>0</v>
      </c>
      <c r="I389" s="3">
        <f>Données_Planning!D387</f>
        <v>0</v>
      </c>
      <c r="J389" s="13">
        <f>Données_Planning!F387</f>
        <v>0</v>
      </c>
      <c r="K389" s="13">
        <f>Données_Planning!E387</f>
        <v>0</v>
      </c>
      <c r="L389" s="25">
        <f>Données_Planning!G387</f>
        <v>0</v>
      </c>
      <c r="M389" s="27">
        <f>(IF(OR(A389="DWF",A389="DNF"),0,QUOTIENT(Données_Planning!J387,60)))</f>
        <v>0</v>
      </c>
      <c r="N389" s="5" t="str">
        <f t="shared" ref="N389:N452" si="57">(IF(OR(A389="DWF",A389="DNF"),0,"min"))</f>
        <v>min</v>
      </c>
      <c r="O389" s="26">
        <f>(IF(OR(A389="DWF",A389="DNF"),Données_Planning!J387,MOD(Données_Planning!J387,60)))</f>
        <v>0</v>
      </c>
      <c r="P389" s="19" t="str">
        <f t="shared" ref="P389:P452" si="58">(IF(OR(A389="DWF",A389="DNF"),"m","s"))</f>
        <v>s</v>
      </c>
      <c r="Q389" s="27">
        <f>(IF(OR(A389="DWF",A389="DNF"),0,QUOTIENT(Données_Planning!I387,60)))</f>
        <v>0</v>
      </c>
      <c r="R389" s="5" t="str">
        <f t="shared" ref="R389:R452" si="59">(IF(OR(A389="DWF",A389="DNF"),0,"min"))</f>
        <v>min</v>
      </c>
      <c r="S389" s="26">
        <f>(IF(OR(A389="DWF",A389="DNF"),Données_Planning!I387,MOD(Données_Planning!I387,60)))</f>
        <v>0</v>
      </c>
      <c r="T389" s="19" t="str">
        <f t="shared" ref="T389:T452" si="60">(IF(OR(A389="DWF",A389="DNF"),"m","s"))</f>
        <v>s</v>
      </c>
      <c r="U389" s="27">
        <f>(IF(OR(A389="DWF",A389="DNF"),0,QUOTIENT(Données_Planning!K387,60)))</f>
        <v>0</v>
      </c>
      <c r="V389" s="5" t="str">
        <f t="shared" ref="V389:V452" si="61">(IF(OR(A389="DWF",A389="DNF"),0,"min"))</f>
        <v>min</v>
      </c>
      <c r="W389" s="26">
        <f>(IF(OR(A389="DWF",A389="DNF"),Données_Planning!K387,MOD(Données_Planning!K387,60)))</f>
        <v>0</v>
      </c>
      <c r="X389" s="28" t="str">
        <f t="shared" ref="X389:X452" si="62">(IF(OR(A389="DWF",A389="DNF"),"m","s"))</f>
        <v>s</v>
      </c>
      <c r="Y389" s="32"/>
    </row>
    <row r="390" spans="1:25" ht="15.75" x14ac:dyDescent="0.25">
      <c r="A390" s="2">
        <f>Données_Planning!A388</f>
        <v>0</v>
      </c>
      <c r="B390" s="4">
        <f>Données_Planning!B388</f>
        <v>0</v>
      </c>
      <c r="C390" s="19">
        <f>Données_Planning!C388</f>
        <v>0</v>
      </c>
      <c r="D390" s="39">
        <f t="shared" si="54"/>
        <v>0</v>
      </c>
      <c r="E390" s="40">
        <f t="shared" si="55"/>
        <v>0</v>
      </c>
      <c r="F390" s="41">
        <f t="shared" si="56"/>
        <v>0</v>
      </c>
      <c r="G390" s="36">
        <f>Données_Planning!L388</f>
        <v>0</v>
      </c>
      <c r="H390" s="9">
        <f>Données_Planning!H388</f>
        <v>0</v>
      </c>
      <c r="I390" s="3">
        <f>Données_Planning!D388</f>
        <v>0</v>
      </c>
      <c r="J390" s="13">
        <f>Données_Planning!F388</f>
        <v>0</v>
      </c>
      <c r="K390" s="13">
        <f>Données_Planning!E388</f>
        <v>0</v>
      </c>
      <c r="L390" s="25">
        <f>Données_Planning!G388</f>
        <v>0</v>
      </c>
      <c r="M390" s="27">
        <f>(IF(OR(A390="DWF",A390="DNF"),0,QUOTIENT(Données_Planning!J388,60)))</f>
        <v>0</v>
      </c>
      <c r="N390" s="5" t="str">
        <f t="shared" si="57"/>
        <v>min</v>
      </c>
      <c r="O390" s="26">
        <f>(IF(OR(A390="DWF",A390="DNF"),Données_Planning!J388,MOD(Données_Planning!J388,60)))</f>
        <v>0</v>
      </c>
      <c r="P390" s="19" t="str">
        <f t="shared" si="58"/>
        <v>s</v>
      </c>
      <c r="Q390" s="27">
        <f>(IF(OR(A390="DWF",A390="DNF"),0,QUOTIENT(Données_Planning!I388,60)))</f>
        <v>0</v>
      </c>
      <c r="R390" s="5" t="str">
        <f t="shared" si="59"/>
        <v>min</v>
      </c>
      <c r="S390" s="26">
        <f>(IF(OR(A390="DWF",A390="DNF"),Données_Planning!I388,MOD(Données_Planning!I388,60)))</f>
        <v>0</v>
      </c>
      <c r="T390" s="19" t="str">
        <f t="shared" si="60"/>
        <v>s</v>
      </c>
      <c r="U390" s="27">
        <f>(IF(OR(A390="DWF",A390="DNF"),0,QUOTIENT(Données_Planning!K388,60)))</f>
        <v>0</v>
      </c>
      <c r="V390" s="5" t="str">
        <f t="shared" si="61"/>
        <v>min</v>
      </c>
      <c r="W390" s="26">
        <f>(IF(OR(A390="DWF",A390="DNF"),Données_Planning!K388,MOD(Données_Planning!K388,60)))</f>
        <v>0</v>
      </c>
      <c r="X390" s="28" t="str">
        <f t="shared" si="62"/>
        <v>s</v>
      </c>
      <c r="Y390" s="32"/>
    </row>
    <row r="391" spans="1:25" ht="15.75" x14ac:dyDescent="0.25">
      <c r="A391" s="2">
        <f>Données_Planning!A389</f>
        <v>0</v>
      </c>
      <c r="B391" s="4">
        <f>Données_Planning!B389</f>
        <v>0</v>
      </c>
      <c r="C391" s="19">
        <f>Données_Planning!C389</f>
        <v>0</v>
      </c>
      <c r="D391" s="39">
        <f t="shared" si="54"/>
        <v>0</v>
      </c>
      <c r="E391" s="40">
        <f t="shared" si="55"/>
        <v>0</v>
      </c>
      <c r="F391" s="41">
        <f t="shared" si="56"/>
        <v>0</v>
      </c>
      <c r="G391" s="36">
        <f>Données_Planning!L389</f>
        <v>0</v>
      </c>
      <c r="H391" s="9">
        <f>Données_Planning!H389</f>
        <v>0</v>
      </c>
      <c r="I391" s="3">
        <f>Données_Planning!D389</f>
        <v>0</v>
      </c>
      <c r="J391" s="13">
        <f>Données_Planning!F389</f>
        <v>0</v>
      </c>
      <c r="K391" s="13">
        <f>Données_Planning!E389</f>
        <v>0</v>
      </c>
      <c r="L391" s="25">
        <f>Données_Planning!G389</f>
        <v>0</v>
      </c>
      <c r="M391" s="27">
        <f>(IF(OR(A391="DWF",A391="DNF"),0,QUOTIENT(Données_Planning!J389,60)))</f>
        <v>0</v>
      </c>
      <c r="N391" s="5" t="str">
        <f t="shared" si="57"/>
        <v>min</v>
      </c>
      <c r="O391" s="26">
        <f>(IF(OR(A391="DWF",A391="DNF"),Données_Planning!J389,MOD(Données_Planning!J389,60)))</f>
        <v>0</v>
      </c>
      <c r="P391" s="19" t="str">
        <f t="shared" si="58"/>
        <v>s</v>
      </c>
      <c r="Q391" s="27">
        <f>(IF(OR(A391="DWF",A391="DNF"),0,QUOTIENT(Données_Planning!I389,60)))</f>
        <v>0</v>
      </c>
      <c r="R391" s="5" t="str">
        <f t="shared" si="59"/>
        <v>min</v>
      </c>
      <c r="S391" s="26">
        <f>(IF(OR(A391="DWF",A391="DNF"),Données_Planning!I389,MOD(Données_Planning!I389,60)))</f>
        <v>0</v>
      </c>
      <c r="T391" s="19" t="str">
        <f t="shared" si="60"/>
        <v>s</v>
      </c>
      <c r="U391" s="27">
        <f>(IF(OR(A391="DWF",A391="DNF"),0,QUOTIENT(Données_Planning!K389,60)))</f>
        <v>0</v>
      </c>
      <c r="V391" s="5" t="str">
        <f t="shared" si="61"/>
        <v>min</v>
      </c>
      <c r="W391" s="26">
        <f>(IF(OR(A391="DWF",A391="DNF"),Données_Planning!K389,MOD(Données_Planning!K389,60)))</f>
        <v>0</v>
      </c>
      <c r="X391" s="28" t="str">
        <f t="shared" si="62"/>
        <v>s</v>
      </c>
      <c r="Y391" s="32"/>
    </row>
    <row r="392" spans="1:25" ht="15.75" x14ac:dyDescent="0.25">
      <c r="A392" s="2">
        <f>Données_Planning!A390</f>
        <v>0</v>
      </c>
      <c r="B392" s="4">
        <f>Données_Planning!B390</f>
        <v>0</v>
      </c>
      <c r="C392" s="19">
        <f>Données_Planning!C390</f>
        <v>0</v>
      </c>
      <c r="D392" s="39">
        <f t="shared" si="54"/>
        <v>0</v>
      </c>
      <c r="E392" s="40">
        <f t="shared" si="55"/>
        <v>0</v>
      </c>
      <c r="F392" s="41">
        <f t="shared" si="56"/>
        <v>0</v>
      </c>
      <c r="G392" s="36">
        <f>Données_Planning!L390</f>
        <v>0</v>
      </c>
      <c r="H392" s="9">
        <f>Données_Planning!H390</f>
        <v>0</v>
      </c>
      <c r="I392" s="3">
        <f>Données_Planning!D390</f>
        <v>0</v>
      </c>
      <c r="J392" s="13">
        <f>Données_Planning!F390</f>
        <v>0</v>
      </c>
      <c r="K392" s="13">
        <f>Données_Planning!E390</f>
        <v>0</v>
      </c>
      <c r="L392" s="25">
        <f>Données_Planning!G390</f>
        <v>0</v>
      </c>
      <c r="M392" s="27">
        <f>(IF(OR(A392="DWF",A392="DNF"),0,QUOTIENT(Données_Planning!J390,60)))</f>
        <v>0</v>
      </c>
      <c r="N392" s="5" t="str">
        <f t="shared" si="57"/>
        <v>min</v>
      </c>
      <c r="O392" s="26">
        <f>(IF(OR(A392="DWF",A392="DNF"),Données_Planning!J390,MOD(Données_Planning!J390,60)))</f>
        <v>0</v>
      </c>
      <c r="P392" s="19" t="str">
        <f t="shared" si="58"/>
        <v>s</v>
      </c>
      <c r="Q392" s="27">
        <f>(IF(OR(A392="DWF",A392="DNF"),0,QUOTIENT(Données_Planning!I390,60)))</f>
        <v>0</v>
      </c>
      <c r="R392" s="5" t="str">
        <f t="shared" si="59"/>
        <v>min</v>
      </c>
      <c r="S392" s="26">
        <f>(IF(OR(A392="DWF",A392="DNF"),Données_Planning!I390,MOD(Données_Planning!I390,60)))</f>
        <v>0</v>
      </c>
      <c r="T392" s="19" t="str">
        <f t="shared" si="60"/>
        <v>s</v>
      </c>
      <c r="U392" s="27">
        <f>(IF(OR(A392="DWF",A392="DNF"),0,QUOTIENT(Données_Planning!K390,60)))</f>
        <v>0</v>
      </c>
      <c r="V392" s="5" t="str">
        <f t="shared" si="61"/>
        <v>min</v>
      </c>
      <c r="W392" s="26">
        <f>(IF(OR(A392="DWF",A392="DNF"),Données_Planning!K390,MOD(Données_Planning!K390,60)))</f>
        <v>0</v>
      </c>
      <c r="X392" s="28" t="str">
        <f t="shared" si="62"/>
        <v>s</v>
      </c>
      <c r="Y392" s="32"/>
    </row>
    <row r="393" spans="1:25" ht="15.75" x14ac:dyDescent="0.25">
      <c r="A393" s="2">
        <f>Données_Planning!A391</f>
        <v>0</v>
      </c>
      <c r="B393" s="4">
        <f>Données_Planning!B391</f>
        <v>0</v>
      </c>
      <c r="C393" s="19">
        <f>Données_Planning!C391</f>
        <v>0</v>
      </c>
      <c r="D393" s="39">
        <f t="shared" si="54"/>
        <v>0</v>
      </c>
      <c r="E393" s="40">
        <f t="shared" si="55"/>
        <v>0</v>
      </c>
      <c r="F393" s="41">
        <f t="shared" si="56"/>
        <v>0</v>
      </c>
      <c r="G393" s="36">
        <f>Données_Planning!L391</f>
        <v>0</v>
      </c>
      <c r="H393" s="9">
        <f>Données_Planning!H391</f>
        <v>0</v>
      </c>
      <c r="I393" s="3">
        <f>Données_Planning!D391</f>
        <v>0</v>
      </c>
      <c r="J393" s="13">
        <f>Données_Planning!F391</f>
        <v>0</v>
      </c>
      <c r="K393" s="13">
        <f>Données_Planning!E391</f>
        <v>0</v>
      </c>
      <c r="L393" s="25">
        <f>Données_Planning!G391</f>
        <v>0</v>
      </c>
      <c r="M393" s="27">
        <f>(IF(OR(A393="DWF",A393="DNF"),0,QUOTIENT(Données_Planning!J391,60)))</f>
        <v>0</v>
      </c>
      <c r="N393" s="5" t="str">
        <f t="shared" si="57"/>
        <v>min</v>
      </c>
      <c r="O393" s="26">
        <f>(IF(OR(A393="DWF",A393="DNF"),Données_Planning!J391,MOD(Données_Planning!J391,60)))</f>
        <v>0</v>
      </c>
      <c r="P393" s="19" t="str">
        <f t="shared" si="58"/>
        <v>s</v>
      </c>
      <c r="Q393" s="27">
        <f>(IF(OR(A393="DWF",A393="DNF"),0,QUOTIENT(Données_Planning!I391,60)))</f>
        <v>0</v>
      </c>
      <c r="R393" s="5" t="str">
        <f t="shared" si="59"/>
        <v>min</v>
      </c>
      <c r="S393" s="26">
        <f>(IF(OR(A393="DWF",A393="DNF"),Données_Planning!I391,MOD(Données_Planning!I391,60)))</f>
        <v>0</v>
      </c>
      <c r="T393" s="19" t="str">
        <f t="shared" si="60"/>
        <v>s</v>
      </c>
      <c r="U393" s="27">
        <f>(IF(OR(A393="DWF",A393="DNF"),0,QUOTIENT(Données_Planning!K391,60)))</f>
        <v>0</v>
      </c>
      <c r="V393" s="5" t="str">
        <f t="shared" si="61"/>
        <v>min</v>
      </c>
      <c r="W393" s="26">
        <f>(IF(OR(A393="DWF",A393="DNF"),Données_Planning!K391,MOD(Données_Planning!K391,60)))</f>
        <v>0</v>
      </c>
      <c r="X393" s="28" t="str">
        <f t="shared" si="62"/>
        <v>s</v>
      </c>
      <c r="Y393" s="32"/>
    </row>
    <row r="394" spans="1:25" ht="15.75" x14ac:dyDescent="0.25">
      <c r="A394" s="2">
        <f>Données_Planning!A392</f>
        <v>0</v>
      </c>
      <c r="B394" s="4">
        <f>Données_Planning!B392</f>
        <v>0</v>
      </c>
      <c r="C394" s="19">
        <f>Données_Planning!C392</f>
        <v>0</v>
      </c>
      <c r="D394" s="39">
        <f t="shared" si="54"/>
        <v>0</v>
      </c>
      <c r="E394" s="40">
        <f t="shared" si="55"/>
        <v>0</v>
      </c>
      <c r="F394" s="41">
        <f t="shared" si="56"/>
        <v>0</v>
      </c>
      <c r="G394" s="36">
        <f>Données_Planning!L392</f>
        <v>0</v>
      </c>
      <c r="H394" s="9">
        <f>Données_Planning!H392</f>
        <v>0</v>
      </c>
      <c r="I394" s="3">
        <f>Données_Planning!D392</f>
        <v>0</v>
      </c>
      <c r="J394" s="13">
        <f>Données_Planning!F392</f>
        <v>0</v>
      </c>
      <c r="K394" s="13">
        <f>Données_Planning!E392</f>
        <v>0</v>
      </c>
      <c r="L394" s="25">
        <f>Données_Planning!G392</f>
        <v>0</v>
      </c>
      <c r="M394" s="27">
        <f>(IF(OR(A394="DWF",A394="DNF"),0,QUOTIENT(Données_Planning!J392,60)))</f>
        <v>0</v>
      </c>
      <c r="N394" s="5" t="str">
        <f t="shared" si="57"/>
        <v>min</v>
      </c>
      <c r="O394" s="26">
        <f>(IF(OR(A394="DWF",A394="DNF"),Données_Planning!J392,MOD(Données_Planning!J392,60)))</f>
        <v>0</v>
      </c>
      <c r="P394" s="19" t="str">
        <f t="shared" si="58"/>
        <v>s</v>
      </c>
      <c r="Q394" s="27">
        <f>(IF(OR(A394="DWF",A394="DNF"),0,QUOTIENT(Données_Planning!I392,60)))</f>
        <v>0</v>
      </c>
      <c r="R394" s="5" t="str">
        <f t="shared" si="59"/>
        <v>min</v>
      </c>
      <c r="S394" s="26">
        <f>(IF(OR(A394="DWF",A394="DNF"),Données_Planning!I392,MOD(Données_Planning!I392,60)))</f>
        <v>0</v>
      </c>
      <c r="T394" s="19" t="str">
        <f t="shared" si="60"/>
        <v>s</v>
      </c>
      <c r="U394" s="27">
        <f>(IF(OR(A394="DWF",A394="DNF"),0,QUOTIENT(Données_Planning!K392,60)))</f>
        <v>0</v>
      </c>
      <c r="V394" s="5" t="str">
        <f t="shared" si="61"/>
        <v>min</v>
      </c>
      <c r="W394" s="26">
        <f>(IF(OR(A394="DWF",A394="DNF"),Données_Planning!K392,MOD(Données_Planning!K392,60)))</f>
        <v>0</v>
      </c>
      <c r="X394" s="28" t="str">
        <f t="shared" si="62"/>
        <v>s</v>
      </c>
      <c r="Y394" s="32"/>
    </row>
    <row r="395" spans="1:25" ht="15.75" x14ac:dyDescent="0.25">
      <c r="A395" s="2">
        <f>Données_Planning!A393</f>
        <v>0</v>
      </c>
      <c r="B395" s="4">
        <f>Données_Planning!B393</f>
        <v>0</v>
      </c>
      <c r="C395" s="19">
        <f>Données_Planning!C393</f>
        <v>0</v>
      </c>
      <c r="D395" s="39">
        <f t="shared" si="54"/>
        <v>0</v>
      </c>
      <c r="E395" s="40">
        <f t="shared" si="55"/>
        <v>0</v>
      </c>
      <c r="F395" s="41">
        <f t="shared" si="56"/>
        <v>0</v>
      </c>
      <c r="G395" s="36">
        <f>Données_Planning!L393</f>
        <v>0</v>
      </c>
      <c r="H395" s="9">
        <f>Données_Planning!H393</f>
        <v>0</v>
      </c>
      <c r="I395" s="3">
        <f>Données_Planning!D393</f>
        <v>0</v>
      </c>
      <c r="J395" s="13">
        <f>Données_Planning!F393</f>
        <v>0</v>
      </c>
      <c r="K395" s="13">
        <f>Données_Planning!E393</f>
        <v>0</v>
      </c>
      <c r="L395" s="25">
        <f>Données_Planning!G393</f>
        <v>0</v>
      </c>
      <c r="M395" s="27">
        <f>(IF(OR(A395="DWF",A395="DNF"),0,QUOTIENT(Données_Planning!J393,60)))</f>
        <v>0</v>
      </c>
      <c r="N395" s="5" t="str">
        <f t="shared" si="57"/>
        <v>min</v>
      </c>
      <c r="O395" s="26">
        <f>(IF(OR(A395="DWF",A395="DNF"),Données_Planning!J393,MOD(Données_Planning!J393,60)))</f>
        <v>0</v>
      </c>
      <c r="P395" s="19" t="str">
        <f t="shared" si="58"/>
        <v>s</v>
      </c>
      <c r="Q395" s="27">
        <f>(IF(OR(A395="DWF",A395="DNF"),0,QUOTIENT(Données_Planning!I393,60)))</f>
        <v>0</v>
      </c>
      <c r="R395" s="5" t="str">
        <f t="shared" si="59"/>
        <v>min</v>
      </c>
      <c r="S395" s="26">
        <f>(IF(OR(A395="DWF",A395="DNF"),Données_Planning!I393,MOD(Données_Planning!I393,60)))</f>
        <v>0</v>
      </c>
      <c r="T395" s="19" t="str">
        <f t="shared" si="60"/>
        <v>s</v>
      </c>
      <c r="U395" s="27">
        <f>(IF(OR(A395="DWF",A395="DNF"),0,QUOTIENT(Données_Planning!K393,60)))</f>
        <v>0</v>
      </c>
      <c r="V395" s="5" t="str">
        <f t="shared" si="61"/>
        <v>min</v>
      </c>
      <c r="W395" s="26">
        <f>(IF(OR(A395="DWF",A395="DNF"),Données_Planning!K393,MOD(Données_Planning!K393,60)))</f>
        <v>0</v>
      </c>
      <c r="X395" s="28" t="str">
        <f t="shared" si="62"/>
        <v>s</v>
      </c>
      <c r="Y395" s="32"/>
    </row>
    <row r="396" spans="1:25" ht="15.75" x14ac:dyDescent="0.25">
      <c r="A396" s="2">
        <f>Données_Planning!A394</f>
        <v>0</v>
      </c>
      <c r="B396" s="4">
        <f>Données_Planning!B394</f>
        <v>0</v>
      </c>
      <c r="C396" s="19">
        <f>Données_Planning!C394</f>
        <v>0</v>
      </c>
      <c r="D396" s="39">
        <f t="shared" si="54"/>
        <v>0</v>
      </c>
      <c r="E396" s="40">
        <f t="shared" si="55"/>
        <v>0</v>
      </c>
      <c r="F396" s="41">
        <f t="shared" si="56"/>
        <v>0</v>
      </c>
      <c r="G396" s="36">
        <f>Données_Planning!L394</f>
        <v>0</v>
      </c>
      <c r="H396" s="9">
        <f>Données_Planning!H394</f>
        <v>0</v>
      </c>
      <c r="I396" s="3">
        <f>Données_Planning!D394</f>
        <v>0</v>
      </c>
      <c r="J396" s="13">
        <f>Données_Planning!F394</f>
        <v>0</v>
      </c>
      <c r="K396" s="13">
        <f>Données_Planning!E394</f>
        <v>0</v>
      </c>
      <c r="L396" s="25">
        <f>Données_Planning!G394</f>
        <v>0</v>
      </c>
      <c r="M396" s="27">
        <f>(IF(OR(A396="DWF",A396="DNF"),0,QUOTIENT(Données_Planning!J394,60)))</f>
        <v>0</v>
      </c>
      <c r="N396" s="5" t="str">
        <f t="shared" si="57"/>
        <v>min</v>
      </c>
      <c r="O396" s="26">
        <f>(IF(OR(A396="DWF",A396="DNF"),Données_Planning!J394,MOD(Données_Planning!J394,60)))</f>
        <v>0</v>
      </c>
      <c r="P396" s="19" t="str">
        <f t="shared" si="58"/>
        <v>s</v>
      </c>
      <c r="Q396" s="27">
        <f>(IF(OR(A396="DWF",A396="DNF"),0,QUOTIENT(Données_Planning!I394,60)))</f>
        <v>0</v>
      </c>
      <c r="R396" s="5" t="str">
        <f t="shared" si="59"/>
        <v>min</v>
      </c>
      <c r="S396" s="26">
        <f>(IF(OR(A396="DWF",A396="DNF"),Données_Planning!I394,MOD(Données_Planning!I394,60)))</f>
        <v>0</v>
      </c>
      <c r="T396" s="19" t="str">
        <f t="shared" si="60"/>
        <v>s</v>
      </c>
      <c r="U396" s="27">
        <f>(IF(OR(A396="DWF",A396="DNF"),0,QUOTIENT(Données_Planning!K394,60)))</f>
        <v>0</v>
      </c>
      <c r="V396" s="5" t="str">
        <f t="shared" si="61"/>
        <v>min</v>
      </c>
      <c r="W396" s="26">
        <f>(IF(OR(A396="DWF",A396="DNF"),Données_Planning!K394,MOD(Données_Planning!K394,60)))</f>
        <v>0</v>
      </c>
      <c r="X396" s="28" t="str">
        <f t="shared" si="62"/>
        <v>s</v>
      </c>
      <c r="Y396" s="32"/>
    </row>
    <row r="397" spans="1:25" ht="15.75" x14ac:dyDescent="0.25">
      <c r="A397" s="2">
        <f>Données_Planning!A395</f>
        <v>0</v>
      </c>
      <c r="B397" s="4">
        <f>Données_Planning!B395</f>
        <v>0</v>
      </c>
      <c r="C397" s="19">
        <f>Données_Planning!C395</f>
        <v>0</v>
      </c>
      <c r="D397" s="39">
        <f t="shared" si="54"/>
        <v>0</v>
      </c>
      <c r="E397" s="40">
        <f t="shared" si="55"/>
        <v>0</v>
      </c>
      <c r="F397" s="41">
        <f t="shared" si="56"/>
        <v>0</v>
      </c>
      <c r="G397" s="36">
        <f>Données_Planning!L395</f>
        <v>0</v>
      </c>
      <c r="H397" s="9">
        <f>Données_Planning!H395</f>
        <v>0</v>
      </c>
      <c r="I397" s="3">
        <f>Données_Planning!D395</f>
        <v>0</v>
      </c>
      <c r="J397" s="13">
        <f>Données_Planning!F395</f>
        <v>0</v>
      </c>
      <c r="K397" s="13">
        <f>Données_Planning!E395</f>
        <v>0</v>
      </c>
      <c r="L397" s="25">
        <f>Données_Planning!G395</f>
        <v>0</v>
      </c>
      <c r="M397" s="27">
        <f>(IF(OR(A397="DWF",A397="DNF"),0,QUOTIENT(Données_Planning!J395,60)))</f>
        <v>0</v>
      </c>
      <c r="N397" s="5" t="str">
        <f t="shared" si="57"/>
        <v>min</v>
      </c>
      <c r="O397" s="26">
        <f>(IF(OR(A397="DWF",A397="DNF"),Données_Planning!J395,MOD(Données_Planning!J395,60)))</f>
        <v>0</v>
      </c>
      <c r="P397" s="19" t="str">
        <f t="shared" si="58"/>
        <v>s</v>
      </c>
      <c r="Q397" s="27">
        <f>(IF(OR(A397="DWF",A397="DNF"),0,QUOTIENT(Données_Planning!I395,60)))</f>
        <v>0</v>
      </c>
      <c r="R397" s="5" t="str">
        <f t="shared" si="59"/>
        <v>min</v>
      </c>
      <c r="S397" s="26">
        <f>(IF(OR(A397="DWF",A397="DNF"),Données_Planning!I395,MOD(Données_Planning!I395,60)))</f>
        <v>0</v>
      </c>
      <c r="T397" s="19" t="str">
        <f t="shared" si="60"/>
        <v>s</v>
      </c>
      <c r="U397" s="27">
        <f>(IF(OR(A397="DWF",A397="DNF"),0,QUOTIENT(Données_Planning!K395,60)))</f>
        <v>0</v>
      </c>
      <c r="V397" s="5" t="str">
        <f t="shared" si="61"/>
        <v>min</v>
      </c>
      <c r="W397" s="26">
        <f>(IF(OR(A397="DWF",A397="DNF"),Données_Planning!K395,MOD(Données_Planning!K395,60)))</f>
        <v>0</v>
      </c>
      <c r="X397" s="28" t="str">
        <f t="shared" si="62"/>
        <v>s</v>
      </c>
      <c r="Y397" s="32"/>
    </row>
    <row r="398" spans="1:25" ht="15.75" x14ac:dyDescent="0.25">
      <c r="A398" s="2">
        <f>Données_Planning!A396</f>
        <v>0</v>
      </c>
      <c r="B398" s="4">
        <f>Données_Planning!B396</f>
        <v>0</v>
      </c>
      <c r="C398" s="19">
        <f>Données_Planning!C396</f>
        <v>0</v>
      </c>
      <c r="D398" s="39">
        <f t="shared" si="54"/>
        <v>0</v>
      </c>
      <c r="E398" s="40">
        <f t="shared" si="55"/>
        <v>0</v>
      </c>
      <c r="F398" s="41">
        <f t="shared" si="56"/>
        <v>0</v>
      </c>
      <c r="G398" s="36">
        <f>Données_Planning!L396</f>
        <v>0</v>
      </c>
      <c r="H398" s="9">
        <f>Données_Planning!H396</f>
        <v>0</v>
      </c>
      <c r="I398" s="3">
        <f>Données_Planning!D396</f>
        <v>0</v>
      </c>
      <c r="J398" s="13">
        <f>Données_Planning!F396</f>
        <v>0</v>
      </c>
      <c r="K398" s="13">
        <f>Données_Planning!E396</f>
        <v>0</v>
      </c>
      <c r="L398" s="25">
        <f>Données_Planning!G396</f>
        <v>0</v>
      </c>
      <c r="M398" s="27">
        <f>(IF(OR(A398="DWF",A398="DNF"),0,QUOTIENT(Données_Planning!J396,60)))</f>
        <v>0</v>
      </c>
      <c r="N398" s="5" t="str">
        <f t="shared" si="57"/>
        <v>min</v>
      </c>
      <c r="O398" s="26">
        <f>(IF(OR(A398="DWF",A398="DNF"),Données_Planning!J396,MOD(Données_Planning!J396,60)))</f>
        <v>0</v>
      </c>
      <c r="P398" s="19" t="str">
        <f t="shared" si="58"/>
        <v>s</v>
      </c>
      <c r="Q398" s="27">
        <f>(IF(OR(A398="DWF",A398="DNF"),0,QUOTIENT(Données_Planning!I396,60)))</f>
        <v>0</v>
      </c>
      <c r="R398" s="5" t="str">
        <f t="shared" si="59"/>
        <v>min</v>
      </c>
      <c r="S398" s="26">
        <f>(IF(OR(A398="DWF",A398="DNF"),Données_Planning!I396,MOD(Données_Planning!I396,60)))</f>
        <v>0</v>
      </c>
      <c r="T398" s="19" t="str">
        <f t="shared" si="60"/>
        <v>s</v>
      </c>
      <c r="U398" s="27">
        <f>(IF(OR(A398="DWF",A398="DNF"),0,QUOTIENT(Données_Planning!K396,60)))</f>
        <v>0</v>
      </c>
      <c r="V398" s="5" t="str">
        <f t="shared" si="61"/>
        <v>min</v>
      </c>
      <c r="W398" s="26">
        <f>(IF(OR(A398="DWF",A398="DNF"),Données_Planning!K396,MOD(Données_Planning!K396,60)))</f>
        <v>0</v>
      </c>
      <c r="X398" s="28" t="str">
        <f t="shared" si="62"/>
        <v>s</v>
      </c>
      <c r="Y398" s="32"/>
    </row>
    <row r="399" spans="1:25" ht="15.75" x14ac:dyDescent="0.25">
      <c r="A399" s="2">
        <f>Données_Planning!A397</f>
        <v>0</v>
      </c>
      <c r="B399" s="4">
        <f>Données_Planning!B397</f>
        <v>0</v>
      </c>
      <c r="C399" s="19">
        <f>Données_Planning!C397</f>
        <v>0</v>
      </c>
      <c r="D399" s="39">
        <f t="shared" si="54"/>
        <v>0</v>
      </c>
      <c r="E399" s="40">
        <f t="shared" si="55"/>
        <v>0</v>
      </c>
      <c r="F399" s="41">
        <f t="shared" si="56"/>
        <v>0</v>
      </c>
      <c r="G399" s="36">
        <f>Données_Planning!L397</f>
        <v>0</v>
      </c>
      <c r="H399" s="9">
        <f>Données_Planning!H397</f>
        <v>0</v>
      </c>
      <c r="I399" s="3">
        <f>Données_Planning!D397</f>
        <v>0</v>
      </c>
      <c r="J399" s="13">
        <f>Données_Planning!F397</f>
        <v>0</v>
      </c>
      <c r="K399" s="13">
        <f>Données_Planning!E397</f>
        <v>0</v>
      </c>
      <c r="L399" s="25">
        <f>Données_Planning!G397</f>
        <v>0</v>
      </c>
      <c r="M399" s="27">
        <f>(IF(OR(A399="DWF",A399="DNF"),0,QUOTIENT(Données_Planning!J397,60)))</f>
        <v>0</v>
      </c>
      <c r="N399" s="5" t="str">
        <f t="shared" si="57"/>
        <v>min</v>
      </c>
      <c r="O399" s="26">
        <f>(IF(OR(A399="DWF",A399="DNF"),Données_Planning!J397,MOD(Données_Planning!J397,60)))</f>
        <v>0</v>
      </c>
      <c r="P399" s="19" t="str">
        <f t="shared" si="58"/>
        <v>s</v>
      </c>
      <c r="Q399" s="27">
        <f>(IF(OR(A399="DWF",A399="DNF"),0,QUOTIENT(Données_Planning!I397,60)))</f>
        <v>0</v>
      </c>
      <c r="R399" s="5" t="str">
        <f t="shared" si="59"/>
        <v>min</v>
      </c>
      <c r="S399" s="26">
        <f>(IF(OR(A399="DWF",A399="DNF"),Données_Planning!I397,MOD(Données_Planning!I397,60)))</f>
        <v>0</v>
      </c>
      <c r="T399" s="19" t="str">
        <f t="shared" si="60"/>
        <v>s</v>
      </c>
      <c r="U399" s="27">
        <f>(IF(OR(A399="DWF",A399="DNF"),0,QUOTIENT(Données_Planning!K397,60)))</f>
        <v>0</v>
      </c>
      <c r="V399" s="5" t="str">
        <f t="shared" si="61"/>
        <v>min</v>
      </c>
      <c r="W399" s="26">
        <f>(IF(OR(A399="DWF",A399="DNF"),Données_Planning!K397,MOD(Données_Planning!K397,60)))</f>
        <v>0</v>
      </c>
      <c r="X399" s="28" t="str">
        <f t="shared" si="62"/>
        <v>s</v>
      </c>
      <c r="Y399" s="32"/>
    </row>
    <row r="400" spans="1:25" ht="15.75" x14ac:dyDescent="0.25">
      <c r="A400" s="2">
        <f>Données_Planning!A398</f>
        <v>0</v>
      </c>
      <c r="B400" s="4">
        <f>Données_Planning!B398</f>
        <v>0</v>
      </c>
      <c r="C400" s="19">
        <f>Données_Planning!C398</f>
        <v>0</v>
      </c>
      <c r="D400" s="39">
        <f t="shared" si="54"/>
        <v>0</v>
      </c>
      <c r="E400" s="40">
        <f t="shared" si="55"/>
        <v>0</v>
      </c>
      <c r="F400" s="41">
        <f t="shared" si="56"/>
        <v>0</v>
      </c>
      <c r="G400" s="36">
        <f>Données_Planning!L398</f>
        <v>0</v>
      </c>
      <c r="H400" s="9">
        <f>Données_Planning!H398</f>
        <v>0</v>
      </c>
      <c r="I400" s="3">
        <f>Données_Planning!D398</f>
        <v>0</v>
      </c>
      <c r="J400" s="13">
        <f>Données_Planning!F398</f>
        <v>0</v>
      </c>
      <c r="K400" s="13">
        <f>Données_Planning!E398</f>
        <v>0</v>
      </c>
      <c r="L400" s="25">
        <f>Données_Planning!G398</f>
        <v>0</v>
      </c>
      <c r="M400" s="27">
        <f>(IF(OR(A400="DWF",A400="DNF"),0,QUOTIENT(Données_Planning!J398,60)))</f>
        <v>0</v>
      </c>
      <c r="N400" s="5" t="str">
        <f t="shared" si="57"/>
        <v>min</v>
      </c>
      <c r="O400" s="26">
        <f>(IF(OR(A400="DWF",A400="DNF"),Données_Planning!J398,MOD(Données_Planning!J398,60)))</f>
        <v>0</v>
      </c>
      <c r="P400" s="19" t="str">
        <f t="shared" si="58"/>
        <v>s</v>
      </c>
      <c r="Q400" s="27">
        <f>(IF(OR(A400="DWF",A400="DNF"),0,QUOTIENT(Données_Planning!I398,60)))</f>
        <v>0</v>
      </c>
      <c r="R400" s="5" t="str">
        <f t="shared" si="59"/>
        <v>min</v>
      </c>
      <c r="S400" s="26">
        <f>(IF(OR(A400="DWF",A400="DNF"),Données_Planning!I398,MOD(Données_Planning!I398,60)))</f>
        <v>0</v>
      </c>
      <c r="T400" s="19" t="str">
        <f t="shared" si="60"/>
        <v>s</v>
      </c>
      <c r="U400" s="27">
        <f>(IF(OR(A400="DWF",A400="DNF"),0,QUOTIENT(Données_Planning!K398,60)))</f>
        <v>0</v>
      </c>
      <c r="V400" s="5" t="str">
        <f t="shared" si="61"/>
        <v>min</v>
      </c>
      <c r="W400" s="26">
        <f>(IF(OR(A400="DWF",A400="DNF"),Données_Planning!K398,MOD(Données_Planning!K398,60)))</f>
        <v>0</v>
      </c>
      <c r="X400" s="28" t="str">
        <f t="shared" si="62"/>
        <v>s</v>
      </c>
      <c r="Y400" s="32"/>
    </row>
    <row r="401" spans="1:25" ht="15.75" x14ac:dyDescent="0.25">
      <c r="A401" s="2">
        <f>Données_Planning!A399</f>
        <v>0</v>
      </c>
      <c r="B401" s="4">
        <f>Données_Planning!B399</f>
        <v>0</v>
      </c>
      <c r="C401" s="19">
        <f>Données_Planning!C399</f>
        <v>0</v>
      </c>
      <c r="D401" s="39">
        <f t="shared" si="54"/>
        <v>0</v>
      </c>
      <c r="E401" s="40">
        <f t="shared" si="55"/>
        <v>0</v>
      </c>
      <c r="F401" s="41">
        <f t="shared" si="56"/>
        <v>0</v>
      </c>
      <c r="G401" s="36">
        <f>Données_Planning!L399</f>
        <v>0</v>
      </c>
      <c r="H401" s="9">
        <f>Données_Planning!H399</f>
        <v>0</v>
      </c>
      <c r="I401" s="3">
        <f>Données_Planning!D399</f>
        <v>0</v>
      </c>
      <c r="J401" s="13">
        <f>Données_Planning!F399</f>
        <v>0</v>
      </c>
      <c r="K401" s="13">
        <f>Données_Planning!E399</f>
        <v>0</v>
      </c>
      <c r="L401" s="25">
        <f>Données_Planning!G399</f>
        <v>0</v>
      </c>
      <c r="M401" s="27">
        <f>(IF(OR(A401="DWF",A401="DNF"),0,QUOTIENT(Données_Planning!J399,60)))</f>
        <v>0</v>
      </c>
      <c r="N401" s="5" t="str">
        <f t="shared" si="57"/>
        <v>min</v>
      </c>
      <c r="O401" s="26">
        <f>(IF(OR(A401="DWF",A401="DNF"),Données_Planning!J399,MOD(Données_Planning!J399,60)))</f>
        <v>0</v>
      </c>
      <c r="P401" s="19" t="str">
        <f t="shared" si="58"/>
        <v>s</v>
      </c>
      <c r="Q401" s="27">
        <f>(IF(OR(A401="DWF",A401="DNF"),0,QUOTIENT(Données_Planning!I399,60)))</f>
        <v>0</v>
      </c>
      <c r="R401" s="5" t="str">
        <f t="shared" si="59"/>
        <v>min</v>
      </c>
      <c r="S401" s="26">
        <f>(IF(OR(A401="DWF",A401="DNF"),Données_Planning!I399,MOD(Données_Planning!I399,60)))</f>
        <v>0</v>
      </c>
      <c r="T401" s="19" t="str">
        <f t="shared" si="60"/>
        <v>s</v>
      </c>
      <c r="U401" s="27">
        <f>(IF(OR(A401="DWF",A401="DNF"),0,QUOTIENT(Données_Planning!K399,60)))</f>
        <v>0</v>
      </c>
      <c r="V401" s="5" t="str">
        <f t="shared" si="61"/>
        <v>min</v>
      </c>
      <c r="W401" s="26">
        <f>(IF(OR(A401="DWF",A401="DNF"),Données_Planning!K399,MOD(Données_Planning!K399,60)))</f>
        <v>0</v>
      </c>
      <c r="X401" s="28" t="str">
        <f t="shared" si="62"/>
        <v>s</v>
      </c>
      <c r="Y401" s="32"/>
    </row>
    <row r="402" spans="1:25" ht="15.75" x14ac:dyDescent="0.25">
      <c r="A402" s="2">
        <f>Données_Planning!A400</f>
        <v>0</v>
      </c>
      <c r="B402" s="4">
        <f>Données_Planning!B400</f>
        <v>0</v>
      </c>
      <c r="C402" s="19">
        <f>Données_Planning!C400</f>
        <v>0</v>
      </c>
      <c r="D402" s="39">
        <f t="shared" si="54"/>
        <v>0</v>
      </c>
      <c r="E402" s="40">
        <f t="shared" si="55"/>
        <v>0</v>
      </c>
      <c r="F402" s="41">
        <f t="shared" si="56"/>
        <v>0</v>
      </c>
      <c r="G402" s="36">
        <f>Données_Planning!L400</f>
        <v>0</v>
      </c>
      <c r="H402" s="9">
        <f>Données_Planning!H400</f>
        <v>0</v>
      </c>
      <c r="I402" s="3">
        <f>Données_Planning!D400</f>
        <v>0</v>
      </c>
      <c r="J402" s="13">
        <f>Données_Planning!F400</f>
        <v>0</v>
      </c>
      <c r="K402" s="13">
        <f>Données_Planning!E400</f>
        <v>0</v>
      </c>
      <c r="L402" s="25">
        <f>Données_Planning!G400</f>
        <v>0</v>
      </c>
      <c r="M402" s="27">
        <f>(IF(OR(A402="DWF",A402="DNF"),0,QUOTIENT(Données_Planning!J400,60)))</f>
        <v>0</v>
      </c>
      <c r="N402" s="5" t="str">
        <f t="shared" si="57"/>
        <v>min</v>
      </c>
      <c r="O402" s="26">
        <f>(IF(OR(A402="DWF",A402="DNF"),Données_Planning!J400,MOD(Données_Planning!J400,60)))</f>
        <v>0</v>
      </c>
      <c r="P402" s="19" t="str">
        <f t="shared" si="58"/>
        <v>s</v>
      </c>
      <c r="Q402" s="27">
        <f>(IF(OR(A402="DWF",A402="DNF"),0,QUOTIENT(Données_Planning!I400,60)))</f>
        <v>0</v>
      </c>
      <c r="R402" s="5" t="str">
        <f t="shared" si="59"/>
        <v>min</v>
      </c>
      <c r="S402" s="26">
        <f>(IF(OR(A402="DWF",A402="DNF"),Données_Planning!I400,MOD(Données_Planning!I400,60)))</f>
        <v>0</v>
      </c>
      <c r="T402" s="19" t="str">
        <f t="shared" si="60"/>
        <v>s</v>
      </c>
      <c r="U402" s="27">
        <f>(IF(OR(A402="DWF",A402="DNF"),0,QUOTIENT(Données_Planning!K400,60)))</f>
        <v>0</v>
      </c>
      <c r="V402" s="5" t="str">
        <f t="shared" si="61"/>
        <v>min</v>
      </c>
      <c r="W402" s="26">
        <f>(IF(OR(A402="DWF",A402="DNF"),Données_Planning!K400,MOD(Données_Planning!K400,60)))</f>
        <v>0</v>
      </c>
      <c r="X402" s="28" t="str">
        <f t="shared" si="62"/>
        <v>s</v>
      </c>
      <c r="Y402" s="32"/>
    </row>
    <row r="403" spans="1:25" ht="15.75" x14ac:dyDescent="0.25">
      <c r="A403" s="2">
        <f>Données_Planning!A401</f>
        <v>0</v>
      </c>
      <c r="B403" s="4">
        <f>Données_Planning!B401</f>
        <v>0</v>
      </c>
      <c r="C403" s="19">
        <f>Données_Planning!C401</f>
        <v>0</v>
      </c>
      <c r="D403" s="39">
        <f t="shared" si="54"/>
        <v>0</v>
      </c>
      <c r="E403" s="40">
        <f t="shared" si="55"/>
        <v>0</v>
      </c>
      <c r="F403" s="41">
        <f t="shared" si="56"/>
        <v>0</v>
      </c>
      <c r="G403" s="36">
        <f>Données_Planning!L401</f>
        <v>0</v>
      </c>
      <c r="H403" s="9">
        <f>Données_Planning!H401</f>
        <v>0</v>
      </c>
      <c r="I403" s="3">
        <f>Données_Planning!D401</f>
        <v>0</v>
      </c>
      <c r="J403" s="13">
        <f>Données_Planning!F401</f>
        <v>0</v>
      </c>
      <c r="K403" s="13">
        <f>Données_Planning!E401</f>
        <v>0</v>
      </c>
      <c r="L403" s="25">
        <f>Données_Planning!G401</f>
        <v>0</v>
      </c>
      <c r="M403" s="27">
        <f>(IF(OR(A403="DWF",A403="DNF"),0,QUOTIENT(Données_Planning!J401,60)))</f>
        <v>0</v>
      </c>
      <c r="N403" s="5" t="str">
        <f t="shared" si="57"/>
        <v>min</v>
      </c>
      <c r="O403" s="26">
        <f>(IF(OR(A403="DWF",A403="DNF"),Données_Planning!J401,MOD(Données_Planning!J401,60)))</f>
        <v>0</v>
      </c>
      <c r="P403" s="19" t="str">
        <f t="shared" si="58"/>
        <v>s</v>
      </c>
      <c r="Q403" s="27">
        <f>(IF(OR(A403="DWF",A403="DNF"),0,QUOTIENT(Données_Planning!I401,60)))</f>
        <v>0</v>
      </c>
      <c r="R403" s="5" t="str">
        <f t="shared" si="59"/>
        <v>min</v>
      </c>
      <c r="S403" s="26">
        <f>(IF(OR(A403="DWF",A403="DNF"),Données_Planning!I401,MOD(Données_Planning!I401,60)))</f>
        <v>0</v>
      </c>
      <c r="T403" s="19" t="str">
        <f t="shared" si="60"/>
        <v>s</v>
      </c>
      <c r="U403" s="27">
        <f>(IF(OR(A403="DWF",A403="DNF"),0,QUOTIENT(Données_Planning!K401,60)))</f>
        <v>0</v>
      </c>
      <c r="V403" s="5" t="str">
        <f t="shared" si="61"/>
        <v>min</v>
      </c>
      <c r="W403" s="26">
        <f>(IF(OR(A403="DWF",A403="DNF"),Données_Planning!K401,MOD(Données_Planning!K401,60)))</f>
        <v>0</v>
      </c>
      <c r="X403" s="28" t="str">
        <f t="shared" si="62"/>
        <v>s</v>
      </c>
      <c r="Y403" s="32"/>
    </row>
    <row r="404" spans="1:25" ht="15.75" x14ac:dyDescent="0.25">
      <c r="A404" s="2">
        <f>Données_Planning!A402</f>
        <v>0</v>
      </c>
      <c r="B404" s="4">
        <f>Données_Planning!B402</f>
        <v>0</v>
      </c>
      <c r="C404" s="19">
        <f>Données_Planning!C402</f>
        <v>0</v>
      </c>
      <c r="D404" s="39">
        <f t="shared" si="54"/>
        <v>0</v>
      </c>
      <c r="E404" s="40">
        <f t="shared" si="55"/>
        <v>0</v>
      </c>
      <c r="F404" s="41">
        <f t="shared" si="56"/>
        <v>0</v>
      </c>
      <c r="G404" s="36">
        <f>Données_Planning!L402</f>
        <v>0</v>
      </c>
      <c r="H404" s="9">
        <f>Données_Planning!H402</f>
        <v>0</v>
      </c>
      <c r="I404" s="3">
        <f>Données_Planning!D402</f>
        <v>0</v>
      </c>
      <c r="J404" s="13">
        <f>Données_Planning!F402</f>
        <v>0</v>
      </c>
      <c r="K404" s="13">
        <f>Données_Planning!E402</f>
        <v>0</v>
      </c>
      <c r="L404" s="25">
        <f>Données_Planning!G402</f>
        <v>0</v>
      </c>
      <c r="M404" s="27">
        <f>(IF(OR(A404="DWF",A404="DNF"),0,QUOTIENT(Données_Planning!J402,60)))</f>
        <v>0</v>
      </c>
      <c r="N404" s="5" t="str">
        <f t="shared" si="57"/>
        <v>min</v>
      </c>
      <c r="O404" s="26">
        <f>(IF(OR(A404="DWF",A404="DNF"),Données_Planning!J402,MOD(Données_Planning!J402,60)))</f>
        <v>0</v>
      </c>
      <c r="P404" s="19" t="str">
        <f t="shared" si="58"/>
        <v>s</v>
      </c>
      <c r="Q404" s="27">
        <f>(IF(OR(A404="DWF",A404="DNF"),0,QUOTIENT(Données_Planning!I402,60)))</f>
        <v>0</v>
      </c>
      <c r="R404" s="5" t="str">
        <f t="shared" si="59"/>
        <v>min</v>
      </c>
      <c r="S404" s="26">
        <f>(IF(OR(A404="DWF",A404="DNF"),Données_Planning!I402,MOD(Données_Planning!I402,60)))</f>
        <v>0</v>
      </c>
      <c r="T404" s="19" t="str">
        <f t="shared" si="60"/>
        <v>s</v>
      </c>
      <c r="U404" s="27">
        <f>(IF(OR(A404="DWF",A404="DNF"),0,QUOTIENT(Données_Planning!K402,60)))</f>
        <v>0</v>
      </c>
      <c r="V404" s="5" t="str">
        <f t="shared" si="61"/>
        <v>min</v>
      </c>
      <c r="W404" s="26">
        <f>(IF(OR(A404="DWF",A404="DNF"),Données_Planning!K402,MOD(Données_Planning!K402,60)))</f>
        <v>0</v>
      </c>
      <c r="X404" s="28" t="str">
        <f t="shared" si="62"/>
        <v>s</v>
      </c>
      <c r="Y404" s="32"/>
    </row>
    <row r="405" spans="1:25" ht="15.75" x14ac:dyDescent="0.25">
      <c r="A405" s="2">
        <f>Données_Planning!A403</f>
        <v>0</v>
      </c>
      <c r="B405" s="4">
        <f>Données_Planning!B403</f>
        <v>0</v>
      </c>
      <c r="C405" s="19">
        <f>Données_Planning!C403</f>
        <v>0</v>
      </c>
      <c r="D405" s="39">
        <f t="shared" si="54"/>
        <v>0</v>
      </c>
      <c r="E405" s="40">
        <f t="shared" si="55"/>
        <v>0</v>
      </c>
      <c r="F405" s="41">
        <f t="shared" si="56"/>
        <v>0</v>
      </c>
      <c r="G405" s="36">
        <f>Données_Planning!L403</f>
        <v>0</v>
      </c>
      <c r="H405" s="9">
        <f>Données_Planning!H403</f>
        <v>0</v>
      </c>
      <c r="I405" s="3">
        <f>Données_Planning!D403</f>
        <v>0</v>
      </c>
      <c r="J405" s="13">
        <f>Données_Planning!F403</f>
        <v>0</v>
      </c>
      <c r="K405" s="13">
        <f>Données_Planning!E403</f>
        <v>0</v>
      </c>
      <c r="L405" s="25">
        <f>Données_Planning!G403</f>
        <v>0</v>
      </c>
      <c r="M405" s="27">
        <f>(IF(OR(A405="DWF",A405="DNF"),0,QUOTIENT(Données_Planning!J403,60)))</f>
        <v>0</v>
      </c>
      <c r="N405" s="5" t="str">
        <f t="shared" si="57"/>
        <v>min</v>
      </c>
      <c r="O405" s="26">
        <f>(IF(OR(A405="DWF",A405="DNF"),Données_Planning!J403,MOD(Données_Planning!J403,60)))</f>
        <v>0</v>
      </c>
      <c r="P405" s="19" t="str">
        <f t="shared" si="58"/>
        <v>s</v>
      </c>
      <c r="Q405" s="27">
        <f>(IF(OR(A405="DWF",A405="DNF"),0,QUOTIENT(Données_Planning!I403,60)))</f>
        <v>0</v>
      </c>
      <c r="R405" s="5" t="str">
        <f t="shared" si="59"/>
        <v>min</v>
      </c>
      <c r="S405" s="26">
        <f>(IF(OR(A405="DWF",A405="DNF"),Données_Planning!I403,MOD(Données_Planning!I403,60)))</f>
        <v>0</v>
      </c>
      <c r="T405" s="19" t="str">
        <f t="shared" si="60"/>
        <v>s</v>
      </c>
      <c r="U405" s="27">
        <f>(IF(OR(A405="DWF",A405="DNF"),0,QUOTIENT(Données_Planning!K403,60)))</f>
        <v>0</v>
      </c>
      <c r="V405" s="5" t="str">
        <f t="shared" si="61"/>
        <v>min</v>
      </c>
      <c r="W405" s="26">
        <f>(IF(OR(A405="DWF",A405="DNF"),Données_Planning!K403,MOD(Données_Planning!K403,60)))</f>
        <v>0</v>
      </c>
      <c r="X405" s="28" t="str">
        <f t="shared" si="62"/>
        <v>s</v>
      </c>
      <c r="Y405" s="32"/>
    </row>
    <row r="406" spans="1:25" ht="15.75" x14ac:dyDescent="0.25">
      <c r="A406" s="2">
        <f>Données_Planning!A404</f>
        <v>0</v>
      </c>
      <c r="B406" s="4">
        <f>Données_Planning!B404</f>
        <v>0</v>
      </c>
      <c r="C406" s="19">
        <f>Données_Planning!C404</f>
        <v>0</v>
      </c>
      <c r="D406" s="39">
        <f t="shared" si="54"/>
        <v>0</v>
      </c>
      <c r="E406" s="40">
        <f t="shared" si="55"/>
        <v>0</v>
      </c>
      <c r="F406" s="41">
        <f t="shared" si="56"/>
        <v>0</v>
      </c>
      <c r="G406" s="36">
        <f>Données_Planning!L404</f>
        <v>0</v>
      </c>
      <c r="H406" s="9">
        <f>Données_Planning!H404</f>
        <v>0</v>
      </c>
      <c r="I406" s="3">
        <f>Données_Planning!D404</f>
        <v>0</v>
      </c>
      <c r="J406" s="13">
        <f>Données_Planning!F404</f>
        <v>0</v>
      </c>
      <c r="K406" s="13">
        <f>Données_Planning!E404</f>
        <v>0</v>
      </c>
      <c r="L406" s="25">
        <f>Données_Planning!G404</f>
        <v>0</v>
      </c>
      <c r="M406" s="27">
        <f>(IF(OR(A406="DWF",A406="DNF"),0,QUOTIENT(Données_Planning!J404,60)))</f>
        <v>0</v>
      </c>
      <c r="N406" s="5" t="str">
        <f t="shared" si="57"/>
        <v>min</v>
      </c>
      <c r="O406" s="26">
        <f>(IF(OR(A406="DWF",A406="DNF"),Données_Planning!J404,MOD(Données_Planning!J404,60)))</f>
        <v>0</v>
      </c>
      <c r="P406" s="19" t="str">
        <f t="shared" si="58"/>
        <v>s</v>
      </c>
      <c r="Q406" s="27">
        <f>(IF(OR(A406="DWF",A406="DNF"),0,QUOTIENT(Données_Planning!I404,60)))</f>
        <v>0</v>
      </c>
      <c r="R406" s="5" t="str">
        <f t="shared" si="59"/>
        <v>min</v>
      </c>
      <c r="S406" s="26">
        <f>(IF(OR(A406="DWF",A406="DNF"),Données_Planning!I404,MOD(Données_Planning!I404,60)))</f>
        <v>0</v>
      </c>
      <c r="T406" s="19" t="str">
        <f t="shared" si="60"/>
        <v>s</v>
      </c>
      <c r="U406" s="27">
        <f>(IF(OR(A406="DWF",A406="DNF"),0,QUOTIENT(Données_Planning!K404,60)))</f>
        <v>0</v>
      </c>
      <c r="V406" s="5" t="str">
        <f t="shared" si="61"/>
        <v>min</v>
      </c>
      <c r="W406" s="26">
        <f>(IF(OR(A406="DWF",A406="DNF"),Données_Planning!K404,MOD(Données_Planning!K404,60)))</f>
        <v>0</v>
      </c>
      <c r="X406" s="28" t="str">
        <f t="shared" si="62"/>
        <v>s</v>
      </c>
      <c r="Y406" s="32"/>
    </row>
    <row r="407" spans="1:25" ht="15.75" x14ac:dyDescent="0.25">
      <c r="A407" s="2">
        <f>Données_Planning!A405</f>
        <v>0</v>
      </c>
      <c r="B407" s="4">
        <f>Données_Planning!B405</f>
        <v>0</v>
      </c>
      <c r="C407" s="19">
        <f>Données_Planning!C405</f>
        <v>0</v>
      </c>
      <c r="D407" s="39">
        <f t="shared" si="54"/>
        <v>0</v>
      </c>
      <c r="E407" s="40">
        <f t="shared" si="55"/>
        <v>0</v>
      </c>
      <c r="F407" s="41">
        <f t="shared" si="56"/>
        <v>0</v>
      </c>
      <c r="G407" s="36">
        <f>Données_Planning!L405</f>
        <v>0</v>
      </c>
      <c r="H407" s="9">
        <f>Données_Planning!H405</f>
        <v>0</v>
      </c>
      <c r="I407" s="3">
        <f>Données_Planning!D405</f>
        <v>0</v>
      </c>
      <c r="J407" s="13">
        <f>Données_Planning!F405</f>
        <v>0</v>
      </c>
      <c r="K407" s="13">
        <f>Données_Planning!E405</f>
        <v>0</v>
      </c>
      <c r="L407" s="25">
        <f>Données_Planning!G405</f>
        <v>0</v>
      </c>
      <c r="M407" s="27">
        <f>(IF(OR(A407="DWF",A407="DNF"),0,QUOTIENT(Données_Planning!J405,60)))</f>
        <v>0</v>
      </c>
      <c r="N407" s="5" t="str">
        <f t="shared" si="57"/>
        <v>min</v>
      </c>
      <c r="O407" s="26">
        <f>(IF(OR(A407="DWF",A407="DNF"),Données_Planning!J405,MOD(Données_Planning!J405,60)))</f>
        <v>0</v>
      </c>
      <c r="P407" s="19" t="str">
        <f t="shared" si="58"/>
        <v>s</v>
      </c>
      <c r="Q407" s="27">
        <f>(IF(OR(A407="DWF",A407="DNF"),0,QUOTIENT(Données_Planning!I405,60)))</f>
        <v>0</v>
      </c>
      <c r="R407" s="5" t="str">
        <f t="shared" si="59"/>
        <v>min</v>
      </c>
      <c r="S407" s="26">
        <f>(IF(OR(A407="DWF",A407="DNF"),Données_Planning!I405,MOD(Données_Planning!I405,60)))</f>
        <v>0</v>
      </c>
      <c r="T407" s="19" t="str">
        <f t="shared" si="60"/>
        <v>s</v>
      </c>
      <c r="U407" s="27">
        <f>(IF(OR(A407="DWF",A407="DNF"),0,QUOTIENT(Données_Planning!K405,60)))</f>
        <v>0</v>
      </c>
      <c r="V407" s="5" t="str">
        <f t="shared" si="61"/>
        <v>min</v>
      </c>
      <c r="W407" s="26">
        <f>(IF(OR(A407="DWF",A407="DNF"),Données_Planning!K405,MOD(Données_Planning!K405,60)))</f>
        <v>0</v>
      </c>
      <c r="X407" s="28" t="str">
        <f t="shared" si="62"/>
        <v>s</v>
      </c>
      <c r="Y407" s="32"/>
    </row>
    <row r="408" spans="1:25" ht="15.75" x14ac:dyDescent="0.25">
      <c r="A408" s="2">
        <f>Données_Planning!A406</f>
        <v>0</v>
      </c>
      <c r="B408" s="4">
        <f>Données_Planning!B406</f>
        <v>0</v>
      </c>
      <c r="C408" s="19">
        <f>Données_Planning!C406</f>
        <v>0</v>
      </c>
      <c r="D408" s="39">
        <f t="shared" si="54"/>
        <v>0</v>
      </c>
      <c r="E408" s="40">
        <f t="shared" si="55"/>
        <v>0</v>
      </c>
      <c r="F408" s="41">
        <f t="shared" si="56"/>
        <v>0</v>
      </c>
      <c r="G408" s="36">
        <f>Données_Planning!L406</f>
        <v>0</v>
      </c>
      <c r="H408" s="9">
        <f>Données_Planning!H406</f>
        <v>0</v>
      </c>
      <c r="I408" s="3">
        <f>Données_Planning!D406</f>
        <v>0</v>
      </c>
      <c r="J408" s="13">
        <f>Données_Planning!F406</f>
        <v>0</v>
      </c>
      <c r="K408" s="13">
        <f>Données_Planning!E406</f>
        <v>0</v>
      </c>
      <c r="L408" s="25">
        <f>Données_Planning!G406</f>
        <v>0</v>
      </c>
      <c r="M408" s="27">
        <f>(IF(OR(A408="DWF",A408="DNF"),0,QUOTIENT(Données_Planning!J406,60)))</f>
        <v>0</v>
      </c>
      <c r="N408" s="5" t="str">
        <f t="shared" si="57"/>
        <v>min</v>
      </c>
      <c r="O408" s="26">
        <f>(IF(OR(A408="DWF",A408="DNF"),Données_Planning!J406,MOD(Données_Planning!J406,60)))</f>
        <v>0</v>
      </c>
      <c r="P408" s="19" t="str">
        <f t="shared" si="58"/>
        <v>s</v>
      </c>
      <c r="Q408" s="27">
        <f>(IF(OR(A408="DWF",A408="DNF"),0,QUOTIENT(Données_Planning!I406,60)))</f>
        <v>0</v>
      </c>
      <c r="R408" s="5" t="str">
        <f t="shared" si="59"/>
        <v>min</v>
      </c>
      <c r="S408" s="26">
        <f>(IF(OR(A408="DWF",A408="DNF"),Données_Planning!I406,MOD(Données_Planning!I406,60)))</f>
        <v>0</v>
      </c>
      <c r="T408" s="19" t="str">
        <f t="shared" si="60"/>
        <v>s</v>
      </c>
      <c r="U408" s="27">
        <f>(IF(OR(A408="DWF",A408="DNF"),0,QUOTIENT(Données_Planning!K406,60)))</f>
        <v>0</v>
      </c>
      <c r="V408" s="5" t="str">
        <f t="shared" si="61"/>
        <v>min</v>
      </c>
      <c r="W408" s="26">
        <f>(IF(OR(A408="DWF",A408="DNF"),Données_Planning!K406,MOD(Données_Planning!K406,60)))</f>
        <v>0</v>
      </c>
      <c r="X408" s="28" t="str">
        <f t="shared" si="62"/>
        <v>s</v>
      </c>
      <c r="Y408" s="32"/>
    </row>
    <row r="409" spans="1:25" ht="15.75" x14ac:dyDescent="0.25">
      <c r="A409" s="2">
        <f>Données_Planning!A407</f>
        <v>0</v>
      </c>
      <c r="B409" s="4">
        <f>Données_Planning!B407</f>
        <v>0</v>
      </c>
      <c r="C409" s="19">
        <f>Données_Planning!C407</f>
        <v>0</v>
      </c>
      <c r="D409" s="39">
        <f t="shared" si="54"/>
        <v>0</v>
      </c>
      <c r="E409" s="40">
        <f t="shared" si="55"/>
        <v>0</v>
      </c>
      <c r="F409" s="41">
        <f t="shared" si="56"/>
        <v>0</v>
      </c>
      <c r="G409" s="36">
        <f>Données_Planning!L407</f>
        <v>0</v>
      </c>
      <c r="H409" s="9">
        <f>Données_Planning!H407</f>
        <v>0</v>
      </c>
      <c r="I409" s="3">
        <f>Données_Planning!D407</f>
        <v>0</v>
      </c>
      <c r="J409" s="13">
        <f>Données_Planning!F407</f>
        <v>0</v>
      </c>
      <c r="K409" s="13">
        <f>Données_Planning!E407</f>
        <v>0</v>
      </c>
      <c r="L409" s="25">
        <f>Données_Planning!G407</f>
        <v>0</v>
      </c>
      <c r="M409" s="27">
        <f>(IF(OR(A409="DWF",A409="DNF"),0,QUOTIENT(Données_Planning!J407,60)))</f>
        <v>0</v>
      </c>
      <c r="N409" s="5" t="str">
        <f t="shared" si="57"/>
        <v>min</v>
      </c>
      <c r="O409" s="26">
        <f>(IF(OR(A409="DWF",A409="DNF"),Données_Planning!J407,MOD(Données_Planning!J407,60)))</f>
        <v>0</v>
      </c>
      <c r="P409" s="19" t="str">
        <f t="shared" si="58"/>
        <v>s</v>
      </c>
      <c r="Q409" s="27">
        <f>(IF(OR(A409="DWF",A409="DNF"),0,QUOTIENT(Données_Planning!I407,60)))</f>
        <v>0</v>
      </c>
      <c r="R409" s="5" t="str">
        <f t="shared" si="59"/>
        <v>min</v>
      </c>
      <c r="S409" s="26">
        <f>(IF(OR(A409="DWF",A409="DNF"),Données_Planning!I407,MOD(Données_Planning!I407,60)))</f>
        <v>0</v>
      </c>
      <c r="T409" s="19" t="str">
        <f t="shared" si="60"/>
        <v>s</v>
      </c>
      <c r="U409" s="27">
        <f>(IF(OR(A409="DWF",A409="DNF"),0,QUOTIENT(Données_Planning!K407,60)))</f>
        <v>0</v>
      </c>
      <c r="V409" s="5" t="str">
        <f t="shared" si="61"/>
        <v>min</v>
      </c>
      <c r="W409" s="26">
        <f>(IF(OR(A409="DWF",A409="DNF"),Données_Planning!K407,MOD(Données_Planning!K407,60)))</f>
        <v>0</v>
      </c>
      <c r="X409" s="28" t="str">
        <f t="shared" si="62"/>
        <v>s</v>
      </c>
      <c r="Y409" s="32"/>
    </row>
    <row r="410" spans="1:25" ht="15.75" x14ac:dyDescent="0.25">
      <c r="A410" s="2">
        <f>Données_Planning!A408</f>
        <v>0</v>
      </c>
      <c r="B410" s="4">
        <f>Données_Planning!B408</f>
        <v>0</v>
      </c>
      <c r="C410" s="19">
        <f>Données_Planning!C408</f>
        <v>0</v>
      </c>
      <c r="D410" s="39">
        <f t="shared" si="54"/>
        <v>0</v>
      </c>
      <c r="E410" s="40">
        <f t="shared" si="55"/>
        <v>0</v>
      </c>
      <c r="F410" s="41">
        <f t="shared" si="56"/>
        <v>0</v>
      </c>
      <c r="G410" s="36">
        <f>Données_Planning!L408</f>
        <v>0</v>
      </c>
      <c r="H410" s="9">
        <f>Données_Planning!H408</f>
        <v>0</v>
      </c>
      <c r="I410" s="3">
        <f>Données_Planning!D408</f>
        <v>0</v>
      </c>
      <c r="J410" s="13">
        <f>Données_Planning!F408</f>
        <v>0</v>
      </c>
      <c r="K410" s="13">
        <f>Données_Planning!E408</f>
        <v>0</v>
      </c>
      <c r="L410" s="25">
        <f>Données_Planning!G408</f>
        <v>0</v>
      </c>
      <c r="M410" s="27">
        <f>(IF(OR(A410="DWF",A410="DNF"),0,QUOTIENT(Données_Planning!J408,60)))</f>
        <v>0</v>
      </c>
      <c r="N410" s="5" t="str">
        <f t="shared" si="57"/>
        <v>min</v>
      </c>
      <c r="O410" s="26">
        <f>(IF(OR(A410="DWF",A410="DNF"),Données_Planning!J408,MOD(Données_Planning!J408,60)))</f>
        <v>0</v>
      </c>
      <c r="P410" s="19" t="str">
        <f t="shared" si="58"/>
        <v>s</v>
      </c>
      <c r="Q410" s="27">
        <f>(IF(OR(A410="DWF",A410="DNF"),0,QUOTIENT(Données_Planning!I408,60)))</f>
        <v>0</v>
      </c>
      <c r="R410" s="5" t="str">
        <f t="shared" si="59"/>
        <v>min</v>
      </c>
      <c r="S410" s="26">
        <f>(IF(OR(A410="DWF",A410="DNF"),Données_Planning!I408,MOD(Données_Planning!I408,60)))</f>
        <v>0</v>
      </c>
      <c r="T410" s="19" t="str">
        <f t="shared" si="60"/>
        <v>s</v>
      </c>
      <c r="U410" s="27">
        <f>(IF(OR(A410="DWF",A410="DNF"),0,QUOTIENT(Données_Planning!K408,60)))</f>
        <v>0</v>
      </c>
      <c r="V410" s="5" t="str">
        <f t="shared" si="61"/>
        <v>min</v>
      </c>
      <c r="W410" s="26">
        <f>(IF(OR(A410="DWF",A410="DNF"),Données_Planning!K408,MOD(Données_Planning!K408,60)))</f>
        <v>0</v>
      </c>
      <c r="X410" s="28" t="str">
        <f t="shared" si="62"/>
        <v>s</v>
      </c>
      <c r="Y410" s="32"/>
    </row>
    <row r="411" spans="1:25" ht="15.75" x14ac:dyDescent="0.25">
      <c r="A411" s="2">
        <f>Données_Planning!A409</f>
        <v>0</v>
      </c>
      <c r="B411" s="4">
        <f>Données_Planning!B409</f>
        <v>0</v>
      </c>
      <c r="C411" s="19">
        <f>Données_Planning!C409</f>
        <v>0</v>
      </c>
      <c r="D411" s="39">
        <f t="shared" si="54"/>
        <v>0</v>
      </c>
      <c r="E411" s="40">
        <f t="shared" si="55"/>
        <v>0</v>
      </c>
      <c r="F411" s="41">
        <f t="shared" si="56"/>
        <v>0</v>
      </c>
      <c r="G411" s="36">
        <f>Données_Planning!L409</f>
        <v>0</v>
      </c>
      <c r="H411" s="9">
        <f>Données_Planning!H409</f>
        <v>0</v>
      </c>
      <c r="I411" s="3">
        <f>Données_Planning!D409</f>
        <v>0</v>
      </c>
      <c r="J411" s="13">
        <f>Données_Planning!F409</f>
        <v>0</v>
      </c>
      <c r="K411" s="13">
        <f>Données_Planning!E409</f>
        <v>0</v>
      </c>
      <c r="L411" s="25">
        <f>Données_Planning!G409</f>
        <v>0</v>
      </c>
      <c r="M411" s="27">
        <f>(IF(OR(A411="DWF",A411="DNF"),0,QUOTIENT(Données_Planning!J409,60)))</f>
        <v>0</v>
      </c>
      <c r="N411" s="5" t="str">
        <f t="shared" si="57"/>
        <v>min</v>
      </c>
      <c r="O411" s="26">
        <f>(IF(OR(A411="DWF",A411="DNF"),Données_Planning!J409,MOD(Données_Planning!J409,60)))</f>
        <v>0</v>
      </c>
      <c r="P411" s="19" t="str">
        <f t="shared" si="58"/>
        <v>s</v>
      </c>
      <c r="Q411" s="27">
        <f>(IF(OR(A411="DWF",A411="DNF"),0,QUOTIENT(Données_Planning!I409,60)))</f>
        <v>0</v>
      </c>
      <c r="R411" s="5" t="str">
        <f t="shared" si="59"/>
        <v>min</v>
      </c>
      <c r="S411" s="26">
        <f>(IF(OR(A411="DWF",A411="DNF"),Données_Planning!I409,MOD(Données_Planning!I409,60)))</f>
        <v>0</v>
      </c>
      <c r="T411" s="19" t="str">
        <f t="shared" si="60"/>
        <v>s</v>
      </c>
      <c r="U411" s="27">
        <f>(IF(OR(A411="DWF",A411="DNF"),0,QUOTIENT(Données_Planning!K409,60)))</f>
        <v>0</v>
      </c>
      <c r="V411" s="5" t="str">
        <f t="shared" si="61"/>
        <v>min</v>
      </c>
      <c r="W411" s="26">
        <f>(IF(OR(A411="DWF",A411="DNF"),Données_Planning!K409,MOD(Données_Planning!K409,60)))</f>
        <v>0</v>
      </c>
      <c r="X411" s="28" t="str">
        <f t="shared" si="62"/>
        <v>s</v>
      </c>
      <c r="Y411" s="32"/>
    </row>
    <row r="412" spans="1:25" ht="15.75" x14ac:dyDescent="0.25">
      <c r="A412" s="2">
        <f>Données_Planning!A410</f>
        <v>0</v>
      </c>
      <c r="B412" s="4">
        <f>Données_Planning!B410</f>
        <v>0</v>
      </c>
      <c r="C412" s="19">
        <f>Données_Planning!C410</f>
        <v>0</v>
      </c>
      <c r="D412" s="39">
        <f t="shared" si="54"/>
        <v>0</v>
      </c>
      <c r="E412" s="40">
        <f t="shared" si="55"/>
        <v>0</v>
      </c>
      <c r="F412" s="41">
        <f t="shared" si="56"/>
        <v>0</v>
      </c>
      <c r="G412" s="36">
        <f>Données_Planning!L410</f>
        <v>0</v>
      </c>
      <c r="H412" s="9">
        <f>Données_Planning!H410</f>
        <v>0</v>
      </c>
      <c r="I412" s="3">
        <f>Données_Planning!D410</f>
        <v>0</v>
      </c>
      <c r="J412" s="13">
        <f>Données_Planning!F410</f>
        <v>0</v>
      </c>
      <c r="K412" s="13">
        <f>Données_Planning!E410</f>
        <v>0</v>
      </c>
      <c r="L412" s="25">
        <f>Données_Planning!G410</f>
        <v>0</v>
      </c>
      <c r="M412" s="27">
        <f>(IF(OR(A412="DWF",A412="DNF"),0,QUOTIENT(Données_Planning!J410,60)))</f>
        <v>0</v>
      </c>
      <c r="N412" s="5" t="str">
        <f t="shared" si="57"/>
        <v>min</v>
      </c>
      <c r="O412" s="26">
        <f>(IF(OR(A412="DWF",A412="DNF"),Données_Planning!J410,MOD(Données_Planning!J410,60)))</f>
        <v>0</v>
      </c>
      <c r="P412" s="19" t="str">
        <f t="shared" si="58"/>
        <v>s</v>
      </c>
      <c r="Q412" s="27">
        <f>(IF(OR(A412="DWF",A412="DNF"),0,QUOTIENT(Données_Planning!I410,60)))</f>
        <v>0</v>
      </c>
      <c r="R412" s="5" t="str">
        <f t="shared" si="59"/>
        <v>min</v>
      </c>
      <c r="S412" s="26">
        <f>(IF(OR(A412="DWF",A412="DNF"),Données_Planning!I410,MOD(Données_Planning!I410,60)))</f>
        <v>0</v>
      </c>
      <c r="T412" s="19" t="str">
        <f t="shared" si="60"/>
        <v>s</v>
      </c>
      <c r="U412" s="27">
        <f>(IF(OR(A412="DWF",A412="DNF"),0,QUOTIENT(Données_Planning!K410,60)))</f>
        <v>0</v>
      </c>
      <c r="V412" s="5" t="str">
        <f t="shared" si="61"/>
        <v>min</v>
      </c>
      <c r="W412" s="26">
        <f>(IF(OR(A412="DWF",A412="DNF"),Données_Planning!K410,MOD(Données_Planning!K410,60)))</f>
        <v>0</v>
      </c>
      <c r="X412" s="28" t="str">
        <f t="shared" si="62"/>
        <v>s</v>
      </c>
      <c r="Y412" s="32"/>
    </row>
    <row r="413" spans="1:25" ht="15.75" x14ac:dyDescent="0.25">
      <c r="A413" s="2">
        <f>Données_Planning!A411</f>
        <v>0</v>
      </c>
      <c r="B413" s="4">
        <f>Données_Planning!B411</f>
        <v>0</v>
      </c>
      <c r="C413" s="19">
        <f>Données_Planning!C411</f>
        <v>0</v>
      </c>
      <c r="D413" s="39">
        <f t="shared" si="54"/>
        <v>0</v>
      </c>
      <c r="E413" s="40">
        <f t="shared" si="55"/>
        <v>0</v>
      </c>
      <c r="F413" s="41">
        <f t="shared" si="56"/>
        <v>0</v>
      </c>
      <c r="G413" s="36">
        <f>Données_Planning!L411</f>
        <v>0</v>
      </c>
      <c r="H413" s="9">
        <f>Données_Planning!H411</f>
        <v>0</v>
      </c>
      <c r="I413" s="3">
        <f>Données_Planning!D411</f>
        <v>0</v>
      </c>
      <c r="J413" s="13">
        <f>Données_Planning!F411</f>
        <v>0</v>
      </c>
      <c r="K413" s="13">
        <f>Données_Planning!E411</f>
        <v>0</v>
      </c>
      <c r="L413" s="25">
        <f>Données_Planning!G411</f>
        <v>0</v>
      </c>
      <c r="M413" s="27">
        <f>(IF(OR(A413="DWF",A413="DNF"),0,QUOTIENT(Données_Planning!J411,60)))</f>
        <v>0</v>
      </c>
      <c r="N413" s="5" t="str">
        <f t="shared" si="57"/>
        <v>min</v>
      </c>
      <c r="O413" s="26">
        <f>(IF(OR(A413="DWF",A413="DNF"),Données_Planning!J411,MOD(Données_Planning!J411,60)))</f>
        <v>0</v>
      </c>
      <c r="P413" s="19" t="str">
        <f t="shared" si="58"/>
        <v>s</v>
      </c>
      <c r="Q413" s="27">
        <f>(IF(OR(A413="DWF",A413="DNF"),0,QUOTIENT(Données_Planning!I411,60)))</f>
        <v>0</v>
      </c>
      <c r="R413" s="5" t="str">
        <f t="shared" si="59"/>
        <v>min</v>
      </c>
      <c r="S413" s="26">
        <f>(IF(OR(A413="DWF",A413="DNF"),Données_Planning!I411,MOD(Données_Planning!I411,60)))</f>
        <v>0</v>
      </c>
      <c r="T413" s="19" t="str">
        <f t="shared" si="60"/>
        <v>s</v>
      </c>
      <c r="U413" s="27">
        <f>(IF(OR(A413="DWF",A413="DNF"),0,QUOTIENT(Données_Planning!K411,60)))</f>
        <v>0</v>
      </c>
      <c r="V413" s="5" t="str">
        <f t="shared" si="61"/>
        <v>min</v>
      </c>
      <c r="W413" s="26">
        <f>(IF(OR(A413="DWF",A413="DNF"),Données_Planning!K411,MOD(Données_Planning!K411,60)))</f>
        <v>0</v>
      </c>
      <c r="X413" s="28" t="str">
        <f t="shared" si="62"/>
        <v>s</v>
      </c>
      <c r="Y413" s="32"/>
    </row>
    <row r="414" spans="1:25" ht="15.75" x14ac:dyDescent="0.25">
      <c r="A414" s="2">
        <f>Données_Planning!A412</f>
        <v>0</v>
      </c>
      <c r="B414" s="4">
        <f>Données_Planning!B412</f>
        <v>0</v>
      </c>
      <c r="C414" s="19">
        <f>Données_Planning!C412</f>
        <v>0</v>
      </c>
      <c r="D414" s="39">
        <f t="shared" si="54"/>
        <v>0</v>
      </c>
      <c r="E414" s="40">
        <f t="shared" si="55"/>
        <v>0</v>
      </c>
      <c r="F414" s="41">
        <f t="shared" si="56"/>
        <v>0</v>
      </c>
      <c r="G414" s="36">
        <f>Données_Planning!L412</f>
        <v>0</v>
      </c>
      <c r="H414" s="9">
        <f>Données_Planning!H412</f>
        <v>0</v>
      </c>
      <c r="I414" s="3">
        <f>Données_Planning!D412</f>
        <v>0</v>
      </c>
      <c r="J414" s="13">
        <f>Données_Planning!F412</f>
        <v>0</v>
      </c>
      <c r="K414" s="13">
        <f>Données_Planning!E412</f>
        <v>0</v>
      </c>
      <c r="L414" s="25">
        <f>Données_Planning!G412</f>
        <v>0</v>
      </c>
      <c r="M414" s="27">
        <f>(IF(OR(A414="DWF",A414="DNF"),0,QUOTIENT(Données_Planning!J412,60)))</f>
        <v>0</v>
      </c>
      <c r="N414" s="5" t="str">
        <f t="shared" si="57"/>
        <v>min</v>
      </c>
      <c r="O414" s="26">
        <f>(IF(OR(A414="DWF",A414="DNF"),Données_Planning!J412,MOD(Données_Planning!J412,60)))</f>
        <v>0</v>
      </c>
      <c r="P414" s="19" t="str">
        <f t="shared" si="58"/>
        <v>s</v>
      </c>
      <c r="Q414" s="27">
        <f>(IF(OR(A414="DWF",A414="DNF"),0,QUOTIENT(Données_Planning!I412,60)))</f>
        <v>0</v>
      </c>
      <c r="R414" s="5" t="str">
        <f t="shared" si="59"/>
        <v>min</v>
      </c>
      <c r="S414" s="26">
        <f>(IF(OR(A414="DWF",A414="DNF"),Données_Planning!I412,MOD(Données_Planning!I412,60)))</f>
        <v>0</v>
      </c>
      <c r="T414" s="19" t="str">
        <f t="shared" si="60"/>
        <v>s</v>
      </c>
      <c r="U414" s="27">
        <f>(IF(OR(A414="DWF",A414="DNF"),0,QUOTIENT(Données_Planning!K412,60)))</f>
        <v>0</v>
      </c>
      <c r="V414" s="5" t="str">
        <f t="shared" si="61"/>
        <v>min</v>
      </c>
      <c r="W414" s="26">
        <f>(IF(OR(A414="DWF",A414="DNF"),Données_Planning!K412,MOD(Données_Planning!K412,60)))</f>
        <v>0</v>
      </c>
      <c r="X414" s="28" t="str">
        <f t="shared" si="62"/>
        <v>s</v>
      </c>
      <c r="Y414" s="32"/>
    </row>
    <row r="415" spans="1:25" ht="15.75" x14ac:dyDescent="0.25">
      <c r="A415" s="2">
        <f>Données_Planning!A413</f>
        <v>0</v>
      </c>
      <c r="B415" s="4">
        <f>Données_Planning!B413</f>
        <v>0</v>
      </c>
      <c r="C415" s="19">
        <f>Données_Planning!C413</f>
        <v>0</v>
      </c>
      <c r="D415" s="39">
        <f t="shared" si="54"/>
        <v>0</v>
      </c>
      <c r="E415" s="40">
        <f t="shared" si="55"/>
        <v>0</v>
      </c>
      <c r="F415" s="41">
        <f t="shared" si="56"/>
        <v>0</v>
      </c>
      <c r="G415" s="36">
        <f>Données_Planning!L413</f>
        <v>0</v>
      </c>
      <c r="H415" s="9">
        <f>Données_Planning!H413</f>
        <v>0</v>
      </c>
      <c r="I415" s="3">
        <f>Données_Planning!D413</f>
        <v>0</v>
      </c>
      <c r="J415" s="13">
        <f>Données_Planning!F413</f>
        <v>0</v>
      </c>
      <c r="K415" s="13">
        <f>Données_Planning!E413</f>
        <v>0</v>
      </c>
      <c r="L415" s="25">
        <f>Données_Planning!G413</f>
        <v>0</v>
      </c>
      <c r="M415" s="27">
        <f>(IF(OR(A415="DWF",A415="DNF"),0,QUOTIENT(Données_Planning!J413,60)))</f>
        <v>0</v>
      </c>
      <c r="N415" s="5" t="str">
        <f t="shared" si="57"/>
        <v>min</v>
      </c>
      <c r="O415" s="26">
        <f>(IF(OR(A415="DWF",A415="DNF"),Données_Planning!J413,MOD(Données_Planning!J413,60)))</f>
        <v>0</v>
      </c>
      <c r="P415" s="19" t="str">
        <f t="shared" si="58"/>
        <v>s</v>
      </c>
      <c r="Q415" s="27">
        <f>(IF(OR(A415="DWF",A415="DNF"),0,QUOTIENT(Données_Planning!I413,60)))</f>
        <v>0</v>
      </c>
      <c r="R415" s="5" t="str">
        <f t="shared" si="59"/>
        <v>min</v>
      </c>
      <c r="S415" s="26">
        <f>(IF(OR(A415="DWF",A415="DNF"),Données_Planning!I413,MOD(Données_Planning!I413,60)))</f>
        <v>0</v>
      </c>
      <c r="T415" s="19" t="str">
        <f t="shared" si="60"/>
        <v>s</v>
      </c>
      <c r="U415" s="27">
        <f>(IF(OR(A415="DWF",A415="DNF"),0,QUOTIENT(Données_Planning!K413,60)))</f>
        <v>0</v>
      </c>
      <c r="V415" s="5" t="str">
        <f t="shared" si="61"/>
        <v>min</v>
      </c>
      <c r="W415" s="26">
        <f>(IF(OR(A415="DWF",A415="DNF"),Données_Planning!K413,MOD(Données_Planning!K413,60)))</f>
        <v>0</v>
      </c>
      <c r="X415" s="28" t="str">
        <f t="shared" si="62"/>
        <v>s</v>
      </c>
      <c r="Y415" s="32"/>
    </row>
    <row r="416" spans="1:25" ht="15.75" x14ac:dyDescent="0.25">
      <c r="A416" s="2">
        <f>Données_Planning!A414</f>
        <v>0</v>
      </c>
      <c r="B416" s="4">
        <f>Données_Planning!B414</f>
        <v>0</v>
      </c>
      <c r="C416" s="19">
        <f>Données_Planning!C414</f>
        <v>0</v>
      </c>
      <c r="D416" s="39">
        <f t="shared" si="54"/>
        <v>0</v>
      </c>
      <c r="E416" s="40">
        <f t="shared" si="55"/>
        <v>0</v>
      </c>
      <c r="F416" s="41">
        <f t="shared" si="56"/>
        <v>0</v>
      </c>
      <c r="G416" s="36">
        <f>Données_Planning!L414</f>
        <v>0</v>
      </c>
      <c r="H416" s="9">
        <f>Données_Planning!H414</f>
        <v>0</v>
      </c>
      <c r="I416" s="3">
        <f>Données_Planning!D414</f>
        <v>0</v>
      </c>
      <c r="J416" s="13">
        <f>Données_Planning!F414</f>
        <v>0</v>
      </c>
      <c r="K416" s="13">
        <f>Données_Planning!E414</f>
        <v>0</v>
      </c>
      <c r="L416" s="25">
        <f>Données_Planning!G414</f>
        <v>0</v>
      </c>
      <c r="M416" s="27">
        <f>(IF(OR(A416="DWF",A416="DNF"),0,QUOTIENT(Données_Planning!J414,60)))</f>
        <v>0</v>
      </c>
      <c r="N416" s="5" t="str">
        <f t="shared" si="57"/>
        <v>min</v>
      </c>
      <c r="O416" s="26">
        <f>(IF(OR(A416="DWF",A416="DNF"),Données_Planning!J414,MOD(Données_Planning!J414,60)))</f>
        <v>0</v>
      </c>
      <c r="P416" s="19" t="str">
        <f t="shared" si="58"/>
        <v>s</v>
      </c>
      <c r="Q416" s="27">
        <f>(IF(OR(A416="DWF",A416="DNF"),0,QUOTIENT(Données_Planning!I414,60)))</f>
        <v>0</v>
      </c>
      <c r="R416" s="5" t="str">
        <f t="shared" si="59"/>
        <v>min</v>
      </c>
      <c r="S416" s="26">
        <f>(IF(OR(A416="DWF",A416="DNF"),Données_Planning!I414,MOD(Données_Planning!I414,60)))</f>
        <v>0</v>
      </c>
      <c r="T416" s="19" t="str">
        <f t="shared" si="60"/>
        <v>s</v>
      </c>
      <c r="U416" s="27">
        <f>(IF(OR(A416="DWF",A416="DNF"),0,QUOTIENT(Données_Planning!K414,60)))</f>
        <v>0</v>
      </c>
      <c r="V416" s="5" t="str">
        <f t="shared" si="61"/>
        <v>min</v>
      </c>
      <c r="W416" s="26">
        <f>(IF(OR(A416="DWF",A416="DNF"),Données_Planning!K414,MOD(Données_Planning!K414,60)))</f>
        <v>0</v>
      </c>
      <c r="X416" s="28" t="str">
        <f t="shared" si="62"/>
        <v>s</v>
      </c>
      <c r="Y416" s="32"/>
    </row>
    <row r="417" spans="1:25" ht="15.75" x14ac:dyDescent="0.25">
      <c r="A417" s="2">
        <f>Données_Planning!A415</f>
        <v>0</v>
      </c>
      <c r="B417" s="4">
        <f>Données_Planning!B415</f>
        <v>0</v>
      </c>
      <c r="C417" s="19">
        <f>Données_Planning!C415</f>
        <v>0</v>
      </c>
      <c r="D417" s="39">
        <f t="shared" si="54"/>
        <v>0</v>
      </c>
      <c r="E417" s="40">
        <f t="shared" si="55"/>
        <v>0</v>
      </c>
      <c r="F417" s="41">
        <f t="shared" si="56"/>
        <v>0</v>
      </c>
      <c r="G417" s="36">
        <f>Données_Planning!L415</f>
        <v>0</v>
      </c>
      <c r="H417" s="9">
        <f>Données_Planning!H415</f>
        <v>0</v>
      </c>
      <c r="I417" s="3">
        <f>Données_Planning!D415</f>
        <v>0</v>
      </c>
      <c r="J417" s="13">
        <f>Données_Planning!F415</f>
        <v>0</v>
      </c>
      <c r="K417" s="13">
        <f>Données_Planning!E415</f>
        <v>0</v>
      </c>
      <c r="L417" s="25">
        <f>Données_Planning!G415</f>
        <v>0</v>
      </c>
      <c r="M417" s="27">
        <f>(IF(OR(A417="DWF",A417="DNF"),0,QUOTIENT(Données_Planning!J415,60)))</f>
        <v>0</v>
      </c>
      <c r="N417" s="5" t="str">
        <f t="shared" si="57"/>
        <v>min</v>
      </c>
      <c r="O417" s="26">
        <f>(IF(OR(A417="DWF",A417="DNF"),Données_Planning!J415,MOD(Données_Planning!J415,60)))</f>
        <v>0</v>
      </c>
      <c r="P417" s="19" t="str">
        <f t="shared" si="58"/>
        <v>s</v>
      </c>
      <c r="Q417" s="27">
        <f>(IF(OR(A417="DWF",A417="DNF"),0,QUOTIENT(Données_Planning!I415,60)))</f>
        <v>0</v>
      </c>
      <c r="R417" s="5" t="str">
        <f t="shared" si="59"/>
        <v>min</v>
      </c>
      <c r="S417" s="26">
        <f>(IF(OR(A417="DWF",A417="DNF"),Données_Planning!I415,MOD(Données_Planning!I415,60)))</f>
        <v>0</v>
      </c>
      <c r="T417" s="19" t="str">
        <f t="shared" si="60"/>
        <v>s</v>
      </c>
      <c r="U417" s="27">
        <f>(IF(OR(A417="DWF",A417="DNF"),0,QUOTIENT(Données_Planning!K415,60)))</f>
        <v>0</v>
      </c>
      <c r="V417" s="5" t="str">
        <f t="shared" si="61"/>
        <v>min</v>
      </c>
      <c r="W417" s="26">
        <f>(IF(OR(A417="DWF",A417="DNF"),Données_Planning!K415,MOD(Données_Planning!K415,60)))</f>
        <v>0</v>
      </c>
      <c r="X417" s="28" t="str">
        <f t="shared" si="62"/>
        <v>s</v>
      </c>
      <c r="Y417" s="32"/>
    </row>
    <row r="418" spans="1:25" ht="15.75" x14ac:dyDescent="0.25">
      <c r="A418" s="2">
        <f>Données_Planning!A416</f>
        <v>0</v>
      </c>
      <c r="B418" s="4">
        <f>Données_Planning!B416</f>
        <v>0</v>
      </c>
      <c r="C418" s="19">
        <f>Données_Planning!C416</f>
        <v>0</v>
      </c>
      <c r="D418" s="39">
        <f t="shared" si="54"/>
        <v>0</v>
      </c>
      <c r="E418" s="40">
        <f t="shared" si="55"/>
        <v>0</v>
      </c>
      <c r="F418" s="41">
        <f t="shared" si="56"/>
        <v>0</v>
      </c>
      <c r="G418" s="36">
        <f>Données_Planning!L416</f>
        <v>0</v>
      </c>
      <c r="H418" s="9">
        <f>Données_Planning!H416</f>
        <v>0</v>
      </c>
      <c r="I418" s="3">
        <f>Données_Planning!D416</f>
        <v>0</v>
      </c>
      <c r="J418" s="13">
        <f>Données_Planning!F416</f>
        <v>0</v>
      </c>
      <c r="K418" s="13">
        <f>Données_Planning!E416</f>
        <v>0</v>
      </c>
      <c r="L418" s="25">
        <f>Données_Planning!G416</f>
        <v>0</v>
      </c>
      <c r="M418" s="27">
        <f>(IF(OR(A418="DWF",A418="DNF"),0,QUOTIENT(Données_Planning!J416,60)))</f>
        <v>0</v>
      </c>
      <c r="N418" s="5" t="str">
        <f t="shared" si="57"/>
        <v>min</v>
      </c>
      <c r="O418" s="26">
        <f>(IF(OR(A418="DWF",A418="DNF"),Données_Planning!J416,MOD(Données_Planning!J416,60)))</f>
        <v>0</v>
      </c>
      <c r="P418" s="19" t="str">
        <f t="shared" si="58"/>
        <v>s</v>
      </c>
      <c r="Q418" s="27">
        <f>(IF(OR(A418="DWF",A418="DNF"),0,QUOTIENT(Données_Planning!I416,60)))</f>
        <v>0</v>
      </c>
      <c r="R418" s="5" t="str">
        <f t="shared" si="59"/>
        <v>min</v>
      </c>
      <c r="S418" s="26">
        <f>(IF(OR(A418="DWF",A418="DNF"),Données_Planning!I416,MOD(Données_Planning!I416,60)))</f>
        <v>0</v>
      </c>
      <c r="T418" s="19" t="str">
        <f t="shared" si="60"/>
        <v>s</v>
      </c>
      <c r="U418" s="27">
        <f>(IF(OR(A418="DWF",A418="DNF"),0,QUOTIENT(Données_Planning!K416,60)))</f>
        <v>0</v>
      </c>
      <c r="V418" s="5" t="str">
        <f t="shared" si="61"/>
        <v>min</v>
      </c>
      <c r="W418" s="26">
        <f>(IF(OR(A418="DWF",A418="DNF"),Données_Planning!K416,MOD(Données_Planning!K416,60)))</f>
        <v>0</v>
      </c>
      <c r="X418" s="28" t="str">
        <f t="shared" si="62"/>
        <v>s</v>
      </c>
      <c r="Y418" s="32"/>
    </row>
    <row r="419" spans="1:25" ht="15.75" x14ac:dyDescent="0.25">
      <c r="A419" s="2">
        <f>Données_Planning!A417</f>
        <v>0</v>
      </c>
      <c r="B419" s="4">
        <f>Données_Planning!B417</f>
        <v>0</v>
      </c>
      <c r="C419" s="19">
        <f>Données_Planning!C417</f>
        <v>0</v>
      </c>
      <c r="D419" s="39">
        <f t="shared" si="54"/>
        <v>0</v>
      </c>
      <c r="E419" s="40">
        <f t="shared" si="55"/>
        <v>0</v>
      </c>
      <c r="F419" s="41">
        <f t="shared" si="56"/>
        <v>0</v>
      </c>
      <c r="G419" s="36">
        <f>Données_Planning!L417</f>
        <v>0</v>
      </c>
      <c r="H419" s="9">
        <f>Données_Planning!H417</f>
        <v>0</v>
      </c>
      <c r="I419" s="3">
        <f>Données_Planning!D417</f>
        <v>0</v>
      </c>
      <c r="J419" s="13">
        <f>Données_Planning!F417</f>
        <v>0</v>
      </c>
      <c r="K419" s="13">
        <f>Données_Planning!E417</f>
        <v>0</v>
      </c>
      <c r="L419" s="25">
        <f>Données_Planning!G417</f>
        <v>0</v>
      </c>
      <c r="M419" s="27">
        <f>(IF(OR(A419="DWF",A419="DNF"),0,QUOTIENT(Données_Planning!J417,60)))</f>
        <v>0</v>
      </c>
      <c r="N419" s="5" t="str">
        <f t="shared" si="57"/>
        <v>min</v>
      </c>
      <c r="O419" s="26">
        <f>(IF(OR(A419="DWF",A419="DNF"),Données_Planning!J417,MOD(Données_Planning!J417,60)))</f>
        <v>0</v>
      </c>
      <c r="P419" s="19" t="str">
        <f t="shared" si="58"/>
        <v>s</v>
      </c>
      <c r="Q419" s="27">
        <f>(IF(OR(A419="DWF",A419="DNF"),0,QUOTIENT(Données_Planning!I417,60)))</f>
        <v>0</v>
      </c>
      <c r="R419" s="5" t="str">
        <f t="shared" si="59"/>
        <v>min</v>
      </c>
      <c r="S419" s="26">
        <f>(IF(OR(A419="DWF",A419="DNF"),Données_Planning!I417,MOD(Données_Planning!I417,60)))</f>
        <v>0</v>
      </c>
      <c r="T419" s="19" t="str">
        <f t="shared" si="60"/>
        <v>s</v>
      </c>
      <c r="U419" s="27">
        <f>(IF(OR(A419="DWF",A419="DNF"),0,QUOTIENT(Données_Planning!K417,60)))</f>
        <v>0</v>
      </c>
      <c r="V419" s="5" t="str">
        <f t="shared" si="61"/>
        <v>min</v>
      </c>
      <c r="W419" s="26">
        <f>(IF(OR(A419="DWF",A419="DNF"),Données_Planning!K417,MOD(Données_Planning!K417,60)))</f>
        <v>0</v>
      </c>
      <c r="X419" s="28" t="str">
        <f t="shared" si="62"/>
        <v>s</v>
      </c>
      <c r="Y419" s="32"/>
    </row>
    <row r="420" spans="1:25" ht="15.75" x14ac:dyDescent="0.25">
      <c r="A420" s="2">
        <f>Données_Planning!A418</f>
        <v>0</v>
      </c>
      <c r="B420" s="4">
        <f>Données_Planning!B418</f>
        <v>0</v>
      </c>
      <c r="C420" s="19">
        <f>Données_Planning!C418</f>
        <v>0</v>
      </c>
      <c r="D420" s="39">
        <f t="shared" si="54"/>
        <v>0</v>
      </c>
      <c r="E420" s="40">
        <f t="shared" si="55"/>
        <v>0</v>
      </c>
      <c r="F420" s="41">
        <f t="shared" si="56"/>
        <v>0</v>
      </c>
      <c r="G420" s="36">
        <f>Données_Planning!L418</f>
        <v>0</v>
      </c>
      <c r="H420" s="9">
        <f>Données_Planning!H418</f>
        <v>0</v>
      </c>
      <c r="I420" s="3">
        <f>Données_Planning!D418</f>
        <v>0</v>
      </c>
      <c r="J420" s="13">
        <f>Données_Planning!F418</f>
        <v>0</v>
      </c>
      <c r="K420" s="13">
        <f>Données_Planning!E418</f>
        <v>0</v>
      </c>
      <c r="L420" s="25">
        <f>Données_Planning!G418</f>
        <v>0</v>
      </c>
      <c r="M420" s="27">
        <f>(IF(OR(A420="DWF",A420="DNF"),0,QUOTIENT(Données_Planning!J418,60)))</f>
        <v>0</v>
      </c>
      <c r="N420" s="5" t="str">
        <f t="shared" si="57"/>
        <v>min</v>
      </c>
      <c r="O420" s="26">
        <f>(IF(OR(A420="DWF",A420="DNF"),Données_Planning!J418,MOD(Données_Planning!J418,60)))</f>
        <v>0</v>
      </c>
      <c r="P420" s="19" t="str">
        <f t="shared" si="58"/>
        <v>s</v>
      </c>
      <c r="Q420" s="27">
        <f>(IF(OR(A420="DWF",A420="DNF"),0,QUOTIENT(Données_Planning!I418,60)))</f>
        <v>0</v>
      </c>
      <c r="R420" s="5" t="str">
        <f t="shared" si="59"/>
        <v>min</v>
      </c>
      <c r="S420" s="26">
        <f>(IF(OR(A420="DWF",A420="DNF"),Données_Planning!I418,MOD(Données_Planning!I418,60)))</f>
        <v>0</v>
      </c>
      <c r="T420" s="19" t="str">
        <f t="shared" si="60"/>
        <v>s</v>
      </c>
      <c r="U420" s="27">
        <f>(IF(OR(A420="DWF",A420="DNF"),0,QUOTIENT(Données_Planning!K418,60)))</f>
        <v>0</v>
      </c>
      <c r="V420" s="5" t="str">
        <f t="shared" si="61"/>
        <v>min</v>
      </c>
      <c r="W420" s="26">
        <f>(IF(OR(A420="DWF",A420="DNF"),Données_Planning!K418,MOD(Données_Planning!K418,60)))</f>
        <v>0</v>
      </c>
      <c r="X420" s="28" t="str">
        <f t="shared" si="62"/>
        <v>s</v>
      </c>
      <c r="Y420" s="32"/>
    </row>
    <row r="421" spans="1:25" ht="15.75" x14ac:dyDescent="0.25">
      <c r="A421" s="2">
        <f>Données_Planning!A419</f>
        <v>0</v>
      </c>
      <c r="B421" s="4">
        <f>Données_Planning!B419</f>
        <v>0</v>
      </c>
      <c r="C421" s="19">
        <f>Données_Planning!C419</f>
        <v>0</v>
      </c>
      <c r="D421" s="39">
        <f t="shared" si="54"/>
        <v>0</v>
      </c>
      <c r="E421" s="40">
        <f t="shared" si="55"/>
        <v>0</v>
      </c>
      <c r="F421" s="41">
        <f t="shared" si="56"/>
        <v>0</v>
      </c>
      <c r="G421" s="36">
        <f>Données_Planning!L419</f>
        <v>0</v>
      </c>
      <c r="H421" s="9">
        <f>Données_Planning!H419</f>
        <v>0</v>
      </c>
      <c r="I421" s="3">
        <f>Données_Planning!D419</f>
        <v>0</v>
      </c>
      <c r="J421" s="13">
        <f>Données_Planning!F419</f>
        <v>0</v>
      </c>
      <c r="K421" s="13">
        <f>Données_Planning!E419</f>
        <v>0</v>
      </c>
      <c r="L421" s="25">
        <f>Données_Planning!G419</f>
        <v>0</v>
      </c>
      <c r="M421" s="27">
        <f>(IF(OR(A421="DWF",A421="DNF"),0,QUOTIENT(Données_Planning!J419,60)))</f>
        <v>0</v>
      </c>
      <c r="N421" s="5" t="str">
        <f t="shared" si="57"/>
        <v>min</v>
      </c>
      <c r="O421" s="26">
        <f>(IF(OR(A421="DWF",A421="DNF"),Données_Planning!J419,MOD(Données_Planning!J419,60)))</f>
        <v>0</v>
      </c>
      <c r="P421" s="19" t="str">
        <f t="shared" si="58"/>
        <v>s</v>
      </c>
      <c r="Q421" s="27">
        <f>(IF(OR(A421="DWF",A421="DNF"),0,QUOTIENT(Données_Planning!I419,60)))</f>
        <v>0</v>
      </c>
      <c r="R421" s="5" t="str">
        <f t="shared" si="59"/>
        <v>min</v>
      </c>
      <c r="S421" s="26">
        <f>(IF(OR(A421="DWF",A421="DNF"),Données_Planning!I419,MOD(Données_Planning!I419,60)))</f>
        <v>0</v>
      </c>
      <c r="T421" s="19" t="str">
        <f t="shared" si="60"/>
        <v>s</v>
      </c>
      <c r="U421" s="27">
        <f>(IF(OR(A421="DWF",A421="DNF"),0,QUOTIENT(Données_Planning!K419,60)))</f>
        <v>0</v>
      </c>
      <c r="V421" s="5" t="str">
        <f t="shared" si="61"/>
        <v>min</v>
      </c>
      <c r="W421" s="26">
        <f>(IF(OR(A421="DWF",A421="DNF"),Données_Planning!K419,MOD(Données_Planning!K419,60)))</f>
        <v>0</v>
      </c>
      <c r="X421" s="28" t="str">
        <f t="shared" si="62"/>
        <v>s</v>
      </c>
      <c r="Y421" s="32"/>
    </row>
    <row r="422" spans="1:25" ht="15.75" x14ac:dyDescent="0.25">
      <c r="A422" s="2">
        <f>Données_Planning!A420</f>
        <v>0</v>
      </c>
      <c r="B422" s="4">
        <f>Données_Planning!B420</f>
        <v>0</v>
      </c>
      <c r="C422" s="19">
        <f>Données_Planning!C420</f>
        <v>0</v>
      </c>
      <c r="D422" s="39">
        <f t="shared" si="54"/>
        <v>0</v>
      </c>
      <c r="E422" s="40">
        <f t="shared" si="55"/>
        <v>0</v>
      </c>
      <c r="F422" s="41">
        <f t="shared" si="56"/>
        <v>0</v>
      </c>
      <c r="G422" s="36">
        <f>Données_Planning!L420</f>
        <v>0</v>
      </c>
      <c r="H422" s="9">
        <f>Données_Planning!H420</f>
        <v>0</v>
      </c>
      <c r="I422" s="3">
        <f>Données_Planning!D420</f>
        <v>0</v>
      </c>
      <c r="J422" s="13">
        <f>Données_Planning!F420</f>
        <v>0</v>
      </c>
      <c r="K422" s="13">
        <f>Données_Planning!E420</f>
        <v>0</v>
      </c>
      <c r="L422" s="25">
        <f>Données_Planning!G420</f>
        <v>0</v>
      </c>
      <c r="M422" s="27">
        <f>(IF(OR(A422="DWF",A422="DNF"),0,QUOTIENT(Données_Planning!J420,60)))</f>
        <v>0</v>
      </c>
      <c r="N422" s="5" t="str">
        <f t="shared" si="57"/>
        <v>min</v>
      </c>
      <c r="O422" s="26">
        <f>(IF(OR(A422="DWF",A422="DNF"),Données_Planning!J420,MOD(Données_Planning!J420,60)))</f>
        <v>0</v>
      </c>
      <c r="P422" s="19" t="str">
        <f t="shared" si="58"/>
        <v>s</v>
      </c>
      <c r="Q422" s="27">
        <f>(IF(OR(A422="DWF",A422="DNF"),0,QUOTIENT(Données_Planning!I420,60)))</f>
        <v>0</v>
      </c>
      <c r="R422" s="5" t="str">
        <f t="shared" si="59"/>
        <v>min</v>
      </c>
      <c r="S422" s="26">
        <f>(IF(OR(A422="DWF",A422="DNF"),Données_Planning!I420,MOD(Données_Planning!I420,60)))</f>
        <v>0</v>
      </c>
      <c r="T422" s="19" t="str">
        <f t="shared" si="60"/>
        <v>s</v>
      </c>
      <c r="U422" s="27">
        <f>(IF(OR(A422="DWF",A422="DNF"),0,QUOTIENT(Données_Planning!K420,60)))</f>
        <v>0</v>
      </c>
      <c r="V422" s="5" t="str">
        <f t="shared" si="61"/>
        <v>min</v>
      </c>
      <c r="W422" s="26">
        <f>(IF(OR(A422="DWF",A422="DNF"),Données_Planning!K420,MOD(Données_Planning!K420,60)))</f>
        <v>0</v>
      </c>
      <c r="X422" s="28" t="str">
        <f t="shared" si="62"/>
        <v>s</v>
      </c>
      <c r="Y422" s="32"/>
    </row>
    <row r="423" spans="1:25" ht="15.75" x14ac:dyDescent="0.25">
      <c r="A423" s="2">
        <f>Données_Planning!A421</f>
        <v>0</v>
      </c>
      <c r="B423" s="4">
        <f>Données_Planning!B421</f>
        <v>0</v>
      </c>
      <c r="C423" s="19">
        <f>Données_Planning!C421</f>
        <v>0</v>
      </c>
      <c r="D423" s="39">
        <f t="shared" si="54"/>
        <v>0</v>
      </c>
      <c r="E423" s="40">
        <f t="shared" si="55"/>
        <v>0</v>
      </c>
      <c r="F423" s="41">
        <f t="shared" si="56"/>
        <v>0</v>
      </c>
      <c r="G423" s="36">
        <f>Données_Planning!L421</f>
        <v>0</v>
      </c>
      <c r="H423" s="9">
        <f>Données_Planning!H421</f>
        <v>0</v>
      </c>
      <c r="I423" s="3">
        <f>Données_Planning!D421</f>
        <v>0</v>
      </c>
      <c r="J423" s="13">
        <f>Données_Planning!F421</f>
        <v>0</v>
      </c>
      <c r="K423" s="13">
        <f>Données_Planning!E421</f>
        <v>0</v>
      </c>
      <c r="L423" s="25">
        <f>Données_Planning!G421</f>
        <v>0</v>
      </c>
      <c r="M423" s="27">
        <f>(IF(OR(A423="DWF",A423="DNF"),0,QUOTIENT(Données_Planning!J421,60)))</f>
        <v>0</v>
      </c>
      <c r="N423" s="5" t="str">
        <f t="shared" si="57"/>
        <v>min</v>
      </c>
      <c r="O423" s="26">
        <f>(IF(OR(A423="DWF",A423="DNF"),Données_Planning!J421,MOD(Données_Planning!J421,60)))</f>
        <v>0</v>
      </c>
      <c r="P423" s="19" t="str">
        <f t="shared" si="58"/>
        <v>s</v>
      </c>
      <c r="Q423" s="27">
        <f>(IF(OR(A423="DWF",A423="DNF"),0,QUOTIENT(Données_Planning!I421,60)))</f>
        <v>0</v>
      </c>
      <c r="R423" s="5" t="str">
        <f t="shared" si="59"/>
        <v>min</v>
      </c>
      <c r="S423" s="26">
        <f>(IF(OR(A423="DWF",A423="DNF"),Données_Planning!I421,MOD(Données_Planning!I421,60)))</f>
        <v>0</v>
      </c>
      <c r="T423" s="19" t="str">
        <f t="shared" si="60"/>
        <v>s</v>
      </c>
      <c r="U423" s="27">
        <f>(IF(OR(A423="DWF",A423="DNF"),0,QUOTIENT(Données_Planning!K421,60)))</f>
        <v>0</v>
      </c>
      <c r="V423" s="5" t="str">
        <f t="shared" si="61"/>
        <v>min</v>
      </c>
      <c r="W423" s="26">
        <f>(IF(OR(A423="DWF",A423="DNF"),Données_Planning!K421,MOD(Données_Planning!K421,60)))</f>
        <v>0</v>
      </c>
      <c r="X423" s="28" t="str">
        <f t="shared" si="62"/>
        <v>s</v>
      </c>
      <c r="Y423" s="32"/>
    </row>
    <row r="424" spans="1:25" ht="15.75" x14ac:dyDescent="0.25">
      <c r="A424" s="2">
        <f>Données_Planning!A422</f>
        <v>0</v>
      </c>
      <c r="B424" s="4">
        <f>Données_Planning!B422</f>
        <v>0</v>
      </c>
      <c r="C424" s="19">
        <f>Données_Planning!C422</f>
        <v>0</v>
      </c>
      <c r="D424" s="39">
        <f t="shared" si="54"/>
        <v>0</v>
      </c>
      <c r="E424" s="40">
        <f t="shared" si="55"/>
        <v>0</v>
      </c>
      <c r="F424" s="41">
        <f t="shared" si="56"/>
        <v>0</v>
      </c>
      <c r="G424" s="36">
        <f>Données_Planning!L422</f>
        <v>0</v>
      </c>
      <c r="H424" s="9">
        <f>Données_Planning!H422</f>
        <v>0</v>
      </c>
      <c r="I424" s="3">
        <f>Données_Planning!D422</f>
        <v>0</v>
      </c>
      <c r="J424" s="13">
        <f>Données_Planning!F422</f>
        <v>0</v>
      </c>
      <c r="K424" s="13">
        <f>Données_Planning!E422</f>
        <v>0</v>
      </c>
      <c r="L424" s="25">
        <f>Données_Planning!G422</f>
        <v>0</v>
      </c>
      <c r="M424" s="27">
        <f>(IF(OR(A424="DWF",A424="DNF"),0,QUOTIENT(Données_Planning!J422,60)))</f>
        <v>0</v>
      </c>
      <c r="N424" s="5" t="str">
        <f t="shared" si="57"/>
        <v>min</v>
      </c>
      <c r="O424" s="26">
        <f>(IF(OR(A424="DWF",A424="DNF"),Données_Planning!J422,MOD(Données_Planning!J422,60)))</f>
        <v>0</v>
      </c>
      <c r="P424" s="19" t="str">
        <f t="shared" si="58"/>
        <v>s</v>
      </c>
      <c r="Q424" s="27">
        <f>(IF(OR(A424="DWF",A424="DNF"),0,QUOTIENT(Données_Planning!I422,60)))</f>
        <v>0</v>
      </c>
      <c r="R424" s="5" t="str">
        <f t="shared" si="59"/>
        <v>min</v>
      </c>
      <c r="S424" s="26">
        <f>(IF(OR(A424="DWF",A424="DNF"),Données_Planning!I422,MOD(Données_Planning!I422,60)))</f>
        <v>0</v>
      </c>
      <c r="T424" s="19" t="str">
        <f t="shared" si="60"/>
        <v>s</v>
      </c>
      <c r="U424" s="27">
        <f>(IF(OR(A424="DWF",A424="DNF"),0,QUOTIENT(Données_Planning!K422,60)))</f>
        <v>0</v>
      </c>
      <c r="V424" s="5" t="str">
        <f t="shared" si="61"/>
        <v>min</v>
      </c>
      <c r="W424" s="26">
        <f>(IF(OR(A424="DWF",A424="DNF"),Données_Planning!K422,MOD(Données_Planning!K422,60)))</f>
        <v>0</v>
      </c>
      <c r="X424" s="28" t="str">
        <f t="shared" si="62"/>
        <v>s</v>
      </c>
      <c r="Y424" s="32"/>
    </row>
    <row r="425" spans="1:25" ht="15.75" x14ac:dyDescent="0.25">
      <c r="A425" s="2">
        <f>Données_Planning!A423</f>
        <v>0</v>
      </c>
      <c r="B425" s="4">
        <f>Données_Planning!B423</f>
        <v>0</v>
      </c>
      <c r="C425" s="19">
        <f>Données_Planning!C423</f>
        <v>0</v>
      </c>
      <c r="D425" s="39">
        <f t="shared" si="54"/>
        <v>0</v>
      </c>
      <c r="E425" s="40">
        <f t="shared" si="55"/>
        <v>0</v>
      </c>
      <c r="F425" s="41">
        <f t="shared" si="56"/>
        <v>0</v>
      </c>
      <c r="G425" s="36">
        <f>Données_Planning!L423</f>
        <v>0</v>
      </c>
      <c r="H425" s="9">
        <f>Données_Planning!H423</f>
        <v>0</v>
      </c>
      <c r="I425" s="3">
        <f>Données_Planning!D423</f>
        <v>0</v>
      </c>
      <c r="J425" s="13">
        <f>Données_Planning!F423</f>
        <v>0</v>
      </c>
      <c r="K425" s="13">
        <f>Données_Planning!E423</f>
        <v>0</v>
      </c>
      <c r="L425" s="25">
        <f>Données_Planning!G423</f>
        <v>0</v>
      </c>
      <c r="M425" s="27">
        <f>(IF(OR(A425="DWF",A425="DNF"),0,QUOTIENT(Données_Planning!J423,60)))</f>
        <v>0</v>
      </c>
      <c r="N425" s="5" t="str">
        <f t="shared" si="57"/>
        <v>min</v>
      </c>
      <c r="O425" s="26">
        <f>(IF(OR(A425="DWF",A425="DNF"),Données_Planning!J423,MOD(Données_Planning!J423,60)))</f>
        <v>0</v>
      </c>
      <c r="P425" s="19" t="str">
        <f t="shared" si="58"/>
        <v>s</v>
      </c>
      <c r="Q425" s="27">
        <f>(IF(OR(A425="DWF",A425="DNF"),0,QUOTIENT(Données_Planning!I423,60)))</f>
        <v>0</v>
      </c>
      <c r="R425" s="5" t="str">
        <f t="shared" si="59"/>
        <v>min</v>
      </c>
      <c r="S425" s="26">
        <f>(IF(OR(A425="DWF",A425="DNF"),Données_Planning!I423,MOD(Données_Planning!I423,60)))</f>
        <v>0</v>
      </c>
      <c r="T425" s="19" t="str">
        <f t="shared" si="60"/>
        <v>s</v>
      </c>
      <c r="U425" s="27">
        <f>(IF(OR(A425="DWF",A425="DNF"),0,QUOTIENT(Données_Planning!K423,60)))</f>
        <v>0</v>
      </c>
      <c r="V425" s="5" t="str">
        <f t="shared" si="61"/>
        <v>min</v>
      </c>
      <c r="W425" s="26">
        <f>(IF(OR(A425="DWF",A425="DNF"),Données_Planning!K423,MOD(Données_Planning!K423,60)))</f>
        <v>0</v>
      </c>
      <c r="X425" s="28" t="str">
        <f t="shared" si="62"/>
        <v>s</v>
      </c>
      <c r="Y425" s="32"/>
    </row>
    <row r="426" spans="1:25" ht="15.75" x14ac:dyDescent="0.25">
      <c r="A426" s="2">
        <f>Données_Planning!A424</f>
        <v>0</v>
      </c>
      <c r="B426" s="4">
        <f>Données_Planning!B424</f>
        <v>0</v>
      </c>
      <c r="C426" s="19">
        <f>Données_Planning!C424</f>
        <v>0</v>
      </c>
      <c r="D426" s="39">
        <f t="shared" si="54"/>
        <v>0</v>
      </c>
      <c r="E426" s="40">
        <f t="shared" si="55"/>
        <v>0</v>
      </c>
      <c r="F426" s="41">
        <f t="shared" si="56"/>
        <v>0</v>
      </c>
      <c r="G426" s="36">
        <f>Données_Planning!L424</f>
        <v>0</v>
      </c>
      <c r="H426" s="9">
        <f>Données_Planning!H424</f>
        <v>0</v>
      </c>
      <c r="I426" s="3">
        <f>Données_Planning!D424</f>
        <v>0</v>
      </c>
      <c r="J426" s="13">
        <f>Données_Planning!F424</f>
        <v>0</v>
      </c>
      <c r="K426" s="13">
        <f>Données_Planning!E424</f>
        <v>0</v>
      </c>
      <c r="L426" s="25">
        <f>Données_Planning!G424</f>
        <v>0</v>
      </c>
      <c r="M426" s="27">
        <f>(IF(OR(A426="DWF",A426="DNF"),0,QUOTIENT(Données_Planning!J424,60)))</f>
        <v>0</v>
      </c>
      <c r="N426" s="5" t="str">
        <f t="shared" si="57"/>
        <v>min</v>
      </c>
      <c r="O426" s="26">
        <f>(IF(OR(A426="DWF",A426="DNF"),Données_Planning!J424,MOD(Données_Planning!J424,60)))</f>
        <v>0</v>
      </c>
      <c r="P426" s="19" t="str">
        <f t="shared" si="58"/>
        <v>s</v>
      </c>
      <c r="Q426" s="27">
        <f>(IF(OR(A426="DWF",A426="DNF"),0,QUOTIENT(Données_Planning!I424,60)))</f>
        <v>0</v>
      </c>
      <c r="R426" s="5" t="str">
        <f t="shared" si="59"/>
        <v>min</v>
      </c>
      <c r="S426" s="26">
        <f>(IF(OR(A426="DWF",A426="DNF"),Données_Planning!I424,MOD(Données_Planning!I424,60)))</f>
        <v>0</v>
      </c>
      <c r="T426" s="19" t="str">
        <f t="shared" si="60"/>
        <v>s</v>
      </c>
      <c r="U426" s="27">
        <f>(IF(OR(A426="DWF",A426="DNF"),0,QUOTIENT(Données_Planning!K424,60)))</f>
        <v>0</v>
      </c>
      <c r="V426" s="5" t="str">
        <f t="shared" si="61"/>
        <v>min</v>
      </c>
      <c r="W426" s="26">
        <f>(IF(OR(A426="DWF",A426="DNF"),Données_Planning!K424,MOD(Données_Planning!K424,60)))</f>
        <v>0</v>
      </c>
      <c r="X426" s="28" t="str">
        <f t="shared" si="62"/>
        <v>s</v>
      </c>
      <c r="Y426" s="32"/>
    </row>
    <row r="427" spans="1:25" ht="15.75" x14ac:dyDescent="0.25">
      <c r="A427" s="2">
        <f>Données_Planning!A425</f>
        <v>0</v>
      </c>
      <c r="B427" s="4">
        <f>Données_Planning!B425</f>
        <v>0</v>
      </c>
      <c r="C427" s="19">
        <f>Données_Planning!C425</f>
        <v>0</v>
      </c>
      <c r="D427" s="39">
        <f t="shared" si="54"/>
        <v>0</v>
      </c>
      <c r="E427" s="40">
        <f t="shared" si="55"/>
        <v>0</v>
      </c>
      <c r="F427" s="41">
        <f t="shared" si="56"/>
        <v>0</v>
      </c>
      <c r="G427" s="36">
        <f>Données_Planning!L425</f>
        <v>0</v>
      </c>
      <c r="H427" s="9">
        <f>Données_Planning!H425</f>
        <v>0</v>
      </c>
      <c r="I427" s="3">
        <f>Données_Planning!D425</f>
        <v>0</v>
      </c>
      <c r="J427" s="13">
        <f>Données_Planning!F425</f>
        <v>0</v>
      </c>
      <c r="K427" s="13">
        <f>Données_Planning!E425</f>
        <v>0</v>
      </c>
      <c r="L427" s="25">
        <f>Données_Planning!G425</f>
        <v>0</v>
      </c>
      <c r="M427" s="27">
        <f>(IF(OR(A427="DWF",A427="DNF"),0,QUOTIENT(Données_Planning!J425,60)))</f>
        <v>0</v>
      </c>
      <c r="N427" s="5" t="str">
        <f t="shared" si="57"/>
        <v>min</v>
      </c>
      <c r="O427" s="26">
        <f>(IF(OR(A427="DWF",A427="DNF"),Données_Planning!J425,MOD(Données_Planning!J425,60)))</f>
        <v>0</v>
      </c>
      <c r="P427" s="19" t="str">
        <f t="shared" si="58"/>
        <v>s</v>
      </c>
      <c r="Q427" s="27">
        <f>(IF(OR(A427="DWF",A427="DNF"),0,QUOTIENT(Données_Planning!I425,60)))</f>
        <v>0</v>
      </c>
      <c r="R427" s="5" t="str">
        <f t="shared" si="59"/>
        <v>min</v>
      </c>
      <c r="S427" s="26">
        <f>(IF(OR(A427="DWF",A427="DNF"),Données_Planning!I425,MOD(Données_Planning!I425,60)))</f>
        <v>0</v>
      </c>
      <c r="T427" s="19" t="str">
        <f t="shared" si="60"/>
        <v>s</v>
      </c>
      <c r="U427" s="27">
        <f>(IF(OR(A427="DWF",A427="DNF"),0,QUOTIENT(Données_Planning!K425,60)))</f>
        <v>0</v>
      </c>
      <c r="V427" s="5" t="str">
        <f t="shared" si="61"/>
        <v>min</v>
      </c>
      <c r="W427" s="26">
        <f>(IF(OR(A427="DWF",A427="DNF"),Données_Planning!K425,MOD(Données_Planning!K425,60)))</f>
        <v>0</v>
      </c>
      <c r="X427" s="28" t="str">
        <f t="shared" si="62"/>
        <v>s</v>
      </c>
      <c r="Y427" s="32"/>
    </row>
    <row r="428" spans="1:25" ht="15.75" x14ac:dyDescent="0.25">
      <c r="A428" s="2">
        <f>Données_Planning!A426</f>
        <v>0</v>
      </c>
      <c r="B428" s="4">
        <f>Données_Planning!B426</f>
        <v>0</v>
      </c>
      <c r="C428" s="19">
        <f>Données_Planning!C426</f>
        <v>0</v>
      </c>
      <c r="D428" s="39">
        <f t="shared" si="54"/>
        <v>0</v>
      </c>
      <c r="E428" s="40">
        <f t="shared" si="55"/>
        <v>0</v>
      </c>
      <c r="F428" s="41">
        <f t="shared" si="56"/>
        <v>0</v>
      </c>
      <c r="G428" s="36">
        <f>Données_Planning!L426</f>
        <v>0</v>
      </c>
      <c r="H428" s="9">
        <f>Données_Planning!H426</f>
        <v>0</v>
      </c>
      <c r="I428" s="3">
        <f>Données_Planning!D426</f>
        <v>0</v>
      </c>
      <c r="J428" s="13">
        <f>Données_Planning!F426</f>
        <v>0</v>
      </c>
      <c r="K428" s="13">
        <f>Données_Planning!E426</f>
        <v>0</v>
      </c>
      <c r="L428" s="25">
        <f>Données_Planning!G426</f>
        <v>0</v>
      </c>
      <c r="M428" s="27">
        <f>(IF(OR(A428="DWF",A428="DNF"),0,QUOTIENT(Données_Planning!J426,60)))</f>
        <v>0</v>
      </c>
      <c r="N428" s="5" t="str">
        <f t="shared" si="57"/>
        <v>min</v>
      </c>
      <c r="O428" s="26">
        <f>(IF(OR(A428="DWF",A428="DNF"),Données_Planning!J426,MOD(Données_Planning!J426,60)))</f>
        <v>0</v>
      </c>
      <c r="P428" s="19" t="str">
        <f t="shared" si="58"/>
        <v>s</v>
      </c>
      <c r="Q428" s="27">
        <f>(IF(OR(A428="DWF",A428="DNF"),0,QUOTIENT(Données_Planning!I426,60)))</f>
        <v>0</v>
      </c>
      <c r="R428" s="5" t="str">
        <f t="shared" si="59"/>
        <v>min</v>
      </c>
      <c r="S428" s="26">
        <f>(IF(OR(A428="DWF",A428="DNF"),Données_Planning!I426,MOD(Données_Planning!I426,60)))</f>
        <v>0</v>
      </c>
      <c r="T428" s="19" t="str">
        <f t="shared" si="60"/>
        <v>s</v>
      </c>
      <c r="U428" s="27">
        <f>(IF(OR(A428="DWF",A428="DNF"),0,QUOTIENT(Données_Planning!K426,60)))</f>
        <v>0</v>
      </c>
      <c r="V428" s="5" t="str">
        <f t="shared" si="61"/>
        <v>min</v>
      </c>
      <c r="W428" s="26">
        <f>(IF(OR(A428="DWF",A428="DNF"),Données_Planning!K426,MOD(Données_Planning!K426,60)))</f>
        <v>0</v>
      </c>
      <c r="X428" s="28" t="str">
        <f t="shared" si="62"/>
        <v>s</v>
      </c>
      <c r="Y428" s="32"/>
    </row>
    <row r="429" spans="1:25" ht="15.75" x14ac:dyDescent="0.25">
      <c r="A429" s="2">
        <f>Données_Planning!A427</f>
        <v>0</v>
      </c>
      <c r="B429" s="4">
        <f>Données_Planning!B427</f>
        <v>0</v>
      </c>
      <c r="C429" s="19">
        <f>Données_Planning!C427</f>
        <v>0</v>
      </c>
      <c r="D429" s="39">
        <f t="shared" si="54"/>
        <v>0</v>
      </c>
      <c r="E429" s="40">
        <f t="shared" si="55"/>
        <v>0</v>
      </c>
      <c r="F429" s="41">
        <f t="shared" si="56"/>
        <v>0</v>
      </c>
      <c r="G429" s="36">
        <f>Données_Planning!L427</f>
        <v>0</v>
      </c>
      <c r="H429" s="9">
        <f>Données_Planning!H427</f>
        <v>0</v>
      </c>
      <c r="I429" s="3">
        <f>Données_Planning!D427</f>
        <v>0</v>
      </c>
      <c r="J429" s="13">
        <f>Données_Planning!F427</f>
        <v>0</v>
      </c>
      <c r="K429" s="13">
        <f>Données_Planning!E427</f>
        <v>0</v>
      </c>
      <c r="L429" s="25">
        <f>Données_Planning!G427</f>
        <v>0</v>
      </c>
      <c r="M429" s="27">
        <f>(IF(OR(A429="DWF",A429="DNF"),0,QUOTIENT(Données_Planning!J427,60)))</f>
        <v>0</v>
      </c>
      <c r="N429" s="5" t="str">
        <f t="shared" si="57"/>
        <v>min</v>
      </c>
      <c r="O429" s="26">
        <f>(IF(OR(A429="DWF",A429="DNF"),Données_Planning!J427,MOD(Données_Planning!J427,60)))</f>
        <v>0</v>
      </c>
      <c r="P429" s="19" t="str">
        <f t="shared" si="58"/>
        <v>s</v>
      </c>
      <c r="Q429" s="27">
        <f>(IF(OR(A429="DWF",A429="DNF"),0,QUOTIENT(Données_Planning!I427,60)))</f>
        <v>0</v>
      </c>
      <c r="R429" s="5" t="str">
        <f t="shared" si="59"/>
        <v>min</v>
      </c>
      <c r="S429" s="26">
        <f>(IF(OR(A429="DWF",A429="DNF"),Données_Planning!I427,MOD(Données_Planning!I427,60)))</f>
        <v>0</v>
      </c>
      <c r="T429" s="19" t="str">
        <f t="shared" si="60"/>
        <v>s</v>
      </c>
      <c r="U429" s="27">
        <f>(IF(OR(A429="DWF",A429="DNF"),0,QUOTIENT(Données_Planning!K427,60)))</f>
        <v>0</v>
      </c>
      <c r="V429" s="5" t="str">
        <f t="shared" si="61"/>
        <v>min</v>
      </c>
      <c r="W429" s="26">
        <f>(IF(OR(A429="DWF",A429="DNF"),Données_Planning!K427,MOD(Données_Planning!K427,60)))</f>
        <v>0</v>
      </c>
      <c r="X429" s="28" t="str">
        <f t="shared" si="62"/>
        <v>s</v>
      </c>
      <c r="Y429" s="32"/>
    </row>
    <row r="430" spans="1:25" ht="15.75" x14ac:dyDescent="0.25">
      <c r="A430" s="2">
        <f>Données_Planning!A428</f>
        <v>0</v>
      </c>
      <c r="B430" s="4">
        <f>Données_Planning!B428</f>
        <v>0</v>
      </c>
      <c r="C430" s="19">
        <f>Données_Planning!C428</f>
        <v>0</v>
      </c>
      <c r="D430" s="39">
        <f t="shared" si="54"/>
        <v>0</v>
      </c>
      <c r="E430" s="40">
        <f t="shared" si="55"/>
        <v>0</v>
      </c>
      <c r="F430" s="41">
        <f t="shared" si="56"/>
        <v>0</v>
      </c>
      <c r="G430" s="36">
        <f>Données_Planning!L428</f>
        <v>0</v>
      </c>
      <c r="H430" s="9">
        <f>Données_Planning!H428</f>
        <v>0</v>
      </c>
      <c r="I430" s="3">
        <f>Données_Planning!D428</f>
        <v>0</v>
      </c>
      <c r="J430" s="13">
        <f>Données_Planning!F428</f>
        <v>0</v>
      </c>
      <c r="K430" s="13">
        <f>Données_Planning!E428</f>
        <v>0</v>
      </c>
      <c r="L430" s="25">
        <f>Données_Planning!G428</f>
        <v>0</v>
      </c>
      <c r="M430" s="27">
        <f>(IF(OR(A430="DWF",A430="DNF"),0,QUOTIENT(Données_Planning!J428,60)))</f>
        <v>0</v>
      </c>
      <c r="N430" s="5" t="str">
        <f t="shared" si="57"/>
        <v>min</v>
      </c>
      <c r="O430" s="26">
        <f>(IF(OR(A430="DWF",A430="DNF"),Données_Planning!J428,MOD(Données_Planning!J428,60)))</f>
        <v>0</v>
      </c>
      <c r="P430" s="19" t="str">
        <f t="shared" si="58"/>
        <v>s</v>
      </c>
      <c r="Q430" s="27">
        <f>(IF(OR(A430="DWF",A430="DNF"),0,QUOTIENT(Données_Planning!I428,60)))</f>
        <v>0</v>
      </c>
      <c r="R430" s="5" t="str">
        <f t="shared" si="59"/>
        <v>min</v>
      </c>
      <c r="S430" s="26">
        <f>(IF(OR(A430="DWF",A430="DNF"),Données_Planning!I428,MOD(Données_Planning!I428,60)))</f>
        <v>0</v>
      </c>
      <c r="T430" s="19" t="str">
        <f t="shared" si="60"/>
        <v>s</v>
      </c>
      <c r="U430" s="27">
        <f>(IF(OR(A430="DWF",A430="DNF"),0,QUOTIENT(Données_Planning!K428,60)))</f>
        <v>0</v>
      </c>
      <c r="V430" s="5" t="str">
        <f t="shared" si="61"/>
        <v>min</v>
      </c>
      <c r="W430" s="26">
        <f>(IF(OR(A430="DWF",A430="DNF"),Données_Planning!K428,MOD(Données_Planning!K428,60)))</f>
        <v>0</v>
      </c>
      <c r="X430" s="28" t="str">
        <f t="shared" si="62"/>
        <v>s</v>
      </c>
      <c r="Y430" s="32"/>
    </row>
    <row r="431" spans="1:25" ht="15.75" x14ac:dyDescent="0.25">
      <c r="A431" s="2">
        <f>Données_Planning!A429</f>
        <v>0</v>
      </c>
      <c r="B431" s="4">
        <f>Données_Planning!B429</f>
        <v>0</v>
      </c>
      <c r="C431" s="19">
        <f>Données_Planning!C429</f>
        <v>0</v>
      </c>
      <c r="D431" s="39">
        <f t="shared" si="54"/>
        <v>0</v>
      </c>
      <c r="E431" s="40">
        <f t="shared" si="55"/>
        <v>0</v>
      </c>
      <c r="F431" s="41">
        <f t="shared" si="56"/>
        <v>0</v>
      </c>
      <c r="G431" s="36">
        <f>Données_Planning!L429</f>
        <v>0</v>
      </c>
      <c r="H431" s="9">
        <f>Données_Planning!H429</f>
        <v>0</v>
      </c>
      <c r="I431" s="3">
        <f>Données_Planning!D429</f>
        <v>0</v>
      </c>
      <c r="J431" s="13">
        <f>Données_Planning!F429</f>
        <v>0</v>
      </c>
      <c r="K431" s="13">
        <f>Données_Planning!E429</f>
        <v>0</v>
      </c>
      <c r="L431" s="25">
        <f>Données_Planning!G429</f>
        <v>0</v>
      </c>
      <c r="M431" s="27">
        <f>(IF(OR(A431="DWF",A431="DNF"),0,QUOTIENT(Données_Planning!J429,60)))</f>
        <v>0</v>
      </c>
      <c r="N431" s="5" t="str">
        <f t="shared" si="57"/>
        <v>min</v>
      </c>
      <c r="O431" s="26">
        <f>(IF(OR(A431="DWF",A431="DNF"),Données_Planning!J429,MOD(Données_Planning!J429,60)))</f>
        <v>0</v>
      </c>
      <c r="P431" s="19" t="str">
        <f t="shared" si="58"/>
        <v>s</v>
      </c>
      <c r="Q431" s="27">
        <f>(IF(OR(A431="DWF",A431="DNF"),0,QUOTIENT(Données_Planning!I429,60)))</f>
        <v>0</v>
      </c>
      <c r="R431" s="5" t="str">
        <f t="shared" si="59"/>
        <v>min</v>
      </c>
      <c r="S431" s="26">
        <f>(IF(OR(A431="DWF",A431="DNF"),Données_Planning!I429,MOD(Données_Planning!I429,60)))</f>
        <v>0</v>
      </c>
      <c r="T431" s="19" t="str">
        <f t="shared" si="60"/>
        <v>s</v>
      </c>
      <c r="U431" s="27">
        <f>(IF(OR(A431="DWF",A431="DNF"),0,QUOTIENT(Données_Planning!K429,60)))</f>
        <v>0</v>
      </c>
      <c r="V431" s="5" t="str">
        <f t="shared" si="61"/>
        <v>min</v>
      </c>
      <c r="W431" s="26">
        <f>(IF(OR(A431="DWF",A431="DNF"),Données_Planning!K429,MOD(Données_Planning!K429,60)))</f>
        <v>0</v>
      </c>
      <c r="X431" s="28" t="str">
        <f t="shared" si="62"/>
        <v>s</v>
      </c>
      <c r="Y431" s="32"/>
    </row>
    <row r="432" spans="1:25" ht="15.75" x14ac:dyDescent="0.25">
      <c r="A432" s="2">
        <f>Données_Planning!A430</f>
        <v>0</v>
      </c>
      <c r="B432" s="4">
        <f>Données_Planning!B430</f>
        <v>0</v>
      </c>
      <c r="C432" s="19">
        <f>Données_Planning!C430</f>
        <v>0</v>
      </c>
      <c r="D432" s="39">
        <f t="shared" si="54"/>
        <v>0</v>
      </c>
      <c r="E432" s="40">
        <f t="shared" si="55"/>
        <v>0</v>
      </c>
      <c r="F432" s="41">
        <f t="shared" si="56"/>
        <v>0</v>
      </c>
      <c r="G432" s="36">
        <f>Données_Planning!L430</f>
        <v>0</v>
      </c>
      <c r="H432" s="9">
        <f>Données_Planning!H430</f>
        <v>0</v>
      </c>
      <c r="I432" s="3">
        <f>Données_Planning!D430</f>
        <v>0</v>
      </c>
      <c r="J432" s="13">
        <f>Données_Planning!F430</f>
        <v>0</v>
      </c>
      <c r="K432" s="13">
        <f>Données_Planning!E430</f>
        <v>0</v>
      </c>
      <c r="L432" s="25">
        <f>Données_Planning!G430</f>
        <v>0</v>
      </c>
      <c r="M432" s="27">
        <f>(IF(OR(A432="DWF",A432="DNF"),0,QUOTIENT(Données_Planning!J430,60)))</f>
        <v>0</v>
      </c>
      <c r="N432" s="5" t="str">
        <f t="shared" si="57"/>
        <v>min</v>
      </c>
      <c r="O432" s="26">
        <f>(IF(OR(A432="DWF",A432="DNF"),Données_Planning!J430,MOD(Données_Planning!J430,60)))</f>
        <v>0</v>
      </c>
      <c r="P432" s="19" t="str">
        <f t="shared" si="58"/>
        <v>s</v>
      </c>
      <c r="Q432" s="27">
        <f>(IF(OR(A432="DWF",A432="DNF"),0,QUOTIENT(Données_Planning!I430,60)))</f>
        <v>0</v>
      </c>
      <c r="R432" s="5" t="str">
        <f t="shared" si="59"/>
        <v>min</v>
      </c>
      <c r="S432" s="26">
        <f>(IF(OR(A432="DWF",A432="DNF"),Données_Planning!I430,MOD(Données_Planning!I430,60)))</f>
        <v>0</v>
      </c>
      <c r="T432" s="19" t="str">
        <f t="shared" si="60"/>
        <v>s</v>
      </c>
      <c r="U432" s="27">
        <f>(IF(OR(A432="DWF",A432="DNF"),0,QUOTIENT(Données_Planning!K430,60)))</f>
        <v>0</v>
      </c>
      <c r="V432" s="5" t="str">
        <f t="shared" si="61"/>
        <v>min</v>
      </c>
      <c r="W432" s="26">
        <f>(IF(OR(A432="DWF",A432="DNF"),Données_Planning!K430,MOD(Données_Planning!K430,60)))</f>
        <v>0</v>
      </c>
      <c r="X432" s="28" t="str">
        <f t="shared" si="62"/>
        <v>s</v>
      </c>
      <c r="Y432" s="32"/>
    </row>
    <row r="433" spans="1:25" ht="15.75" x14ac:dyDescent="0.25">
      <c r="A433" s="2">
        <f>Données_Planning!A431</f>
        <v>0</v>
      </c>
      <c r="B433" s="4">
        <f>Données_Planning!B431</f>
        <v>0</v>
      </c>
      <c r="C433" s="19">
        <f>Données_Planning!C431</f>
        <v>0</v>
      </c>
      <c r="D433" s="39">
        <f t="shared" si="54"/>
        <v>0</v>
      </c>
      <c r="E433" s="40">
        <f t="shared" si="55"/>
        <v>0</v>
      </c>
      <c r="F433" s="41">
        <f t="shared" si="56"/>
        <v>0</v>
      </c>
      <c r="G433" s="36">
        <f>Données_Planning!L431</f>
        <v>0</v>
      </c>
      <c r="H433" s="9">
        <f>Données_Planning!H431</f>
        <v>0</v>
      </c>
      <c r="I433" s="3">
        <f>Données_Planning!D431</f>
        <v>0</v>
      </c>
      <c r="J433" s="13">
        <f>Données_Planning!F431</f>
        <v>0</v>
      </c>
      <c r="K433" s="13">
        <f>Données_Planning!E431</f>
        <v>0</v>
      </c>
      <c r="L433" s="25">
        <f>Données_Planning!G431</f>
        <v>0</v>
      </c>
      <c r="M433" s="27">
        <f>(IF(OR(A433="DWF",A433="DNF"),0,QUOTIENT(Données_Planning!J431,60)))</f>
        <v>0</v>
      </c>
      <c r="N433" s="5" t="str">
        <f t="shared" si="57"/>
        <v>min</v>
      </c>
      <c r="O433" s="26">
        <f>(IF(OR(A433="DWF",A433="DNF"),Données_Planning!J431,MOD(Données_Planning!J431,60)))</f>
        <v>0</v>
      </c>
      <c r="P433" s="19" t="str">
        <f t="shared" si="58"/>
        <v>s</v>
      </c>
      <c r="Q433" s="27">
        <f>(IF(OR(A433="DWF",A433="DNF"),0,QUOTIENT(Données_Planning!I431,60)))</f>
        <v>0</v>
      </c>
      <c r="R433" s="5" t="str">
        <f t="shared" si="59"/>
        <v>min</v>
      </c>
      <c r="S433" s="26">
        <f>(IF(OR(A433="DWF",A433="DNF"),Données_Planning!I431,MOD(Données_Planning!I431,60)))</f>
        <v>0</v>
      </c>
      <c r="T433" s="19" t="str">
        <f t="shared" si="60"/>
        <v>s</v>
      </c>
      <c r="U433" s="27">
        <f>(IF(OR(A433="DWF",A433="DNF"),0,QUOTIENT(Données_Planning!K431,60)))</f>
        <v>0</v>
      </c>
      <c r="V433" s="5" t="str">
        <f t="shared" si="61"/>
        <v>min</v>
      </c>
      <c r="W433" s="26">
        <f>(IF(OR(A433="DWF",A433="DNF"),Données_Planning!K431,MOD(Données_Planning!K431,60)))</f>
        <v>0</v>
      </c>
      <c r="X433" s="28" t="str">
        <f t="shared" si="62"/>
        <v>s</v>
      </c>
      <c r="Y433" s="32"/>
    </row>
    <row r="434" spans="1:25" ht="15.75" x14ac:dyDescent="0.25">
      <c r="A434" s="2">
        <f>Données_Planning!A432</f>
        <v>0</v>
      </c>
      <c r="B434" s="4">
        <f>Données_Planning!B432</f>
        <v>0</v>
      </c>
      <c r="C434" s="19">
        <f>Données_Planning!C432</f>
        <v>0</v>
      </c>
      <c r="D434" s="39">
        <f t="shared" si="54"/>
        <v>0</v>
      </c>
      <c r="E434" s="40">
        <f t="shared" si="55"/>
        <v>0</v>
      </c>
      <c r="F434" s="41">
        <f t="shared" si="56"/>
        <v>0</v>
      </c>
      <c r="G434" s="36">
        <f>Données_Planning!L432</f>
        <v>0</v>
      </c>
      <c r="H434" s="9">
        <f>Données_Planning!H432</f>
        <v>0</v>
      </c>
      <c r="I434" s="3">
        <f>Données_Planning!D432</f>
        <v>0</v>
      </c>
      <c r="J434" s="13">
        <f>Données_Planning!F432</f>
        <v>0</v>
      </c>
      <c r="K434" s="13">
        <f>Données_Planning!E432</f>
        <v>0</v>
      </c>
      <c r="L434" s="25">
        <f>Données_Planning!G432</f>
        <v>0</v>
      </c>
      <c r="M434" s="27">
        <f>(IF(OR(A434="DWF",A434="DNF"),0,QUOTIENT(Données_Planning!J432,60)))</f>
        <v>0</v>
      </c>
      <c r="N434" s="5" t="str">
        <f t="shared" si="57"/>
        <v>min</v>
      </c>
      <c r="O434" s="26">
        <f>(IF(OR(A434="DWF",A434="DNF"),Données_Planning!J432,MOD(Données_Planning!J432,60)))</f>
        <v>0</v>
      </c>
      <c r="P434" s="19" t="str">
        <f t="shared" si="58"/>
        <v>s</v>
      </c>
      <c r="Q434" s="27">
        <f>(IF(OR(A434="DWF",A434="DNF"),0,QUOTIENT(Données_Planning!I432,60)))</f>
        <v>0</v>
      </c>
      <c r="R434" s="5" t="str">
        <f t="shared" si="59"/>
        <v>min</v>
      </c>
      <c r="S434" s="26">
        <f>(IF(OR(A434="DWF",A434="DNF"),Données_Planning!I432,MOD(Données_Planning!I432,60)))</f>
        <v>0</v>
      </c>
      <c r="T434" s="19" t="str">
        <f t="shared" si="60"/>
        <v>s</v>
      </c>
      <c r="U434" s="27">
        <f>(IF(OR(A434="DWF",A434="DNF"),0,QUOTIENT(Données_Planning!K432,60)))</f>
        <v>0</v>
      </c>
      <c r="V434" s="5" t="str">
        <f t="shared" si="61"/>
        <v>min</v>
      </c>
      <c r="W434" s="26">
        <f>(IF(OR(A434="DWF",A434="DNF"),Données_Planning!K432,MOD(Données_Planning!K432,60)))</f>
        <v>0</v>
      </c>
      <c r="X434" s="28" t="str">
        <f t="shared" si="62"/>
        <v>s</v>
      </c>
      <c r="Y434" s="32"/>
    </row>
    <row r="435" spans="1:25" ht="15.75" x14ac:dyDescent="0.25">
      <c r="A435" s="2">
        <f>Données_Planning!A433</f>
        <v>0</v>
      </c>
      <c r="B435" s="4">
        <f>Données_Planning!B433</f>
        <v>0</v>
      </c>
      <c r="C435" s="19">
        <f>Données_Planning!C433</f>
        <v>0</v>
      </c>
      <c r="D435" s="39">
        <f t="shared" si="54"/>
        <v>0</v>
      </c>
      <c r="E435" s="40">
        <f t="shared" si="55"/>
        <v>0</v>
      </c>
      <c r="F435" s="41">
        <f t="shared" si="56"/>
        <v>0</v>
      </c>
      <c r="G435" s="36">
        <f>Données_Planning!L433</f>
        <v>0</v>
      </c>
      <c r="H435" s="9">
        <f>Données_Planning!H433</f>
        <v>0</v>
      </c>
      <c r="I435" s="3">
        <f>Données_Planning!D433</f>
        <v>0</v>
      </c>
      <c r="J435" s="13">
        <f>Données_Planning!F433</f>
        <v>0</v>
      </c>
      <c r="K435" s="13">
        <f>Données_Planning!E433</f>
        <v>0</v>
      </c>
      <c r="L435" s="25">
        <f>Données_Planning!G433</f>
        <v>0</v>
      </c>
      <c r="M435" s="27">
        <f>(IF(OR(A435="DWF",A435="DNF"),0,QUOTIENT(Données_Planning!J433,60)))</f>
        <v>0</v>
      </c>
      <c r="N435" s="5" t="str">
        <f t="shared" si="57"/>
        <v>min</v>
      </c>
      <c r="O435" s="26">
        <f>(IF(OR(A435="DWF",A435="DNF"),Données_Planning!J433,MOD(Données_Planning!J433,60)))</f>
        <v>0</v>
      </c>
      <c r="P435" s="19" t="str">
        <f t="shared" si="58"/>
        <v>s</v>
      </c>
      <c r="Q435" s="27">
        <f>(IF(OR(A435="DWF",A435="DNF"),0,QUOTIENT(Données_Planning!I433,60)))</f>
        <v>0</v>
      </c>
      <c r="R435" s="5" t="str">
        <f t="shared" si="59"/>
        <v>min</v>
      </c>
      <c r="S435" s="26">
        <f>(IF(OR(A435="DWF",A435="DNF"),Données_Planning!I433,MOD(Données_Planning!I433,60)))</f>
        <v>0</v>
      </c>
      <c r="T435" s="19" t="str">
        <f t="shared" si="60"/>
        <v>s</v>
      </c>
      <c r="U435" s="27">
        <f>(IF(OR(A435="DWF",A435="DNF"),0,QUOTIENT(Données_Planning!K433,60)))</f>
        <v>0</v>
      </c>
      <c r="V435" s="5" t="str">
        <f t="shared" si="61"/>
        <v>min</v>
      </c>
      <c r="W435" s="26">
        <f>(IF(OR(A435="DWF",A435="DNF"),Données_Planning!K433,MOD(Données_Planning!K433,60)))</f>
        <v>0</v>
      </c>
      <c r="X435" s="28" t="str">
        <f t="shared" si="62"/>
        <v>s</v>
      </c>
      <c r="Y435" s="32"/>
    </row>
    <row r="436" spans="1:25" ht="15.75" x14ac:dyDescent="0.25">
      <c r="A436" s="2">
        <f>Données_Planning!A434</f>
        <v>0</v>
      </c>
      <c r="B436" s="4">
        <f>Données_Planning!B434</f>
        <v>0</v>
      </c>
      <c r="C436" s="19">
        <f>Données_Planning!C434</f>
        <v>0</v>
      </c>
      <c r="D436" s="39">
        <f t="shared" si="54"/>
        <v>0</v>
      </c>
      <c r="E436" s="40">
        <f t="shared" si="55"/>
        <v>0</v>
      </c>
      <c r="F436" s="41">
        <f t="shared" si="56"/>
        <v>0</v>
      </c>
      <c r="G436" s="36">
        <f>Données_Planning!L434</f>
        <v>0</v>
      </c>
      <c r="H436" s="9">
        <f>Données_Planning!H434</f>
        <v>0</v>
      </c>
      <c r="I436" s="3">
        <f>Données_Planning!D434</f>
        <v>0</v>
      </c>
      <c r="J436" s="13">
        <f>Données_Planning!F434</f>
        <v>0</v>
      </c>
      <c r="K436" s="13">
        <f>Données_Planning!E434</f>
        <v>0</v>
      </c>
      <c r="L436" s="25">
        <f>Données_Planning!G434</f>
        <v>0</v>
      </c>
      <c r="M436" s="27">
        <f>(IF(OR(A436="DWF",A436="DNF"),0,QUOTIENT(Données_Planning!J434,60)))</f>
        <v>0</v>
      </c>
      <c r="N436" s="5" t="str">
        <f t="shared" si="57"/>
        <v>min</v>
      </c>
      <c r="O436" s="26">
        <f>(IF(OR(A436="DWF",A436="DNF"),Données_Planning!J434,MOD(Données_Planning!J434,60)))</f>
        <v>0</v>
      </c>
      <c r="P436" s="19" t="str">
        <f t="shared" si="58"/>
        <v>s</v>
      </c>
      <c r="Q436" s="27">
        <f>(IF(OR(A436="DWF",A436="DNF"),0,QUOTIENT(Données_Planning!I434,60)))</f>
        <v>0</v>
      </c>
      <c r="R436" s="5" t="str">
        <f t="shared" si="59"/>
        <v>min</v>
      </c>
      <c r="S436" s="26">
        <f>(IF(OR(A436="DWF",A436="DNF"),Données_Planning!I434,MOD(Données_Planning!I434,60)))</f>
        <v>0</v>
      </c>
      <c r="T436" s="19" t="str">
        <f t="shared" si="60"/>
        <v>s</v>
      </c>
      <c r="U436" s="27">
        <f>(IF(OR(A436="DWF",A436="DNF"),0,QUOTIENT(Données_Planning!K434,60)))</f>
        <v>0</v>
      </c>
      <c r="V436" s="5" t="str">
        <f t="shared" si="61"/>
        <v>min</v>
      </c>
      <c r="W436" s="26">
        <f>(IF(OR(A436="DWF",A436="DNF"),Données_Planning!K434,MOD(Données_Planning!K434,60)))</f>
        <v>0</v>
      </c>
      <c r="X436" s="28" t="str">
        <f t="shared" si="62"/>
        <v>s</v>
      </c>
      <c r="Y436" s="32"/>
    </row>
    <row r="437" spans="1:25" ht="15.75" x14ac:dyDescent="0.25">
      <c r="A437" s="2">
        <f>Données_Planning!A435</f>
        <v>0</v>
      </c>
      <c r="B437" s="4">
        <f>Données_Planning!B435</f>
        <v>0</v>
      </c>
      <c r="C437" s="19">
        <f>Données_Planning!C435</f>
        <v>0</v>
      </c>
      <c r="D437" s="39">
        <f t="shared" si="54"/>
        <v>0</v>
      </c>
      <c r="E437" s="40">
        <f t="shared" si="55"/>
        <v>0</v>
      </c>
      <c r="F437" s="41">
        <f t="shared" si="56"/>
        <v>0</v>
      </c>
      <c r="G437" s="36">
        <f>Données_Planning!L435</f>
        <v>0</v>
      </c>
      <c r="H437" s="9">
        <f>Données_Planning!H435</f>
        <v>0</v>
      </c>
      <c r="I437" s="3">
        <f>Données_Planning!D435</f>
        <v>0</v>
      </c>
      <c r="J437" s="13">
        <f>Données_Planning!F435</f>
        <v>0</v>
      </c>
      <c r="K437" s="13">
        <f>Données_Planning!E435</f>
        <v>0</v>
      </c>
      <c r="L437" s="25">
        <f>Données_Planning!G435</f>
        <v>0</v>
      </c>
      <c r="M437" s="27">
        <f>(IF(OR(A437="DWF",A437="DNF"),0,QUOTIENT(Données_Planning!J435,60)))</f>
        <v>0</v>
      </c>
      <c r="N437" s="5" t="str">
        <f t="shared" si="57"/>
        <v>min</v>
      </c>
      <c r="O437" s="26">
        <f>(IF(OR(A437="DWF",A437="DNF"),Données_Planning!J435,MOD(Données_Planning!J435,60)))</f>
        <v>0</v>
      </c>
      <c r="P437" s="19" t="str">
        <f t="shared" si="58"/>
        <v>s</v>
      </c>
      <c r="Q437" s="27">
        <f>(IF(OR(A437="DWF",A437="DNF"),0,QUOTIENT(Données_Planning!I435,60)))</f>
        <v>0</v>
      </c>
      <c r="R437" s="5" t="str">
        <f t="shared" si="59"/>
        <v>min</v>
      </c>
      <c r="S437" s="26">
        <f>(IF(OR(A437="DWF",A437="DNF"),Données_Planning!I435,MOD(Données_Planning!I435,60)))</f>
        <v>0</v>
      </c>
      <c r="T437" s="19" t="str">
        <f t="shared" si="60"/>
        <v>s</v>
      </c>
      <c r="U437" s="27">
        <f>(IF(OR(A437="DWF",A437="DNF"),0,QUOTIENT(Données_Planning!K435,60)))</f>
        <v>0</v>
      </c>
      <c r="V437" s="5" t="str">
        <f t="shared" si="61"/>
        <v>min</v>
      </c>
      <c r="W437" s="26">
        <f>(IF(OR(A437="DWF",A437="DNF"),Données_Planning!K435,MOD(Données_Planning!K435,60)))</f>
        <v>0</v>
      </c>
      <c r="X437" s="28" t="str">
        <f t="shared" si="62"/>
        <v>s</v>
      </c>
      <c r="Y437" s="32"/>
    </row>
    <row r="438" spans="1:25" ht="15.75" x14ac:dyDescent="0.25">
      <c r="A438" s="2">
        <f>Données_Planning!A436</f>
        <v>0</v>
      </c>
      <c r="B438" s="4">
        <f>Données_Planning!B436</f>
        <v>0</v>
      </c>
      <c r="C438" s="19">
        <f>Données_Planning!C436</f>
        <v>0</v>
      </c>
      <c r="D438" s="39">
        <f t="shared" si="54"/>
        <v>0</v>
      </c>
      <c r="E438" s="40">
        <f t="shared" si="55"/>
        <v>0</v>
      </c>
      <c r="F438" s="41">
        <f t="shared" si="56"/>
        <v>0</v>
      </c>
      <c r="G438" s="36">
        <f>Données_Planning!L436</f>
        <v>0</v>
      </c>
      <c r="H438" s="9">
        <f>Données_Planning!H436</f>
        <v>0</v>
      </c>
      <c r="I438" s="3">
        <f>Données_Planning!D436</f>
        <v>0</v>
      </c>
      <c r="J438" s="13">
        <f>Données_Planning!F436</f>
        <v>0</v>
      </c>
      <c r="K438" s="13">
        <f>Données_Planning!E436</f>
        <v>0</v>
      </c>
      <c r="L438" s="25">
        <f>Données_Planning!G436</f>
        <v>0</v>
      </c>
      <c r="M438" s="27">
        <f>(IF(OR(A438="DWF",A438="DNF"),0,QUOTIENT(Données_Planning!J436,60)))</f>
        <v>0</v>
      </c>
      <c r="N438" s="5" t="str">
        <f t="shared" si="57"/>
        <v>min</v>
      </c>
      <c r="O438" s="26">
        <f>(IF(OR(A438="DWF",A438="DNF"),Données_Planning!J436,MOD(Données_Planning!J436,60)))</f>
        <v>0</v>
      </c>
      <c r="P438" s="19" t="str">
        <f t="shared" si="58"/>
        <v>s</v>
      </c>
      <c r="Q438" s="27">
        <f>(IF(OR(A438="DWF",A438="DNF"),0,QUOTIENT(Données_Planning!I436,60)))</f>
        <v>0</v>
      </c>
      <c r="R438" s="5" t="str">
        <f t="shared" si="59"/>
        <v>min</v>
      </c>
      <c r="S438" s="26">
        <f>(IF(OR(A438="DWF",A438="DNF"),Données_Planning!I436,MOD(Données_Planning!I436,60)))</f>
        <v>0</v>
      </c>
      <c r="T438" s="19" t="str">
        <f t="shared" si="60"/>
        <v>s</v>
      </c>
      <c r="U438" s="27">
        <f>(IF(OR(A438="DWF",A438="DNF"),0,QUOTIENT(Données_Planning!K436,60)))</f>
        <v>0</v>
      </c>
      <c r="V438" s="5" t="str">
        <f t="shared" si="61"/>
        <v>min</v>
      </c>
      <c r="W438" s="26">
        <f>(IF(OR(A438="DWF",A438="DNF"),Données_Planning!K436,MOD(Données_Planning!K436,60)))</f>
        <v>0</v>
      </c>
      <c r="X438" s="28" t="str">
        <f t="shared" si="62"/>
        <v>s</v>
      </c>
      <c r="Y438" s="32"/>
    </row>
    <row r="439" spans="1:25" ht="15.75" x14ac:dyDescent="0.25">
      <c r="A439" s="2">
        <f>Données_Planning!A437</f>
        <v>0</v>
      </c>
      <c r="B439" s="4">
        <f>Données_Planning!B437</f>
        <v>0</v>
      </c>
      <c r="C439" s="19">
        <f>Données_Planning!C437</f>
        <v>0</v>
      </c>
      <c r="D439" s="39">
        <f t="shared" si="54"/>
        <v>0</v>
      </c>
      <c r="E439" s="40">
        <f t="shared" si="55"/>
        <v>0</v>
      </c>
      <c r="F439" s="41">
        <f t="shared" si="56"/>
        <v>0</v>
      </c>
      <c r="G439" s="36">
        <f>Données_Planning!L437</f>
        <v>0</v>
      </c>
      <c r="H439" s="9">
        <f>Données_Planning!H437</f>
        <v>0</v>
      </c>
      <c r="I439" s="3">
        <f>Données_Planning!D437</f>
        <v>0</v>
      </c>
      <c r="J439" s="13">
        <f>Données_Planning!F437</f>
        <v>0</v>
      </c>
      <c r="K439" s="13">
        <f>Données_Planning!E437</f>
        <v>0</v>
      </c>
      <c r="L439" s="25">
        <f>Données_Planning!G437</f>
        <v>0</v>
      </c>
      <c r="M439" s="27">
        <f>(IF(OR(A439="DWF",A439="DNF"),0,QUOTIENT(Données_Planning!J437,60)))</f>
        <v>0</v>
      </c>
      <c r="N439" s="5" t="str">
        <f t="shared" si="57"/>
        <v>min</v>
      </c>
      <c r="O439" s="26">
        <f>(IF(OR(A439="DWF",A439="DNF"),Données_Planning!J437,MOD(Données_Planning!J437,60)))</f>
        <v>0</v>
      </c>
      <c r="P439" s="19" t="str">
        <f t="shared" si="58"/>
        <v>s</v>
      </c>
      <c r="Q439" s="27">
        <f>(IF(OR(A439="DWF",A439="DNF"),0,QUOTIENT(Données_Planning!I437,60)))</f>
        <v>0</v>
      </c>
      <c r="R439" s="5" t="str">
        <f t="shared" si="59"/>
        <v>min</v>
      </c>
      <c r="S439" s="26">
        <f>(IF(OR(A439="DWF",A439="DNF"),Données_Planning!I437,MOD(Données_Planning!I437,60)))</f>
        <v>0</v>
      </c>
      <c r="T439" s="19" t="str">
        <f t="shared" si="60"/>
        <v>s</v>
      </c>
      <c r="U439" s="27">
        <f>(IF(OR(A439="DWF",A439="DNF"),0,QUOTIENT(Données_Planning!K437,60)))</f>
        <v>0</v>
      </c>
      <c r="V439" s="5" t="str">
        <f t="shared" si="61"/>
        <v>min</v>
      </c>
      <c r="W439" s="26">
        <f>(IF(OR(A439="DWF",A439="DNF"),Données_Planning!K437,MOD(Données_Planning!K437,60)))</f>
        <v>0</v>
      </c>
      <c r="X439" s="28" t="str">
        <f t="shared" si="62"/>
        <v>s</v>
      </c>
      <c r="Y439" s="32"/>
    </row>
    <row r="440" spans="1:25" ht="15.75" x14ac:dyDescent="0.25">
      <c r="A440" s="2">
        <f>Données_Planning!A438</f>
        <v>0</v>
      </c>
      <c r="B440" s="4">
        <f>Données_Planning!B438</f>
        <v>0</v>
      </c>
      <c r="C440" s="19">
        <f>Données_Planning!C438</f>
        <v>0</v>
      </c>
      <c r="D440" s="39">
        <f t="shared" si="54"/>
        <v>0</v>
      </c>
      <c r="E440" s="40">
        <f t="shared" si="55"/>
        <v>0</v>
      </c>
      <c r="F440" s="41">
        <f t="shared" si="56"/>
        <v>0</v>
      </c>
      <c r="G440" s="36">
        <f>Données_Planning!L438</f>
        <v>0</v>
      </c>
      <c r="H440" s="9">
        <f>Données_Planning!H438</f>
        <v>0</v>
      </c>
      <c r="I440" s="3">
        <f>Données_Planning!D438</f>
        <v>0</v>
      </c>
      <c r="J440" s="13">
        <f>Données_Planning!F438</f>
        <v>0</v>
      </c>
      <c r="K440" s="13">
        <f>Données_Planning!E438</f>
        <v>0</v>
      </c>
      <c r="L440" s="25">
        <f>Données_Planning!G438</f>
        <v>0</v>
      </c>
      <c r="M440" s="27">
        <f>(IF(OR(A440="DWF",A440="DNF"),0,QUOTIENT(Données_Planning!J438,60)))</f>
        <v>0</v>
      </c>
      <c r="N440" s="5" t="str">
        <f t="shared" si="57"/>
        <v>min</v>
      </c>
      <c r="O440" s="26">
        <f>(IF(OR(A440="DWF",A440="DNF"),Données_Planning!J438,MOD(Données_Planning!J438,60)))</f>
        <v>0</v>
      </c>
      <c r="P440" s="19" t="str">
        <f t="shared" si="58"/>
        <v>s</v>
      </c>
      <c r="Q440" s="27">
        <f>(IF(OR(A440="DWF",A440="DNF"),0,QUOTIENT(Données_Planning!I438,60)))</f>
        <v>0</v>
      </c>
      <c r="R440" s="5" t="str">
        <f t="shared" si="59"/>
        <v>min</v>
      </c>
      <c r="S440" s="26">
        <f>(IF(OR(A440="DWF",A440="DNF"),Données_Planning!I438,MOD(Données_Planning!I438,60)))</f>
        <v>0</v>
      </c>
      <c r="T440" s="19" t="str">
        <f t="shared" si="60"/>
        <v>s</v>
      </c>
      <c r="U440" s="27">
        <f>(IF(OR(A440="DWF",A440="DNF"),0,QUOTIENT(Données_Planning!K438,60)))</f>
        <v>0</v>
      </c>
      <c r="V440" s="5" t="str">
        <f t="shared" si="61"/>
        <v>min</v>
      </c>
      <c r="W440" s="26">
        <f>(IF(OR(A440="DWF",A440="DNF"),Données_Planning!K438,MOD(Données_Planning!K438,60)))</f>
        <v>0</v>
      </c>
      <c r="X440" s="28" t="str">
        <f t="shared" si="62"/>
        <v>s</v>
      </c>
      <c r="Y440" s="32"/>
    </row>
    <row r="441" spans="1:25" ht="15.75" x14ac:dyDescent="0.25">
      <c r="A441" s="2">
        <f>Données_Planning!A439</f>
        <v>0</v>
      </c>
      <c r="B441" s="4">
        <f>Données_Planning!B439</f>
        <v>0</v>
      </c>
      <c r="C441" s="19">
        <f>Données_Planning!C439</f>
        <v>0</v>
      </c>
      <c r="D441" s="39">
        <f t="shared" si="54"/>
        <v>0</v>
      </c>
      <c r="E441" s="40">
        <f t="shared" si="55"/>
        <v>0</v>
      </c>
      <c r="F441" s="41">
        <f t="shared" si="56"/>
        <v>0</v>
      </c>
      <c r="G441" s="36">
        <f>Données_Planning!L439</f>
        <v>0</v>
      </c>
      <c r="H441" s="9">
        <f>Données_Planning!H439</f>
        <v>0</v>
      </c>
      <c r="I441" s="3">
        <f>Données_Planning!D439</f>
        <v>0</v>
      </c>
      <c r="J441" s="13">
        <f>Données_Planning!F439</f>
        <v>0</v>
      </c>
      <c r="K441" s="13">
        <f>Données_Planning!E439</f>
        <v>0</v>
      </c>
      <c r="L441" s="25">
        <f>Données_Planning!G439</f>
        <v>0</v>
      </c>
      <c r="M441" s="27">
        <f>(IF(OR(A441="DWF",A441="DNF"),0,QUOTIENT(Données_Planning!J439,60)))</f>
        <v>0</v>
      </c>
      <c r="N441" s="5" t="str">
        <f t="shared" si="57"/>
        <v>min</v>
      </c>
      <c r="O441" s="26">
        <f>(IF(OR(A441="DWF",A441="DNF"),Données_Planning!J439,MOD(Données_Planning!J439,60)))</f>
        <v>0</v>
      </c>
      <c r="P441" s="19" t="str">
        <f t="shared" si="58"/>
        <v>s</v>
      </c>
      <c r="Q441" s="27">
        <f>(IF(OR(A441="DWF",A441="DNF"),0,QUOTIENT(Données_Planning!I439,60)))</f>
        <v>0</v>
      </c>
      <c r="R441" s="5" t="str">
        <f t="shared" si="59"/>
        <v>min</v>
      </c>
      <c r="S441" s="26">
        <f>(IF(OR(A441="DWF",A441="DNF"),Données_Planning!I439,MOD(Données_Planning!I439,60)))</f>
        <v>0</v>
      </c>
      <c r="T441" s="19" t="str">
        <f t="shared" si="60"/>
        <v>s</v>
      </c>
      <c r="U441" s="27">
        <f>(IF(OR(A441="DWF",A441="DNF"),0,QUOTIENT(Données_Planning!K439,60)))</f>
        <v>0</v>
      </c>
      <c r="V441" s="5" t="str">
        <f t="shared" si="61"/>
        <v>min</v>
      </c>
      <c r="W441" s="26">
        <f>(IF(OR(A441="DWF",A441="DNF"),Données_Planning!K439,MOD(Données_Planning!K439,60)))</f>
        <v>0</v>
      </c>
      <c r="X441" s="28" t="str">
        <f t="shared" si="62"/>
        <v>s</v>
      </c>
      <c r="Y441" s="32"/>
    </row>
    <row r="442" spans="1:25" ht="15.75" x14ac:dyDescent="0.25">
      <c r="A442" s="2">
        <f>Données_Planning!A440</f>
        <v>0</v>
      </c>
      <c r="B442" s="4">
        <f>Données_Planning!B440</f>
        <v>0</v>
      </c>
      <c r="C442" s="19">
        <f>Données_Planning!C440</f>
        <v>0</v>
      </c>
      <c r="D442" s="39">
        <f t="shared" si="54"/>
        <v>0</v>
      </c>
      <c r="E442" s="40">
        <f t="shared" si="55"/>
        <v>0</v>
      </c>
      <c r="F442" s="41">
        <f t="shared" si="56"/>
        <v>0</v>
      </c>
      <c r="G442" s="36">
        <f>Données_Planning!L440</f>
        <v>0</v>
      </c>
      <c r="H442" s="9">
        <f>Données_Planning!H440</f>
        <v>0</v>
      </c>
      <c r="I442" s="3">
        <f>Données_Planning!D440</f>
        <v>0</v>
      </c>
      <c r="J442" s="13">
        <f>Données_Planning!F440</f>
        <v>0</v>
      </c>
      <c r="K442" s="13">
        <f>Données_Planning!E440</f>
        <v>0</v>
      </c>
      <c r="L442" s="25">
        <f>Données_Planning!G440</f>
        <v>0</v>
      </c>
      <c r="M442" s="27">
        <f>(IF(OR(A442="DWF",A442="DNF"),0,QUOTIENT(Données_Planning!J440,60)))</f>
        <v>0</v>
      </c>
      <c r="N442" s="5" t="str">
        <f t="shared" si="57"/>
        <v>min</v>
      </c>
      <c r="O442" s="26">
        <f>(IF(OR(A442="DWF",A442="DNF"),Données_Planning!J440,MOD(Données_Planning!J440,60)))</f>
        <v>0</v>
      </c>
      <c r="P442" s="19" t="str">
        <f t="shared" si="58"/>
        <v>s</v>
      </c>
      <c r="Q442" s="27">
        <f>(IF(OR(A442="DWF",A442="DNF"),0,QUOTIENT(Données_Planning!I440,60)))</f>
        <v>0</v>
      </c>
      <c r="R442" s="5" t="str">
        <f t="shared" si="59"/>
        <v>min</v>
      </c>
      <c r="S442" s="26">
        <f>(IF(OR(A442="DWF",A442="DNF"),Données_Planning!I440,MOD(Données_Planning!I440,60)))</f>
        <v>0</v>
      </c>
      <c r="T442" s="19" t="str">
        <f t="shared" si="60"/>
        <v>s</v>
      </c>
      <c r="U442" s="27">
        <f>(IF(OR(A442="DWF",A442="DNF"),0,QUOTIENT(Données_Planning!K440,60)))</f>
        <v>0</v>
      </c>
      <c r="V442" s="5" t="str">
        <f t="shared" si="61"/>
        <v>min</v>
      </c>
      <c r="W442" s="26">
        <f>(IF(OR(A442="DWF",A442="DNF"),Données_Planning!K440,MOD(Données_Planning!K440,60)))</f>
        <v>0</v>
      </c>
      <c r="X442" s="28" t="str">
        <f t="shared" si="62"/>
        <v>s</v>
      </c>
      <c r="Y442" s="32"/>
    </row>
    <row r="443" spans="1:25" ht="15.75" x14ac:dyDescent="0.25">
      <c r="A443" s="2">
        <f>Données_Planning!A441</f>
        <v>0</v>
      </c>
      <c r="B443" s="4">
        <f>Données_Planning!B441</f>
        <v>0</v>
      </c>
      <c r="C443" s="19">
        <f>Données_Planning!C441</f>
        <v>0</v>
      </c>
      <c r="D443" s="39">
        <f t="shared" si="54"/>
        <v>0</v>
      </c>
      <c r="E443" s="40">
        <f t="shared" si="55"/>
        <v>0</v>
      </c>
      <c r="F443" s="41">
        <f t="shared" si="56"/>
        <v>0</v>
      </c>
      <c r="G443" s="36">
        <f>Données_Planning!L441</f>
        <v>0</v>
      </c>
      <c r="H443" s="9">
        <f>Données_Planning!H441</f>
        <v>0</v>
      </c>
      <c r="I443" s="3">
        <f>Données_Planning!D441</f>
        <v>0</v>
      </c>
      <c r="J443" s="13">
        <f>Données_Planning!F441</f>
        <v>0</v>
      </c>
      <c r="K443" s="13">
        <f>Données_Planning!E441</f>
        <v>0</v>
      </c>
      <c r="L443" s="25">
        <f>Données_Planning!G441</f>
        <v>0</v>
      </c>
      <c r="M443" s="27">
        <f>(IF(OR(A443="DWF",A443="DNF"),0,QUOTIENT(Données_Planning!J441,60)))</f>
        <v>0</v>
      </c>
      <c r="N443" s="5" t="str">
        <f t="shared" si="57"/>
        <v>min</v>
      </c>
      <c r="O443" s="26">
        <f>(IF(OR(A443="DWF",A443="DNF"),Données_Planning!J441,MOD(Données_Planning!J441,60)))</f>
        <v>0</v>
      </c>
      <c r="P443" s="19" t="str">
        <f t="shared" si="58"/>
        <v>s</v>
      </c>
      <c r="Q443" s="27">
        <f>(IF(OR(A443="DWF",A443="DNF"),0,QUOTIENT(Données_Planning!I441,60)))</f>
        <v>0</v>
      </c>
      <c r="R443" s="5" t="str">
        <f t="shared" si="59"/>
        <v>min</v>
      </c>
      <c r="S443" s="26">
        <f>(IF(OR(A443="DWF",A443="DNF"),Données_Planning!I441,MOD(Données_Planning!I441,60)))</f>
        <v>0</v>
      </c>
      <c r="T443" s="19" t="str">
        <f t="shared" si="60"/>
        <v>s</v>
      </c>
      <c r="U443" s="27">
        <f>(IF(OR(A443="DWF",A443="DNF"),0,QUOTIENT(Données_Planning!K441,60)))</f>
        <v>0</v>
      </c>
      <c r="V443" s="5" t="str">
        <f t="shared" si="61"/>
        <v>min</v>
      </c>
      <c r="W443" s="26">
        <f>(IF(OR(A443="DWF",A443="DNF"),Données_Planning!K441,MOD(Données_Planning!K441,60)))</f>
        <v>0</v>
      </c>
      <c r="X443" s="28" t="str">
        <f t="shared" si="62"/>
        <v>s</v>
      </c>
      <c r="Y443" s="32"/>
    </row>
    <row r="444" spans="1:25" ht="15.75" x14ac:dyDescent="0.25">
      <c r="A444" s="2">
        <f>Données_Planning!A442</f>
        <v>0</v>
      </c>
      <c r="B444" s="4">
        <f>Données_Planning!B442</f>
        <v>0</v>
      </c>
      <c r="C444" s="19">
        <f>Données_Planning!C442</f>
        <v>0</v>
      </c>
      <c r="D444" s="39">
        <f t="shared" si="54"/>
        <v>0</v>
      </c>
      <c r="E444" s="40">
        <f t="shared" si="55"/>
        <v>0</v>
      </c>
      <c r="F444" s="41">
        <f t="shared" si="56"/>
        <v>0</v>
      </c>
      <c r="G444" s="36">
        <f>Données_Planning!L442</f>
        <v>0</v>
      </c>
      <c r="H444" s="9">
        <f>Données_Planning!H442</f>
        <v>0</v>
      </c>
      <c r="I444" s="3">
        <f>Données_Planning!D442</f>
        <v>0</v>
      </c>
      <c r="J444" s="13">
        <f>Données_Planning!F442</f>
        <v>0</v>
      </c>
      <c r="K444" s="13">
        <f>Données_Planning!E442</f>
        <v>0</v>
      </c>
      <c r="L444" s="25">
        <f>Données_Planning!G442</f>
        <v>0</v>
      </c>
      <c r="M444" s="27">
        <f>(IF(OR(A444="DWF",A444="DNF"),0,QUOTIENT(Données_Planning!J442,60)))</f>
        <v>0</v>
      </c>
      <c r="N444" s="5" t="str">
        <f t="shared" si="57"/>
        <v>min</v>
      </c>
      <c r="O444" s="26">
        <f>(IF(OR(A444="DWF",A444="DNF"),Données_Planning!J442,MOD(Données_Planning!J442,60)))</f>
        <v>0</v>
      </c>
      <c r="P444" s="19" t="str">
        <f t="shared" si="58"/>
        <v>s</v>
      </c>
      <c r="Q444" s="27">
        <f>(IF(OR(A444="DWF",A444="DNF"),0,QUOTIENT(Données_Planning!I442,60)))</f>
        <v>0</v>
      </c>
      <c r="R444" s="5" t="str">
        <f t="shared" si="59"/>
        <v>min</v>
      </c>
      <c r="S444" s="26">
        <f>(IF(OR(A444="DWF",A444="DNF"),Données_Planning!I442,MOD(Données_Planning!I442,60)))</f>
        <v>0</v>
      </c>
      <c r="T444" s="19" t="str">
        <f t="shared" si="60"/>
        <v>s</v>
      </c>
      <c r="U444" s="27">
        <f>(IF(OR(A444="DWF",A444="DNF"),0,QUOTIENT(Données_Planning!K442,60)))</f>
        <v>0</v>
      </c>
      <c r="V444" s="5" t="str">
        <f t="shared" si="61"/>
        <v>min</v>
      </c>
      <c r="W444" s="26">
        <f>(IF(OR(A444="DWF",A444="DNF"),Données_Planning!K442,MOD(Données_Planning!K442,60)))</f>
        <v>0</v>
      </c>
      <c r="X444" s="28" t="str">
        <f t="shared" si="62"/>
        <v>s</v>
      </c>
      <c r="Y444" s="32"/>
    </row>
    <row r="445" spans="1:25" ht="15.75" x14ac:dyDescent="0.25">
      <c r="A445" s="2">
        <f>Données_Planning!A443</f>
        <v>0</v>
      </c>
      <c r="B445" s="4">
        <f>Données_Planning!B443</f>
        <v>0</v>
      </c>
      <c r="C445" s="19">
        <f>Données_Planning!C443</f>
        <v>0</v>
      </c>
      <c r="D445" s="39">
        <f t="shared" si="54"/>
        <v>0</v>
      </c>
      <c r="E445" s="40">
        <f t="shared" si="55"/>
        <v>0</v>
      </c>
      <c r="F445" s="41">
        <f t="shared" si="56"/>
        <v>0</v>
      </c>
      <c r="G445" s="36">
        <f>Données_Planning!L443</f>
        <v>0</v>
      </c>
      <c r="H445" s="9">
        <f>Données_Planning!H443</f>
        <v>0</v>
      </c>
      <c r="I445" s="3">
        <f>Données_Planning!D443</f>
        <v>0</v>
      </c>
      <c r="J445" s="13">
        <f>Données_Planning!F443</f>
        <v>0</v>
      </c>
      <c r="K445" s="13">
        <f>Données_Planning!E443</f>
        <v>0</v>
      </c>
      <c r="L445" s="25">
        <f>Données_Planning!G443</f>
        <v>0</v>
      </c>
      <c r="M445" s="27">
        <f>(IF(OR(A445="DWF",A445="DNF"),0,QUOTIENT(Données_Planning!J443,60)))</f>
        <v>0</v>
      </c>
      <c r="N445" s="5" t="str">
        <f t="shared" si="57"/>
        <v>min</v>
      </c>
      <c r="O445" s="26">
        <f>(IF(OR(A445="DWF",A445="DNF"),Données_Planning!J443,MOD(Données_Planning!J443,60)))</f>
        <v>0</v>
      </c>
      <c r="P445" s="19" t="str">
        <f t="shared" si="58"/>
        <v>s</v>
      </c>
      <c r="Q445" s="27">
        <f>(IF(OR(A445="DWF",A445="DNF"),0,QUOTIENT(Données_Planning!I443,60)))</f>
        <v>0</v>
      </c>
      <c r="R445" s="5" t="str">
        <f t="shared" si="59"/>
        <v>min</v>
      </c>
      <c r="S445" s="26">
        <f>(IF(OR(A445="DWF",A445="DNF"),Données_Planning!I443,MOD(Données_Planning!I443,60)))</f>
        <v>0</v>
      </c>
      <c r="T445" s="19" t="str">
        <f t="shared" si="60"/>
        <v>s</v>
      </c>
      <c r="U445" s="27">
        <f>(IF(OR(A445="DWF",A445="DNF"),0,QUOTIENT(Données_Planning!K443,60)))</f>
        <v>0</v>
      </c>
      <c r="V445" s="5" t="str">
        <f t="shared" si="61"/>
        <v>min</v>
      </c>
      <c r="W445" s="26">
        <f>(IF(OR(A445="DWF",A445="DNF"),Données_Planning!K443,MOD(Données_Planning!K443,60)))</f>
        <v>0</v>
      </c>
      <c r="X445" s="28" t="str">
        <f t="shared" si="62"/>
        <v>s</v>
      </c>
      <c r="Y445" s="32"/>
    </row>
    <row r="446" spans="1:25" ht="15.75" x14ac:dyDescent="0.25">
      <c r="A446" s="2">
        <f>Données_Planning!A444</f>
        <v>0</v>
      </c>
      <c r="B446" s="4">
        <f>Données_Planning!B444</f>
        <v>0</v>
      </c>
      <c r="C446" s="19">
        <f>Données_Planning!C444</f>
        <v>0</v>
      </c>
      <c r="D446" s="39">
        <f t="shared" si="54"/>
        <v>0</v>
      </c>
      <c r="E446" s="40">
        <f t="shared" si="55"/>
        <v>0</v>
      </c>
      <c r="F446" s="41">
        <f t="shared" si="56"/>
        <v>0</v>
      </c>
      <c r="G446" s="36">
        <f>Données_Planning!L444</f>
        <v>0</v>
      </c>
      <c r="H446" s="9">
        <f>Données_Planning!H444</f>
        <v>0</v>
      </c>
      <c r="I446" s="3">
        <f>Données_Planning!D444</f>
        <v>0</v>
      </c>
      <c r="J446" s="13">
        <f>Données_Planning!F444</f>
        <v>0</v>
      </c>
      <c r="K446" s="13">
        <f>Données_Planning!E444</f>
        <v>0</v>
      </c>
      <c r="L446" s="25">
        <f>Données_Planning!G444</f>
        <v>0</v>
      </c>
      <c r="M446" s="27">
        <f>(IF(OR(A446="DWF",A446="DNF"),0,QUOTIENT(Données_Planning!J444,60)))</f>
        <v>0</v>
      </c>
      <c r="N446" s="5" t="str">
        <f t="shared" si="57"/>
        <v>min</v>
      </c>
      <c r="O446" s="26">
        <f>(IF(OR(A446="DWF",A446="DNF"),Données_Planning!J444,MOD(Données_Planning!J444,60)))</f>
        <v>0</v>
      </c>
      <c r="P446" s="19" t="str">
        <f t="shared" si="58"/>
        <v>s</v>
      </c>
      <c r="Q446" s="27">
        <f>(IF(OR(A446="DWF",A446="DNF"),0,QUOTIENT(Données_Planning!I444,60)))</f>
        <v>0</v>
      </c>
      <c r="R446" s="5" t="str">
        <f t="shared" si="59"/>
        <v>min</v>
      </c>
      <c r="S446" s="26">
        <f>(IF(OR(A446="DWF",A446="DNF"),Données_Planning!I444,MOD(Données_Planning!I444,60)))</f>
        <v>0</v>
      </c>
      <c r="T446" s="19" t="str">
        <f t="shared" si="60"/>
        <v>s</v>
      </c>
      <c r="U446" s="27">
        <f>(IF(OR(A446="DWF",A446="DNF"),0,QUOTIENT(Données_Planning!K444,60)))</f>
        <v>0</v>
      </c>
      <c r="V446" s="5" t="str">
        <f t="shared" si="61"/>
        <v>min</v>
      </c>
      <c r="W446" s="26">
        <f>(IF(OR(A446="DWF",A446="DNF"),Données_Planning!K444,MOD(Données_Planning!K444,60)))</f>
        <v>0</v>
      </c>
      <c r="X446" s="28" t="str">
        <f t="shared" si="62"/>
        <v>s</v>
      </c>
      <c r="Y446" s="32"/>
    </row>
    <row r="447" spans="1:25" ht="15.75" x14ac:dyDescent="0.25">
      <c r="A447" s="2">
        <f>Données_Planning!A445</f>
        <v>0</v>
      </c>
      <c r="B447" s="4">
        <f>Données_Planning!B445</f>
        <v>0</v>
      </c>
      <c r="C447" s="19">
        <f>Données_Planning!C445</f>
        <v>0</v>
      </c>
      <c r="D447" s="39">
        <f t="shared" si="54"/>
        <v>0</v>
      </c>
      <c r="E447" s="40">
        <f t="shared" si="55"/>
        <v>0</v>
      </c>
      <c r="F447" s="41">
        <f t="shared" si="56"/>
        <v>0</v>
      </c>
      <c r="G447" s="36">
        <f>Données_Planning!L445</f>
        <v>0</v>
      </c>
      <c r="H447" s="9">
        <f>Données_Planning!H445</f>
        <v>0</v>
      </c>
      <c r="I447" s="3">
        <f>Données_Planning!D445</f>
        <v>0</v>
      </c>
      <c r="J447" s="13">
        <f>Données_Planning!F445</f>
        <v>0</v>
      </c>
      <c r="K447" s="13">
        <f>Données_Planning!E445</f>
        <v>0</v>
      </c>
      <c r="L447" s="25">
        <f>Données_Planning!G445</f>
        <v>0</v>
      </c>
      <c r="M447" s="27">
        <f>(IF(OR(A447="DWF",A447="DNF"),0,QUOTIENT(Données_Planning!J445,60)))</f>
        <v>0</v>
      </c>
      <c r="N447" s="5" t="str">
        <f t="shared" si="57"/>
        <v>min</v>
      </c>
      <c r="O447" s="26">
        <f>(IF(OR(A447="DWF",A447="DNF"),Données_Planning!J445,MOD(Données_Planning!J445,60)))</f>
        <v>0</v>
      </c>
      <c r="P447" s="19" t="str">
        <f t="shared" si="58"/>
        <v>s</v>
      </c>
      <c r="Q447" s="27">
        <f>(IF(OR(A447="DWF",A447="DNF"),0,QUOTIENT(Données_Planning!I445,60)))</f>
        <v>0</v>
      </c>
      <c r="R447" s="5" t="str">
        <f t="shared" si="59"/>
        <v>min</v>
      </c>
      <c r="S447" s="26">
        <f>(IF(OR(A447="DWF",A447="DNF"),Données_Planning!I445,MOD(Données_Planning!I445,60)))</f>
        <v>0</v>
      </c>
      <c r="T447" s="19" t="str">
        <f t="shared" si="60"/>
        <v>s</v>
      </c>
      <c r="U447" s="27">
        <f>(IF(OR(A447="DWF",A447="DNF"),0,QUOTIENT(Données_Planning!K445,60)))</f>
        <v>0</v>
      </c>
      <c r="V447" s="5" t="str">
        <f t="shared" si="61"/>
        <v>min</v>
      </c>
      <c r="W447" s="26">
        <f>(IF(OR(A447="DWF",A447="DNF"),Données_Planning!K445,MOD(Données_Planning!K445,60)))</f>
        <v>0</v>
      </c>
      <c r="X447" s="28" t="str">
        <f t="shared" si="62"/>
        <v>s</v>
      </c>
      <c r="Y447" s="32"/>
    </row>
    <row r="448" spans="1:25" ht="15.75" x14ac:dyDescent="0.25">
      <c r="A448" s="2">
        <f>Données_Planning!A446</f>
        <v>0</v>
      </c>
      <c r="B448" s="4">
        <f>Données_Planning!B446</f>
        <v>0</v>
      </c>
      <c r="C448" s="19">
        <f>Données_Planning!C446</f>
        <v>0</v>
      </c>
      <c r="D448" s="39">
        <f t="shared" si="54"/>
        <v>0</v>
      </c>
      <c r="E448" s="40">
        <f t="shared" si="55"/>
        <v>0</v>
      </c>
      <c r="F448" s="41">
        <f t="shared" si="56"/>
        <v>0</v>
      </c>
      <c r="G448" s="36">
        <f>Données_Planning!L446</f>
        <v>0</v>
      </c>
      <c r="H448" s="9">
        <f>Données_Planning!H446</f>
        <v>0</v>
      </c>
      <c r="I448" s="3">
        <f>Données_Planning!D446</f>
        <v>0</v>
      </c>
      <c r="J448" s="13">
        <f>Données_Planning!F446</f>
        <v>0</v>
      </c>
      <c r="K448" s="13">
        <f>Données_Planning!E446</f>
        <v>0</v>
      </c>
      <c r="L448" s="25">
        <f>Données_Planning!G446</f>
        <v>0</v>
      </c>
      <c r="M448" s="27">
        <f>(IF(OR(A448="DWF",A448="DNF"),0,QUOTIENT(Données_Planning!J446,60)))</f>
        <v>0</v>
      </c>
      <c r="N448" s="5" t="str">
        <f t="shared" si="57"/>
        <v>min</v>
      </c>
      <c r="O448" s="26">
        <f>(IF(OR(A448="DWF",A448="DNF"),Données_Planning!J446,MOD(Données_Planning!J446,60)))</f>
        <v>0</v>
      </c>
      <c r="P448" s="19" t="str">
        <f t="shared" si="58"/>
        <v>s</v>
      </c>
      <c r="Q448" s="27">
        <f>(IF(OR(A448="DWF",A448="DNF"),0,QUOTIENT(Données_Planning!I446,60)))</f>
        <v>0</v>
      </c>
      <c r="R448" s="5" t="str">
        <f t="shared" si="59"/>
        <v>min</v>
      </c>
      <c r="S448" s="26">
        <f>(IF(OR(A448="DWF",A448="DNF"),Données_Planning!I446,MOD(Données_Planning!I446,60)))</f>
        <v>0</v>
      </c>
      <c r="T448" s="19" t="str">
        <f t="shared" si="60"/>
        <v>s</v>
      </c>
      <c r="U448" s="27">
        <f>(IF(OR(A448="DWF",A448="DNF"),0,QUOTIENT(Données_Planning!K446,60)))</f>
        <v>0</v>
      </c>
      <c r="V448" s="5" t="str">
        <f t="shared" si="61"/>
        <v>min</v>
      </c>
      <c r="W448" s="26">
        <f>(IF(OR(A448="DWF",A448="DNF"),Données_Planning!K446,MOD(Données_Planning!K446,60)))</f>
        <v>0</v>
      </c>
      <c r="X448" s="28" t="str">
        <f t="shared" si="62"/>
        <v>s</v>
      </c>
      <c r="Y448" s="32"/>
    </row>
    <row r="449" spans="1:25" ht="15.75" x14ac:dyDescent="0.25">
      <c r="A449" s="2">
        <f>Données_Planning!A447</f>
        <v>0</v>
      </c>
      <c r="B449" s="4">
        <f>Données_Planning!B447</f>
        <v>0</v>
      </c>
      <c r="C449" s="19">
        <f>Données_Planning!C447</f>
        <v>0</v>
      </c>
      <c r="D449" s="39">
        <f t="shared" si="54"/>
        <v>0</v>
      </c>
      <c r="E449" s="40">
        <f t="shared" si="55"/>
        <v>0</v>
      </c>
      <c r="F449" s="41">
        <f t="shared" si="56"/>
        <v>0</v>
      </c>
      <c r="G449" s="36">
        <f>Données_Planning!L447</f>
        <v>0</v>
      </c>
      <c r="H449" s="9">
        <f>Données_Planning!H447</f>
        <v>0</v>
      </c>
      <c r="I449" s="3">
        <f>Données_Planning!D447</f>
        <v>0</v>
      </c>
      <c r="J449" s="13">
        <f>Données_Planning!F447</f>
        <v>0</v>
      </c>
      <c r="K449" s="13">
        <f>Données_Planning!E447</f>
        <v>0</v>
      </c>
      <c r="L449" s="25">
        <f>Données_Planning!G447</f>
        <v>0</v>
      </c>
      <c r="M449" s="27">
        <f>(IF(OR(A449="DWF",A449="DNF"),0,QUOTIENT(Données_Planning!J447,60)))</f>
        <v>0</v>
      </c>
      <c r="N449" s="5" t="str">
        <f t="shared" si="57"/>
        <v>min</v>
      </c>
      <c r="O449" s="26">
        <f>(IF(OR(A449="DWF",A449="DNF"),Données_Planning!J447,MOD(Données_Planning!J447,60)))</f>
        <v>0</v>
      </c>
      <c r="P449" s="19" t="str">
        <f t="shared" si="58"/>
        <v>s</v>
      </c>
      <c r="Q449" s="27">
        <f>(IF(OR(A449="DWF",A449="DNF"),0,QUOTIENT(Données_Planning!I447,60)))</f>
        <v>0</v>
      </c>
      <c r="R449" s="5" t="str">
        <f t="shared" si="59"/>
        <v>min</v>
      </c>
      <c r="S449" s="26">
        <f>(IF(OR(A449="DWF",A449="DNF"),Données_Planning!I447,MOD(Données_Planning!I447,60)))</f>
        <v>0</v>
      </c>
      <c r="T449" s="19" t="str">
        <f t="shared" si="60"/>
        <v>s</v>
      </c>
      <c r="U449" s="27">
        <f>(IF(OR(A449="DWF",A449="DNF"),0,QUOTIENT(Données_Planning!K447,60)))</f>
        <v>0</v>
      </c>
      <c r="V449" s="5" t="str">
        <f t="shared" si="61"/>
        <v>min</v>
      </c>
      <c r="W449" s="26">
        <f>(IF(OR(A449="DWF",A449="DNF"),Données_Planning!K447,MOD(Données_Planning!K447,60)))</f>
        <v>0</v>
      </c>
      <c r="X449" s="28" t="str">
        <f t="shared" si="62"/>
        <v>s</v>
      </c>
      <c r="Y449" s="32"/>
    </row>
    <row r="450" spans="1:25" ht="15.75" x14ac:dyDescent="0.25">
      <c r="A450" s="2">
        <f>Données_Planning!A448</f>
        <v>0</v>
      </c>
      <c r="B450" s="4">
        <f>Données_Planning!B448</f>
        <v>0</v>
      </c>
      <c r="C450" s="19">
        <f>Données_Planning!C448</f>
        <v>0</v>
      </c>
      <c r="D450" s="39">
        <f t="shared" si="54"/>
        <v>0</v>
      </c>
      <c r="E450" s="40">
        <f t="shared" si="55"/>
        <v>0</v>
      </c>
      <c r="F450" s="41">
        <f t="shared" si="56"/>
        <v>0</v>
      </c>
      <c r="G450" s="36">
        <f>Données_Planning!L448</f>
        <v>0</v>
      </c>
      <c r="H450" s="9">
        <f>Données_Planning!H448</f>
        <v>0</v>
      </c>
      <c r="I450" s="3">
        <f>Données_Planning!D448</f>
        <v>0</v>
      </c>
      <c r="J450" s="13">
        <f>Données_Planning!F448</f>
        <v>0</v>
      </c>
      <c r="K450" s="13">
        <f>Données_Planning!E448</f>
        <v>0</v>
      </c>
      <c r="L450" s="25">
        <f>Données_Planning!G448</f>
        <v>0</v>
      </c>
      <c r="M450" s="27">
        <f>(IF(OR(A450="DWF",A450="DNF"),0,QUOTIENT(Données_Planning!J448,60)))</f>
        <v>0</v>
      </c>
      <c r="N450" s="5" t="str">
        <f t="shared" si="57"/>
        <v>min</v>
      </c>
      <c r="O450" s="26">
        <f>(IF(OR(A450="DWF",A450="DNF"),Données_Planning!J448,MOD(Données_Planning!J448,60)))</f>
        <v>0</v>
      </c>
      <c r="P450" s="19" t="str">
        <f t="shared" si="58"/>
        <v>s</v>
      </c>
      <c r="Q450" s="27">
        <f>(IF(OR(A450="DWF",A450="DNF"),0,QUOTIENT(Données_Planning!I448,60)))</f>
        <v>0</v>
      </c>
      <c r="R450" s="5" t="str">
        <f t="shared" si="59"/>
        <v>min</v>
      </c>
      <c r="S450" s="26">
        <f>(IF(OR(A450="DWF",A450="DNF"),Données_Planning!I448,MOD(Données_Planning!I448,60)))</f>
        <v>0</v>
      </c>
      <c r="T450" s="19" t="str">
        <f t="shared" si="60"/>
        <v>s</v>
      </c>
      <c r="U450" s="27">
        <f>(IF(OR(A450="DWF",A450="DNF"),0,QUOTIENT(Données_Planning!K448,60)))</f>
        <v>0</v>
      </c>
      <c r="V450" s="5" t="str">
        <f t="shared" si="61"/>
        <v>min</v>
      </c>
      <c r="W450" s="26">
        <f>(IF(OR(A450="DWF",A450="DNF"),Données_Planning!K448,MOD(Données_Planning!K448,60)))</f>
        <v>0</v>
      </c>
      <c r="X450" s="28" t="str">
        <f t="shared" si="62"/>
        <v>s</v>
      </c>
      <c r="Y450" s="32"/>
    </row>
    <row r="451" spans="1:25" ht="15.75" x14ac:dyDescent="0.25">
      <c r="A451" s="2">
        <f>Données_Planning!A449</f>
        <v>0</v>
      </c>
      <c r="B451" s="4">
        <f>Données_Planning!B449</f>
        <v>0</v>
      </c>
      <c r="C451" s="19">
        <f>Données_Planning!C449</f>
        <v>0</v>
      </c>
      <c r="D451" s="39">
        <f t="shared" si="54"/>
        <v>0</v>
      </c>
      <c r="E451" s="40">
        <f t="shared" si="55"/>
        <v>0</v>
      </c>
      <c r="F451" s="41">
        <f t="shared" si="56"/>
        <v>0</v>
      </c>
      <c r="G451" s="36">
        <f>Données_Planning!L449</f>
        <v>0</v>
      </c>
      <c r="H451" s="9">
        <f>Données_Planning!H449</f>
        <v>0</v>
      </c>
      <c r="I451" s="3">
        <f>Données_Planning!D449</f>
        <v>0</v>
      </c>
      <c r="J451" s="13">
        <f>Données_Planning!F449</f>
        <v>0</v>
      </c>
      <c r="K451" s="13">
        <f>Données_Planning!E449</f>
        <v>0</v>
      </c>
      <c r="L451" s="25">
        <f>Données_Planning!G449</f>
        <v>0</v>
      </c>
      <c r="M451" s="27">
        <f>(IF(OR(A451="DWF",A451="DNF"),0,QUOTIENT(Données_Planning!J449,60)))</f>
        <v>0</v>
      </c>
      <c r="N451" s="5" t="str">
        <f t="shared" si="57"/>
        <v>min</v>
      </c>
      <c r="O451" s="26">
        <f>(IF(OR(A451="DWF",A451="DNF"),Données_Planning!J449,MOD(Données_Planning!J449,60)))</f>
        <v>0</v>
      </c>
      <c r="P451" s="19" t="str">
        <f t="shared" si="58"/>
        <v>s</v>
      </c>
      <c r="Q451" s="27">
        <f>(IF(OR(A451="DWF",A451="DNF"),0,QUOTIENT(Données_Planning!I449,60)))</f>
        <v>0</v>
      </c>
      <c r="R451" s="5" t="str">
        <f t="shared" si="59"/>
        <v>min</v>
      </c>
      <c r="S451" s="26">
        <f>(IF(OR(A451="DWF",A451="DNF"),Données_Planning!I449,MOD(Données_Planning!I449,60)))</f>
        <v>0</v>
      </c>
      <c r="T451" s="19" t="str">
        <f t="shared" si="60"/>
        <v>s</v>
      </c>
      <c r="U451" s="27">
        <f>(IF(OR(A451="DWF",A451="DNF"),0,QUOTIENT(Données_Planning!K449,60)))</f>
        <v>0</v>
      </c>
      <c r="V451" s="5" t="str">
        <f t="shared" si="61"/>
        <v>min</v>
      </c>
      <c r="W451" s="26">
        <f>(IF(OR(A451="DWF",A451="DNF"),Données_Planning!K449,MOD(Données_Planning!K449,60)))</f>
        <v>0</v>
      </c>
      <c r="X451" s="28" t="str">
        <f t="shared" si="62"/>
        <v>s</v>
      </c>
      <c r="Y451" s="32"/>
    </row>
    <row r="452" spans="1:25" ht="15.75" x14ac:dyDescent="0.25">
      <c r="A452" s="2">
        <f>Données_Planning!A450</f>
        <v>0</v>
      </c>
      <c r="B452" s="4">
        <f>Données_Planning!B450</f>
        <v>0</v>
      </c>
      <c r="C452" s="19">
        <f>Données_Planning!C450</f>
        <v>0</v>
      </c>
      <c r="D452" s="39">
        <f t="shared" si="54"/>
        <v>0</v>
      </c>
      <c r="E452" s="40">
        <f t="shared" si="55"/>
        <v>0</v>
      </c>
      <c r="F452" s="41">
        <f t="shared" si="56"/>
        <v>0</v>
      </c>
      <c r="G452" s="36">
        <f>Données_Planning!L450</f>
        <v>0</v>
      </c>
      <c r="H452" s="9">
        <f>Données_Planning!H450</f>
        <v>0</v>
      </c>
      <c r="I452" s="3">
        <f>Données_Planning!D450</f>
        <v>0</v>
      </c>
      <c r="J452" s="13">
        <f>Données_Planning!F450</f>
        <v>0</v>
      </c>
      <c r="K452" s="13">
        <f>Données_Planning!E450</f>
        <v>0</v>
      </c>
      <c r="L452" s="25">
        <f>Données_Planning!G450</f>
        <v>0</v>
      </c>
      <c r="M452" s="27">
        <f>(IF(OR(A452="DWF",A452="DNF"),0,QUOTIENT(Données_Planning!J450,60)))</f>
        <v>0</v>
      </c>
      <c r="N452" s="5" t="str">
        <f t="shared" si="57"/>
        <v>min</v>
      </c>
      <c r="O452" s="26">
        <f>(IF(OR(A452="DWF",A452="DNF"),Données_Planning!J450,MOD(Données_Planning!J450,60)))</f>
        <v>0</v>
      </c>
      <c r="P452" s="19" t="str">
        <f t="shared" si="58"/>
        <v>s</v>
      </c>
      <c r="Q452" s="27">
        <f>(IF(OR(A452="DWF",A452="DNF"),0,QUOTIENT(Données_Planning!I450,60)))</f>
        <v>0</v>
      </c>
      <c r="R452" s="5" t="str">
        <f t="shared" si="59"/>
        <v>min</v>
      </c>
      <c r="S452" s="26">
        <f>(IF(OR(A452="DWF",A452="DNF"),Données_Planning!I450,MOD(Données_Planning!I450,60)))</f>
        <v>0</v>
      </c>
      <c r="T452" s="19" t="str">
        <f t="shared" si="60"/>
        <v>s</v>
      </c>
      <c r="U452" s="27">
        <f>(IF(OR(A452="DWF",A452="DNF"),0,QUOTIENT(Données_Planning!K450,60)))</f>
        <v>0</v>
      </c>
      <c r="V452" s="5" t="str">
        <f t="shared" si="61"/>
        <v>min</v>
      </c>
      <c r="W452" s="26">
        <f>(IF(OR(A452="DWF",A452="DNF"),Données_Planning!K450,MOD(Données_Planning!K450,60)))</f>
        <v>0</v>
      </c>
      <c r="X452" s="28" t="str">
        <f t="shared" si="62"/>
        <v>s</v>
      </c>
      <c r="Y452" s="32"/>
    </row>
    <row r="453" spans="1:25" ht="15.75" x14ac:dyDescent="0.25">
      <c r="A453" s="2">
        <f>Données_Planning!A451</f>
        <v>0</v>
      </c>
      <c r="B453" s="4">
        <f>Données_Planning!B451</f>
        <v>0</v>
      </c>
      <c r="C453" s="19">
        <f>Données_Planning!C451</f>
        <v>0</v>
      </c>
      <c r="D453" s="39">
        <f t="shared" ref="D453:D516" si="63">IF(G453 -TIME(0,$D$3,0)&gt;0, G453 -TIME(0,$D$3,0), 0)</f>
        <v>0</v>
      </c>
      <c r="E453" s="40">
        <f t="shared" ref="E453:E516" si="64">IF(G453 -TIME(0,$E$3,0)&gt;0, G453 -TIME(0,$E$3,0), 0)</f>
        <v>0</v>
      </c>
      <c r="F453" s="41">
        <f t="shared" ref="F453:F516" si="65">IF(G453 -TIME(0,$F$3,0)&gt;0, G453 -TIME(0,$F$3,0), 0)</f>
        <v>0</v>
      </c>
      <c r="G453" s="36">
        <f>Données_Planning!L451</f>
        <v>0</v>
      </c>
      <c r="H453" s="9">
        <f>Données_Planning!H451</f>
        <v>0</v>
      </c>
      <c r="I453" s="3">
        <f>Données_Planning!D451</f>
        <v>0</v>
      </c>
      <c r="J453" s="13">
        <f>Données_Planning!F451</f>
        <v>0</v>
      </c>
      <c r="K453" s="13">
        <f>Données_Planning!E451</f>
        <v>0</v>
      </c>
      <c r="L453" s="25">
        <f>Données_Planning!G451</f>
        <v>0</v>
      </c>
      <c r="M453" s="27">
        <f>(IF(OR(A453="DWF",A453="DNF"),0,QUOTIENT(Données_Planning!J451,60)))</f>
        <v>0</v>
      </c>
      <c r="N453" s="5" t="str">
        <f t="shared" ref="N453:N516" si="66">(IF(OR(A453="DWF",A453="DNF"),0,"min"))</f>
        <v>min</v>
      </c>
      <c r="O453" s="26">
        <f>(IF(OR(A453="DWF",A453="DNF"),Données_Planning!J451,MOD(Données_Planning!J451,60)))</f>
        <v>0</v>
      </c>
      <c r="P453" s="19" t="str">
        <f t="shared" ref="P453:P516" si="67">(IF(OR(A453="DWF",A453="DNF"),"m","s"))</f>
        <v>s</v>
      </c>
      <c r="Q453" s="27">
        <f>(IF(OR(A453="DWF",A453="DNF"),0,QUOTIENT(Données_Planning!I451,60)))</f>
        <v>0</v>
      </c>
      <c r="R453" s="5" t="str">
        <f t="shared" ref="R453:R516" si="68">(IF(OR(A453="DWF",A453="DNF"),0,"min"))</f>
        <v>min</v>
      </c>
      <c r="S453" s="26">
        <f>(IF(OR(A453="DWF",A453="DNF"),Données_Planning!I451,MOD(Données_Planning!I451,60)))</f>
        <v>0</v>
      </c>
      <c r="T453" s="19" t="str">
        <f t="shared" ref="T453:T516" si="69">(IF(OR(A453="DWF",A453="DNF"),"m","s"))</f>
        <v>s</v>
      </c>
      <c r="U453" s="27">
        <f>(IF(OR(A453="DWF",A453="DNF"),0,QUOTIENT(Données_Planning!K451,60)))</f>
        <v>0</v>
      </c>
      <c r="V453" s="5" t="str">
        <f t="shared" ref="V453:V516" si="70">(IF(OR(A453="DWF",A453="DNF"),0,"min"))</f>
        <v>min</v>
      </c>
      <c r="W453" s="26">
        <f>(IF(OR(A453="DWF",A453="DNF"),Données_Planning!K451,MOD(Données_Planning!K451,60)))</f>
        <v>0</v>
      </c>
      <c r="X453" s="28" t="str">
        <f t="shared" ref="X453:X516" si="71">(IF(OR(A453="DWF",A453="DNF"),"m","s"))</f>
        <v>s</v>
      </c>
      <c r="Y453" s="32"/>
    </row>
    <row r="454" spans="1:25" ht="15.75" x14ac:dyDescent="0.25">
      <c r="A454" s="2">
        <f>Données_Planning!A452</f>
        <v>0</v>
      </c>
      <c r="B454" s="4">
        <f>Données_Planning!B452</f>
        <v>0</v>
      </c>
      <c r="C454" s="19">
        <f>Données_Planning!C452</f>
        <v>0</v>
      </c>
      <c r="D454" s="39">
        <f t="shared" si="63"/>
        <v>0</v>
      </c>
      <c r="E454" s="40">
        <f t="shared" si="64"/>
        <v>0</v>
      </c>
      <c r="F454" s="41">
        <f t="shared" si="65"/>
        <v>0</v>
      </c>
      <c r="G454" s="36">
        <f>Données_Planning!L452</f>
        <v>0</v>
      </c>
      <c r="H454" s="9">
        <f>Données_Planning!H452</f>
        <v>0</v>
      </c>
      <c r="I454" s="3">
        <f>Données_Planning!D452</f>
        <v>0</v>
      </c>
      <c r="J454" s="13">
        <f>Données_Planning!F452</f>
        <v>0</v>
      </c>
      <c r="K454" s="13">
        <f>Données_Planning!E452</f>
        <v>0</v>
      </c>
      <c r="L454" s="25">
        <f>Données_Planning!G452</f>
        <v>0</v>
      </c>
      <c r="M454" s="27">
        <f>(IF(OR(A454="DWF",A454="DNF"),0,QUOTIENT(Données_Planning!J452,60)))</f>
        <v>0</v>
      </c>
      <c r="N454" s="5" t="str">
        <f t="shared" si="66"/>
        <v>min</v>
      </c>
      <c r="O454" s="26">
        <f>(IF(OR(A454="DWF",A454="DNF"),Données_Planning!J452,MOD(Données_Planning!J452,60)))</f>
        <v>0</v>
      </c>
      <c r="P454" s="19" t="str">
        <f t="shared" si="67"/>
        <v>s</v>
      </c>
      <c r="Q454" s="27">
        <f>(IF(OR(A454="DWF",A454="DNF"),0,QUOTIENT(Données_Planning!I452,60)))</f>
        <v>0</v>
      </c>
      <c r="R454" s="5" t="str">
        <f t="shared" si="68"/>
        <v>min</v>
      </c>
      <c r="S454" s="26">
        <f>(IF(OR(A454="DWF",A454="DNF"),Données_Planning!I452,MOD(Données_Planning!I452,60)))</f>
        <v>0</v>
      </c>
      <c r="T454" s="19" t="str">
        <f t="shared" si="69"/>
        <v>s</v>
      </c>
      <c r="U454" s="27">
        <f>(IF(OR(A454="DWF",A454="DNF"),0,QUOTIENT(Données_Planning!K452,60)))</f>
        <v>0</v>
      </c>
      <c r="V454" s="5" t="str">
        <f t="shared" si="70"/>
        <v>min</v>
      </c>
      <c r="W454" s="26">
        <f>(IF(OR(A454="DWF",A454="DNF"),Données_Planning!K452,MOD(Données_Planning!K452,60)))</f>
        <v>0</v>
      </c>
      <c r="X454" s="28" t="str">
        <f t="shared" si="71"/>
        <v>s</v>
      </c>
      <c r="Y454" s="32"/>
    </row>
    <row r="455" spans="1:25" ht="15.75" x14ac:dyDescent="0.25">
      <c r="A455" s="2">
        <f>Données_Planning!A453</f>
        <v>0</v>
      </c>
      <c r="B455" s="4">
        <f>Données_Planning!B453</f>
        <v>0</v>
      </c>
      <c r="C455" s="19">
        <f>Données_Planning!C453</f>
        <v>0</v>
      </c>
      <c r="D455" s="39">
        <f t="shared" si="63"/>
        <v>0</v>
      </c>
      <c r="E455" s="40">
        <f t="shared" si="64"/>
        <v>0</v>
      </c>
      <c r="F455" s="41">
        <f t="shared" si="65"/>
        <v>0</v>
      </c>
      <c r="G455" s="36">
        <f>Données_Planning!L453</f>
        <v>0</v>
      </c>
      <c r="H455" s="9">
        <f>Données_Planning!H453</f>
        <v>0</v>
      </c>
      <c r="I455" s="3">
        <f>Données_Planning!D453</f>
        <v>0</v>
      </c>
      <c r="J455" s="13">
        <f>Données_Planning!F453</f>
        <v>0</v>
      </c>
      <c r="K455" s="13">
        <f>Données_Planning!E453</f>
        <v>0</v>
      </c>
      <c r="L455" s="25">
        <f>Données_Planning!G453</f>
        <v>0</v>
      </c>
      <c r="M455" s="27">
        <f>(IF(OR(A455="DWF",A455="DNF"),0,QUOTIENT(Données_Planning!J453,60)))</f>
        <v>0</v>
      </c>
      <c r="N455" s="5" t="str">
        <f t="shared" si="66"/>
        <v>min</v>
      </c>
      <c r="O455" s="26">
        <f>(IF(OR(A455="DWF",A455="DNF"),Données_Planning!J453,MOD(Données_Planning!J453,60)))</f>
        <v>0</v>
      </c>
      <c r="P455" s="19" t="str">
        <f t="shared" si="67"/>
        <v>s</v>
      </c>
      <c r="Q455" s="27">
        <f>(IF(OR(A455="DWF",A455="DNF"),0,QUOTIENT(Données_Planning!I453,60)))</f>
        <v>0</v>
      </c>
      <c r="R455" s="5" t="str">
        <f t="shared" si="68"/>
        <v>min</v>
      </c>
      <c r="S455" s="26">
        <f>(IF(OR(A455="DWF",A455="DNF"),Données_Planning!I453,MOD(Données_Planning!I453,60)))</f>
        <v>0</v>
      </c>
      <c r="T455" s="19" t="str">
        <f t="shared" si="69"/>
        <v>s</v>
      </c>
      <c r="U455" s="27">
        <f>(IF(OR(A455="DWF",A455="DNF"),0,QUOTIENT(Données_Planning!K453,60)))</f>
        <v>0</v>
      </c>
      <c r="V455" s="5" t="str">
        <f t="shared" si="70"/>
        <v>min</v>
      </c>
      <c r="W455" s="26">
        <f>(IF(OR(A455="DWF",A455="DNF"),Données_Planning!K453,MOD(Données_Planning!K453,60)))</f>
        <v>0</v>
      </c>
      <c r="X455" s="28" t="str">
        <f t="shared" si="71"/>
        <v>s</v>
      </c>
      <c r="Y455" s="32"/>
    </row>
    <row r="456" spans="1:25" ht="15.75" x14ac:dyDescent="0.25">
      <c r="A456" s="2">
        <f>Données_Planning!A454</f>
        <v>0</v>
      </c>
      <c r="B456" s="4">
        <f>Données_Planning!B454</f>
        <v>0</v>
      </c>
      <c r="C456" s="19">
        <f>Données_Planning!C454</f>
        <v>0</v>
      </c>
      <c r="D456" s="39">
        <f t="shared" si="63"/>
        <v>0</v>
      </c>
      <c r="E456" s="40">
        <f t="shared" si="64"/>
        <v>0</v>
      </c>
      <c r="F456" s="41">
        <f t="shared" si="65"/>
        <v>0</v>
      </c>
      <c r="G456" s="36">
        <f>Données_Planning!L454</f>
        <v>0</v>
      </c>
      <c r="H456" s="9">
        <f>Données_Planning!H454</f>
        <v>0</v>
      </c>
      <c r="I456" s="3">
        <f>Données_Planning!D454</f>
        <v>0</v>
      </c>
      <c r="J456" s="13">
        <f>Données_Planning!F454</f>
        <v>0</v>
      </c>
      <c r="K456" s="13">
        <f>Données_Planning!E454</f>
        <v>0</v>
      </c>
      <c r="L456" s="25">
        <f>Données_Planning!G454</f>
        <v>0</v>
      </c>
      <c r="M456" s="27">
        <f>(IF(OR(A456="DWF",A456="DNF"),0,QUOTIENT(Données_Planning!J454,60)))</f>
        <v>0</v>
      </c>
      <c r="N456" s="5" t="str">
        <f t="shared" si="66"/>
        <v>min</v>
      </c>
      <c r="O456" s="26">
        <f>(IF(OR(A456="DWF",A456="DNF"),Données_Planning!J454,MOD(Données_Planning!J454,60)))</f>
        <v>0</v>
      </c>
      <c r="P456" s="19" t="str">
        <f t="shared" si="67"/>
        <v>s</v>
      </c>
      <c r="Q456" s="27">
        <f>(IF(OR(A456="DWF",A456="DNF"),0,QUOTIENT(Données_Planning!I454,60)))</f>
        <v>0</v>
      </c>
      <c r="R456" s="5" t="str">
        <f t="shared" si="68"/>
        <v>min</v>
      </c>
      <c r="S456" s="26">
        <f>(IF(OR(A456="DWF",A456="DNF"),Données_Planning!I454,MOD(Données_Planning!I454,60)))</f>
        <v>0</v>
      </c>
      <c r="T456" s="19" t="str">
        <f t="shared" si="69"/>
        <v>s</v>
      </c>
      <c r="U456" s="27">
        <f>(IF(OR(A456="DWF",A456="DNF"),0,QUOTIENT(Données_Planning!K454,60)))</f>
        <v>0</v>
      </c>
      <c r="V456" s="5" t="str">
        <f t="shared" si="70"/>
        <v>min</v>
      </c>
      <c r="W456" s="26">
        <f>(IF(OR(A456="DWF",A456="DNF"),Données_Planning!K454,MOD(Données_Planning!K454,60)))</f>
        <v>0</v>
      </c>
      <c r="X456" s="28" t="str">
        <f t="shared" si="71"/>
        <v>s</v>
      </c>
      <c r="Y456" s="32"/>
    </row>
    <row r="457" spans="1:25" ht="15.75" x14ac:dyDescent="0.25">
      <c r="A457" s="2">
        <f>Données_Planning!A455</f>
        <v>0</v>
      </c>
      <c r="B457" s="4">
        <f>Données_Planning!B455</f>
        <v>0</v>
      </c>
      <c r="C457" s="19">
        <f>Données_Planning!C455</f>
        <v>0</v>
      </c>
      <c r="D457" s="39">
        <f t="shared" si="63"/>
        <v>0</v>
      </c>
      <c r="E457" s="40">
        <f t="shared" si="64"/>
        <v>0</v>
      </c>
      <c r="F457" s="41">
        <f t="shared" si="65"/>
        <v>0</v>
      </c>
      <c r="G457" s="36">
        <f>Données_Planning!L455</f>
        <v>0</v>
      </c>
      <c r="H457" s="9">
        <f>Données_Planning!H455</f>
        <v>0</v>
      </c>
      <c r="I457" s="3">
        <f>Données_Planning!D455</f>
        <v>0</v>
      </c>
      <c r="J457" s="13">
        <f>Données_Planning!F455</f>
        <v>0</v>
      </c>
      <c r="K457" s="13">
        <f>Données_Planning!E455</f>
        <v>0</v>
      </c>
      <c r="L457" s="25">
        <f>Données_Planning!G455</f>
        <v>0</v>
      </c>
      <c r="M457" s="27">
        <f>(IF(OR(A457="DWF",A457="DNF"),0,QUOTIENT(Données_Planning!J455,60)))</f>
        <v>0</v>
      </c>
      <c r="N457" s="5" t="str">
        <f t="shared" si="66"/>
        <v>min</v>
      </c>
      <c r="O457" s="26">
        <f>(IF(OR(A457="DWF",A457="DNF"),Données_Planning!J455,MOD(Données_Planning!J455,60)))</f>
        <v>0</v>
      </c>
      <c r="P457" s="19" t="str">
        <f t="shared" si="67"/>
        <v>s</v>
      </c>
      <c r="Q457" s="27">
        <f>(IF(OR(A457="DWF",A457="DNF"),0,QUOTIENT(Données_Planning!I455,60)))</f>
        <v>0</v>
      </c>
      <c r="R457" s="5" t="str">
        <f t="shared" si="68"/>
        <v>min</v>
      </c>
      <c r="S457" s="26">
        <f>(IF(OR(A457="DWF",A457="DNF"),Données_Planning!I455,MOD(Données_Planning!I455,60)))</f>
        <v>0</v>
      </c>
      <c r="T457" s="19" t="str">
        <f t="shared" si="69"/>
        <v>s</v>
      </c>
      <c r="U457" s="27">
        <f>(IF(OR(A457="DWF",A457="DNF"),0,QUOTIENT(Données_Planning!K455,60)))</f>
        <v>0</v>
      </c>
      <c r="V457" s="5" t="str">
        <f t="shared" si="70"/>
        <v>min</v>
      </c>
      <c r="W457" s="26">
        <f>(IF(OR(A457="DWF",A457="DNF"),Données_Planning!K455,MOD(Données_Planning!K455,60)))</f>
        <v>0</v>
      </c>
      <c r="X457" s="28" t="str">
        <f t="shared" si="71"/>
        <v>s</v>
      </c>
      <c r="Y457" s="32"/>
    </row>
    <row r="458" spans="1:25" ht="15.75" x14ac:dyDescent="0.25">
      <c r="A458" s="2">
        <f>Données_Planning!A456</f>
        <v>0</v>
      </c>
      <c r="B458" s="4">
        <f>Données_Planning!B456</f>
        <v>0</v>
      </c>
      <c r="C458" s="19">
        <f>Données_Planning!C456</f>
        <v>0</v>
      </c>
      <c r="D458" s="39">
        <f t="shared" si="63"/>
        <v>0</v>
      </c>
      <c r="E458" s="40">
        <f t="shared" si="64"/>
        <v>0</v>
      </c>
      <c r="F458" s="41">
        <f t="shared" si="65"/>
        <v>0</v>
      </c>
      <c r="G458" s="36">
        <f>Données_Planning!L456</f>
        <v>0</v>
      </c>
      <c r="H458" s="9">
        <f>Données_Planning!H456</f>
        <v>0</v>
      </c>
      <c r="I458" s="3">
        <f>Données_Planning!D456</f>
        <v>0</v>
      </c>
      <c r="J458" s="13">
        <f>Données_Planning!F456</f>
        <v>0</v>
      </c>
      <c r="K458" s="13">
        <f>Données_Planning!E456</f>
        <v>0</v>
      </c>
      <c r="L458" s="25">
        <f>Données_Planning!G456</f>
        <v>0</v>
      </c>
      <c r="M458" s="27">
        <f>(IF(OR(A458="DWF",A458="DNF"),0,QUOTIENT(Données_Planning!J456,60)))</f>
        <v>0</v>
      </c>
      <c r="N458" s="5" t="str">
        <f t="shared" si="66"/>
        <v>min</v>
      </c>
      <c r="O458" s="26">
        <f>(IF(OR(A458="DWF",A458="DNF"),Données_Planning!J456,MOD(Données_Planning!J456,60)))</f>
        <v>0</v>
      </c>
      <c r="P458" s="19" t="str">
        <f t="shared" si="67"/>
        <v>s</v>
      </c>
      <c r="Q458" s="27">
        <f>(IF(OR(A458="DWF",A458="DNF"),0,QUOTIENT(Données_Planning!I456,60)))</f>
        <v>0</v>
      </c>
      <c r="R458" s="5" t="str">
        <f t="shared" si="68"/>
        <v>min</v>
      </c>
      <c r="S458" s="26">
        <f>(IF(OR(A458="DWF",A458="DNF"),Données_Planning!I456,MOD(Données_Planning!I456,60)))</f>
        <v>0</v>
      </c>
      <c r="T458" s="19" t="str">
        <f t="shared" si="69"/>
        <v>s</v>
      </c>
      <c r="U458" s="27">
        <f>(IF(OR(A458="DWF",A458="DNF"),0,QUOTIENT(Données_Planning!K456,60)))</f>
        <v>0</v>
      </c>
      <c r="V458" s="5" t="str">
        <f t="shared" si="70"/>
        <v>min</v>
      </c>
      <c r="W458" s="26">
        <f>(IF(OR(A458="DWF",A458="DNF"),Données_Planning!K456,MOD(Données_Planning!K456,60)))</f>
        <v>0</v>
      </c>
      <c r="X458" s="28" t="str">
        <f t="shared" si="71"/>
        <v>s</v>
      </c>
      <c r="Y458" s="32"/>
    </row>
    <row r="459" spans="1:25" ht="15.75" x14ac:dyDescent="0.25">
      <c r="A459" s="2">
        <f>Données_Planning!A457</f>
        <v>0</v>
      </c>
      <c r="B459" s="4">
        <f>Données_Planning!B457</f>
        <v>0</v>
      </c>
      <c r="C459" s="19">
        <f>Données_Planning!C457</f>
        <v>0</v>
      </c>
      <c r="D459" s="39">
        <f t="shared" si="63"/>
        <v>0</v>
      </c>
      <c r="E459" s="40">
        <f t="shared" si="64"/>
        <v>0</v>
      </c>
      <c r="F459" s="41">
        <f t="shared" si="65"/>
        <v>0</v>
      </c>
      <c r="G459" s="36">
        <f>Données_Planning!L457</f>
        <v>0</v>
      </c>
      <c r="H459" s="9">
        <f>Données_Planning!H457</f>
        <v>0</v>
      </c>
      <c r="I459" s="3">
        <f>Données_Planning!D457</f>
        <v>0</v>
      </c>
      <c r="J459" s="13">
        <f>Données_Planning!F457</f>
        <v>0</v>
      </c>
      <c r="K459" s="13">
        <f>Données_Planning!E457</f>
        <v>0</v>
      </c>
      <c r="L459" s="25">
        <f>Données_Planning!G457</f>
        <v>0</v>
      </c>
      <c r="M459" s="27">
        <f>(IF(OR(A459="DWF",A459="DNF"),0,QUOTIENT(Données_Planning!J457,60)))</f>
        <v>0</v>
      </c>
      <c r="N459" s="5" t="str">
        <f t="shared" si="66"/>
        <v>min</v>
      </c>
      <c r="O459" s="26">
        <f>(IF(OR(A459="DWF",A459="DNF"),Données_Planning!J457,MOD(Données_Planning!J457,60)))</f>
        <v>0</v>
      </c>
      <c r="P459" s="19" t="str">
        <f t="shared" si="67"/>
        <v>s</v>
      </c>
      <c r="Q459" s="27">
        <f>(IF(OR(A459="DWF",A459="DNF"),0,QUOTIENT(Données_Planning!I457,60)))</f>
        <v>0</v>
      </c>
      <c r="R459" s="5" t="str">
        <f t="shared" si="68"/>
        <v>min</v>
      </c>
      <c r="S459" s="26">
        <f>(IF(OR(A459="DWF",A459="DNF"),Données_Planning!I457,MOD(Données_Planning!I457,60)))</f>
        <v>0</v>
      </c>
      <c r="T459" s="19" t="str">
        <f t="shared" si="69"/>
        <v>s</v>
      </c>
      <c r="U459" s="27">
        <f>(IF(OR(A459="DWF",A459="DNF"),0,QUOTIENT(Données_Planning!K457,60)))</f>
        <v>0</v>
      </c>
      <c r="V459" s="5" t="str">
        <f t="shared" si="70"/>
        <v>min</v>
      </c>
      <c r="W459" s="26">
        <f>(IF(OR(A459="DWF",A459="DNF"),Données_Planning!K457,MOD(Données_Planning!K457,60)))</f>
        <v>0</v>
      </c>
      <c r="X459" s="28" t="str">
        <f t="shared" si="71"/>
        <v>s</v>
      </c>
      <c r="Y459" s="32"/>
    </row>
    <row r="460" spans="1:25" ht="15.75" x14ac:dyDescent="0.25">
      <c r="A460" s="2">
        <f>Données_Planning!A458</f>
        <v>0</v>
      </c>
      <c r="B460" s="4">
        <f>Données_Planning!B458</f>
        <v>0</v>
      </c>
      <c r="C460" s="19">
        <f>Données_Planning!C458</f>
        <v>0</v>
      </c>
      <c r="D460" s="39">
        <f t="shared" si="63"/>
        <v>0</v>
      </c>
      <c r="E460" s="40">
        <f t="shared" si="64"/>
        <v>0</v>
      </c>
      <c r="F460" s="41">
        <f t="shared" si="65"/>
        <v>0</v>
      </c>
      <c r="G460" s="36">
        <f>Données_Planning!L458</f>
        <v>0</v>
      </c>
      <c r="H460" s="9">
        <f>Données_Planning!H458</f>
        <v>0</v>
      </c>
      <c r="I460" s="3">
        <f>Données_Planning!D458</f>
        <v>0</v>
      </c>
      <c r="J460" s="13">
        <f>Données_Planning!F458</f>
        <v>0</v>
      </c>
      <c r="K460" s="13">
        <f>Données_Planning!E458</f>
        <v>0</v>
      </c>
      <c r="L460" s="25">
        <f>Données_Planning!G458</f>
        <v>0</v>
      </c>
      <c r="M460" s="27">
        <f>(IF(OR(A460="DWF",A460="DNF"),0,QUOTIENT(Données_Planning!J458,60)))</f>
        <v>0</v>
      </c>
      <c r="N460" s="5" t="str">
        <f t="shared" si="66"/>
        <v>min</v>
      </c>
      <c r="O460" s="26">
        <f>(IF(OR(A460="DWF",A460="DNF"),Données_Planning!J458,MOD(Données_Planning!J458,60)))</f>
        <v>0</v>
      </c>
      <c r="P460" s="19" t="str">
        <f t="shared" si="67"/>
        <v>s</v>
      </c>
      <c r="Q460" s="27">
        <f>(IF(OR(A460="DWF",A460="DNF"),0,QUOTIENT(Données_Planning!I458,60)))</f>
        <v>0</v>
      </c>
      <c r="R460" s="5" t="str">
        <f t="shared" si="68"/>
        <v>min</v>
      </c>
      <c r="S460" s="26">
        <f>(IF(OR(A460="DWF",A460="DNF"),Données_Planning!I458,MOD(Données_Planning!I458,60)))</f>
        <v>0</v>
      </c>
      <c r="T460" s="19" t="str">
        <f t="shared" si="69"/>
        <v>s</v>
      </c>
      <c r="U460" s="27">
        <f>(IF(OR(A460="DWF",A460="DNF"),0,QUOTIENT(Données_Planning!K458,60)))</f>
        <v>0</v>
      </c>
      <c r="V460" s="5" t="str">
        <f t="shared" si="70"/>
        <v>min</v>
      </c>
      <c r="W460" s="26">
        <f>(IF(OR(A460="DWF",A460="DNF"),Données_Planning!K458,MOD(Données_Planning!K458,60)))</f>
        <v>0</v>
      </c>
      <c r="X460" s="28" t="str">
        <f t="shared" si="71"/>
        <v>s</v>
      </c>
      <c r="Y460" s="32"/>
    </row>
    <row r="461" spans="1:25" ht="15.75" x14ac:dyDescent="0.25">
      <c r="A461" s="2">
        <f>Données_Planning!A459</f>
        <v>0</v>
      </c>
      <c r="B461" s="4">
        <f>Données_Planning!B459</f>
        <v>0</v>
      </c>
      <c r="C461" s="19">
        <f>Données_Planning!C459</f>
        <v>0</v>
      </c>
      <c r="D461" s="39">
        <f t="shared" si="63"/>
        <v>0</v>
      </c>
      <c r="E461" s="40">
        <f t="shared" si="64"/>
        <v>0</v>
      </c>
      <c r="F461" s="41">
        <f t="shared" si="65"/>
        <v>0</v>
      </c>
      <c r="G461" s="36">
        <f>Données_Planning!L459</f>
        <v>0</v>
      </c>
      <c r="H461" s="9">
        <f>Données_Planning!H459</f>
        <v>0</v>
      </c>
      <c r="I461" s="3">
        <f>Données_Planning!D459</f>
        <v>0</v>
      </c>
      <c r="J461" s="13">
        <f>Données_Planning!F459</f>
        <v>0</v>
      </c>
      <c r="K461" s="13">
        <f>Données_Planning!E459</f>
        <v>0</v>
      </c>
      <c r="L461" s="25">
        <f>Données_Planning!G459</f>
        <v>0</v>
      </c>
      <c r="M461" s="27">
        <f>(IF(OR(A461="DWF",A461="DNF"),0,QUOTIENT(Données_Planning!J459,60)))</f>
        <v>0</v>
      </c>
      <c r="N461" s="5" t="str">
        <f t="shared" si="66"/>
        <v>min</v>
      </c>
      <c r="O461" s="26">
        <f>(IF(OR(A461="DWF",A461="DNF"),Données_Planning!J459,MOD(Données_Planning!J459,60)))</f>
        <v>0</v>
      </c>
      <c r="P461" s="19" t="str">
        <f t="shared" si="67"/>
        <v>s</v>
      </c>
      <c r="Q461" s="27">
        <f>(IF(OR(A461="DWF",A461="DNF"),0,QUOTIENT(Données_Planning!I459,60)))</f>
        <v>0</v>
      </c>
      <c r="R461" s="5" t="str">
        <f t="shared" si="68"/>
        <v>min</v>
      </c>
      <c r="S461" s="26">
        <f>(IF(OR(A461="DWF",A461="DNF"),Données_Planning!I459,MOD(Données_Planning!I459,60)))</f>
        <v>0</v>
      </c>
      <c r="T461" s="19" t="str">
        <f t="shared" si="69"/>
        <v>s</v>
      </c>
      <c r="U461" s="27">
        <f>(IF(OR(A461="DWF",A461="DNF"),0,QUOTIENT(Données_Planning!K459,60)))</f>
        <v>0</v>
      </c>
      <c r="V461" s="5" t="str">
        <f t="shared" si="70"/>
        <v>min</v>
      </c>
      <c r="W461" s="26">
        <f>(IF(OR(A461="DWF",A461="DNF"),Données_Planning!K459,MOD(Données_Planning!K459,60)))</f>
        <v>0</v>
      </c>
      <c r="X461" s="28" t="str">
        <f t="shared" si="71"/>
        <v>s</v>
      </c>
      <c r="Y461" s="32"/>
    </row>
    <row r="462" spans="1:25" ht="15.75" x14ac:dyDescent="0.25">
      <c r="A462" s="2">
        <f>Données_Planning!A460</f>
        <v>0</v>
      </c>
      <c r="B462" s="4">
        <f>Données_Planning!B460</f>
        <v>0</v>
      </c>
      <c r="C462" s="19">
        <f>Données_Planning!C460</f>
        <v>0</v>
      </c>
      <c r="D462" s="39">
        <f t="shared" si="63"/>
        <v>0</v>
      </c>
      <c r="E462" s="40">
        <f t="shared" si="64"/>
        <v>0</v>
      </c>
      <c r="F462" s="41">
        <f t="shared" si="65"/>
        <v>0</v>
      </c>
      <c r="G462" s="36">
        <f>Données_Planning!L460</f>
        <v>0</v>
      </c>
      <c r="H462" s="9">
        <f>Données_Planning!H460</f>
        <v>0</v>
      </c>
      <c r="I462" s="3">
        <f>Données_Planning!D460</f>
        <v>0</v>
      </c>
      <c r="J462" s="13">
        <f>Données_Planning!F460</f>
        <v>0</v>
      </c>
      <c r="K462" s="13">
        <f>Données_Planning!E460</f>
        <v>0</v>
      </c>
      <c r="L462" s="25">
        <f>Données_Planning!G460</f>
        <v>0</v>
      </c>
      <c r="M462" s="27">
        <f>(IF(OR(A462="DWF",A462="DNF"),0,QUOTIENT(Données_Planning!J460,60)))</f>
        <v>0</v>
      </c>
      <c r="N462" s="5" t="str">
        <f t="shared" si="66"/>
        <v>min</v>
      </c>
      <c r="O462" s="26">
        <f>(IF(OR(A462="DWF",A462="DNF"),Données_Planning!J460,MOD(Données_Planning!J460,60)))</f>
        <v>0</v>
      </c>
      <c r="P462" s="19" t="str">
        <f t="shared" si="67"/>
        <v>s</v>
      </c>
      <c r="Q462" s="27">
        <f>(IF(OR(A462="DWF",A462="DNF"),0,QUOTIENT(Données_Planning!I460,60)))</f>
        <v>0</v>
      </c>
      <c r="R462" s="5" t="str">
        <f t="shared" si="68"/>
        <v>min</v>
      </c>
      <c r="S462" s="26">
        <f>(IF(OR(A462="DWF",A462="DNF"),Données_Planning!I460,MOD(Données_Planning!I460,60)))</f>
        <v>0</v>
      </c>
      <c r="T462" s="19" t="str">
        <f t="shared" si="69"/>
        <v>s</v>
      </c>
      <c r="U462" s="27">
        <f>(IF(OR(A462="DWF",A462="DNF"),0,QUOTIENT(Données_Planning!K460,60)))</f>
        <v>0</v>
      </c>
      <c r="V462" s="5" t="str">
        <f t="shared" si="70"/>
        <v>min</v>
      </c>
      <c r="W462" s="26">
        <f>(IF(OR(A462="DWF",A462="DNF"),Données_Planning!K460,MOD(Données_Planning!K460,60)))</f>
        <v>0</v>
      </c>
      <c r="X462" s="28" t="str">
        <f t="shared" si="71"/>
        <v>s</v>
      </c>
      <c r="Y462" s="32"/>
    </row>
    <row r="463" spans="1:25" ht="15.75" x14ac:dyDescent="0.25">
      <c r="A463" s="2">
        <f>Données_Planning!A461</f>
        <v>0</v>
      </c>
      <c r="B463" s="4">
        <f>Données_Planning!B461</f>
        <v>0</v>
      </c>
      <c r="C463" s="19">
        <f>Données_Planning!C461</f>
        <v>0</v>
      </c>
      <c r="D463" s="39">
        <f t="shared" si="63"/>
        <v>0</v>
      </c>
      <c r="E463" s="40">
        <f t="shared" si="64"/>
        <v>0</v>
      </c>
      <c r="F463" s="41">
        <f t="shared" si="65"/>
        <v>0</v>
      </c>
      <c r="G463" s="36">
        <f>Données_Planning!L461</f>
        <v>0</v>
      </c>
      <c r="H463" s="9">
        <f>Données_Planning!H461</f>
        <v>0</v>
      </c>
      <c r="I463" s="3">
        <f>Données_Planning!D461</f>
        <v>0</v>
      </c>
      <c r="J463" s="13">
        <f>Données_Planning!F461</f>
        <v>0</v>
      </c>
      <c r="K463" s="13">
        <f>Données_Planning!E461</f>
        <v>0</v>
      </c>
      <c r="L463" s="25">
        <f>Données_Planning!G461</f>
        <v>0</v>
      </c>
      <c r="M463" s="27">
        <f>(IF(OR(A463="DWF",A463="DNF"),0,QUOTIENT(Données_Planning!J461,60)))</f>
        <v>0</v>
      </c>
      <c r="N463" s="5" t="str">
        <f t="shared" si="66"/>
        <v>min</v>
      </c>
      <c r="O463" s="26">
        <f>(IF(OR(A463="DWF",A463="DNF"),Données_Planning!J461,MOD(Données_Planning!J461,60)))</f>
        <v>0</v>
      </c>
      <c r="P463" s="19" t="str">
        <f t="shared" si="67"/>
        <v>s</v>
      </c>
      <c r="Q463" s="27">
        <f>(IF(OR(A463="DWF",A463="DNF"),0,QUOTIENT(Données_Planning!I461,60)))</f>
        <v>0</v>
      </c>
      <c r="R463" s="5" t="str">
        <f t="shared" si="68"/>
        <v>min</v>
      </c>
      <c r="S463" s="26">
        <f>(IF(OR(A463="DWF",A463="DNF"),Données_Planning!I461,MOD(Données_Planning!I461,60)))</f>
        <v>0</v>
      </c>
      <c r="T463" s="19" t="str">
        <f t="shared" si="69"/>
        <v>s</v>
      </c>
      <c r="U463" s="27">
        <f>(IF(OR(A463="DWF",A463="DNF"),0,QUOTIENT(Données_Planning!K461,60)))</f>
        <v>0</v>
      </c>
      <c r="V463" s="5" t="str">
        <f t="shared" si="70"/>
        <v>min</v>
      </c>
      <c r="W463" s="26">
        <f>(IF(OR(A463="DWF",A463="DNF"),Données_Planning!K461,MOD(Données_Planning!K461,60)))</f>
        <v>0</v>
      </c>
      <c r="X463" s="28" t="str">
        <f t="shared" si="71"/>
        <v>s</v>
      </c>
      <c r="Y463" s="32"/>
    </row>
    <row r="464" spans="1:25" ht="15.75" x14ac:dyDescent="0.25">
      <c r="A464" s="2">
        <f>Données_Planning!A462</f>
        <v>0</v>
      </c>
      <c r="B464" s="4">
        <f>Données_Planning!B462</f>
        <v>0</v>
      </c>
      <c r="C464" s="19">
        <f>Données_Planning!C462</f>
        <v>0</v>
      </c>
      <c r="D464" s="39">
        <f t="shared" si="63"/>
        <v>0</v>
      </c>
      <c r="E464" s="40">
        <f t="shared" si="64"/>
        <v>0</v>
      </c>
      <c r="F464" s="41">
        <f t="shared" si="65"/>
        <v>0</v>
      </c>
      <c r="G464" s="36">
        <f>Données_Planning!L462</f>
        <v>0</v>
      </c>
      <c r="H464" s="9">
        <f>Données_Planning!H462</f>
        <v>0</v>
      </c>
      <c r="I464" s="3">
        <f>Données_Planning!D462</f>
        <v>0</v>
      </c>
      <c r="J464" s="13">
        <f>Données_Planning!F462</f>
        <v>0</v>
      </c>
      <c r="K464" s="13">
        <f>Données_Planning!E462</f>
        <v>0</v>
      </c>
      <c r="L464" s="25">
        <f>Données_Planning!G462</f>
        <v>0</v>
      </c>
      <c r="M464" s="27">
        <f>(IF(OR(A464="DWF",A464="DNF"),0,QUOTIENT(Données_Planning!J462,60)))</f>
        <v>0</v>
      </c>
      <c r="N464" s="5" t="str">
        <f t="shared" si="66"/>
        <v>min</v>
      </c>
      <c r="O464" s="26">
        <f>(IF(OR(A464="DWF",A464="DNF"),Données_Planning!J462,MOD(Données_Planning!J462,60)))</f>
        <v>0</v>
      </c>
      <c r="P464" s="19" t="str">
        <f t="shared" si="67"/>
        <v>s</v>
      </c>
      <c r="Q464" s="27">
        <f>(IF(OR(A464="DWF",A464="DNF"),0,QUOTIENT(Données_Planning!I462,60)))</f>
        <v>0</v>
      </c>
      <c r="R464" s="5" t="str">
        <f t="shared" si="68"/>
        <v>min</v>
      </c>
      <c r="S464" s="26">
        <f>(IF(OR(A464="DWF",A464="DNF"),Données_Planning!I462,MOD(Données_Planning!I462,60)))</f>
        <v>0</v>
      </c>
      <c r="T464" s="19" t="str">
        <f t="shared" si="69"/>
        <v>s</v>
      </c>
      <c r="U464" s="27">
        <f>(IF(OR(A464="DWF",A464="DNF"),0,QUOTIENT(Données_Planning!K462,60)))</f>
        <v>0</v>
      </c>
      <c r="V464" s="5" t="str">
        <f t="shared" si="70"/>
        <v>min</v>
      </c>
      <c r="W464" s="26">
        <f>(IF(OR(A464="DWF",A464="DNF"),Données_Planning!K462,MOD(Données_Planning!K462,60)))</f>
        <v>0</v>
      </c>
      <c r="X464" s="28" t="str">
        <f t="shared" si="71"/>
        <v>s</v>
      </c>
      <c r="Y464" s="32"/>
    </row>
    <row r="465" spans="1:25" ht="15.75" x14ac:dyDescent="0.25">
      <c r="A465" s="2">
        <f>Données_Planning!A463</f>
        <v>0</v>
      </c>
      <c r="B465" s="4">
        <f>Données_Planning!B463</f>
        <v>0</v>
      </c>
      <c r="C465" s="19">
        <f>Données_Planning!C463</f>
        <v>0</v>
      </c>
      <c r="D465" s="39">
        <f t="shared" si="63"/>
        <v>0</v>
      </c>
      <c r="E465" s="40">
        <f t="shared" si="64"/>
        <v>0</v>
      </c>
      <c r="F465" s="41">
        <f t="shared" si="65"/>
        <v>0</v>
      </c>
      <c r="G465" s="36">
        <f>Données_Planning!L463</f>
        <v>0</v>
      </c>
      <c r="H465" s="9">
        <f>Données_Planning!H463</f>
        <v>0</v>
      </c>
      <c r="I465" s="3">
        <f>Données_Planning!D463</f>
        <v>0</v>
      </c>
      <c r="J465" s="13">
        <f>Données_Planning!F463</f>
        <v>0</v>
      </c>
      <c r="K465" s="13">
        <f>Données_Planning!E463</f>
        <v>0</v>
      </c>
      <c r="L465" s="25">
        <f>Données_Planning!G463</f>
        <v>0</v>
      </c>
      <c r="M465" s="27">
        <f>(IF(OR(A465="DWF",A465="DNF"),0,QUOTIENT(Données_Planning!J463,60)))</f>
        <v>0</v>
      </c>
      <c r="N465" s="5" t="str">
        <f t="shared" si="66"/>
        <v>min</v>
      </c>
      <c r="O465" s="26">
        <f>(IF(OR(A465="DWF",A465="DNF"),Données_Planning!J463,MOD(Données_Planning!J463,60)))</f>
        <v>0</v>
      </c>
      <c r="P465" s="19" t="str">
        <f t="shared" si="67"/>
        <v>s</v>
      </c>
      <c r="Q465" s="27">
        <f>(IF(OR(A465="DWF",A465="DNF"),0,QUOTIENT(Données_Planning!I463,60)))</f>
        <v>0</v>
      </c>
      <c r="R465" s="5" t="str">
        <f t="shared" si="68"/>
        <v>min</v>
      </c>
      <c r="S465" s="26">
        <f>(IF(OR(A465="DWF",A465="DNF"),Données_Planning!I463,MOD(Données_Planning!I463,60)))</f>
        <v>0</v>
      </c>
      <c r="T465" s="19" t="str">
        <f t="shared" si="69"/>
        <v>s</v>
      </c>
      <c r="U465" s="27">
        <f>(IF(OR(A465="DWF",A465="DNF"),0,QUOTIENT(Données_Planning!K463,60)))</f>
        <v>0</v>
      </c>
      <c r="V465" s="5" t="str">
        <f t="shared" si="70"/>
        <v>min</v>
      </c>
      <c r="W465" s="26">
        <f>(IF(OR(A465="DWF",A465="DNF"),Données_Planning!K463,MOD(Données_Planning!K463,60)))</f>
        <v>0</v>
      </c>
      <c r="X465" s="28" t="str">
        <f t="shared" si="71"/>
        <v>s</v>
      </c>
      <c r="Y465" s="32"/>
    </row>
    <row r="466" spans="1:25" ht="15.75" x14ac:dyDescent="0.25">
      <c r="A466" s="2">
        <f>Données_Planning!A464</f>
        <v>0</v>
      </c>
      <c r="B466" s="4">
        <f>Données_Planning!B464</f>
        <v>0</v>
      </c>
      <c r="C466" s="19">
        <f>Données_Planning!C464</f>
        <v>0</v>
      </c>
      <c r="D466" s="39">
        <f t="shared" si="63"/>
        <v>0</v>
      </c>
      <c r="E466" s="40">
        <f t="shared" si="64"/>
        <v>0</v>
      </c>
      <c r="F466" s="41">
        <f t="shared" si="65"/>
        <v>0</v>
      </c>
      <c r="G466" s="36">
        <f>Données_Planning!L464</f>
        <v>0</v>
      </c>
      <c r="H466" s="9">
        <f>Données_Planning!H464</f>
        <v>0</v>
      </c>
      <c r="I466" s="3">
        <f>Données_Planning!D464</f>
        <v>0</v>
      </c>
      <c r="J466" s="13">
        <f>Données_Planning!F464</f>
        <v>0</v>
      </c>
      <c r="K466" s="13">
        <f>Données_Planning!E464</f>
        <v>0</v>
      </c>
      <c r="L466" s="25">
        <f>Données_Planning!G464</f>
        <v>0</v>
      </c>
      <c r="M466" s="27">
        <f>(IF(OR(A466="DWF",A466="DNF"),0,QUOTIENT(Données_Planning!J464,60)))</f>
        <v>0</v>
      </c>
      <c r="N466" s="5" t="str">
        <f t="shared" si="66"/>
        <v>min</v>
      </c>
      <c r="O466" s="26">
        <f>(IF(OR(A466="DWF",A466="DNF"),Données_Planning!J464,MOD(Données_Planning!J464,60)))</f>
        <v>0</v>
      </c>
      <c r="P466" s="19" t="str">
        <f t="shared" si="67"/>
        <v>s</v>
      </c>
      <c r="Q466" s="27">
        <f>(IF(OR(A466="DWF",A466="DNF"),0,QUOTIENT(Données_Planning!I464,60)))</f>
        <v>0</v>
      </c>
      <c r="R466" s="5" t="str">
        <f t="shared" si="68"/>
        <v>min</v>
      </c>
      <c r="S466" s="26">
        <f>(IF(OR(A466="DWF",A466="DNF"),Données_Planning!I464,MOD(Données_Planning!I464,60)))</f>
        <v>0</v>
      </c>
      <c r="T466" s="19" t="str">
        <f t="shared" si="69"/>
        <v>s</v>
      </c>
      <c r="U466" s="27">
        <f>(IF(OR(A466="DWF",A466="DNF"),0,QUOTIENT(Données_Planning!K464,60)))</f>
        <v>0</v>
      </c>
      <c r="V466" s="5" t="str">
        <f t="shared" si="70"/>
        <v>min</v>
      </c>
      <c r="W466" s="26">
        <f>(IF(OR(A466="DWF",A466="DNF"),Données_Planning!K464,MOD(Données_Planning!K464,60)))</f>
        <v>0</v>
      </c>
      <c r="X466" s="28" t="str">
        <f t="shared" si="71"/>
        <v>s</v>
      </c>
      <c r="Y466" s="32"/>
    </row>
    <row r="467" spans="1:25" ht="15.75" x14ac:dyDescent="0.25">
      <c r="A467" s="2">
        <f>Données_Planning!A465</f>
        <v>0</v>
      </c>
      <c r="B467" s="4">
        <f>Données_Planning!B465</f>
        <v>0</v>
      </c>
      <c r="C467" s="19">
        <f>Données_Planning!C465</f>
        <v>0</v>
      </c>
      <c r="D467" s="39">
        <f t="shared" si="63"/>
        <v>0</v>
      </c>
      <c r="E467" s="40">
        <f t="shared" si="64"/>
        <v>0</v>
      </c>
      <c r="F467" s="41">
        <f t="shared" si="65"/>
        <v>0</v>
      </c>
      <c r="G467" s="36">
        <f>Données_Planning!L465</f>
        <v>0</v>
      </c>
      <c r="H467" s="9">
        <f>Données_Planning!H465</f>
        <v>0</v>
      </c>
      <c r="I467" s="3">
        <f>Données_Planning!D465</f>
        <v>0</v>
      </c>
      <c r="J467" s="13">
        <f>Données_Planning!F465</f>
        <v>0</v>
      </c>
      <c r="K467" s="13">
        <f>Données_Planning!E465</f>
        <v>0</v>
      </c>
      <c r="L467" s="25">
        <f>Données_Planning!G465</f>
        <v>0</v>
      </c>
      <c r="M467" s="27">
        <f>(IF(OR(A467="DWF",A467="DNF"),0,QUOTIENT(Données_Planning!J465,60)))</f>
        <v>0</v>
      </c>
      <c r="N467" s="5" t="str">
        <f t="shared" si="66"/>
        <v>min</v>
      </c>
      <c r="O467" s="26">
        <f>(IF(OR(A467="DWF",A467="DNF"),Données_Planning!J465,MOD(Données_Planning!J465,60)))</f>
        <v>0</v>
      </c>
      <c r="P467" s="19" t="str">
        <f t="shared" si="67"/>
        <v>s</v>
      </c>
      <c r="Q467" s="27">
        <f>(IF(OR(A467="DWF",A467="DNF"),0,QUOTIENT(Données_Planning!I465,60)))</f>
        <v>0</v>
      </c>
      <c r="R467" s="5" t="str">
        <f t="shared" si="68"/>
        <v>min</v>
      </c>
      <c r="S467" s="26">
        <f>(IF(OR(A467="DWF",A467="DNF"),Données_Planning!I465,MOD(Données_Planning!I465,60)))</f>
        <v>0</v>
      </c>
      <c r="T467" s="19" t="str">
        <f t="shared" si="69"/>
        <v>s</v>
      </c>
      <c r="U467" s="27">
        <f>(IF(OR(A467="DWF",A467="DNF"),0,QUOTIENT(Données_Planning!K465,60)))</f>
        <v>0</v>
      </c>
      <c r="V467" s="5" t="str">
        <f t="shared" si="70"/>
        <v>min</v>
      </c>
      <c r="W467" s="26">
        <f>(IF(OR(A467="DWF",A467="DNF"),Données_Planning!K465,MOD(Données_Planning!K465,60)))</f>
        <v>0</v>
      </c>
      <c r="X467" s="28" t="str">
        <f t="shared" si="71"/>
        <v>s</v>
      </c>
      <c r="Y467" s="32"/>
    </row>
    <row r="468" spans="1:25" ht="15.75" x14ac:dyDescent="0.25">
      <c r="A468" s="2">
        <f>Données_Planning!A466</f>
        <v>0</v>
      </c>
      <c r="B468" s="4">
        <f>Données_Planning!B466</f>
        <v>0</v>
      </c>
      <c r="C468" s="19">
        <f>Données_Planning!C466</f>
        <v>0</v>
      </c>
      <c r="D468" s="39">
        <f t="shared" si="63"/>
        <v>0</v>
      </c>
      <c r="E468" s="40">
        <f t="shared" si="64"/>
        <v>0</v>
      </c>
      <c r="F468" s="41">
        <f t="shared" si="65"/>
        <v>0</v>
      </c>
      <c r="G468" s="36">
        <f>Données_Planning!L466</f>
        <v>0</v>
      </c>
      <c r="H468" s="9">
        <f>Données_Planning!H466</f>
        <v>0</v>
      </c>
      <c r="I468" s="3">
        <f>Données_Planning!D466</f>
        <v>0</v>
      </c>
      <c r="J468" s="13">
        <f>Données_Planning!F466</f>
        <v>0</v>
      </c>
      <c r="K468" s="13">
        <f>Données_Planning!E466</f>
        <v>0</v>
      </c>
      <c r="L468" s="25">
        <f>Données_Planning!G466</f>
        <v>0</v>
      </c>
      <c r="M468" s="27">
        <f>(IF(OR(A468="DWF",A468="DNF"),0,QUOTIENT(Données_Planning!J466,60)))</f>
        <v>0</v>
      </c>
      <c r="N468" s="5" t="str">
        <f t="shared" si="66"/>
        <v>min</v>
      </c>
      <c r="O468" s="26">
        <f>(IF(OR(A468="DWF",A468="DNF"),Données_Planning!J466,MOD(Données_Planning!J466,60)))</f>
        <v>0</v>
      </c>
      <c r="P468" s="19" t="str">
        <f t="shared" si="67"/>
        <v>s</v>
      </c>
      <c r="Q468" s="27">
        <f>(IF(OR(A468="DWF",A468="DNF"),0,QUOTIENT(Données_Planning!I466,60)))</f>
        <v>0</v>
      </c>
      <c r="R468" s="5" t="str">
        <f t="shared" si="68"/>
        <v>min</v>
      </c>
      <c r="S468" s="26">
        <f>(IF(OR(A468="DWF",A468="DNF"),Données_Planning!I466,MOD(Données_Planning!I466,60)))</f>
        <v>0</v>
      </c>
      <c r="T468" s="19" t="str">
        <f t="shared" si="69"/>
        <v>s</v>
      </c>
      <c r="U468" s="27">
        <f>(IF(OR(A468="DWF",A468="DNF"),0,QUOTIENT(Données_Planning!K466,60)))</f>
        <v>0</v>
      </c>
      <c r="V468" s="5" t="str">
        <f t="shared" si="70"/>
        <v>min</v>
      </c>
      <c r="W468" s="26">
        <f>(IF(OR(A468="DWF",A468="DNF"),Données_Planning!K466,MOD(Données_Planning!K466,60)))</f>
        <v>0</v>
      </c>
      <c r="X468" s="28" t="str">
        <f t="shared" si="71"/>
        <v>s</v>
      </c>
      <c r="Y468" s="32"/>
    </row>
    <row r="469" spans="1:25" ht="15.75" x14ac:dyDescent="0.25">
      <c r="A469" s="2">
        <f>Données_Planning!A467</f>
        <v>0</v>
      </c>
      <c r="B469" s="4">
        <f>Données_Planning!B467</f>
        <v>0</v>
      </c>
      <c r="C469" s="19">
        <f>Données_Planning!C467</f>
        <v>0</v>
      </c>
      <c r="D469" s="39">
        <f t="shared" si="63"/>
        <v>0</v>
      </c>
      <c r="E469" s="40">
        <f t="shared" si="64"/>
        <v>0</v>
      </c>
      <c r="F469" s="41">
        <f t="shared" si="65"/>
        <v>0</v>
      </c>
      <c r="G469" s="36">
        <f>Données_Planning!L467</f>
        <v>0</v>
      </c>
      <c r="H469" s="9">
        <f>Données_Planning!H467</f>
        <v>0</v>
      </c>
      <c r="I469" s="3">
        <f>Données_Planning!D467</f>
        <v>0</v>
      </c>
      <c r="J469" s="13">
        <f>Données_Planning!F467</f>
        <v>0</v>
      </c>
      <c r="K469" s="13">
        <f>Données_Planning!E467</f>
        <v>0</v>
      </c>
      <c r="L469" s="25">
        <f>Données_Planning!G467</f>
        <v>0</v>
      </c>
      <c r="M469" s="27">
        <f>(IF(OR(A469="DWF",A469="DNF"),0,QUOTIENT(Données_Planning!J467,60)))</f>
        <v>0</v>
      </c>
      <c r="N469" s="5" t="str">
        <f t="shared" si="66"/>
        <v>min</v>
      </c>
      <c r="O469" s="26">
        <f>(IF(OR(A469="DWF",A469="DNF"),Données_Planning!J467,MOD(Données_Planning!J467,60)))</f>
        <v>0</v>
      </c>
      <c r="P469" s="19" t="str">
        <f t="shared" si="67"/>
        <v>s</v>
      </c>
      <c r="Q469" s="27">
        <f>(IF(OR(A469="DWF",A469="DNF"),0,QUOTIENT(Données_Planning!I467,60)))</f>
        <v>0</v>
      </c>
      <c r="R469" s="5" t="str">
        <f t="shared" si="68"/>
        <v>min</v>
      </c>
      <c r="S469" s="26">
        <f>(IF(OR(A469="DWF",A469="DNF"),Données_Planning!I467,MOD(Données_Planning!I467,60)))</f>
        <v>0</v>
      </c>
      <c r="T469" s="19" t="str">
        <f t="shared" si="69"/>
        <v>s</v>
      </c>
      <c r="U469" s="27">
        <f>(IF(OR(A469="DWF",A469="DNF"),0,QUOTIENT(Données_Planning!K467,60)))</f>
        <v>0</v>
      </c>
      <c r="V469" s="5" t="str">
        <f t="shared" si="70"/>
        <v>min</v>
      </c>
      <c r="W469" s="26">
        <f>(IF(OR(A469="DWF",A469="DNF"),Données_Planning!K467,MOD(Données_Planning!K467,60)))</f>
        <v>0</v>
      </c>
      <c r="X469" s="28" t="str">
        <f t="shared" si="71"/>
        <v>s</v>
      </c>
      <c r="Y469" s="32"/>
    </row>
    <row r="470" spans="1:25" ht="15.75" x14ac:dyDescent="0.25">
      <c r="A470" s="2">
        <f>Données_Planning!A468</f>
        <v>0</v>
      </c>
      <c r="B470" s="4">
        <f>Données_Planning!B468</f>
        <v>0</v>
      </c>
      <c r="C470" s="19">
        <f>Données_Planning!C468</f>
        <v>0</v>
      </c>
      <c r="D470" s="39">
        <f t="shared" si="63"/>
        <v>0</v>
      </c>
      <c r="E470" s="40">
        <f t="shared" si="64"/>
        <v>0</v>
      </c>
      <c r="F470" s="41">
        <f t="shared" si="65"/>
        <v>0</v>
      </c>
      <c r="G470" s="36">
        <f>Données_Planning!L468</f>
        <v>0</v>
      </c>
      <c r="H470" s="9">
        <f>Données_Planning!H468</f>
        <v>0</v>
      </c>
      <c r="I470" s="3">
        <f>Données_Planning!D468</f>
        <v>0</v>
      </c>
      <c r="J470" s="13">
        <f>Données_Planning!F468</f>
        <v>0</v>
      </c>
      <c r="K470" s="13">
        <f>Données_Planning!E468</f>
        <v>0</v>
      </c>
      <c r="L470" s="25">
        <f>Données_Planning!G468</f>
        <v>0</v>
      </c>
      <c r="M470" s="27">
        <f>(IF(OR(A470="DWF",A470="DNF"),0,QUOTIENT(Données_Planning!J468,60)))</f>
        <v>0</v>
      </c>
      <c r="N470" s="5" t="str">
        <f t="shared" si="66"/>
        <v>min</v>
      </c>
      <c r="O470" s="26">
        <f>(IF(OR(A470="DWF",A470="DNF"),Données_Planning!J468,MOD(Données_Planning!J468,60)))</f>
        <v>0</v>
      </c>
      <c r="P470" s="19" t="str">
        <f t="shared" si="67"/>
        <v>s</v>
      </c>
      <c r="Q470" s="27">
        <f>(IF(OR(A470="DWF",A470="DNF"),0,QUOTIENT(Données_Planning!I468,60)))</f>
        <v>0</v>
      </c>
      <c r="R470" s="5" t="str">
        <f t="shared" si="68"/>
        <v>min</v>
      </c>
      <c r="S470" s="26">
        <f>(IF(OR(A470="DWF",A470="DNF"),Données_Planning!I468,MOD(Données_Planning!I468,60)))</f>
        <v>0</v>
      </c>
      <c r="T470" s="19" t="str">
        <f t="shared" si="69"/>
        <v>s</v>
      </c>
      <c r="U470" s="27">
        <f>(IF(OR(A470="DWF",A470="DNF"),0,QUOTIENT(Données_Planning!K468,60)))</f>
        <v>0</v>
      </c>
      <c r="V470" s="5" t="str">
        <f t="shared" si="70"/>
        <v>min</v>
      </c>
      <c r="W470" s="26">
        <f>(IF(OR(A470="DWF",A470="DNF"),Données_Planning!K468,MOD(Données_Planning!K468,60)))</f>
        <v>0</v>
      </c>
      <c r="X470" s="28" t="str">
        <f t="shared" si="71"/>
        <v>s</v>
      </c>
      <c r="Y470" s="32"/>
    </row>
    <row r="471" spans="1:25" ht="15.75" x14ac:dyDescent="0.25">
      <c r="A471" s="2">
        <f>Données_Planning!A469</f>
        <v>0</v>
      </c>
      <c r="B471" s="4">
        <f>Données_Planning!B469</f>
        <v>0</v>
      </c>
      <c r="C471" s="19">
        <f>Données_Planning!C469</f>
        <v>0</v>
      </c>
      <c r="D471" s="39">
        <f t="shared" si="63"/>
        <v>0</v>
      </c>
      <c r="E471" s="40">
        <f t="shared" si="64"/>
        <v>0</v>
      </c>
      <c r="F471" s="41">
        <f t="shared" si="65"/>
        <v>0</v>
      </c>
      <c r="G471" s="36">
        <f>Données_Planning!L469</f>
        <v>0</v>
      </c>
      <c r="H471" s="9">
        <f>Données_Planning!H469</f>
        <v>0</v>
      </c>
      <c r="I471" s="3">
        <f>Données_Planning!D469</f>
        <v>0</v>
      </c>
      <c r="J471" s="13">
        <f>Données_Planning!F469</f>
        <v>0</v>
      </c>
      <c r="K471" s="13">
        <f>Données_Planning!E469</f>
        <v>0</v>
      </c>
      <c r="L471" s="25">
        <f>Données_Planning!G469</f>
        <v>0</v>
      </c>
      <c r="M471" s="27">
        <f>(IF(OR(A471="DWF",A471="DNF"),0,QUOTIENT(Données_Planning!J469,60)))</f>
        <v>0</v>
      </c>
      <c r="N471" s="5" t="str">
        <f t="shared" si="66"/>
        <v>min</v>
      </c>
      <c r="O471" s="26">
        <f>(IF(OR(A471="DWF",A471="DNF"),Données_Planning!J469,MOD(Données_Planning!J469,60)))</f>
        <v>0</v>
      </c>
      <c r="P471" s="19" t="str">
        <f t="shared" si="67"/>
        <v>s</v>
      </c>
      <c r="Q471" s="27">
        <f>(IF(OR(A471="DWF",A471="DNF"),0,QUOTIENT(Données_Planning!I469,60)))</f>
        <v>0</v>
      </c>
      <c r="R471" s="5" t="str">
        <f t="shared" si="68"/>
        <v>min</v>
      </c>
      <c r="S471" s="26">
        <f>(IF(OR(A471="DWF",A471="DNF"),Données_Planning!I469,MOD(Données_Planning!I469,60)))</f>
        <v>0</v>
      </c>
      <c r="T471" s="19" t="str">
        <f t="shared" si="69"/>
        <v>s</v>
      </c>
      <c r="U471" s="27">
        <f>(IF(OR(A471="DWF",A471="DNF"),0,QUOTIENT(Données_Planning!K469,60)))</f>
        <v>0</v>
      </c>
      <c r="V471" s="5" t="str">
        <f t="shared" si="70"/>
        <v>min</v>
      </c>
      <c r="W471" s="26">
        <f>(IF(OR(A471="DWF",A471="DNF"),Données_Planning!K469,MOD(Données_Planning!K469,60)))</f>
        <v>0</v>
      </c>
      <c r="X471" s="28" t="str">
        <f t="shared" si="71"/>
        <v>s</v>
      </c>
      <c r="Y471" s="32"/>
    </row>
    <row r="472" spans="1:25" ht="15.75" x14ac:dyDescent="0.25">
      <c r="A472" s="2">
        <f>Données_Planning!A470</f>
        <v>0</v>
      </c>
      <c r="B472" s="4">
        <f>Données_Planning!B470</f>
        <v>0</v>
      </c>
      <c r="C472" s="19">
        <f>Données_Planning!C470</f>
        <v>0</v>
      </c>
      <c r="D472" s="39">
        <f t="shared" si="63"/>
        <v>0</v>
      </c>
      <c r="E472" s="40">
        <f t="shared" si="64"/>
        <v>0</v>
      </c>
      <c r="F472" s="41">
        <f t="shared" si="65"/>
        <v>0</v>
      </c>
      <c r="G472" s="36">
        <f>Données_Planning!L470</f>
        <v>0</v>
      </c>
      <c r="H472" s="9">
        <f>Données_Planning!H470</f>
        <v>0</v>
      </c>
      <c r="I472" s="3">
        <f>Données_Planning!D470</f>
        <v>0</v>
      </c>
      <c r="J472" s="13">
        <f>Données_Planning!F470</f>
        <v>0</v>
      </c>
      <c r="K472" s="13">
        <f>Données_Planning!E470</f>
        <v>0</v>
      </c>
      <c r="L472" s="25">
        <f>Données_Planning!G470</f>
        <v>0</v>
      </c>
      <c r="M472" s="27">
        <f>(IF(OR(A472="DWF",A472="DNF"),0,QUOTIENT(Données_Planning!J470,60)))</f>
        <v>0</v>
      </c>
      <c r="N472" s="5" t="str">
        <f t="shared" si="66"/>
        <v>min</v>
      </c>
      <c r="O472" s="26">
        <f>(IF(OR(A472="DWF",A472="DNF"),Données_Planning!J470,MOD(Données_Planning!J470,60)))</f>
        <v>0</v>
      </c>
      <c r="P472" s="19" t="str">
        <f t="shared" si="67"/>
        <v>s</v>
      </c>
      <c r="Q472" s="27">
        <f>(IF(OR(A472="DWF",A472="DNF"),0,QUOTIENT(Données_Planning!I470,60)))</f>
        <v>0</v>
      </c>
      <c r="R472" s="5" t="str">
        <f t="shared" si="68"/>
        <v>min</v>
      </c>
      <c r="S472" s="26">
        <f>(IF(OR(A472="DWF",A472="DNF"),Données_Planning!I470,MOD(Données_Planning!I470,60)))</f>
        <v>0</v>
      </c>
      <c r="T472" s="19" t="str">
        <f t="shared" si="69"/>
        <v>s</v>
      </c>
      <c r="U472" s="27">
        <f>(IF(OR(A472="DWF",A472="DNF"),0,QUOTIENT(Données_Planning!K470,60)))</f>
        <v>0</v>
      </c>
      <c r="V472" s="5" t="str">
        <f t="shared" si="70"/>
        <v>min</v>
      </c>
      <c r="W472" s="26">
        <f>(IF(OR(A472="DWF",A472="DNF"),Données_Planning!K470,MOD(Données_Planning!K470,60)))</f>
        <v>0</v>
      </c>
      <c r="X472" s="28" t="str">
        <f t="shared" si="71"/>
        <v>s</v>
      </c>
      <c r="Y472" s="32"/>
    </row>
    <row r="473" spans="1:25" ht="15.75" x14ac:dyDescent="0.25">
      <c r="A473" s="2">
        <f>Données_Planning!A471</f>
        <v>0</v>
      </c>
      <c r="B473" s="4">
        <f>Données_Planning!B471</f>
        <v>0</v>
      </c>
      <c r="C473" s="19">
        <f>Données_Planning!C471</f>
        <v>0</v>
      </c>
      <c r="D473" s="39">
        <f t="shared" si="63"/>
        <v>0</v>
      </c>
      <c r="E473" s="40">
        <f t="shared" si="64"/>
        <v>0</v>
      </c>
      <c r="F473" s="41">
        <f t="shared" si="65"/>
        <v>0</v>
      </c>
      <c r="G473" s="36">
        <f>Données_Planning!L471</f>
        <v>0</v>
      </c>
      <c r="H473" s="9">
        <f>Données_Planning!H471</f>
        <v>0</v>
      </c>
      <c r="I473" s="3">
        <f>Données_Planning!D471</f>
        <v>0</v>
      </c>
      <c r="J473" s="13">
        <f>Données_Planning!F471</f>
        <v>0</v>
      </c>
      <c r="K473" s="13">
        <f>Données_Planning!E471</f>
        <v>0</v>
      </c>
      <c r="L473" s="25">
        <f>Données_Planning!G471</f>
        <v>0</v>
      </c>
      <c r="M473" s="27">
        <f>(IF(OR(A473="DWF",A473="DNF"),0,QUOTIENT(Données_Planning!J471,60)))</f>
        <v>0</v>
      </c>
      <c r="N473" s="5" t="str">
        <f t="shared" si="66"/>
        <v>min</v>
      </c>
      <c r="O473" s="26">
        <f>(IF(OR(A473="DWF",A473="DNF"),Données_Planning!J471,MOD(Données_Planning!J471,60)))</f>
        <v>0</v>
      </c>
      <c r="P473" s="19" t="str">
        <f t="shared" si="67"/>
        <v>s</v>
      </c>
      <c r="Q473" s="27">
        <f>(IF(OR(A473="DWF",A473="DNF"),0,QUOTIENT(Données_Planning!I471,60)))</f>
        <v>0</v>
      </c>
      <c r="R473" s="5" t="str">
        <f t="shared" si="68"/>
        <v>min</v>
      </c>
      <c r="S473" s="26">
        <f>(IF(OR(A473="DWF",A473="DNF"),Données_Planning!I471,MOD(Données_Planning!I471,60)))</f>
        <v>0</v>
      </c>
      <c r="T473" s="19" t="str">
        <f t="shared" si="69"/>
        <v>s</v>
      </c>
      <c r="U473" s="27">
        <f>(IF(OR(A473="DWF",A473="DNF"),0,QUOTIENT(Données_Planning!K471,60)))</f>
        <v>0</v>
      </c>
      <c r="V473" s="5" t="str">
        <f t="shared" si="70"/>
        <v>min</v>
      </c>
      <c r="W473" s="26">
        <f>(IF(OR(A473="DWF",A473="DNF"),Données_Planning!K471,MOD(Données_Planning!K471,60)))</f>
        <v>0</v>
      </c>
      <c r="X473" s="28" t="str">
        <f t="shared" si="71"/>
        <v>s</v>
      </c>
      <c r="Y473" s="32"/>
    </row>
    <row r="474" spans="1:25" ht="15.75" x14ac:dyDescent="0.25">
      <c r="A474" s="2">
        <f>Données_Planning!A472</f>
        <v>0</v>
      </c>
      <c r="B474" s="4">
        <f>Données_Planning!B472</f>
        <v>0</v>
      </c>
      <c r="C474" s="19">
        <f>Données_Planning!C472</f>
        <v>0</v>
      </c>
      <c r="D474" s="39">
        <f t="shared" si="63"/>
        <v>0</v>
      </c>
      <c r="E474" s="40">
        <f t="shared" si="64"/>
        <v>0</v>
      </c>
      <c r="F474" s="41">
        <f t="shared" si="65"/>
        <v>0</v>
      </c>
      <c r="G474" s="36">
        <f>Données_Planning!L472</f>
        <v>0</v>
      </c>
      <c r="H474" s="9">
        <f>Données_Planning!H472</f>
        <v>0</v>
      </c>
      <c r="I474" s="3">
        <f>Données_Planning!D472</f>
        <v>0</v>
      </c>
      <c r="J474" s="13">
        <f>Données_Planning!F472</f>
        <v>0</v>
      </c>
      <c r="K474" s="13">
        <f>Données_Planning!E472</f>
        <v>0</v>
      </c>
      <c r="L474" s="25">
        <f>Données_Planning!G472</f>
        <v>0</v>
      </c>
      <c r="M474" s="27">
        <f>(IF(OR(A474="DWF",A474="DNF"),0,QUOTIENT(Données_Planning!J472,60)))</f>
        <v>0</v>
      </c>
      <c r="N474" s="5" t="str">
        <f t="shared" si="66"/>
        <v>min</v>
      </c>
      <c r="O474" s="26">
        <f>(IF(OR(A474="DWF",A474="DNF"),Données_Planning!J472,MOD(Données_Planning!J472,60)))</f>
        <v>0</v>
      </c>
      <c r="P474" s="19" t="str">
        <f t="shared" si="67"/>
        <v>s</v>
      </c>
      <c r="Q474" s="27">
        <f>(IF(OR(A474="DWF",A474="DNF"),0,QUOTIENT(Données_Planning!I472,60)))</f>
        <v>0</v>
      </c>
      <c r="R474" s="5" t="str">
        <f t="shared" si="68"/>
        <v>min</v>
      </c>
      <c r="S474" s="26">
        <f>(IF(OR(A474="DWF",A474="DNF"),Données_Planning!I472,MOD(Données_Planning!I472,60)))</f>
        <v>0</v>
      </c>
      <c r="T474" s="19" t="str">
        <f t="shared" si="69"/>
        <v>s</v>
      </c>
      <c r="U474" s="27">
        <f>(IF(OR(A474="DWF",A474="DNF"),0,QUOTIENT(Données_Planning!K472,60)))</f>
        <v>0</v>
      </c>
      <c r="V474" s="5" t="str">
        <f t="shared" si="70"/>
        <v>min</v>
      </c>
      <c r="W474" s="26">
        <f>(IF(OR(A474="DWF",A474="DNF"),Données_Planning!K472,MOD(Données_Planning!K472,60)))</f>
        <v>0</v>
      </c>
      <c r="X474" s="28" t="str">
        <f t="shared" si="71"/>
        <v>s</v>
      </c>
      <c r="Y474" s="32"/>
    </row>
    <row r="475" spans="1:25" ht="15.75" x14ac:dyDescent="0.25">
      <c r="A475" s="2">
        <f>Données_Planning!A473</f>
        <v>0</v>
      </c>
      <c r="B475" s="4">
        <f>Données_Planning!B473</f>
        <v>0</v>
      </c>
      <c r="C475" s="19">
        <f>Données_Planning!C473</f>
        <v>0</v>
      </c>
      <c r="D475" s="39">
        <f t="shared" si="63"/>
        <v>0</v>
      </c>
      <c r="E475" s="40">
        <f t="shared" si="64"/>
        <v>0</v>
      </c>
      <c r="F475" s="41">
        <f t="shared" si="65"/>
        <v>0</v>
      </c>
      <c r="G475" s="36">
        <f>Données_Planning!L473</f>
        <v>0</v>
      </c>
      <c r="H475" s="9">
        <f>Données_Planning!H473</f>
        <v>0</v>
      </c>
      <c r="I475" s="3">
        <f>Données_Planning!D473</f>
        <v>0</v>
      </c>
      <c r="J475" s="13">
        <f>Données_Planning!F473</f>
        <v>0</v>
      </c>
      <c r="K475" s="13">
        <f>Données_Planning!E473</f>
        <v>0</v>
      </c>
      <c r="L475" s="25">
        <f>Données_Planning!G473</f>
        <v>0</v>
      </c>
      <c r="M475" s="27">
        <f>(IF(OR(A475="DWF",A475="DNF"),0,QUOTIENT(Données_Planning!J473,60)))</f>
        <v>0</v>
      </c>
      <c r="N475" s="5" t="str">
        <f t="shared" si="66"/>
        <v>min</v>
      </c>
      <c r="O475" s="26">
        <f>(IF(OR(A475="DWF",A475="DNF"),Données_Planning!J473,MOD(Données_Planning!J473,60)))</f>
        <v>0</v>
      </c>
      <c r="P475" s="19" t="str">
        <f t="shared" si="67"/>
        <v>s</v>
      </c>
      <c r="Q475" s="27">
        <f>(IF(OR(A475="DWF",A475="DNF"),0,QUOTIENT(Données_Planning!I473,60)))</f>
        <v>0</v>
      </c>
      <c r="R475" s="5" t="str">
        <f t="shared" si="68"/>
        <v>min</v>
      </c>
      <c r="S475" s="26">
        <f>(IF(OR(A475="DWF",A475="DNF"),Données_Planning!I473,MOD(Données_Planning!I473,60)))</f>
        <v>0</v>
      </c>
      <c r="T475" s="19" t="str">
        <f t="shared" si="69"/>
        <v>s</v>
      </c>
      <c r="U475" s="27">
        <f>(IF(OR(A475="DWF",A475="DNF"),0,QUOTIENT(Données_Planning!K473,60)))</f>
        <v>0</v>
      </c>
      <c r="V475" s="5" t="str">
        <f t="shared" si="70"/>
        <v>min</v>
      </c>
      <c r="W475" s="26">
        <f>(IF(OR(A475="DWF",A475="DNF"),Données_Planning!K473,MOD(Données_Planning!K473,60)))</f>
        <v>0</v>
      </c>
      <c r="X475" s="28" t="str">
        <f t="shared" si="71"/>
        <v>s</v>
      </c>
      <c r="Y475" s="32"/>
    </row>
    <row r="476" spans="1:25" ht="15.75" x14ac:dyDescent="0.25">
      <c r="A476" s="2">
        <f>Données_Planning!A474</f>
        <v>0</v>
      </c>
      <c r="B476" s="4">
        <f>Données_Planning!B474</f>
        <v>0</v>
      </c>
      <c r="C476" s="19">
        <f>Données_Planning!C474</f>
        <v>0</v>
      </c>
      <c r="D476" s="39">
        <f t="shared" si="63"/>
        <v>0</v>
      </c>
      <c r="E476" s="40">
        <f t="shared" si="64"/>
        <v>0</v>
      </c>
      <c r="F476" s="41">
        <f t="shared" si="65"/>
        <v>0</v>
      </c>
      <c r="G476" s="36">
        <f>Données_Planning!L474</f>
        <v>0</v>
      </c>
      <c r="H476" s="9">
        <f>Données_Planning!H474</f>
        <v>0</v>
      </c>
      <c r="I476" s="3">
        <f>Données_Planning!D474</f>
        <v>0</v>
      </c>
      <c r="J476" s="13">
        <f>Données_Planning!F474</f>
        <v>0</v>
      </c>
      <c r="K476" s="13">
        <f>Données_Planning!E474</f>
        <v>0</v>
      </c>
      <c r="L476" s="25">
        <f>Données_Planning!G474</f>
        <v>0</v>
      </c>
      <c r="M476" s="27">
        <f>(IF(OR(A476="DWF",A476="DNF"),0,QUOTIENT(Données_Planning!J474,60)))</f>
        <v>0</v>
      </c>
      <c r="N476" s="5" t="str">
        <f t="shared" si="66"/>
        <v>min</v>
      </c>
      <c r="O476" s="26">
        <f>(IF(OR(A476="DWF",A476="DNF"),Données_Planning!J474,MOD(Données_Planning!J474,60)))</f>
        <v>0</v>
      </c>
      <c r="P476" s="19" t="str">
        <f t="shared" si="67"/>
        <v>s</v>
      </c>
      <c r="Q476" s="27">
        <f>(IF(OR(A476="DWF",A476="DNF"),0,QUOTIENT(Données_Planning!I474,60)))</f>
        <v>0</v>
      </c>
      <c r="R476" s="5" t="str">
        <f t="shared" si="68"/>
        <v>min</v>
      </c>
      <c r="S476" s="26">
        <f>(IF(OR(A476="DWF",A476="DNF"),Données_Planning!I474,MOD(Données_Planning!I474,60)))</f>
        <v>0</v>
      </c>
      <c r="T476" s="19" t="str">
        <f t="shared" si="69"/>
        <v>s</v>
      </c>
      <c r="U476" s="27">
        <f>(IF(OR(A476="DWF",A476="DNF"),0,QUOTIENT(Données_Planning!K474,60)))</f>
        <v>0</v>
      </c>
      <c r="V476" s="5" t="str">
        <f t="shared" si="70"/>
        <v>min</v>
      </c>
      <c r="W476" s="26">
        <f>(IF(OR(A476="DWF",A476="DNF"),Données_Planning!K474,MOD(Données_Planning!K474,60)))</f>
        <v>0</v>
      </c>
      <c r="X476" s="28" t="str">
        <f t="shared" si="71"/>
        <v>s</v>
      </c>
      <c r="Y476" s="32"/>
    </row>
    <row r="477" spans="1:25" ht="15.75" x14ac:dyDescent="0.25">
      <c r="A477" s="2">
        <f>Données_Planning!A475</f>
        <v>0</v>
      </c>
      <c r="B477" s="4">
        <f>Données_Planning!B475</f>
        <v>0</v>
      </c>
      <c r="C477" s="19">
        <f>Données_Planning!C475</f>
        <v>0</v>
      </c>
      <c r="D477" s="39">
        <f t="shared" si="63"/>
        <v>0</v>
      </c>
      <c r="E477" s="40">
        <f t="shared" si="64"/>
        <v>0</v>
      </c>
      <c r="F477" s="41">
        <f t="shared" si="65"/>
        <v>0</v>
      </c>
      <c r="G477" s="36">
        <f>Données_Planning!L475</f>
        <v>0</v>
      </c>
      <c r="H477" s="9">
        <f>Données_Planning!H475</f>
        <v>0</v>
      </c>
      <c r="I477" s="3">
        <f>Données_Planning!D475</f>
        <v>0</v>
      </c>
      <c r="J477" s="13">
        <f>Données_Planning!F475</f>
        <v>0</v>
      </c>
      <c r="K477" s="13">
        <f>Données_Planning!E475</f>
        <v>0</v>
      </c>
      <c r="L477" s="25">
        <f>Données_Planning!G475</f>
        <v>0</v>
      </c>
      <c r="M477" s="27">
        <f>(IF(OR(A477="DWF",A477="DNF"),0,QUOTIENT(Données_Planning!J475,60)))</f>
        <v>0</v>
      </c>
      <c r="N477" s="5" t="str">
        <f t="shared" si="66"/>
        <v>min</v>
      </c>
      <c r="O477" s="26">
        <f>(IF(OR(A477="DWF",A477="DNF"),Données_Planning!J475,MOD(Données_Planning!J475,60)))</f>
        <v>0</v>
      </c>
      <c r="P477" s="19" t="str">
        <f t="shared" si="67"/>
        <v>s</v>
      </c>
      <c r="Q477" s="27">
        <f>(IF(OR(A477="DWF",A477="DNF"),0,QUOTIENT(Données_Planning!I475,60)))</f>
        <v>0</v>
      </c>
      <c r="R477" s="5" t="str">
        <f t="shared" si="68"/>
        <v>min</v>
      </c>
      <c r="S477" s="26">
        <f>(IF(OR(A477="DWF",A477="DNF"),Données_Planning!I475,MOD(Données_Planning!I475,60)))</f>
        <v>0</v>
      </c>
      <c r="T477" s="19" t="str">
        <f t="shared" si="69"/>
        <v>s</v>
      </c>
      <c r="U477" s="27">
        <f>(IF(OR(A477="DWF",A477="DNF"),0,QUOTIENT(Données_Planning!K475,60)))</f>
        <v>0</v>
      </c>
      <c r="V477" s="5" t="str">
        <f t="shared" si="70"/>
        <v>min</v>
      </c>
      <c r="W477" s="26">
        <f>(IF(OR(A477="DWF",A477="DNF"),Données_Planning!K475,MOD(Données_Planning!K475,60)))</f>
        <v>0</v>
      </c>
      <c r="X477" s="28" t="str">
        <f t="shared" si="71"/>
        <v>s</v>
      </c>
      <c r="Y477" s="32"/>
    </row>
    <row r="478" spans="1:25" ht="15.75" x14ac:dyDescent="0.25">
      <c r="A478" s="2">
        <f>Données_Planning!A476</f>
        <v>0</v>
      </c>
      <c r="B478" s="4">
        <f>Données_Planning!B476</f>
        <v>0</v>
      </c>
      <c r="C478" s="19">
        <f>Données_Planning!C476</f>
        <v>0</v>
      </c>
      <c r="D478" s="39">
        <f t="shared" si="63"/>
        <v>0</v>
      </c>
      <c r="E478" s="40">
        <f t="shared" si="64"/>
        <v>0</v>
      </c>
      <c r="F478" s="41">
        <f t="shared" si="65"/>
        <v>0</v>
      </c>
      <c r="G478" s="36">
        <f>Données_Planning!L476</f>
        <v>0</v>
      </c>
      <c r="H478" s="9">
        <f>Données_Planning!H476</f>
        <v>0</v>
      </c>
      <c r="I478" s="3">
        <f>Données_Planning!D476</f>
        <v>0</v>
      </c>
      <c r="J478" s="13">
        <f>Données_Planning!F476</f>
        <v>0</v>
      </c>
      <c r="K478" s="13">
        <f>Données_Planning!E476</f>
        <v>0</v>
      </c>
      <c r="L478" s="25">
        <f>Données_Planning!G476</f>
        <v>0</v>
      </c>
      <c r="M478" s="27">
        <f>(IF(OR(A478="DWF",A478="DNF"),0,QUOTIENT(Données_Planning!J476,60)))</f>
        <v>0</v>
      </c>
      <c r="N478" s="5" t="str">
        <f t="shared" si="66"/>
        <v>min</v>
      </c>
      <c r="O478" s="26">
        <f>(IF(OR(A478="DWF",A478="DNF"),Données_Planning!J476,MOD(Données_Planning!J476,60)))</f>
        <v>0</v>
      </c>
      <c r="P478" s="19" t="str">
        <f t="shared" si="67"/>
        <v>s</v>
      </c>
      <c r="Q478" s="27">
        <f>(IF(OR(A478="DWF",A478="DNF"),0,QUOTIENT(Données_Planning!I476,60)))</f>
        <v>0</v>
      </c>
      <c r="R478" s="5" t="str">
        <f t="shared" si="68"/>
        <v>min</v>
      </c>
      <c r="S478" s="26">
        <f>(IF(OR(A478="DWF",A478="DNF"),Données_Planning!I476,MOD(Données_Planning!I476,60)))</f>
        <v>0</v>
      </c>
      <c r="T478" s="19" t="str">
        <f t="shared" si="69"/>
        <v>s</v>
      </c>
      <c r="U478" s="27">
        <f>(IF(OR(A478="DWF",A478="DNF"),0,QUOTIENT(Données_Planning!K476,60)))</f>
        <v>0</v>
      </c>
      <c r="V478" s="5" t="str">
        <f t="shared" si="70"/>
        <v>min</v>
      </c>
      <c r="W478" s="26">
        <f>(IF(OR(A478="DWF",A478="DNF"),Données_Planning!K476,MOD(Données_Planning!K476,60)))</f>
        <v>0</v>
      </c>
      <c r="X478" s="28" t="str">
        <f t="shared" si="71"/>
        <v>s</v>
      </c>
      <c r="Y478" s="32"/>
    </row>
    <row r="479" spans="1:25" ht="15.75" x14ac:dyDescent="0.25">
      <c r="A479" s="2">
        <f>Données_Planning!A477</f>
        <v>0</v>
      </c>
      <c r="B479" s="4">
        <f>Données_Planning!B477</f>
        <v>0</v>
      </c>
      <c r="C479" s="19">
        <f>Données_Planning!C477</f>
        <v>0</v>
      </c>
      <c r="D479" s="39">
        <f t="shared" si="63"/>
        <v>0</v>
      </c>
      <c r="E479" s="40">
        <f t="shared" si="64"/>
        <v>0</v>
      </c>
      <c r="F479" s="41">
        <f t="shared" si="65"/>
        <v>0</v>
      </c>
      <c r="G479" s="36">
        <f>Données_Planning!L477</f>
        <v>0</v>
      </c>
      <c r="H479" s="9">
        <f>Données_Planning!H477</f>
        <v>0</v>
      </c>
      <c r="I479" s="3">
        <f>Données_Planning!D477</f>
        <v>0</v>
      </c>
      <c r="J479" s="13">
        <f>Données_Planning!F477</f>
        <v>0</v>
      </c>
      <c r="K479" s="13">
        <f>Données_Planning!E477</f>
        <v>0</v>
      </c>
      <c r="L479" s="25">
        <f>Données_Planning!G477</f>
        <v>0</v>
      </c>
      <c r="M479" s="27">
        <f>(IF(OR(A479="DWF",A479="DNF"),0,QUOTIENT(Données_Planning!J477,60)))</f>
        <v>0</v>
      </c>
      <c r="N479" s="5" t="str">
        <f t="shared" si="66"/>
        <v>min</v>
      </c>
      <c r="O479" s="26">
        <f>(IF(OR(A479="DWF",A479="DNF"),Données_Planning!J477,MOD(Données_Planning!J477,60)))</f>
        <v>0</v>
      </c>
      <c r="P479" s="19" t="str">
        <f t="shared" si="67"/>
        <v>s</v>
      </c>
      <c r="Q479" s="27">
        <f>(IF(OR(A479="DWF",A479="DNF"),0,QUOTIENT(Données_Planning!I477,60)))</f>
        <v>0</v>
      </c>
      <c r="R479" s="5" t="str">
        <f t="shared" si="68"/>
        <v>min</v>
      </c>
      <c r="S479" s="26">
        <f>(IF(OR(A479="DWF",A479="DNF"),Données_Planning!I477,MOD(Données_Planning!I477,60)))</f>
        <v>0</v>
      </c>
      <c r="T479" s="19" t="str">
        <f t="shared" si="69"/>
        <v>s</v>
      </c>
      <c r="U479" s="27">
        <f>(IF(OR(A479="DWF",A479="DNF"),0,QUOTIENT(Données_Planning!K477,60)))</f>
        <v>0</v>
      </c>
      <c r="V479" s="5" t="str">
        <f t="shared" si="70"/>
        <v>min</v>
      </c>
      <c r="W479" s="26">
        <f>(IF(OR(A479="DWF",A479="DNF"),Données_Planning!K477,MOD(Données_Planning!K477,60)))</f>
        <v>0</v>
      </c>
      <c r="X479" s="28" t="str">
        <f t="shared" si="71"/>
        <v>s</v>
      </c>
      <c r="Y479" s="32"/>
    </row>
    <row r="480" spans="1:25" ht="15.75" x14ac:dyDescent="0.25">
      <c r="A480" s="2">
        <f>Données_Planning!A478</f>
        <v>0</v>
      </c>
      <c r="B480" s="4">
        <f>Données_Planning!B478</f>
        <v>0</v>
      </c>
      <c r="C480" s="19">
        <f>Données_Planning!C478</f>
        <v>0</v>
      </c>
      <c r="D480" s="39">
        <f t="shared" si="63"/>
        <v>0</v>
      </c>
      <c r="E480" s="40">
        <f t="shared" si="64"/>
        <v>0</v>
      </c>
      <c r="F480" s="41">
        <f t="shared" si="65"/>
        <v>0</v>
      </c>
      <c r="G480" s="36">
        <f>Données_Planning!L478</f>
        <v>0</v>
      </c>
      <c r="H480" s="9">
        <f>Données_Planning!H478</f>
        <v>0</v>
      </c>
      <c r="I480" s="3">
        <f>Données_Planning!D478</f>
        <v>0</v>
      </c>
      <c r="J480" s="13">
        <f>Données_Planning!F478</f>
        <v>0</v>
      </c>
      <c r="K480" s="13">
        <f>Données_Planning!E478</f>
        <v>0</v>
      </c>
      <c r="L480" s="25">
        <f>Données_Planning!G478</f>
        <v>0</v>
      </c>
      <c r="M480" s="27">
        <f>(IF(OR(A480="DWF",A480="DNF"),0,QUOTIENT(Données_Planning!J478,60)))</f>
        <v>0</v>
      </c>
      <c r="N480" s="5" t="str">
        <f t="shared" si="66"/>
        <v>min</v>
      </c>
      <c r="O480" s="26">
        <f>(IF(OR(A480="DWF",A480="DNF"),Données_Planning!J478,MOD(Données_Planning!J478,60)))</f>
        <v>0</v>
      </c>
      <c r="P480" s="19" t="str">
        <f t="shared" si="67"/>
        <v>s</v>
      </c>
      <c r="Q480" s="27">
        <f>(IF(OR(A480="DWF",A480="DNF"),0,QUOTIENT(Données_Planning!I478,60)))</f>
        <v>0</v>
      </c>
      <c r="R480" s="5" t="str">
        <f t="shared" si="68"/>
        <v>min</v>
      </c>
      <c r="S480" s="26">
        <f>(IF(OR(A480="DWF",A480="DNF"),Données_Planning!I478,MOD(Données_Planning!I478,60)))</f>
        <v>0</v>
      </c>
      <c r="T480" s="19" t="str">
        <f t="shared" si="69"/>
        <v>s</v>
      </c>
      <c r="U480" s="27">
        <f>(IF(OR(A480="DWF",A480="DNF"),0,QUOTIENT(Données_Planning!K478,60)))</f>
        <v>0</v>
      </c>
      <c r="V480" s="5" t="str">
        <f t="shared" si="70"/>
        <v>min</v>
      </c>
      <c r="W480" s="26">
        <f>(IF(OR(A480="DWF",A480="DNF"),Données_Planning!K478,MOD(Données_Planning!K478,60)))</f>
        <v>0</v>
      </c>
      <c r="X480" s="28" t="str">
        <f t="shared" si="71"/>
        <v>s</v>
      </c>
      <c r="Y480" s="32"/>
    </row>
    <row r="481" spans="1:25" ht="15.75" x14ac:dyDescent="0.25">
      <c r="A481" s="2">
        <f>Données_Planning!A479</f>
        <v>0</v>
      </c>
      <c r="B481" s="4">
        <f>Données_Planning!B479</f>
        <v>0</v>
      </c>
      <c r="C481" s="19">
        <f>Données_Planning!C479</f>
        <v>0</v>
      </c>
      <c r="D481" s="39">
        <f t="shared" si="63"/>
        <v>0</v>
      </c>
      <c r="E481" s="40">
        <f t="shared" si="64"/>
        <v>0</v>
      </c>
      <c r="F481" s="41">
        <f t="shared" si="65"/>
        <v>0</v>
      </c>
      <c r="G481" s="36">
        <f>Données_Planning!L479</f>
        <v>0</v>
      </c>
      <c r="H481" s="9">
        <f>Données_Planning!H479</f>
        <v>0</v>
      </c>
      <c r="I481" s="3">
        <f>Données_Planning!D479</f>
        <v>0</v>
      </c>
      <c r="J481" s="13">
        <f>Données_Planning!F479</f>
        <v>0</v>
      </c>
      <c r="K481" s="13">
        <f>Données_Planning!E479</f>
        <v>0</v>
      </c>
      <c r="L481" s="25">
        <f>Données_Planning!G479</f>
        <v>0</v>
      </c>
      <c r="M481" s="27">
        <f>(IF(OR(A481="DWF",A481="DNF"),0,QUOTIENT(Données_Planning!J479,60)))</f>
        <v>0</v>
      </c>
      <c r="N481" s="5" t="str">
        <f t="shared" si="66"/>
        <v>min</v>
      </c>
      <c r="O481" s="26">
        <f>(IF(OR(A481="DWF",A481="DNF"),Données_Planning!J479,MOD(Données_Planning!J479,60)))</f>
        <v>0</v>
      </c>
      <c r="P481" s="19" t="str">
        <f t="shared" si="67"/>
        <v>s</v>
      </c>
      <c r="Q481" s="27">
        <f>(IF(OR(A481="DWF",A481="DNF"),0,QUOTIENT(Données_Planning!I479,60)))</f>
        <v>0</v>
      </c>
      <c r="R481" s="5" t="str">
        <f t="shared" si="68"/>
        <v>min</v>
      </c>
      <c r="S481" s="26">
        <f>(IF(OR(A481="DWF",A481="DNF"),Données_Planning!I479,MOD(Données_Planning!I479,60)))</f>
        <v>0</v>
      </c>
      <c r="T481" s="19" t="str">
        <f t="shared" si="69"/>
        <v>s</v>
      </c>
      <c r="U481" s="27">
        <f>(IF(OR(A481="DWF",A481="DNF"),0,QUOTIENT(Données_Planning!K479,60)))</f>
        <v>0</v>
      </c>
      <c r="V481" s="5" t="str">
        <f t="shared" si="70"/>
        <v>min</v>
      </c>
      <c r="W481" s="26">
        <f>(IF(OR(A481="DWF",A481="DNF"),Données_Planning!K479,MOD(Données_Planning!K479,60)))</f>
        <v>0</v>
      </c>
      <c r="X481" s="28" t="str">
        <f t="shared" si="71"/>
        <v>s</v>
      </c>
      <c r="Y481" s="32"/>
    </row>
    <row r="482" spans="1:25" ht="15.75" x14ac:dyDescent="0.25">
      <c r="A482" s="2">
        <f>Données_Planning!A480</f>
        <v>0</v>
      </c>
      <c r="B482" s="4">
        <f>Données_Planning!B480</f>
        <v>0</v>
      </c>
      <c r="C482" s="19">
        <f>Données_Planning!C480</f>
        <v>0</v>
      </c>
      <c r="D482" s="39">
        <f t="shared" si="63"/>
        <v>0</v>
      </c>
      <c r="E482" s="40">
        <f t="shared" si="64"/>
        <v>0</v>
      </c>
      <c r="F482" s="41">
        <f t="shared" si="65"/>
        <v>0</v>
      </c>
      <c r="G482" s="36">
        <f>Données_Planning!L480</f>
        <v>0</v>
      </c>
      <c r="H482" s="9">
        <f>Données_Planning!H480</f>
        <v>0</v>
      </c>
      <c r="I482" s="3">
        <f>Données_Planning!D480</f>
        <v>0</v>
      </c>
      <c r="J482" s="13">
        <f>Données_Planning!F480</f>
        <v>0</v>
      </c>
      <c r="K482" s="13">
        <f>Données_Planning!E480</f>
        <v>0</v>
      </c>
      <c r="L482" s="25">
        <f>Données_Planning!G480</f>
        <v>0</v>
      </c>
      <c r="M482" s="27">
        <f>(IF(OR(A482="DWF",A482="DNF"),0,QUOTIENT(Données_Planning!J480,60)))</f>
        <v>0</v>
      </c>
      <c r="N482" s="5" t="str">
        <f t="shared" si="66"/>
        <v>min</v>
      </c>
      <c r="O482" s="26">
        <f>(IF(OR(A482="DWF",A482="DNF"),Données_Planning!J480,MOD(Données_Planning!J480,60)))</f>
        <v>0</v>
      </c>
      <c r="P482" s="19" t="str">
        <f t="shared" si="67"/>
        <v>s</v>
      </c>
      <c r="Q482" s="27">
        <f>(IF(OR(A482="DWF",A482="DNF"),0,QUOTIENT(Données_Planning!I480,60)))</f>
        <v>0</v>
      </c>
      <c r="R482" s="5" t="str">
        <f t="shared" si="68"/>
        <v>min</v>
      </c>
      <c r="S482" s="26">
        <f>(IF(OR(A482="DWF",A482="DNF"),Données_Planning!I480,MOD(Données_Planning!I480,60)))</f>
        <v>0</v>
      </c>
      <c r="T482" s="19" t="str">
        <f t="shared" si="69"/>
        <v>s</v>
      </c>
      <c r="U482" s="27">
        <f>(IF(OR(A482="DWF",A482="DNF"),0,QUOTIENT(Données_Planning!K480,60)))</f>
        <v>0</v>
      </c>
      <c r="V482" s="5" t="str">
        <f t="shared" si="70"/>
        <v>min</v>
      </c>
      <c r="W482" s="26">
        <f>(IF(OR(A482="DWF",A482="DNF"),Données_Planning!K480,MOD(Données_Planning!K480,60)))</f>
        <v>0</v>
      </c>
      <c r="X482" s="28" t="str">
        <f t="shared" si="71"/>
        <v>s</v>
      </c>
      <c r="Y482" s="32"/>
    </row>
    <row r="483" spans="1:25" ht="15.75" x14ac:dyDescent="0.25">
      <c r="A483" s="2">
        <f>Données_Planning!A481</f>
        <v>0</v>
      </c>
      <c r="B483" s="4">
        <f>Données_Planning!B481</f>
        <v>0</v>
      </c>
      <c r="C483" s="19">
        <f>Données_Planning!C481</f>
        <v>0</v>
      </c>
      <c r="D483" s="39">
        <f t="shared" si="63"/>
        <v>0</v>
      </c>
      <c r="E483" s="40">
        <f t="shared" si="64"/>
        <v>0</v>
      </c>
      <c r="F483" s="41">
        <f t="shared" si="65"/>
        <v>0</v>
      </c>
      <c r="G483" s="36">
        <f>Données_Planning!L481</f>
        <v>0</v>
      </c>
      <c r="H483" s="9">
        <f>Données_Planning!H481</f>
        <v>0</v>
      </c>
      <c r="I483" s="3">
        <f>Données_Planning!D481</f>
        <v>0</v>
      </c>
      <c r="J483" s="13">
        <f>Données_Planning!F481</f>
        <v>0</v>
      </c>
      <c r="K483" s="13">
        <f>Données_Planning!E481</f>
        <v>0</v>
      </c>
      <c r="L483" s="25">
        <f>Données_Planning!G481</f>
        <v>0</v>
      </c>
      <c r="M483" s="27">
        <f>(IF(OR(A483="DWF",A483="DNF"),0,QUOTIENT(Données_Planning!J481,60)))</f>
        <v>0</v>
      </c>
      <c r="N483" s="5" t="str">
        <f t="shared" si="66"/>
        <v>min</v>
      </c>
      <c r="O483" s="26">
        <f>(IF(OR(A483="DWF",A483="DNF"),Données_Planning!J481,MOD(Données_Planning!J481,60)))</f>
        <v>0</v>
      </c>
      <c r="P483" s="19" t="str">
        <f t="shared" si="67"/>
        <v>s</v>
      </c>
      <c r="Q483" s="27">
        <f>(IF(OR(A483="DWF",A483="DNF"),0,QUOTIENT(Données_Planning!I481,60)))</f>
        <v>0</v>
      </c>
      <c r="R483" s="5" t="str">
        <f t="shared" si="68"/>
        <v>min</v>
      </c>
      <c r="S483" s="26">
        <f>(IF(OR(A483="DWF",A483="DNF"),Données_Planning!I481,MOD(Données_Planning!I481,60)))</f>
        <v>0</v>
      </c>
      <c r="T483" s="19" t="str">
        <f t="shared" si="69"/>
        <v>s</v>
      </c>
      <c r="U483" s="27">
        <f>(IF(OR(A483="DWF",A483="DNF"),0,QUOTIENT(Données_Planning!K481,60)))</f>
        <v>0</v>
      </c>
      <c r="V483" s="5" t="str">
        <f t="shared" si="70"/>
        <v>min</v>
      </c>
      <c r="W483" s="26">
        <f>(IF(OR(A483="DWF",A483="DNF"),Données_Planning!K481,MOD(Données_Planning!K481,60)))</f>
        <v>0</v>
      </c>
      <c r="X483" s="28" t="str">
        <f t="shared" si="71"/>
        <v>s</v>
      </c>
      <c r="Y483" s="32"/>
    </row>
    <row r="484" spans="1:25" ht="15.75" x14ac:dyDescent="0.25">
      <c r="A484" s="2">
        <f>Données_Planning!A482</f>
        <v>0</v>
      </c>
      <c r="B484" s="4">
        <f>Données_Planning!B482</f>
        <v>0</v>
      </c>
      <c r="C484" s="19">
        <f>Données_Planning!C482</f>
        <v>0</v>
      </c>
      <c r="D484" s="39">
        <f t="shared" si="63"/>
        <v>0</v>
      </c>
      <c r="E484" s="40">
        <f t="shared" si="64"/>
        <v>0</v>
      </c>
      <c r="F484" s="41">
        <f t="shared" si="65"/>
        <v>0</v>
      </c>
      <c r="G484" s="36">
        <f>Données_Planning!L482</f>
        <v>0</v>
      </c>
      <c r="H484" s="9">
        <f>Données_Planning!H482</f>
        <v>0</v>
      </c>
      <c r="I484" s="3">
        <f>Données_Planning!D482</f>
        <v>0</v>
      </c>
      <c r="J484" s="13">
        <f>Données_Planning!F482</f>
        <v>0</v>
      </c>
      <c r="K484" s="13">
        <f>Données_Planning!E482</f>
        <v>0</v>
      </c>
      <c r="L484" s="25">
        <f>Données_Planning!G482</f>
        <v>0</v>
      </c>
      <c r="M484" s="27">
        <f>(IF(OR(A484="DWF",A484="DNF"),0,QUOTIENT(Données_Planning!J482,60)))</f>
        <v>0</v>
      </c>
      <c r="N484" s="5" t="str">
        <f t="shared" si="66"/>
        <v>min</v>
      </c>
      <c r="O484" s="26">
        <f>(IF(OR(A484="DWF",A484="DNF"),Données_Planning!J482,MOD(Données_Planning!J482,60)))</f>
        <v>0</v>
      </c>
      <c r="P484" s="19" t="str">
        <f t="shared" si="67"/>
        <v>s</v>
      </c>
      <c r="Q484" s="27">
        <f>(IF(OR(A484="DWF",A484="DNF"),0,QUOTIENT(Données_Planning!I482,60)))</f>
        <v>0</v>
      </c>
      <c r="R484" s="5" t="str">
        <f t="shared" si="68"/>
        <v>min</v>
      </c>
      <c r="S484" s="26">
        <f>(IF(OR(A484="DWF",A484="DNF"),Données_Planning!I482,MOD(Données_Planning!I482,60)))</f>
        <v>0</v>
      </c>
      <c r="T484" s="19" t="str">
        <f t="shared" si="69"/>
        <v>s</v>
      </c>
      <c r="U484" s="27">
        <f>(IF(OR(A484="DWF",A484="DNF"),0,QUOTIENT(Données_Planning!K482,60)))</f>
        <v>0</v>
      </c>
      <c r="V484" s="5" t="str">
        <f t="shared" si="70"/>
        <v>min</v>
      </c>
      <c r="W484" s="26">
        <f>(IF(OR(A484="DWF",A484="DNF"),Données_Planning!K482,MOD(Données_Planning!K482,60)))</f>
        <v>0</v>
      </c>
      <c r="X484" s="28" t="str">
        <f t="shared" si="71"/>
        <v>s</v>
      </c>
      <c r="Y484" s="32"/>
    </row>
    <row r="485" spans="1:25" ht="15.75" x14ac:dyDescent="0.25">
      <c r="A485" s="2">
        <f>Données_Planning!A483</f>
        <v>0</v>
      </c>
      <c r="B485" s="4">
        <f>Données_Planning!B483</f>
        <v>0</v>
      </c>
      <c r="C485" s="19">
        <f>Données_Planning!C483</f>
        <v>0</v>
      </c>
      <c r="D485" s="39">
        <f t="shared" si="63"/>
        <v>0</v>
      </c>
      <c r="E485" s="40">
        <f t="shared" si="64"/>
        <v>0</v>
      </c>
      <c r="F485" s="41">
        <f t="shared" si="65"/>
        <v>0</v>
      </c>
      <c r="G485" s="36">
        <f>Données_Planning!L483</f>
        <v>0</v>
      </c>
      <c r="H485" s="9">
        <f>Données_Planning!H483</f>
        <v>0</v>
      </c>
      <c r="I485" s="3">
        <f>Données_Planning!D483</f>
        <v>0</v>
      </c>
      <c r="J485" s="13">
        <f>Données_Planning!F483</f>
        <v>0</v>
      </c>
      <c r="K485" s="13">
        <f>Données_Planning!E483</f>
        <v>0</v>
      </c>
      <c r="L485" s="25">
        <f>Données_Planning!G483</f>
        <v>0</v>
      </c>
      <c r="M485" s="27">
        <f>(IF(OR(A485="DWF",A485="DNF"),0,QUOTIENT(Données_Planning!J483,60)))</f>
        <v>0</v>
      </c>
      <c r="N485" s="5" t="str">
        <f t="shared" si="66"/>
        <v>min</v>
      </c>
      <c r="O485" s="26">
        <f>(IF(OR(A485="DWF",A485="DNF"),Données_Planning!J483,MOD(Données_Planning!J483,60)))</f>
        <v>0</v>
      </c>
      <c r="P485" s="19" t="str">
        <f t="shared" si="67"/>
        <v>s</v>
      </c>
      <c r="Q485" s="27">
        <f>(IF(OR(A485="DWF",A485="DNF"),0,QUOTIENT(Données_Planning!I483,60)))</f>
        <v>0</v>
      </c>
      <c r="R485" s="5" t="str">
        <f t="shared" si="68"/>
        <v>min</v>
      </c>
      <c r="S485" s="26">
        <f>(IF(OR(A485="DWF",A485="DNF"),Données_Planning!I483,MOD(Données_Planning!I483,60)))</f>
        <v>0</v>
      </c>
      <c r="T485" s="19" t="str">
        <f t="shared" si="69"/>
        <v>s</v>
      </c>
      <c r="U485" s="27">
        <f>(IF(OR(A485="DWF",A485="DNF"),0,QUOTIENT(Données_Planning!K483,60)))</f>
        <v>0</v>
      </c>
      <c r="V485" s="5" t="str">
        <f t="shared" si="70"/>
        <v>min</v>
      </c>
      <c r="W485" s="26">
        <f>(IF(OR(A485="DWF",A485="DNF"),Données_Planning!K483,MOD(Données_Planning!K483,60)))</f>
        <v>0</v>
      </c>
      <c r="X485" s="28" t="str">
        <f t="shared" si="71"/>
        <v>s</v>
      </c>
      <c r="Y485" s="32"/>
    </row>
    <row r="486" spans="1:25" ht="15.75" x14ac:dyDescent="0.25">
      <c r="A486" s="2">
        <f>Données_Planning!A484</f>
        <v>0</v>
      </c>
      <c r="B486" s="4">
        <f>Données_Planning!B484</f>
        <v>0</v>
      </c>
      <c r="C486" s="19">
        <f>Données_Planning!C484</f>
        <v>0</v>
      </c>
      <c r="D486" s="39">
        <f t="shared" si="63"/>
        <v>0</v>
      </c>
      <c r="E486" s="40">
        <f t="shared" si="64"/>
        <v>0</v>
      </c>
      <c r="F486" s="41">
        <f t="shared" si="65"/>
        <v>0</v>
      </c>
      <c r="G486" s="36">
        <f>Données_Planning!L484</f>
        <v>0</v>
      </c>
      <c r="H486" s="9">
        <f>Données_Planning!H484</f>
        <v>0</v>
      </c>
      <c r="I486" s="3">
        <f>Données_Planning!D484</f>
        <v>0</v>
      </c>
      <c r="J486" s="13">
        <f>Données_Planning!F484</f>
        <v>0</v>
      </c>
      <c r="K486" s="13">
        <f>Données_Planning!E484</f>
        <v>0</v>
      </c>
      <c r="L486" s="25">
        <f>Données_Planning!G484</f>
        <v>0</v>
      </c>
      <c r="M486" s="27">
        <f>(IF(OR(A486="DWF",A486="DNF"),0,QUOTIENT(Données_Planning!J484,60)))</f>
        <v>0</v>
      </c>
      <c r="N486" s="5" t="str">
        <f t="shared" si="66"/>
        <v>min</v>
      </c>
      <c r="O486" s="26">
        <f>(IF(OR(A486="DWF",A486="DNF"),Données_Planning!J484,MOD(Données_Planning!J484,60)))</f>
        <v>0</v>
      </c>
      <c r="P486" s="19" t="str">
        <f t="shared" si="67"/>
        <v>s</v>
      </c>
      <c r="Q486" s="27">
        <f>(IF(OR(A486="DWF",A486="DNF"),0,QUOTIENT(Données_Planning!I484,60)))</f>
        <v>0</v>
      </c>
      <c r="R486" s="5" t="str">
        <f t="shared" si="68"/>
        <v>min</v>
      </c>
      <c r="S486" s="26">
        <f>(IF(OR(A486="DWF",A486="DNF"),Données_Planning!I484,MOD(Données_Planning!I484,60)))</f>
        <v>0</v>
      </c>
      <c r="T486" s="19" t="str">
        <f t="shared" si="69"/>
        <v>s</v>
      </c>
      <c r="U486" s="27">
        <f>(IF(OR(A486="DWF",A486="DNF"),0,QUOTIENT(Données_Planning!K484,60)))</f>
        <v>0</v>
      </c>
      <c r="V486" s="5" t="str">
        <f t="shared" si="70"/>
        <v>min</v>
      </c>
      <c r="W486" s="26">
        <f>(IF(OR(A486="DWF",A486="DNF"),Données_Planning!K484,MOD(Données_Planning!K484,60)))</f>
        <v>0</v>
      </c>
      <c r="X486" s="28" t="str">
        <f t="shared" si="71"/>
        <v>s</v>
      </c>
      <c r="Y486" s="32"/>
    </row>
    <row r="487" spans="1:25" ht="15.75" x14ac:dyDescent="0.25">
      <c r="A487" s="2">
        <f>Données_Planning!A485</f>
        <v>0</v>
      </c>
      <c r="B487" s="4">
        <f>Données_Planning!B485</f>
        <v>0</v>
      </c>
      <c r="C487" s="19">
        <f>Données_Planning!C485</f>
        <v>0</v>
      </c>
      <c r="D487" s="39">
        <f t="shared" si="63"/>
        <v>0</v>
      </c>
      <c r="E487" s="40">
        <f t="shared" si="64"/>
        <v>0</v>
      </c>
      <c r="F487" s="41">
        <f t="shared" si="65"/>
        <v>0</v>
      </c>
      <c r="G487" s="36">
        <f>Données_Planning!L485</f>
        <v>0</v>
      </c>
      <c r="H487" s="9">
        <f>Données_Planning!H485</f>
        <v>0</v>
      </c>
      <c r="I487" s="3">
        <f>Données_Planning!D485</f>
        <v>0</v>
      </c>
      <c r="J487" s="13">
        <f>Données_Planning!F485</f>
        <v>0</v>
      </c>
      <c r="K487" s="13">
        <f>Données_Planning!E485</f>
        <v>0</v>
      </c>
      <c r="L487" s="25">
        <f>Données_Planning!G485</f>
        <v>0</v>
      </c>
      <c r="M487" s="27">
        <f>(IF(OR(A487="DWF",A487="DNF"),0,QUOTIENT(Données_Planning!J485,60)))</f>
        <v>0</v>
      </c>
      <c r="N487" s="5" t="str">
        <f t="shared" si="66"/>
        <v>min</v>
      </c>
      <c r="O487" s="26">
        <f>(IF(OR(A487="DWF",A487="DNF"),Données_Planning!J485,MOD(Données_Planning!J485,60)))</f>
        <v>0</v>
      </c>
      <c r="P487" s="19" t="str">
        <f t="shared" si="67"/>
        <v>s</v>
      </c>
      <c r="Q487" s="27">
        <f>(IF(OR(A487="DWF",A487="DNF"),0,QUOTIENT(Données_Planning!I485,60)))</f>
        <v>0</v>
      </c>
      <c r="R487" s="5" t="str">
        <f t="shared" si="68"/>
        <v>min</v>
      </c>
      <c r="S487" s="26">
        <f>(IF(OR(A487="DWF",A487="DNF"),Données_Planning!I485,MOD(Données_Planning!I485,60)))</f>
        <v>0</v>
      </c>
      <c r="T487" s="19" t="str">
        <f t="shared" si="69"/>
        <v>s</v>
      </c>
      <c r="U487" s="27">
        <f>(IF(OR(A487="DWF",A487="DNF"),0,QUOTIENT(Données_Planning!K485,60)))</f>
        <v>0</v>
      </c>
      <c r="V487" s="5" t="str">
        <f t="shared" si="70"/>
        <v>min</v>
      </c>
      <c r="W487" s="26">
        <f>(IF(OR(A487="DWF",A487="DNF"),Données_Planning!K485,MOD(Données_Planning!K485,60)))</f>
        <v>0</v>
      </c>
      <c r="X487" s="28" t="str">
        <f t="shared" si="71"/>
        <v>s</v>
      </c>
      <c r="Y487" s="32"/>
    </row>
    <row r="488" spans="1:25" ht="15.75" x14ac:dyDescent="0.25">
      <c r="A488" s="2">
        <f>Données_Planning!A486</f>
        <v>0</v>
      </c>
      <c r="B488" s="4">
        <f>Données_Planning!B486</f>
        <v>0</v>
      </c>
      <c r="C488" s="19">
        <f>Données_Planning!C486</f>
        <v>0</v>
      </c>
      <c r="D488" s="39">
        <f t="shared" si="63"/>
        <v>0</v>
      </c>
      <c r="E488" s="40">
        <f t="shared" si="64"/>
        <v>0</v>
      </c>
      <c r="F488" s="41">
        <f t="shared" si="65"/>
        <v>0</v>
      </c>
      <c r="G488" s="36">
        <f>Données_Planning!L486</f>
        <v>0</v>
      </c>
      <c r="H488" s="9">
        <f>Données_Planning!H486</f>
        <v>0</v>
      </c>
      <c r="I488" s="3">
        <f>Données_Planning!D486</f>
        <v>0</v>
      </c>
      <c r="J488" s="13">
        <f>Données_Planning!F486</f>
        <v>0</v>
      </c>
      <c r="K488" s="13">
        <f>Données_Planning!E486</f>
        <v>0</v>
      </c>
      <c r="L488" s="25">
        <f>Données_Planning!G486</f>
        <v>0</v>
      </c>
      <c r="M488" s="27">
        <f>(IF(OR(A488="DWF",A488="DNF"),0,QUOTIENT(Données_Planning!J486,60)))</f>
        <v>0</v>
      </c>
      <c r="N488" s="5" t="str">
        <f t="shared" si="66"/>
        <v>min</v>
      </c>
      <c r="O488" s="26">
        <f>(IF(OR(A488="DWF",A488="DNF"),Données_Planning!J486,MOD(Données_Planning!J486,60)))</f>
        <v>0</v>
      </c>
      <c r="P488" s="19" t="str">
        <f t="shared" si="67"/>
        <v>s</v>
      </c>
      <c r="Q488" s="27">
        <f>(IF(OR(A488="DWF",A488="DNF"),0,QUOTIENT(Données_Planning!I486,60)))</f>
        <v>0</v>
      </c>
      <c r="R488" s="5" t="str">
        <f t="shared" si="68"/>
        <v>min</v>
      </c>
      <c r="S488" s="26">
        <f>(IF(OR(A488="DWF",A488="DNF"),Données_Planning!I486,MOD(Données_Planning!I486,60)))</f>
        <v>0</v>
      </c>
      <c r="T488" s="19" t="str">
        <f t="shared" si="69"/>
        <v>s</v>
      </c>
      <c r="U488" s="27">
        <f>(IF(OR(A488="DWF",A488="DNF"),0,QUOTIENT(Données_Planning!K486,60)))</f>
        <v>0</v>
      </c>
      <c r="V488" s="5" t="str">
        <f t="shared" si="70"/>
        <v>min</v>
      </c>
      <c r="W488" s="26">
        <f>(IF(OR(A488="DWF",A488="DNF"),Données_Planning!K486,MOD(Données_Planning!K486,60)))</f>
        <v>0</v>
      </c>
      <c r="X488" s="28" t="str">
        <f t="shared" si="71"/>
        <v>s</v>
      </c>
      <c r="Y488" s="32"/>
    </row>
    <row r="489" spans="1:25" ht="15.75" x14ac:dyDescent="0.25">
      <c r="A489" s="2">
        <f>Données_Planning!A487</f>
        <v>0</v>
      </c>
      <c r="B489" s="4">
        <f>Données_Planning!B487</f>
        <v>0</v>
      </c>
      <c r="C489" s="19">
        <f>Données_Planning!C487</f>
        <v>0</v>
      </c>
      <c r="D489" s="39">
        <f t="shared" si="63"/>
        <v>0</v>
      </c>
      <c r="E489" s="40">
        <f t="shared" si="64"/>
        <v>0</v>
      </c>
      <c r="F489" s="41">
        <f t="shared" si="65"/>
        <v>0</v>
      </c>
      <c r="G489" s="36">
        <f>Données_Planning!L487</f>
        <v>0</v>
      </c>
      <c r="H489" s="9">
        <f>Données_Planning!H487</f>
        <v>0</v>
      </c>
      <c r="I489" s="3">
        <f>Données_Planning!D487</f>
        <v>0</v>
      </c>
      <c r="J489" s="13">
        <f>Données_Planning!F487</f>
        <v>0</v>
      </c>
      <c r="K489" s="13">
        <f>Données_Planning!E487</f>
        <v>0</v>
      </c>
      <c r="L489" s="25">
        <f>Données_Planning!G487</f>
        <v>0</v>
      </c>
      <c r="M489" s="27">
        <f>(IF(OR(A489="DWF",A489="DNF"),0,QUOTIENT(Données_Planning!J487,60)))</f>
        <v>0</v>
      </c>
      <c r="N489" s="5" t="str">
        <f t="shared" si="66"/>
        <v>min</v>
      </c>
      <c r="O489" s="26">
        <f>(IF(OR(A489="DWF",A489="DNF"),Données_Planning!J487,MOD(Données_Planning!J487,60)))</f>
        <v>0</v>
      </c>
      <c r="P489" s="19" t="str">
        <f t="shared" si="67"/>
        <v>s</v>
      </c>
      <c r="Q489" s="27">
        <f>(IF(OR(A489="DWF",A489="DNF"),0,QUOTIENT(Données_Planning!I487,60)))</f>
        <v>0</v>
      </c>
      <c r="R489" s="5" t="str">
        <f t="shared" si="68"/>
        <v>min</v>
      </c>
      <c r="S489" s="26">
        <f>(IF(OR(A489="DWF",A489="DNF"),Données_Planning!I487,MOD(Données_Planning!I487,60)))</f>
        <v>0</v>
      </c>
      <c r="T489" s="19" t="str">
        <f t="shared" si="69"/>
        <v>s</v>
      </c>
      <c r="U489" s="27">
        <f>(IF(OR(A489="DWF",A489="DNF"),0,QUOTIENT(Données_Planning!K487,60)))</f>
        <v>0</v>
      </c>
      <c r="V489" s="5" t="str">
        <f t="shared" si="70"/>
        <v>min</v>
      </c>
      <c r="W489" s="26">
        <f>(IF(OR(A489="DWF",A489="DNF"),Données_Planning!K487,MOD(Données_Planning!K487,60)))</f>
        <v>0</v>
      </c>
      <c r="X489" s="28" t="str">
        <f t="shared" si="71"/>
        <v>s</v>
      </c>
      <c r="Y489" s="32"/>
    </row>
    <row r="490" spans="1:25" ht="15.75" x14ac:dyDescent="0.25">
      <c r="A490" s="2">
        <f>Données_Planning!A488</f>
        <v>0</v>
      </c>
      <c r="B490" s="4">
        <f>Données_Planning!B488</f>
        <v>0</v>
      </c>
      <c r="C490" s="19">
        <f>Données_Planning!C488</f>
        <v>0</v>
      </c>
      <c r="D490" s="39">
        <f t="shared" si="63"/>
        <v>0</v>
      </c>
      <c r="E490" s="40">
        <f t="shared" si="64"/>
        <v>0</v>
      </c>
      <c r="F490" s="41">
        <f t="shared" si="65"/>
        <v>0</v>
      </c>
      <c r="G490" s="36">
        <f>Données_Planning!L488</f>
        <v>0</v>
      </c>
      <c r="H490" s="9">
        <f>Données_Planning!H488</f>
        <v>0</v>
      </c>
      <c r="I490" s="3">
        <f>Données_Planning!D488</f>
        <v>0</v>
      </c>
      <c r="J490" s="13">
        <f>Données_Planning!F488</f>
        <v>0</v>
      </c>
      <c r="K490" s="13">
        <f>Données_Planning!E488</f>
        <v>0</v>
      </c>
      <c r="L490" s="25">
        <f>Données_Planning!G488</f>
        <v>0</v>
      </c>
      <c r="M490" s="27">
        <f>(IF(OR(A490="DWF",A490="DNF"),0,QUOTIENT(Données_Planning!J488,60)))</f>
        <v>0</v>
      </c>
      <c r="N490" s="5" t="str">
        <f t="shared" si="66"/>
        <v>min</v>
      </c>
      <c r="O490" s="26">
        <f>(IF(OR(A490="DWF",A490="DNF"),Données_Planning!J488,MOD(Données_Planning!J488,60)))</f>
        <v>0</v>
      </c>
      <c r="P490" s="19" t="str">
        <f t="shared" si="67"/>
        <v>s</v>
      </c>
      <c r="Q490" s="27">
        <f>(IF(OR(A490="DWF",A490="DNF"),0,QUOTIENT(Données_Planning!I488,60)))</f>
        <v>0</v>
      </c>
      <c r="R490" s="5" t="str">
        <f t="shared" si="68"/>
        <v>min</v>
      </c>
      <c r="S490" s="26">
        <f>(IF(OR(A490="DWF",A490="DNF"),Données_Planning!I488,MOD(Données_Planning!I488,60)))</f>
        <v>0</v>
      </c>
      <c r="T490" s="19" t="str">
        <f t="shared" si="69"/>
        <v>s</v>
      </c>
      <c r="U490" s="27">
        <f>(IF(OR(A490="DWF",A490="DNF"),0,QUOTIENT(Données_Planning!K488,60)))</f>
        <v>0</v>
      </c>
      <c r="V490" s="5" t="str">
        <f t="shared" si="70"/>
        <v>min</v>
      </c>
      <c r="W490" s="26">
        <f>(IF(OR(A490="DWF",A490="DNF"),Données_Planning!K488,MOD(Données_Planning!K488,60)))</f>
        <v>0</v>
      </c>
      <c r="X490" s="28" t="str">
        <f t="shared" si="71"/>
        <v>s</v>
      </c>
      <c r="Y490" s="32"/>
    </row>
    <row r="491" spans="1:25" ht="15.75" x14ac:dyDescent="0.25">
      <c r="A491" s="2">
        <f>Données_Planning!A489</f>
        <v>0</v>
      </c>
      <c r="B491" s="4">
        <f>Données_Planning!B489</f>
        <v>0</v>
      </c>
      <c r="C491" s="19">
        <f>Données_Planning!C489</f>
        <v>0</v>
      </c>
      <c r="D491" s="39">
        <f t="shared" si="63"/>
        <v>0</v>
      </c>
      <c r="E491" s="40">
        <f t="shared" si="64"/>
        <v>0</v>
      </c>
      <c r="F491" s="41">
        <f t="shared" si="65"/>
        <v>0</v>
      </c>
      <c r="G491" s="36">
        <f>Données_Planning!L489</f>
        <v>0</v>
      </c>
      <c r="H491" s="9">
        <f>Données_Planning!H489</f>
        <v>0</v>
      </c>
      <c r="I491" s="3">
        <f>Données_Planning!D489</f>
        <v>0</v>
      </c>
      <c r="J491" s="13">
        <f>Données_Planning!F489</f>
        <v>0</v>
      </c>
      <c r="K491" s="13">
        <f>Données_Planning!E489</f>
        <v>0</v>
      </c>
      <c r="L491" s="25">
        <f>Données_Planning!G489</f>
        <v>0</v>
      </c>
      <c r="M491" s="27">
        <f>(IF(OR(A491="DWF",A491="DNF"),0,QUOTIENT(Données_Planning!J489,60)))</f>
        <v>0</v>
      </c>
      <c r="N491" s="5" t="str">
        <f t="shared" si="66"/>
        <v>min</v>
      </c>
      <c r="O491" s="26">
        <f>(IF(OR(A491="DWF",A491="DNF"),Données_Planning!J489,MOD(Données_Planning!J489,60)))</f>
        <v>0</v>
      </c>
      <c r="P491" s="19" t="str">
        <f t="shared" si="67"/>
        <v>s</v>
      </c>
      <c r="Q491" s="27">
        <f>(IF(OR(A491="DWF",A491="DNF"),0,QUOTIENT(Données_Planning!I489,60)))</f>
        <v>0</v>
      </c>
      <c r="R491" s="5" t="str">
        <f t="shared" si="68"/>
        <v>min</v>
      </c>
      <c r="S491" s="26">
        <f>(IF(OR(A491="DWF",A491="DNF"),Données_Planning!I489,MOD(Données_Planning!I489,60)))</f>
        <v>0</v>
      </c>
      <c r="T491" s="19" t="str">
        <f t="shared" si="69"/>
        <v>s</v>
      </c>
      <c r="U491" s="27">
        <f>(IF(OR(A491="DWF",A491="DNF"),0,QUOTIENT(Données_Planning!K489,60)))</f>
        <v>0</v>
      </c>
      <c r="V491" s="5" t="str">
        <f t="shared" si="70"/>
        <v>min</v>
      </c>
      <c r="W491" s="26">
        <f>(IF(OR(A491="DWF",A491="DNF"),Données_Planning!K489,MOD(Données_Planning!K489,60)))</f>
        <v>0</v>
      </c>
      <c r="X491" s="28" t="str">
        <f t="shared" si="71"/>
        <v>s</v>
      </c>
      <c r="Y491" s="32"/>
    </row>
    <row r="492" spans="1:25" ht="15.75" x14ac:dyDescent="0.25">
      <c r="A492" s="2">
        <f>Données_Planning!A490</f>
        <v>0</v>
      </c>
      <c r="B492" s="4">
        <f>Données_Planning!B490</f>
        <v>0</v>
      </c>
      <c r="C492" s="19">
        <f>Données_Planning!C490</f>
        <v>0</v>
      </c>
      <c r="D492" s="39">
        <f t="shared" si="63"/>
        <v>0</v>
      </c>
      <c r="E492" s="40">
        <f t="shared" si="64"/>
        <v>0</v>
      </c>
      <c r="F492" s="41">
        <f t="shared" si="65"/>
        <v>0</v>
      </c>
      <c r="G492" s="36">
        <f>Données_Planning!L490</f>
        <v>0</v>
      </c>
      <c r="H492" s="9">
        <f>Données_Planning!H490</f>
        <v>0</v>
      </c>
      <c r="I492" s="3">
        <f>Données_Planning!D490</f>
        <v>0</v>
      </c>
      <c r="J492" s="13">
        <f>Données_Planning!F490</f>
        <v>0</v>
      </c>
      <c r="K492" s="13">
        <f>Données_Planning!E490</f>
        <v>0</v>
      </c>
      <c r="L492" s="25">
        <f>Données_Planning!G490</f>
        <v>0</v>
      </c>
      <c r="M492" s="27">
        <f>(IF(OR(A492="DWF",A492="DNF"),0,QUOTIENT(Données_Planning!J490,60)))</f>
        <v>0</v>
      </c>
      <c r="N492" s="5" t="str">
        <f t="shared" si="66"/>
        <v>min</v>
      </c>
      <c r="O492" s="26">
        <f>(IF(OR(A492="DWF",A492="DNF"),Données_Planning!J490,MOD(Données_Planning!J490,60)))</f>
        <v>0</v>
      </c>
      <c r="P492" s="19" t="str">
        <f t="shared" si="67"/>
        <v>s</v>
      </c>
      <c r="Q492" s="27">
        <f>(IF(OR(A492="DWF",A492="DNF"),0,QUOTIENT(Données_Planning!I490,60)))</f>
        <v>0</v>
      </c>
      <c r="R492" s="5" t="str">
        <f t="shared" si="68"/>
        <v>min</v>
      </c>
      <c r="S492" s="26">
        <f>(IF(OR(A492="DWF",A492="DNF"),Données_Planning!I490,MOD(Données_Planning!I490,60)))</f>
        <v>0</v>
      </c>
      <c r="T492" s="19" t="str">
        <f t="shared" si="69"/>
        <v>s</v>
      </c>
      <c r="U492" s="27">
        <f>(IF(OR(A492="DWF",A492="DNF"),0,QUOTIENT(Données_Planning!K490,60)))</f>
        <v>0</v>
      </c>
      <c r="V492" s="5" t="str">
        <f t="shared" si="70"/>
        <v>min</v>
      </c>
      <c r="W492" s="26">
        <f>(IF(OR(A492="DWF",A492="DNF"),Données_Planning!K490,MOD(Données_Planning!K490,60)))</f>
        <v>0</v>
      </c>
      <c r="X492" s="28" t="str">
        <f t="shared" si="71"/>
        <v>s</v>
      </c>
      <c r="Y492" s="32"/>
    </row>
    <row r="493" spans="1:25" ht="15.75" x14ac:dyDescent="0.25">
      <c r="A493" s="2">
        <f>Données_Planning!A491</f>
        <v>0</v>
      </c>
      <c r="B493" s="4">
        <f>Données_Planning!B491</f>
        <v>0</v>
      </c>
      <c r="C493" s="19">
        <f>Données_Planning!C491</f>
        <v>0</v>
      </c>
      <c r="D493" s="39">
        <f t="shared" si="63"/>
        <v>0</v>
      </c>
      <c r="E493" s="40">
        <f t="shared" si="64"/>
        <v>0</v>
      </c>
      <c r="F493" s="41">
        <f t="shared" si="65"/>
        <v>0</v>
      </c>
      <c r="G493" s="36">
        <f>Données_Planning!L491</f>
        <v>0</v>
      </c>
      <c r="H493" s="9">
        <f>Données_Planning!H491</f>
        <v>0</v>
      </c>
      <c r="I493" s="3">
        <f>Données_Planning!D491</f>
        <v>0</v>
      </c>
      <c r="J493" s="13">
        <f>Données_Planning!F491</f>
        <v>0</v>
      </c>
      <c r="K493" s="13">
        <f>Données_Planning!E491</f>
        <v>0</v>
      </c>
      <c r="L493" s="25">
        <f>Données_Planning!G491</f>
        <v>0</v>
      </c>
      <c r="M493" s="27">
        <f>(IF(OR(A493="DWF",A493="DNF"),0,QUOTIENT(Données_Planning!J491,60)))</f>
        <v>0</v>
      </c>
      <c r="N493" s="5" t="str">
        <f t="shared" si="66"/>
        <v>min</v>
      </c>
      <c r="O493" s="26">
        <f>(IF(OR(A493="DWF",A493="DNF"),Données_Planning!J491,MOD(Données_Planning!J491,60)))</f>
        <v>0</v>
      </c>
      <c r="P493" s="19" t="str">
        <f t="shared" si="67"/>
        <v>s</v>
      </c>
      <c r="Q493" s="27">
        <f>(IF(OR(A493="DWF",A493="DNF"),0,QUOTIENT(Données_Planning!I491,60)))</f>
        <v>0</v>
      </c>
      <c r="R493" s="5" t="str">
        <f t="shared" si="68"/>
        <v>min</v>
      </c>
      <c r="S493" s="26">
        <f>(IF(OR(A493="DWF",A493="DNF"),Données_Planning!I491,MOD(Données_Planning!I491,60)))</f>
        <v>0</v>
      </c>
      <c r="T493" s="19" t="str">
        <f t="shared" si="69"/>
        <v>s</v>
      </c>
      <c r="U493" s="27">
        <f>(IF(OR(A493="DWF",A493="DNF"),0,QUOTIENT(Données_Planning!K491,60)))</f>
        <v>0</v>
      </c>
      <c r="V493" s="5" t="str">
        <f t="shared" si="70"/>
        <v>min</v>
      </c>
      <c r="W493" s="26">
        <f>(IF(OR(A493="DWF",A493="DNF"),Données_Planning!K491,MOD(Données_Planning!K491,60)))</f>
        <v>0</v>
      </c>
      <c r="X493" s="28" t="str">
        <f t="shared" si="71"/>
        <v>s</v>
      </c>
      <c r="Y493" s="32"/>
    </row>
    <row r="494" spans="1:25" ht="15.75" x14ac:dyDescent="0.25">
      <c r="A494" s="2">
        <f>Données_Planning!A492</f>
        <v>0</v>
      </c>
      <c r="B494" s="4">
        <f>Données_Planning!B492</f>
        <v>0</v>
      </c>
      <c r="C494" s="19">
        <f>Données_Planning!C492</f>
        <v>0</v>
      </c>
      <c r="D494" s="39">
        <f t="shared" si="63"/>
        <v>0</v>
      </c>
      <c r="E494" s="40">
        <f t="shared" si="64"/>
        <v>0</v>
      </c>
      <c r="F494" s="41">
        <f t="shared" si="65"/>
        <v>0</v>
      </c>
      <c r="G494" s="36">
        <f>Données_Planning!L492</f>
        <v>0</v>
      </c>
      <c r="H494" s="9">
        <f>Données_Planning!H492</f>
        <v>0</v>
      </c>
      <c r="I494" s="3">
        <f>Données_Planning!D492</f>
        <v>0</v>
      </c>
      <c r="J494" s="13">
        <f>Données_Planning!F492</f>
        <v>0</v>
      </c>
      <c r="K494" s="13">
        <f>Données_Planning!E492</f>
        <v>0</v>
      </c>
      <c r="L494" s="25">
        <f>Données_Planning!G492</f>
        <v>0</v>
      </c>
      <c r="M494" s="27">
        <f>(IF(OR(A494="DWF",A494="DNF"),0,QUOTIENT(Données_Planning!J492,60)))</f>
        <v>0</v>
      </c>
      <c r="N494" s="5" t="str">
        <f t="shared" si="66"/>
        <v>min</v>
      </c>
      <c r="O494" s="26">
        <f>(IF(OR(A494="DWF",A494="DNF"),Données_Planning!J492,MOD(Données_Planning!J492,60)))</f>
        <v>0</v>
      </c>
      <c r="P494" s="19" t="str">
        <f t="shared" si="67"/>
        <v>s</v>
      </c>
      <c r="Q494" s="27">
        <f>(IF(OR(A494="DWF",A494="DNF"),0,QUOTIENT(Données_Planning!I492,60)))</f>
        <v>0</v>
      </c>
      <c r="R494" s="5" t="str">
        <f t="shared" si="68"/>
        <v>min</v>
      </c>
      <c r="S494" s="26">
        <f>(IF(OR(A494="DWF",A494="DNF"),Données_Planning!I492,MOD(Données_Planning!I492,60)))</f>
        <v>0</v>
      </c>
      <c r="T494" s="19" t="str">
        <f t="shared" si="69"/>
        <v>s</v>
      </c>
      <c r="U494" s="27">
        <f>(IF(OR(A494="DWF",A494="DNF"),0,QUOTIENT(Données_Planning!K492,60)))</f>
        <v>0</v>
      </c>
      <c r="V494" s="5" t="str">
        <f t="shared" si="70"/>
        <v>min</v>
      </c>
      <c r="W494" s="26">
        <f>(IF(OR(A494="DWF",A494="DNF"),Données_Planning!K492,MOD(Données_Planning!K492,60)))</f>
        <v>0</v>
      </c>
      <c r="X494" s="28" t="str">
        <f t="shared" si="71"/>
        <v>s</v>
      </c>
      <c r="Y494" s="32"/>
    </row>
    <row r="495" spans="1:25" ht="15.75" x14ac:dyDescent="0.25">
      <c r="A495" s="2">
        <f>Données_Planning!A493</f>
        <v>0</v>
      </c>
      <c r="B495" s="4">
        <f>Données_Planning!B493</f>
        <v>0</v>
      </c>
      <c r="C495" s="19">
        <f>Données_Planning!C493</f>
        <v>0</v>
      </c>
      <c r="D495" s="39">
        <f t="shared" si="63"/>
        <v>0</v>
      </c>
      <c r="E495" s="40">
        <f t="shared" si="64"/>
        <v>0</v>
      </c>
      <c r="F495" s="41">
        <f t="shared" si="65"/>
        <v>0</v>
      </c>
      <c r="G495" s="36">
        <f>Données_Planning!L493</f>
        <v>0</v>
      </c>
      <c r="H495" s="9">
        <f>Données_Planning!H493</f>
        <v>0</v>
      </c>
      <c r="I495" s="3">
        <f>Données_Planning!D493</f>
        <v>0</v>
      </c>
      <c r="J495" s="13">
        <f>Données_Planning!F493</f>
        <v>0</v>
      </c>
      <c r="K495" s="13">
        <f>Données_Planning!E493</f>
        <v>0</v>
      </c>
      <c r="L495" s="25">
        <f>Données_Planning!G493</f>
        <v>0</v>
      </c>
      <c r="M495" s="27">
        <f>(IF(OR(A495="DWF",A495="DNF"),0,QUOTIENT(Données_Planning!J493,60)))</f>
        <v>0</v>
      </c>
      <c r="N495" s="5" t="str">
        <f t="shared" si="66"/>
        <v>min</v>
      </c>
      <c r="O495" s="26">
        <f>(IF(OR(A495="DWF",A495="DNF"),Données_Planning!J493,MOD(Données_Planning!J493,60)))</f>
        <v>0</v>
      </c>
      <c r="P495" s="19" t="str">
        <f t="shared" si="67"/>
        <v>s</v>
      </c>
      <c r="Q495" s="27">
        <f>(IF(OR(A495="DWF",A495="DNF"),0,QUOTIENT(Données_Planning!I493,60)))</f>
        <v>0</v>
      </c>
      <c r="R495" s="5" t="str">
        <f t="shared" si="68"/>
        <v>min</v>
      </c>
      <c r="S495" s="26">
        <f>(IF(OR(A495="DWF",A495="DNF"),Données_Planning!I493,MOD(Données_Planning!I493,60)))</f>
        <v>0</v>
      </c>
      <c r="T495" s="19" t="str">
        <f t="shared" si="69"/>
        <v>s</v>
      </c>
      <c r="U495" s="27">
        <f>(IF(OR(A495="DWF",A495="DNF"),0,QUOTIENT(Données_Planning!K493,60)))</f>
        <v>0</v>
      </c>
      <c r="V495" s="5" t="str">
        <f t="shared" si="70"/>
        <v>min</v>
      </c>
      <c r="W495" s="26">
        <f>(IF(OR(A495="DWF",A495="DNF"),Données_Planning!K493,MOD(Données_Planning!K493,60)))</f>
        <v>0</v>
      </c>
      <c r="X495" s="28" t="str">
        <f t="shared" si="71"/>
        <v>s</v>
      </c>
      <c r="Y495" s="32"/>
    </row>
    <row r="496" spans="1:25" ht="15.75" x14ac:dyDescent="0.25">
      <c r="A496" s="2">
        <f>Données_Planning!A494</f>
        <v>0</v>
      </c>
      <c r="B496" s="4">
        <f>Données_Planning!B494</f>
        <v>0</v>
      </c>
      <c r="C496" s="19">
        <f>Données_Planning!C494</f>
        <v>0</v>
      </c>
      <c r="D496" s="39">
        <f t="shared" si="63"/>
        <v>0</v>
      </c>
      <c r="E496" s="40">
        <f t="shared" si="64"/>
        <v>0</v>
      </c>
      <c r="F496" s="41">
        <f t="shared" si="65"/>
        <v>0</v>
      </c>
      <c r="G496" s="36">
        <f>Données_Planning!L494</f>
        <v>0</v>
      </c>
      <c r="H496" s="9">
        <f>Données_Planning!H494</f>
        <v>0</v>
      </c>
      <c r="I496" s="3">
        <f>Données_Planning!D494</f>
        <v>0</v>
      </c>
      <c r="J496" s="13">
        <f>Données_Planning!F494</f>
        <v>0</v>
      </c>
      <c r="K496" s="13">
        <f>Données_Planning!E494</f>
        <v>0</v>
      </c>
      <c r="L496" s="25">
        <f>Données_Planning!G494</f>
        <v>0</v>
      </c>
      <c r="M496" s="27">
        <f>(IF(OR(A496="DWF",A496="DNF"),0,QUOTIENT(Données_Planning!J494,60)))</f>
        <v>0</v>
      </c>
      <c r="N496" s="5" t="str">
        <f t="shared" si="66"/>
        <v>min</v>
      </c>
      <c r="O496" s="26">
        <f>(IF(OR(A496="DWF",A496="DNF"),Données_Planning!J494,MOD(Données_Planning!J494,60)))</f>
        <v>0</v>
      </c>
      <c r="P496" s="19" t="str">
        <f t="shared" si="67"/>
        <v>s</v>
      </c>
      <c r="Q496" s="27">
        <f>(IF(OR(A496="DWF",A496="DNF"),0,QUOTIENT(Données_Planning!I494,60)))</f>
        <v>0</v>
      </c>
      <c r="R496" s="5" t="str">
        <f t="shared" si="68"/>
        <v>min</v>
      </c>
      <c r="S496" s="26">
        <f>(IF(OR(A496="DWF",A496="DNF"),Données_Planning!I494,MOD(Données_Planning!I494,60)))</f>
        <v>0</v>
      </c>
      <c r="T496" s="19" t="str">
        <f t="shared" si="69"/>
        <v>s</v>
      </c>
      <c r="U496" s="27">
        <f>(IF(OR(A496="DWF",A496="DNF"),0,QUOTIENT(Données_Planning!K494,60)))</f>
        <v>0</v>
      </c>
      <c r="V496" s="5" t="str">
        <f t="shared" si="70"/>
        <v>min</v>
      </c>
      <c r="W496" s="26">
        <f>(IF(OR(A496="DWF",A496="DNF"),Données_Planning!K494,MOD(Données_Planning!K494,60)))</f>
        <v>0</v>
      </c>
      <c r="X496" s="28" t="str">
        <f t="shared" si="71"/>
        <v>s</v>
      </c>
      <c r="Y496" s="32"/>
    </row>
    <row r="497" spans="1:25" ht="15.75" x14ac:dyDescent="0.25">
      <c r="A497" s="2">
        <f>Données_Planning!A495</f>
        <v>0</v>
      </c>
      <c r="B497" s="4">
        <f>Données_Planning!B495</f>
        <v>0</v>
      </c>
      <c r="C497" s="19">
        <f>Données_Planning!C495</f>
        <v>0</v>
      </c>
      <c r="D497" s="39">
        <f t="shared" si="63"/>
        <v>0</v>
      </c>
      <c r="E497" s="40">
        <f t="shared" si="64"/>
        <v>0</v>
      </c>
      <c r="F497" s="41">
        <f t="shared" si="65"/>
        <v>0</v>
      </c>
      <c r="G497" s="36">
        <f>Données_Planning!L495</f>
        <v>0</v>
      </c>
      <c r="H497" s="9">
        <f>Données_Planning!H495</f>
        <v>0</v>
      </c>
      <c r="I497" s="3">
        <f>Données_Planning!D495</f>
        <v>0</v>
      </c>
      <c r="J497" s="13">
        <f>Données_Planning!F495</f>
        <v>0</v>
      </c>
      <c r="K497" s="13">
        <f>Données_Planning!E495</f>
        <v>0</v>
      </c>
      <c r="L497" s="25">
        <f>Données_Planning!G495</f>
        <v>0</v>
      </c>
      <c r="M497" s="27">
        <f>(IF(OR(A497="DWF",A497="DNF"),0,QUOTIENT(Données_Planning!J495,60)))</f>
        <v>0</v>
      </c>
      <c r="N497" s="5" t="str">
        <f t="shared" si="66"/>
        <v>min</v>
      </c>
      <c r="O497" s="26">
        <f>(IF(OR(A497="DWF",A497="DNF"),Données_Planning!J495,MOD(Données_Planning!J495,60)))</f>
        <v>0</v>
      </c>
      <c r="P497" s="19" t="str">
        <f t="shared" si="67"/>
        <v>s</v>
      </c>
      <c r="Q497" s="27">
        <f>(IF(OR(A497="DWF",A497="DNF"),0,QUOTIENT(Données_Planning!I495,60)))</f>
        <v>0</v>
      </c>
      <c r="R497" s="5" t="str">
        <f t="shared" si="68"/>
        <v>min</v>
      </c>
      <c r="S497" s="26">
        <f>(IF(OR(A497="DWF",A497="DNF"),Données_Planning!I495,MOD(Données_Planning!I495,60)))</f>
        <v>0</v>
      </c>
      <c r="T497" s="19" t="str">
        <f t="shared" si="69"/>
        <v>s</v>
      </c>
      <c r="U497" s="27">
        <f>(IF(OR(A497="DWF",A497="DNF"),0,QUOTIENT(Données_Planning!K495,60)))</f>
        <v>0</v>
      </c>
      <c r="V497" s="5" t="str">
        <f t="shared" si="70"/>
        <v>min</v>
      </c>
      <c r="W497" s="26">
        <f>(IF(OR(A497="DWF",A497="DNF"),Données_Planning!K495,MOD(Données_Planning!K495,60)))</f>
        <v>0</v>
      </c>
      <c r="X497" s="28" t="str">
        <f t="shared" si="71"/>
        <v>s</v>
      </c>
      <c r="Y497" s="32"/>
    </row>
    <row r="498" spans="1:25" ht="15.75" x14ac:dyDescent="0.25">
      <c r="A498" s="2">
        <f>Données_Planning!A496</f>
        <v>0</v>
      </c>
      <c r="B498" s="4">
        <f>Données_Planning!B496</f>
        <v>0</v>
      </c>
      <c r="C498" s="19">
        <f>Données_Planning!C496</f>
        <v>0</v>
      </c>
      <c r="D498" s="39">
        <f t="shared" si="63"/>
        <v>0</v>
      </c>
      <c r="E498" s="40">
        <f t="shared" si="64"/>
        <v>0</v>
      </c>
      <c r="F498" s="41">
        <f t="shared" si="65"/>
        <v>0</v>
      </c>
      <c r="G498" s="36">
        <f>Données_Planning!L496</f>
        <v>0</v>
      </c>
      <c r="H498" s="9">
        <f>Données_Planning!H496</f>
        <v>0</v>
      </c>
      <c r="I498" s="3">
        <f>Données_Planning!D496</f>
        <v>0</v>
      </c>
      <c r="J498" s="13">
        <f>Données_Planning!F496</f>
        <v>0</v>
      </c>
      <c r="K498" s="13">
        <f>Données_Planning!E496</f>
        <v>0</v>
      </c>
      <c r="L498" s="25">
        <f>Données_Planning!G496</f>
        <v>0</v>
      </c>
      <c r="M498" s="27">
        <f>(IF(OR(A498="DWF",A498="DNF"),0,QUOTIENT(Données_Planning!J496,60)))</f>
        <v>0</v>
      </c>
      <c r="N498" s="5" t="str">
        <f t="shared" si="66"/>
        <v>min</v>
      </c>
      <c r="O498" s="26">
        <f>(IF(OR(A498="DWF",A498="DNF"),Données_Planning!J496,MOD(Données_Planning!J496,60)))</f>
        <v>0</v>
      </c>
      <c r="P498" s="19" t="str">
        <f t="shared" si="67"/>
        <v>s</v>
      </c>
      <c r="Q498" s="27">
        <f>(IF(OR(A498="DWF",A498="DNF"),0,QUOTIENT(Données_Planning!I496,60)))</f>
        <v>0</v>
      </c>
      <c r="R498" s="5" t="str">
        <f t="shared" si="68"/>
        <v>min</v>
      </c>
      <c r="S498" s="26">
        <f>(IF(OR(A498="DWF",A498="DNF"),Données_Planning!I496,MOD(Données_Planning!I496,60)))</f>
        <v>0</v>
      </c>
      <c r="T498" s="19" t="str">
        <f t="shared" si="69"/>
        <v>s</v>
      </c>
      <c r="U498" s="27">
        <f>(IF(OR(A498="DWF",A498="DNF"),0,QUOTIENT(Données_Planning!K496,60)))</f>
        <v>0</v>
      </c>
      <c r="V498" s="5" t="str">
        <f t="shared" si="70"/>
        <v>min</v>
      </c>
      <c r="W498" s="26">
        <f>(IF(OR(A498="DWF",A498="DNF"),Données_Planning!K496,MOD(Données_Planning!K496,60)))</f>
        <v>0</v>
      </c>
      <c r="X498" s="28" t="str">
        <f t="shared" si="71"/>
        <v>s</v>
      </c>
      <c r="Y498" s="32"/>
    </row>
    <row r="499" spans="1:25" ht="15.75" x14ac:dyDescent="0.25">
      <c r="A499" s="2">
        <f>Données_Planning!A497</f>
        <v>0</v>
      </c>
      <c r="B499" s="4">
        <f>Données_Planning!B497</f>
        <v>0</v>
      </c>
      <c r="C499" s="19">
        <f>Données_Planning!C497</f>
        <v>0</v>
      </c>
      <c r="D499" s="39">
        <f t="shared" si="63"/>
        <v>0</v>
      </c>
      <c r="E499" s="40">
        <f t="shared" si="64"/>
        <v>0</v>
      </c>
      <c r="F499" s="41">
        <f t="shared" si="65"/>
        <v>0</v>
      </c>
      <c r="G499" s="36">
        <f>Données_Planning!L497</f>
        <v>0</v>
      </c>
      <c r="H499" s="9">
        <f>Données_Planning!H497</f>
        <v>0</v>
      </c>
      <c r="I499" s="3">
        <f>Données_Planning!D497</f>
        <v>0</v>
      </c>
      <c r="J499" s="13">
        <f>Données_Planning!F497</f>
        <v>0</v>
      </c>
      <c r="K499" s="13">
        <f>Données_Planning!E497</f>
        <v>0</v>
      </c>
      <c r="L499" s="25">
        <f>Données_Planning!G497</f>
        <v>0</v>
      </c>
      <c r="M499" s="27">
        <f>(IF(OR(A499="DWF",A499="DNF"),0,QUOTIENT(Données_Planning!J497,60)))</f>
        <v>0</v>
      </c>
      <c r="N499" s="5" t="str">
        <f t="shared" si="66"/>
        <v>min</v>
      </c>
      <c r="O499" s="26">
        <f>(IF(OR(A499="DWF",A499="DNF"),Données_Planning!J497,MOD(Données_Planning!J497,60)))</f>
        <v>0</v>
      </c>
      <c r="P499" s="19" t="str">
        <f t="shared" si="67"/>
        <v>s</v>
      </c>
      <c r="Q499" s="27">
        <f>(IF(OR(A499="DWF",A499="DNF"),0,QUOTIENT(Données_Planning!I497,60)))</f>
        <v>0</v>
      </c>
      <c r="R499" s="5" t="str">
        <f t="shared" si="68"/>
        <v>min</v>
      </c>
      <c r="S499" s="26">
        <f>(IF(OR(A499="DWF",A499="DNF"),Données_Planning!I497,MOD(Données_Planning!I497,60)))</f>
        <v>0</v>
      </c>
      <c r="T499" s="19" t="str">
        <f t="shared" si="69"/>
        <v>s</v>
      </c>
      <c r="U499" s="27">
        <f>(IF(OR(A499="DWF",A499="DNF"),0,QUOTIENT(Données_Planning!K497,60)))</f>
        <v>0</v>
      </c>
      <c r="V499" s="5" t="str">
        <f t="shared" si="70"/>
        <v>min</v>
      </c>
      <c r="W499" s="26">
        <f>(IF(OR(A499="DWF",A499="DNF"),Données_Planning!K497,MOD(Données_Planning!K497,60)))</f>
        <v>0</v>
      </c>
      <c r="X499" s="28" t="str">
        <f t="shared" si="71"/>
        <v>s</v>
      </c>
      <c r="Y499" s="32"/>
    </row>
    <row r="500" spans="1:25" ht="15.75" x14ac:dyDescent="0.25">
      <c r="A500" s="2">
        <f>Données_Planning!A498</f>
        <v>0</v>
      </c>
      <c r="B500" s="4">
        <f>Données_Planning!B498</f>
        <v>0</v>
      </c>
      <c r="C500" s="19">
        <f>Données_Planning!C498</f>
        <v>0</v>
      </c>
      <c r="D500" s="39">
        <f t="shared" si="63"/>
        <v>0</v>
      </c>
      <c r="E500" s="40">
        <f t="shared" si="64"/>
        <v>0</v>
      </c>
      <c r="F500" s="41">
        <f t="shared" si="65"/>
        <v>0</v>
      </c>
      <c r="G500" s="36">
        <f>Données_Planning!L498</f>
        <v>0</v>
      </c>
      <c r="H500" s="9">
        <f>Données_Planning!H498</f>
        <v>0</v>
      </c>
      <c r="I500" s="3">
        <f>Données_Planning!D498</f>
        <v>0</v>
      </c>
      <c r="J500" s="13">
        <f>Données_Planning!F498</f>
        <v>0</v>
      </c>
      <c r="K500" s="13">
        <f>Données_Planning!E498</f>
        <v>0</v>
      </c>
      <c r="L500" s="25">
        <f>Données_Planning!G498</f>
        <v>0</v>
      </c>
      <c r="M500" s="27">
        <f>(IF(OR(A500="DWF",A500="DNF"),0,QUOTIENT(Données_Planning!J498,60)))</f>
        <v>0</v>
      </c>
      <c r="N500" s="5" t="str">
        <f t="shared" si="66"/>
        <v>min</v>
      </c>
      <c r="O500" s="26">
        <f>(IF(OR(A500="DWF",A500="DNF"),Données_Planning!J498,MOD(Données_Planning!J498,60)))</f>
        <v>0</v>
      </c>
      <c r="P500" s="19" t="str">
        <f t="shared" si="67"/>
        <v>s</v>
      </c>
      <c r="Q500" s="27">
        <f>(IF(OR(A500="DWF",A500="DNF"),0,QUOTIENT(Données_Planning!I498,60)))</f>
        <v>0</v>
      </c>
      <c r="R500" s="5" t="str">
        <f t="shared" si="68"/>
        <v>min</v>
      </c>
      <c r="S500" s="26">
        <f>(IF(OR(A500="DWF",A500="DNF"),Données_Planning!I498,MOD(Données_Planning!I498,60)))</f>
        <v>0</v>
      </c>
      <c r="T500" s="19" t="str">
        <f t="shared" si="69"/>
        <v>s</v>
      </c>
      <c r="U500" s="27">
        <f>(IF(OR(A500="DWF",A500="DNF"),0,QUOTIENT(Données_Planning!K498,60)))</f>
        <v>0</v>
      </c>
      <c r="V500" s="5" t="str">
        <f t="shared" si="70"/>
        <v>min</v>
      </c>
      <c r="W500" s="26">
        <f>(IF(OR(A500="DWF",A500="DNF"),Données_Planning!K498,MOD(Données_Planning!K498,60)))</f>
        <v>0</v>
      </c>
      <c r="X500" s="28" t="str">
        <f t="shared" si="71"/>
        <v>s</v>
      </c>
      <c r="Y500" s="32"/>
    </row>
    <row r="501" spans="1:25" ht="15.75" x14ac:dyDescent="0.25">
      <c r="A501" s="2">
        <f>Données_Planning!A499</f>
        <v>0</v>
      </c>
      <c r="B501" s="4">
        <f>Données_Planning!B499</f>
        <v>0</v>
      </c>
      <c r="C501" s="19">
        <f>Données_Planning!C499</f>
        <v>0</v>
      </c>
      <c r="D501" s="39">
        <f t="shared" si="63"/>
        <v>0</v>
      </c>
      <c r="E501" s="40">
        <f t="shared" si="64"/>
        <v>0</v>
      </c>
      <c r="F501" s="41">
        <f t="shared" si="65"/>
        <v>0</v>
      </c>
      <c r="G501" s="36">
        <f>Données_Planning!L499</f>
        <v>0</v>
      </c>
      <c r="H501" s="9">
        <f>Données_Planning!H499</f>
        <v>0</v>
      </c>
      <c r="I501" s="3">
        <f>Données_Planning!D499</f>
        <v>0</v>
      </c>
      <c r="J501" s="13">
        <f>Données_Planning!F499</f>
        <v>0</v>
      </c>
      <c r="K501" s="13">
        <f>Données_Planning!E499</f>
        <v>0</v>
      </c>
      <c r="L501" s="25">
        <f>Données_Planning!G499</f>
        <v>0</v>
      </c>
      <c r="M501" s="27">
        <f>(IF(OR(A501="DWF",A501="DNF"),0,QUOTIENT(Données_Planning!J499,60)))</f>
        <v>0</v>
      </c>
      <c r="N501" s="5" t="str">
        <f t="shared" si="66"/>
        <v>min</v>
      </c>
      <c r="O501" s="26">
        <f>(IF(OR(A501="DWF",A501="DNF"),Données_Planning!J499,MOD(Données_Planning!J499,60)))</f>
        <v>0</v>
      </c>
      <c r="P501" s="19" t="str">
        <f t="shared" si="67"/>
        <v>s</v>
      </c>
      <c r="Q501" s="27">
        <f>(IF(OR(A501="DWF",A501="DNF"),0,QUOTIENT(Données_Planning!I499,60)))</f>
        <v>0</v>
      </c>
      <c r="R501" s="5" t="str">
        <f t="shared" si="68"/>
        <v>min</v>
      </c>
      <c r="S501" s="26">
        <f>(IF(OR(A501="DWF",A501="DNF"),Données_Planning!I499,MOD(Données_Planning!I499,60)))</f>
        <v>0</v>
      </c>
      <c r="T501" s="19" t="str">
        <f t="shared" si="69"/>
        <v>s</v>
      </c>
      <c r="U501" s="27">
        <f>(IF(OR(A501="DWF",A501="DNF"),0,QUOTIENT(Données_Planning!K499,60)))</f>
        <v>0</v>
      </c>
      <c r="V501" s="5" t="str">
        <f t="shared" si="70"/>
        <v>min</v>
      </c>
      <c r="W501" s="26">
        <f>(IF(OR(A501="DWF",A501="DNF"),Données_Planning!K499,MOD(Données_Planning!K499,60)))</f>
        <v>0</v>
      </c>
      <c r="X501" s="28" t="str">
        <f t="shared" si="71"/>
        <v>s</v>
      </c>
      <c r="Y501" s="32"/>
    </row>
    <row r="502" spans="1:25" ht="15.75" x14ac:dyDescent="0.25">
      <c r="A502" s="2">
        <f>Données_Planning!A500</f>
        <v>0</v>
      </c>
      <c r="B502" s="4">
        <f>Données_Planning!B500</f>
        <v>0</v>
      </c>
      <c r="C502" s="19">
        <f>Données_Planning!C500</f>
        <v>0</v>
      </c>
      <c r="D502" s="39">
        <f t="shared" si="63"/>
        <v>0</v>
      </c>
      <c r="E502" s="40">
        <f t="shared" si="64"/>
        <v>0</v>
      </c>
      <c r="F502" s="41">
        <f t="shared" si="65"/>
        <v>0</v>
      </c>
      <c r="G502" s="36">
        <f>Données_Planning!L500</f>
        <v>0</v>
      </c>
      <c r="H502" s="9">
        <f>Données_Planning!H500</f>
        <v>0</v>
      </c>
      <c r="I502" s="3">
        <f>Données_Planning!D500</f>
        <v>0</v>
      </c>
      <c r="J502" s="13">
        <f>Données_Planning!F500</f>
        <v>0</v>
      </c>
      <c r="K502" s="13">
        <f>Données_Planning!E500</f>
        <v>0</v>
      </c>
      <c r="L502" s="25">
        <f>Données_Planning!G500</f>
        <v>0</v>
      </c>
      <c r="M502" s="27">
        <f>(IF(OR(A502="DWF",A502="DNF"),0,QUOTIENT(Données_Planning!J500,60)))</f>
        <v>0</v>
      </c>
      <c r="N502" s="5" t="str">
        <f t="shared" si="66"/>
        <v>min</v>
      </c>
      <c r="O502" s="26">
        <f>(IF(OR(A502="DWF",A502="DNF"),Données_Planning!J500,MOD(Données_Planning!J500,60)))</f>
        <v>0</v>
      </c>
      <c r="P502" s="19" t="str">
        <f t="shared" si="67"/>
        <v>s</v>
      </c>
      <c r="Q502" s="27">
        <f>(IF(OR(A502="DWF",A502="DNF"),0,QUOTIENT(Données_Planning!I500,60)))</f>
        <v>0</v>
      </c>
      <c r="R502" s="5" t="str">
        <f t="shared" si="68"/>
        <v>min</v>
      </c>
      <c r="S502" s="26">
        <f>(IF(OR(A502="DWF",A502="DNF"),Données_Planning!I500,MOD(Données_Planning!I500,60)))</f>
        <v>0</v>
      </c>
      <c r="T502" s="19" t="str">
        <f t="shared" si="69"/>
        <v>s</v>
      </c>
      <c r="U502" s="27">
        <f>(IF(OR(A502="DWF",A502="DNF"),0,QUOTIENT(Données_Planning!K500,60)))</f>
        <v>0</v>
      </c>
      <c r="V502" s="5" t="str">
        <f t="shared" si="70"/>
        <v>min</v>
      </c>
      <c r="W502" s="26">
        <f>(IF(OR(A502="DWF",A502="DNF"),Données_Planning!K500,MOD(Données_Planning!K500,60)))</f>
        <v>0</v>
      </c>
      <c r="X502" s="28" t="str">
        <f t="shared" si="71"/>
        <v>s</v>
      </c>
      <c r="Y502" s="32"/>
    </row>
    <row r="503" spans="1:25" ht="15.75" x14ac:dyDescent="0.25">
      <c r="A503" s="2">
        <f>Données_Planning!A501</f>
        <v>0</v>
      </c>
      <c r="B503" s="4">
        <f>Données_Planning!B501</f>
        <v>0</v>
      </c>
      <c r="C503" s="19">
        <f>Données_Planning!C501</f>
        <v>0</v>
      </c>
      <c r="D503" s="39">
        <f t="shared" si="63"/>
        <v>0</v>
      </c>
      <c r="E503" s="40">
        <f t="shared" si="64"/>
        <v>0</v>
      </c>
      <c r="F503" s="41">
        <f t="shared" si="65"/>
        <v>0</v>
      </c>
      <c r="G503" s="36">
        <f>Données_Planning!L501</f>
        <v>0</v>
      </c>
      <c r="H503" s="9">
        <f>Données_Planning!H501</f>
        <v>0</v>
      </c>
      <c r="I503" s="3">
        <f>Données_Planning!D501</f>
        <v>0</v>
      </c>
      <c r="J503" s="13">
        <f>Données_Planning!F501</f>
        <v>0</v>
      </c>
      <c r="K503" s="13">
        <f>Données_Planning!E501</f>
        <v>0</v>
      </c>
      <c r="L503" s="25">
        <f>Données_Planning!G501</f>
        <v>0</v>
      </c>
      <c r="M503" s="27">
        <f>(IF(OR(A503="DWF",A503="DNF"),0,QUOTIENT(Données_Planning!J501,60)))</f>
        <v>0</v>
      </c>
      <c r="N503" s="5" t="str">
        <f t="shared" si="66"/>
        <v>min</v>
      </c>
      <c r="O503" s="26">
        <f>(IF(OR(A503="DWF",A503="DNF"),Données_Planning!J501,MOD(Données_Planning!J501,60)))</f>
        <v>0</v>
      </c>
      <c r="P503" s="19" t="str">
        <f t="shared" si="67"/>
        <v>s</v>
      </c>
      <c r="Q503" s="27">
        <f>(IF(OR(A503="DWF",A503="DNF"),0,QUOTIENT(Données_Planning!I501,60)))</f>
        <v>0</v>
      </c>
      <c r="R503" s="5" t="str">
        <f t="shared" si="68"/>
        <v>min</v>
      </c>
      <c r="S503" s="26">
        <f>(IF(OR(A503="DWF",A503="DNF"),Données_Planning!I501,MOD(Données_Planning!I501,60)))</f>
        <v>0</v>
      </c>
      <c r="T503" s="19" t="str">
        <f t="shared" si="69"/>
        <v>s</v>
      </c>
      <c r="U503" s="27">
        <f>(IF(OR(A503="DWF",A503="DNF"),0,QUOTIENT(Données_Planning!K501,60)))</f>
        <v>0</v>
      </c>
      <c r="V503" s="5" t="str">
        <f t="shared" si="70"/>
        <v>min</v>
      </c>
      <c r="W503" s="26">
        <f>(IF(OR(A503="DWF",A503="DNF"),Données_Planning!K501,MOD(Données_Planning!K501,60)))</f>
        <v>0</v>
      </c>
      <c r="X503" s="28" t="str">
        <f t="shared" si="71"/>
        <v>s</v>
      </c>
      <c r="Y503" s="32"/>
    </row>
    <row r="504" spans="1:25" ht="15.75" x14ac:dyDescent="0.25">
      <c r="A504" s="2">
        <f>Données_Planning!A502</f>
        <v>0</v>
      </c>
      <c r="B504" s="4">
        <f>Données_Planning!B502</f>
        <v>0</v>
      </c>
      <c r="C504" s="19">
        <f>Données_Planning!C502</f>
        <v>0</v>
      </c>
      <c r="D504" s="39">
        <f t="shared" si="63"/>
        <v>0</v>
      </c>
      <c r="E504" s="40">
        <f t="shared" si="64"/>
        <v>0</v>
      </c>
      <c r="F504" s="41">
        <f t="shared" si="65"/>
        <v>0</v>
      </c>
      <c r="G504" s="36">
        <f>Données_Planning!L502</f>
        <v>0</v>
      </c>
      <c r="H504" s="9">
        <f>Données_Planning!H502</f>
        <v>0</v>
      </c>
      <c r="I504" s="3">
        <f>Données_Planning!D502</f>
        <v>0</v>
      </c>
      <c r="J504" s="13">
        <f>Données_Planning!F502</f>
        <v>0</v>
      </c>
      <c r="K504" s="13">
        <f>Données_Planning!E502</f>
        <v>0</v>
      </c>
      <c r="L504" s="25">
        <f>Données_Planning!G502</f>
        <v>0</v>
      </c>
      <c r="M504" s="27">
        <f>(IF(OR(A504="DWF",A504="DNF"),0,QUOTIENT(Données_Planning!J502,60)))</f>
        <v>0</v>
      </c>
      <c r="N504" s="5" t="str">
        <f t="shared" si="66"/>
        <v>min</v>
      </c>
      <c r="O504" s="26">
        <f>(IF(OR(A504="DWF",A504="DNF"),Données_Planning!J502,MOD(Données_Planning!J502,60)))</f>
        <v>0</v>
      </c>
      <c r="P504" s="19" t="str">
        <f t="shared" si="67"/>
        <v>s</v>
      </c>
      <c r="Q504" s="27">
        <f>(IF(OR(A504="DWF",A504="DNF"),0,QUOTIENT(Données_Planning!I502,60)))</f>
        <v>0</v>
      </c>
      <c r="R504" s="5" t="str">
        <f t="shared" si="68"/>
        <v>min</v>
      </c>
      <c r="S504" s="26">
        <f>(IF(OR(A504="DWF",A504="DNF"),Données_Planning!I502,MOD(Données_Planning!I502,60)))</f>
        <v>0</v>
      </c>
      <c r="T504" s="19" t="str">
        <f t="shared" si="69"/>
        <v>s</v>
      </c>
      <c r="U504" s="27">
        <f>(IF(OR(A504="DWF",A504="DNF"),0,QUOTIENT(Données_Planning!K502,60)))</f>
        <v>0</v>
      </c>
      <c r="V504" s="5" t="str">
        <f t="shared" si="70"/>
        <v>min</v>
      </c>
      <c r="W504" s="26">
        <f>(IF(OR(A504="DWF",A504="DNF"),Données_Planning!K502,MOD(Données_Planning!K502,60)))</f>
        <v>0</v>
      </c>
      <c r="X504" s="28" t="str">
        <f t="shared" si="71"/>
        <v>s</v>
      </c>
      <c r="Y504" s="32"/>
    </row>
    <row r="505" spans="1:25" ht="15.75" x14ac:dyDescent="0.25">
      <c r="A505" s="2">
        <f>Données_Planning!A503</f>
        <v>0</v>
      </c>
      <c r="B505" s="4">
        <f>Données_Planning!B503</f>
        <v>0</v>
      </c>
      <c r="C505" s="19">
        <f>Données_Planning!C503</f>
        <v>0</v>
      </c>
      <c r="D505" s="39">
        <f t="shared" si="63"/>
        <v>0</v>
      </c>
      <c r="E505" s="40">
        <f t="shared" si="64"/>
        <v>0</v>
      </c>
      <c r="F505" s="41">
        <f t="shared" si="65"/>
        <v>0</v>
      </c>
      <c r="G505" s="36">
        <f>Données_Planning!L503</f>
        <v>0</v>
      </c>
      <c r="H505" s="9">
        <f>Données_Planning!H503</f>
        <v>0</v>
      </c>
      <c r="I505" s="3">
        <f>Données_Planning!D503</f>
        <v>0</v>
      </c>
      <c r="J505" s="13">
        <f>Données_Planning!F503</f>
        <v>0</v>
      </c>
      <c r="K505" s="13">
        <f>Données_Planning!E503</f>
        <v>0</v>
      </c>
      <c r="L505" s="25">
        <f>Données_Planning!G503</f>
        <v>0</v>
      </c>
      <c r="M505" s="27">
        <f>(IF(OR(A505="DWF",A505="DNF"),0,QUOTIENT(Données_Planning!J503,60)))</f>
        <v>0</v>
      </c>
      <c r="N505" s="5" t="str">
        <f t="shared" si="66"/>
        <v>min</v>
      </c>
      <c r="O505" s="26">
        <f>(IF(OR(A505="DWF",A505="DNF"),Données_Planning!J503,MOD(Données_Planning!J503,60)))</f>
        <v>0</v>
      </c>
      <c r="P505" s="19" t="str">
        <f t="shared" si="67"/>
        <v>s</v>
      </c>
      <c r="Q505" s="27">
        <f>(IF(OR(A505="DWF",A505="DNF"),0,QUOTIENT(Données_Planning!I503,60)))</f>
        <v>0</v>
      </c>
      <c r="R505" s="5" t="str">
        <f t="shared" si="68"/>
        <v>min</v>
      </c>
      <c r="S505" s="26">
        <f>(IF(OR(A505="DWF",A505="DNF"),Données_Planning!I503,MOD(Données_Planning!I503,60)))</f>
        <v>0</v>
      </c>
      <c r="T505" s="19" t="str">
        <f t="shared" si="69"/>
        <v>s</v>
      </c>
      <c r="U505" s="27">
        <f>(IF(OR(A505="DWF",A505="DNF"),0,QUOTIENT(Données_Planning!K503,60)))</f>
        <v>0</v>
      </c>
      <c r="V505" s="5" t="str">
        <f t="shared" si="70"/>
        <v>min</v>
      </c>
      <c r="W505" s="26">
        <f>(IF(OR(A505="DWF",A505="DNF"),Données_Planning!K503,MOD(Données_Planning!K503,60)))</f>
        <v>0</v>
      </c>
      <c r="X505" s="28" t="str">
        <f t="shared" si="71"/>
        <v>s</v>
      </c>
      <c r="Y505" s="32"/>
    </row>
    <row r="506" spans="1:25" ht="15.75" x14ac:dyDescent="0.25">
      <c r="A506" s="2">
        <f>Données_Planning!A504</f>
        <v>0</v>
      </c>
      <c r="B506" s="4">
        <f>Données_Planning!B504</f>
        <v>0</v>
      </c>
      <c r="C506" s="19">
        <f>Données_Planning!C504</f>
        <v>0</v>
      </c>
      <c r="D506" s="39">
        <f t="shared" si="63"/>
        <v>0</v>
      </c>
      <c r="E506" s="40">
        <f t="shared" si="64"/>
        <v>0</v>
      </c>
      <c r="F506" s="41">
        <f t="shared" si="65"/>
        <v>0</v>
      </c>
      <c r="G506" s="36">
        <f>Données_Planning!L504</f>
        <v>0</v>
      </c>
      <c r="H506" s="9">
        <f>Données_Planning!H504</f>
        <v>0</v>
      </c>
      <c r="I506" s="3">
        <f>Données_Planning!D504</f>
        <v>0</v>
      </c>
      <c r="J506" s="13">
        <f>Données_Planning!F504</f>
        <v>0</v>
      </c>
      <c r="K506" s="13">
        <f>Données_Planning!E504</f>
        <v>0</v>
      </c>
      <c r="L506" s="25">
        <f>Données_Planning!G504</f>
        <v>0</v>
      </c>
      <c r="M506" s="27">
        <f>(IF(OR(A506="DWF",A506="DNF"),0,QUOTIENT(Données_Planning!J504,60)))</f>
        <v>0</v>
      </c>
      <c r="N506" s="5" t="str">
        <f t="shared" si="66"/>
        <v>min</v>
      </c>
      <c r="O506" s="26">
        <f>(IF(OR(A506="DWF",A506="DNF"),Données_Planning!J504,MOD(Données_Planning!J504,60)))</f>
        <v>0</v>
      </c>
      <c r="P506" s="19" t="str">
        <f t="shared" si="67"/>
        <v>s</v>
      </c>
      <c r="Q506" s="27">
        <f>(IF(OR(A506="DWF",A506="DNF"),0,QUOTIENT(Données_Planning!I504,60)))</f>
        <v>0</v>
      </c>
      <c r="R506" s="5" t="str">
        <f t="shared" si="68"/>
        <v>min</v>
      </c>
      <c r="S506" s="26">
        <f>(IF(OR(A506="DWF",A506="DNF"),Données_Planning!I504,MOD(Données_Planning!I504,60)))</f>
        <v>0</v>
      </c>
      <c r="T506" s="19" t="str">
        <f t="shared" si="69"/>
        <v>s</v>
      </c>
      <c r="U506" s="27">
        <f>(IF(OR(A506="DWF",A506="DNF"),0,QUOTIENT(Données_Planning!K504,60)))</f>
        <v>0</v>
      </c>
      <c r="V506" s="5" t="str">
        <f t="shared" si="70"/>
        <v>min</v>
      </c>
      <c r="W506" s="26">
        <f>(IF(OR(A506="DWF",A506="DNF"),Données_Planning!K504,MOD(Données_Planning!K504,60)))</f>
        <v>0</v>
      </c>
      <c r="X506" s="28" t="str">
        <f t="shared" si="71"/>
        <v>s</v>
      </c>
      <c r="Y506" s="32"/>
    </row>
    <row r="507" spans="1:25" ht="15.75" x14ac:dyDescent="0.25">
      <c r="A507" s="2">
        <f>Données_Planning!A505</f>
        <v>0</v>
      </c>
      <c r="B507" s="4">
        <f>Données_Planning!B505</f>
        <v>0</v>
      </c>
      <c r="C507" s="19">
        <f>Données_Planning!C505</f>
        <v>0</v>
      </c>
      <c r="D507" s="39">
        <f t="shared" si="63"/>
        <v>0</v>
      </c>
      <c r="E507" s="40">
        <f t="shared" si="64"/>
        <v>0</v>
      </c>
      <c r="F507" s="41">
        <f t="shared" si="65"/>
        <v>0</v>
      </c>
      <c r="G507" s="36">
        <f>Données_Planning!L505</f>
        <v>0</v>
      </c>
      <c r="H507" s="9">
        <f>Données_Planning!H505</f>
        <v>0</v>
      </c>
      <c r="I507" s="3">
        <f>Données_Planning!D505</f>
        <v>0</v>
      </c>
      <c r="J507" s="13">
        <f>Données_Planning!F505</f>
        <v>0</v>
      </c>
      <c r="K507" s="13">
        <f>Données_Planning!E505</f>
        <v>0</v>
      </c>
      <c r="L507" s="25">
        <f>Données_Planning!G505</f>
        <v>0</v>
      </c>
      <c r="M507" s="27">
        <f>(IF(OR(A507="DWF",A507="DNF"),0,QUOTIENT(Données_Planning!J505,60)))</f>
        <v>0</v>
      </c>
      <c r="N507" s="5" t="str">
        <f t="shared" si="66"/>
        <v>min</v>
      </c>
      <c r="O507" s="26">
        <f>(IF(OR(A507="DWF",A507="DNF"),Données_Planning!J505,MOD(Données_Planning!J505,60)))</f>
        <v>0</v>
      </c>
      <c r="P507" s="19" t="str">
        <f t="shared" si="67"/>
        <v>s</v>
      </c>
      <c r="Q507" s="27">
        <f>(IF(OR(A507="DWF",A507="DNF"),0,QUOTIENT(Données_Planning!I505,60)))</f>
        <v>0</v>
      </c>
      <c r="R507" s="5" t="str">
        <f t="shared" si="68"/>
        <v>min</v>
      </c>
      <c r="S507" s="26">
        <f>(IF(OR(A507="DWF",A507="DNF"),Données_Planning!I505,MOD(Données_Planning!I505,60)))</f>
        <v>0</v>
      </c>
      <c r="T507" s="19" t="str">
        <f t="shared" si="69"/>
        <v>s</v>
      </c>
      <c r="U507" s="27">
        <f>(IF(OR(A507="DWF",A507="DNF"),0,QUOTIENT(Données_Planning!K505,60)))</f>
        <v>0</v>
      </c>
      <c r="V507" s="5" t="str">
        <f t="shared" si="70"/>
        <v>min</v>
      </c>
      <c r="W507" s="26">
        <f>(IF(OR(A507="DWF",A507="DNF"),Données_Planning!K505,MOD(Données_Planning!K505,60)))</f>
        <v>0</v>
      </c>
      <c r="X507" s="28" t="str">
        <f t="shared" si="71"/>
        <v>s</v>
      </c>
      <c r="Y507" s="32"/>
    </row>
    <row r="508" spans="1:25" ht="15.75" x14ac:dyDescent="0.25">
      <c r="A508" s="2">
        <f>Données_Planning!A506</f>
        <v>0</v>
      </c>
      <c r="B508" s="4">
        <f>Données_Planning!B506</f>
        <v>0</v>
      </c>
      <c r="C508" s="19">
        <f>Données_Planning!C506</f>
        <v>0</v>
      </c>
      <c r="D508" s="39">
        <f t="shared" si="63"/>
        <v>0</v>
      </c>
      <c r="E508" s="40">
        <f t="shared" si="64"/>
        <v>0</v>
      </c>
      <c r="F508" s="41">
        <f t="shared" si="65"/>
        <v>0</v>
      </c>
      <c r="G508" s="36">
        <f>Données_Planning!L506</f>
        <v>0</v>
      </c>
      <c r="H508" s="9">
        <f>Données_Planning!H506</f>
        <v>0</v>
      </c>
      <c r="I508" s="3">
        <f>Données_Planning!D506</f>
        <v>0</v>
      </c>
      <c r="J508" s="13">
        <f>Données_Planning!F506</f>
        <v>0</v>
      </c>
      <c r="K508" s="13">
        <f>Données_Planning!E506</f>
        <v>0</v>
      </c>
      <c r="L508" s="25">
        <f>Données_Planning!G506</f>
        <v>0</v>
      </c>
      <c r="M508" s="27">
        <f>(IF(OR(A508="DWF",A508="DNF"),0,QUOTIENT(Données_Planning!J506,60)))</f>
        <v>0</v>
      </c>
      <c r="N508" s="5" t="str">
        <f t="shared" si="66"/>
        <v>min</v>
      </c>
      <c r="O508" s="26">
        <f>(IF(OR(A508="DWF",A508="DNF"),Données_Planning!J506,MOD(Données_Planning!J506,60)))</f>
        <v>0</v>
      </c>
      <c r="P508" s="19" t="str">
        <f t="shared" si="67"/>
        <v>s</v>
      </c>
      <c r="Q508" s="27">
        <f>(IF(OR(A508="DWF",A508="DNF"),0,QUOTIENT(Données_Planning!I506,60)))</f>
        <v>0</v>
      </c>
      <c r="R508" s="5" t="str">
        <f t="shared" si="68"/>
        <v>min</v>
      </c>
      <c r="S508" s="26">
        <f>(IF(OR(A508="DWF",A508="DNF"),Données_Planning!I506,MOD(Données_Planning!I506,60)))</f>
        <v>0</v>
      </c>
      <c r="T508" s="19" t="str">
        <f t="shared" si="69"/>
        <v>s</v>
      </c>
      <c r="U508" s="27">
        <f>(IF(OR(A508="DWF",A508="DNF"),0,QUOTIENT(Données_Planning!K506,60)))</f>
        <v>0</v>
      </c>
      <c r="V508" s="5" t="str">
        <f t="shared" si="70"/>
        <v>min</v>
      </c>
      <c r="W508" s="26">
        <f>(IF(OR(A508="DWF",A508="DNF"),Données_Planning!K506,MOD(Données_Planning!K506,60)))</f>
        <v>0</v>
      </c>
      <c r="X508" s="28" t="str">
        <f t="shared" si="71"/>
        <v>s</v>
      </c>
      <c r="Y508" s="32"/>
    </row>
    <row r="509" spans="1:25" ht="15.75" x14ac:dyDescent="0.25">
      <c r="A509" s="2">
        <f>Données_Planning!A507</f>
        <v>0</v>
      </c>
      <c r="B509" s="4">
        <f>Données_Planning!B507</f>
        <v>0</v>
      </c>
      <c r="C509" s="19">
        <f>Données_Planning!C507</f>
        <v>0</v>
      </c>
      <c r="D509" s="39">
        <f t="shared" si="63"/>
        <v>0</v>
      </c>
      <c r="E509" s="40">
        <f t="shared" si="64"/>
        <v>0</v>
      </c>
      <c r="F509" s="41">
        <f t="shared" si="65"/>
        <v>0</v>
      </c>
      <c r="G509" s="36">
        <f>Données_Planning!L507</f>
        <v>0</v>
      </c>
      <c r="H509" s="9">
        <f>Données_Planning!H507</f>
        <v>0</v>
      </c>
      <c r="I509" s="3">
        <f>Données_Planning!D507</f>
        <v>0</v>
      </c>
      <c r="J509" s="13">
        <f>Données_Planning!F507</f>
        <v>0</v>
      </c>
      <c r="K509" s="13">
        <f>Données_Planning!E507</f>
        <v>0</v>
      </c>
      <c r="L509" s="25">
        <f>Données_Planning!G507</f>
        <v>0</v>
      </c>
      <c r="M509" s="27">
        <f>(IF(OR(A509="DWF",A509="DNF"),0,QUOTIENT(Données_Planning!J507,60)))</f>
        <v>0</v>
      </c>
      <c r="N509" s="5" t="str">
        <f t="shared" si="66"/>
        <v>min</v>
      </c>
      <c r="O509" s="26">
        <f>(IF(OR(A509="DWF",A509="DNF"),Données_Planning!J507,MOD(Données_Planning!J507,60)))</f>
        <v>0</v>
      </c>
      <c r="P509" s="19" t="str">
        <f t="shared" si="67"/>
        <v>s</v>
      </c>
      <c r="Q509" s="27">
        <f>(IF(OR(A509="DWF",A509="DNF"),0,QUOTIENT(Données_Planning!I507,60)))</f>
        <v>0</v>
      </c>
      <c r="R509" s="5" t="str">
        <f t="shared" si="68"/>
        <v>min</v>
      </c>
      <c r="S509" s="26">
        <f>(IF(OR(A509="DWF",A509="DNF"),Données_Planning!I507,MOD(Données_Planning!I507,60)))</f>
        <v>0</v>
      </c>
      <c r="T509" s="19" t="str">
        <f t="shared" si="69"/>
        <v>s</v>
      </c>
      <c r="U509" s="27">
        <f>(IF(OR(A509="DWF",A509="DNF"),0,QUOTIENT(Données_Planning!K507,60)))</f>
        <v>0</v>
      </c>
      <c r="V509" s="5" t="str">
        <f t="shared" si="70"/>
        <v>min</v>
      </c>
      <c r="W509" s="26">
        <f>(IF(OR(A509="DWF",A509="DNF"),Données_Planning!K507,MOD(Données_Planning!K507,60)))</f>
        <v>0</v>
      </c>
      <c r="X509" s="28" t="str">
        <f t="shared" si="71"/>
        <v>s</v>
      </c>
      <c r="Y509" s="32"/>
    </row>
    <row r="510" spans="1:25" ht="15.75" x14ac:dyDescent="0.25">
      <c r="A510" s="2">
        <f>Données_Planning!A508</f>
        <v>0</v>
      </c>
      <c r="B510" s="4">
        <f>Données_Planning!B508</f>
        <v>0</v>
      </c>
      <c r="C510" s="19">
        <f>Données_Planning!C508</f>
        <v>0</v>
      </c>
      <c r="D510" s="39">
        <f t="shared" si="63"/>
        <v>0</v>
      </c>
      <c r="E510" s="40">
        <f t="shared" si="64"/>
        <v>0</v>
      </c>
      <c r="F510" s="41">
        <f t="shared" si="65"/>
        <v>0</v>
      </c>
      <c r="G510" s="36">
        <f>Données_Planning!L508</f>
        <v>0</v>
      </c>
      <c r="H510" s="9">
        <f>Données_Planning!H508</f>
        <v>0</v>
      </c>
      <c r="I510" s="3">
        <f>Données_Planning!D508</f>
        <v>0</v>
      </c>
      <c r="J510" s="13">
        <f>Données_Planning!F508</f>
        <v>0</v>
      </c>
      <c r="K510" s="13">
        <f>Données_Planning!E508</f>
        <v>0</v>
      </c>
      <c r="L510" s="25">
        <f>Données_Planning!G508</f>
        <v>0</v>
      </c>
      <c r="M510" s="27">
        <f>(IF(OR(A510="DWF",A510="DNF"),0,QUOTIENT(Données_Planning!J508,60)))</f>
        <v>0</v>
      </c>
      <c r="N510" s="5" t="str">
        <f t="shared" si="66"/>
        <v>min</v>
      </c>
      <c r="O510" s="26">
        <f>(IF(OR(A510="DWF",A510="DNF"),Données_Planning!J508,MOD(Données_Planning!J508,60)))</f>
        <v>0</v>
      </c>
      <c r="P510" s="19" t="str">
        <f t="shared" si="67"/>
        <v>s</v>
      </c>
      <c r="Q510" s="27">
        <f>(IF(OR(A510="DWF",A510="DNF"),0,QUOTIENT(Données_Planning!I508,60)))</f>
        <v>0</v>
      </c>
      <c r="R510" s="5" t="str">
        <f t="shared" si="68"/>
        <v>min</v>
      </c>
      <c r="S510" s="26">
        <f>(IF(OR(A510="DWF",A510="DNF"),Données_Planning!I508,MOD(Données_Planning!I508,60)))</f>
        <v>0</v>
      </c>
      <c r="T510" s="19" t="str">
        <f t="shared" si="69"/>
        <v>s</v>
      </c>
      <c r="U510" s="27">
        <f>(IF(OR(A510="DWF",A510="DNF"),0,QUOTIENT(Données_Planning!K508,60)))</f>
        <v>0</v>
      </c>
      <c r="V510" s="5" t="str">
        <f t="shared" si="70"/>
        <v>min</v>
      </c>
      <c r="W510" s="26">
        <f>(IF(OR(A510="DWF",A510="DNF"),Données_Planning!K508,MOD(Données_Planning!K508,60)))</f>
        <v>0</v>
      </c>
      <c r="X510" s="28" t="str">
        <f t="shared" si="71"/>
        <v>s</v>
      </c>
      <c r="Y510" s="32"/>
    </row>
    <row r="511" spans="1:25" ht="15.75" x14ac:dyDescent="0.25">
      <c r="A511" s="2">
        <f>Données_Planning!A509</f>
        <v>0</v>
      </c>
      <c r="B511" s="4">
        <f>Données_Planning!B509</f>
        <v>0</v>
      </c>
      <c r="C511" s="19">
        <f>Données_Planning!C509</f>
        <v>0</v>
      </c>
      <c r="D511" s="39">
        <f t="shared" si="63"/>
        <v>0</v>
      </c>
      <c r="E511" s="40">
        <f t="shared" si="64"/>
        <v>0</v>
      </c>
      <c r="F511" s="41">
        <f t="shared" si="65"/>
        <v>0</v>
      </c>
      <c r="G511" s="36">
        <f>Données_Planning!L509</f>
        <v>0</v>
      </c>
      <c r="H511" s="9">
        <f>Données_Planning!H509</f>
        <v>0</v>
      </c>
      <c r="I511" s="3">
        <f>Données_Planning!D509</f>
        <v>0</v>
      </c>
      <c r="J511" s="13">
        <f>Données_Planning!F509</f>
        <v>0</v>
      </c>
      <c r="K511" s="13">
        <f>Données_Planning!E509</f>
        <v>0</v>
      </c>
      <c r="L511" s="25">
        <f>Données_Planning!G509</f>
        <v>0</v>
      </c>
      <c r="M511" s="27">
        <f>(IF(OR(A511="DWF",A511="DNF"),0,QUOTIENT(Données_Planning!J509,60)))</f>
        <v>0</v>
      </c>
      <c r="N511" s="5" t="str">
        <f t="shared" si="66"/>
        <v>min</v>
      </c>
      <c r="O511" s="26">
        <f>(IF(OR(A511="DWF",A511="DNF"),Données_Planning!J509,MOD(Données_Planning!J509,60)))</f>
        <v>0</v>
      </c>
      <c r="P511" s="19" t="str">
        <f t="shared" si="67"/>
        <v>s</v>
      </c>
      <c r="Q511" s="27">
        <f>(IF(OR(A511="DWF",A511="DNF"),0,QUOTIENT(Données_Planning!I509,60)))</f>
        <v>0</v>
      </c>
      <c r="R511" s="5" t="str">
        <f t="shared" si="68"/>
        <v>min</v>
      </c>
      <c r="S511" s="26">
        <f>(IF(OR(A511="DWF",A511="DNF"),Données_Planning!I509,MOD(Données_Planning!I509,60)))</f>
        <v>0</v>
      </c>
      <c r="T511" s="19" t="str">
        <f t="shared" si="69"/>
        <v>s</v>
      </c>
      <c r="U511" s="27">
        <f>(IF(OR(A511="DWF",A511="DNF"),0,QUOTIENT(Données_Planning!K509,60)))</f>
        <v>0</v>
      </c>
      <c r="V511" s="5" t="str">
        <f t="shared" si="70"/>
        <v>min</v>
      </c>
      <c r="W511" s="26">
        <f>(IF(OR(A511="DWF",A511="DNF"),Données_Planning!K509,MOD(Données_Planning!K509,60)))</f>
        <v>0</v>
      </c>
      <c r="X511" s="28" t="str">
        <f t="shared" si="71"/>
        <v>s</v>
      </c>
      <c r="Y511" s="32"/>
    </row>
    <row r="512" spans="1:25" ht="15.75" x14ac:dyDescent="0.25">
      <c r="A512" s="2">
        <f>Données_Planning!A510</f>
        <v>0</v>
      </c>
      <c r="B512" s="4">
        <f>Données_Planning!B510</f>
        <v>0</v>
      </c>
      <c r="C512" s="19">
        <f>Données_Planning!C510</f>
        <v>0</v>
      </c>
      <c r="D512" s="39">
        <f t="shared" si="63"/>
        <v>0</v>
      </c>
      <c r="E512" s="40">
        <f t="shared" si="64"/>
        <v>0</v>
      </c>
      <c r="F512" s="41">
        <f t="shared" si="65"/>
        <v>0</v>
      </c>
      <c r="G512" s="36">
        <f>Données_Planning!L510</f>
        <v>0</v>
      </c>
      <c r="H512" s="9">
        <f>Données_Planning!H510</f>
        <v>0</v>
      </c>
      <c r="I512" s="3">
        <f>Données_Planning!D510</f>
        <v>0</v>
      </c>
      <c r="J512" s="13">
        <f>Données_Planning!F510</f>
        <v>0</v>
      </c>
      <c r="K512" s="13">
        <f>Données_Planning!E510</f>
        <v>0</v>
      </c>
      <c r="L512" s="25">
        <f>Données_Planning!G510</f>
        <v>0</v>
      </c>
      <c r="M512" s="27">
        <f>(IF(OR(A512="DWF",A512="DNF"),0,QUOTIENT(Données_Planning!J510,60)))</f>
        <v>0</v>
      </c>
      <c r="N512" s="5" t="str">
        <f t="shared" si="66"/>
        <v>min</v>
      </c>
      <c r="O512" s="26">
        <f>(IF(OR(A512="DWF",A512="DNF"),Données_Planning!J510,MOD(Données_Planning!J510,60)))</f>
        <v>0</v>
      </c>
      <c r="P512" s="19" t="str">
        <f t="shared" si="67"/>
        <v>s</v>
      </c>
      <c r="Q512" s="27">
        <f>(IF(OR(A512="DWF",A512="DNF"),0,QUOTIENT(Données_Planning!I510,60)))</f>
        <v>0</v>
      </c>
      <c r="R512" s="5" t="str">
        <f t="shared" si="68"/>
        <v>min</v>
      </c>
      <c r="S512" s="26">
        <f>(IF(OR(A512="DWF",A512="DNF"),Données_Planning!I510,MOD(Données_Planning!I510,60)))</f>
        <v>0</v>
      </c>
      <c r="T512" s="19" t="str">
        <f t="shared" si="69"/>
        <v>s</v>
      </c>
      <c r="U512" s="27">
        <f>(IF(OR(A512="DWF",A512="DNF"),0,QUOTIENT(Données_Planning!K510,60)))</f>
        <v>0</v>
      </c>
      <c r="V512" s="5" t="str">
        <f t="shared" si="70"/>
        <v>min</v>
      </c>
      <c r="W512" s="26">
        <f>(IF(OR(A512="DWF",A512="DNF"),Données_Planning!K510,MOD(Données_Planning!K510,60)))</f>
        <v>0</v>
      </c>
      <c r="X512" s="28" t="str">
        <f t="shared" si="71"/>
        <v>s</v>
      </c>
      <c r="Y512" s="32"/>
    </row>
    <row r="513" spans="1:25" ht="15.75" x14ac:dyDescent="0.25">
      <c r="A513" s="2">
        <f>Données_Planning!A511</f>
        <v>0</v>
      </c>
      <c r="B513" s="4">
        <f>Données_Planning!B511</f>
        <v>0</v>
      </c>
      <c r="C513" s="19">
        <f>Données_Planning!C511</f>
        <v>0</v>
      </c>
      <c r="D513" s="39">
        <f t="shared" si="63"/>
        <v>0</v>
      </c>
      <c r="E513" s="40">
        <f t="shared" si="64"/>
        <v>0</v>
      </c>
      <c r="F513" s="41">
        <f t="shared" si="65"/>
        <v>0</v>
      </c>
      <c r="G513" s="36">
        <f>Données_Planning!L511</f>
        <v>0</v>
      </c>
      <c r="H513" s="9">
        <f>Données_Planning!H511</f>
        <v>0</v>
      </c>
      <c r="I513" s="3">
        <f>Données_Planning!D511</f>
        <v>0</v>
      </c>
      <c r="J513" s="13">
        <f>Données_Planning!F511</f>
        <v>0</v>
      </c>
      <c r="K513" s="13">
        <f>Données_Planning!E511</f>
        <v>0</v>
      </c>
      <c r="L513" s="25">
        <f>Données_Planning!G511</f>
        <v>0</v>
      </c>
      <c r="M513" s="27">
        <f>(IF(OR(A513="DWF",A513="DNF"),0,QUOTIENT(Données_Planning!J511,60)))</f>
        <v>0</v>
      </c>
      <c r="N513" s="5" t="str">
        <f t="shared" si="66"/>
        <v>min</v>
      </c>
      <c r="O513" s="26">
        <f>(IF(OR(A513="DWF",A513="DNF"),Données_Planning!J511,MOD(Données_Planning!J511,60)))</f>
        <v>0</v>
      </c>
      <c r="P513" s="19" t="str">
        <f t="shared" si="67"/>
        <v>s</v>
      </c>
      <c r="Q513" s="27">
        <f>(IF(OR(A513="DWF",A513="DNF"),0,QUOTIENT(Données_Planning!I511,60)))</f>
        <v>0</v>
      </c>
      <c r="R513" s="5" t="str">
        <f t="shared" si="68"/>
        <v>min</v>
      </c>
      <c r="S513" s="26">
        <f>(IF(OR(A513="DWF",A513="DNF"),Données_Planning!I511,MOD(Données_Planning!I511,60)))</f>
        <v>0</v>
      </c>
      <c r="T513" s="19" t="str">
        <f t="shared" si="69"/>
        <v>s</v>
      </c>
      <c r="U513" s="27">
        <f>(IF(OR(A513="DWF",A513="DNF"),0,QUOTIENT(Données_Planning!K511,60)))</f>
        <v>0</v>
      </c>
      <c r="V513" s="5" t="str">
        <f t="shared" si="70"/>
        <v>min</v>
      </c>
      <c r="W513" s="26">
        <f>(IF(OR(A513="DWF",A513="DNF"),Données_Planning!K511,MOD(Données_Planning!K511,60)))</f>
        <v>0</v>
      </c>
      <c r="X513" s="28" t="str">
        <f t="shared" si="71"/>
        <v>s</v>
      </c>
      <c r="Y513" s="32"/>
    </row>
    <row r="514" spans="1:25" ht="15.75" x14ac:dyDescent="0.25">
      <c r="A514" s="2">
        <f>Données_Planning!A512</f>
        <v>0</v>
      </c>
      <c r="B514" s="4">
        <f>Données_Planning!B512</f>
        <v>0</v>
      </c>
      <c r="C514" s="19">
        <f>Données_Planning!C512</f>
        <v>0</v>
      </c>
      <c r="D514" s="39">
        <f t="shared" si="63"/>
        <v>0</v>
      </c>
      <c r="E514" s="40">
        <f t="shared" si="64"/>
        <v>0</v>
      </c>
      <c r="F514" s="41">
        <f t="shared" si="65"/>
        <v>0</v>
      </c>
      <c r="G514" s="36">
        <f>Données_Planning!L512</f>
        <v>0</v>
      </c>
      <c r="H514" s="9">
        <f>Données_Planning!H512</f>
        <v>0</v>
      </c>
      <c r="I514" s="3">
        <f>Données_Planning!D512</f>
        <v>0</v>
      </c>
      <c r="J514" s="13">
        <f>Données_Planning!F512</f>
        <v>0</v>
      </c>
      <c r="K514" s="13">
        <f>Données_Planning!E512</f>
        <v>0</v>
      </c>
      <c r="L514" s="25">
        <f>Données_Planning!G512</f>
        <v>0</v>
      </c>
      <c r="M514" s="27">
        <f>(IF(OR(A514="DWF",A514="DNF"),0,QUOTIENT(Données_Planning!J512,60)))</f>
        <v>0</v>
      </c>
      <c r="N514" s="5" t="str">
        <f t="shared" si="66"/>
        <v>min</v>
      </c>
      <c r="O514" s="26">
        <f>(IF(OR(A514="DWF",A514="DNF"),Données_Planning!J512,MOD(Données_Planning!J512,60)))</f>
        <v>0</v>
      </c>
      <c r="P514" s="19" t="str">
        <f t="shared" si="67"/>
        <v>s</v>
      </c>
      <c r="Q514" s="27">
        <f>(IF(OR(A514="DWF",A514="DNF"),0,QUOTIENT(Données_Planning!I512,60)))</f>
        <v>0</v>
      </c>
      <c r="R514" s="5" t="str">
        <f t="shared" si="68"/>
        <v>min</v>
      </c>
      <c r="S514" s="26">
        <f>(IF(OR(A514="DWF",A514="DNF"),Données_Planning!I512,MOD(Données_Planning!I512,60)))</f>
        <v>0</v>
      </c>
      <c r="T514" s="19" t="str">
        <f t="shared" si="69"/>
        <v>s</v>
      </c>
      <c r="U514" s="27">
        <f>(IF(OR(A514="DWF",A514="DNF"),0,QUOTIENT(Données_Planning!K512,60)))</f>
        <v>0</v>
      </c>
      <c r="V514" s="5" t="str">
        <f t="shared" si="70"/>
        <v>min</v>
      </c>
      <c r="W514" s="26">
        <f>(IF(OR(A514="DWF",A514="DNF"),Données_Planning!K512,MOD(Données_Planning!K512,60)))</f>
        <v>0</v>
      </c>
      <c r="X514" s="28" t="str">
        <f t="shared" si="71"/>
        <v>s</v>
      </c>
      <c r="Y514" s="32"/>
    </row>
    <row r="515" spans="1:25" ht="15.75" x14ac:dyDescent="0.25">
      <c r="A515" s="2">
        <f>Données_Planning!A513</f>
        <v>0</v>
      </c>
      <c r="B515" s="4">
        <f>Données_Planning!B513</f>
        <v>0</v>
      </c>
      <c r="C515" s="19">
        <f>Données_Planning!C513</f>
        <v>0</v>
      </c>
      <c r="D515" s="39">
        <f t="shared" si="63"/>
        <v>0</v>
      </c>
      <c r="E515" s="40">
        <f t="shared" si="64"/>
        <v>0</v>
      </c>
      <c r="F515" s="41">
        <f t="shared" si="65"/>
        <v>0</v>
      </c>
      <c r="G515" s="36">
        <f>Données_Planning!L513</f>
        <v>0</v>
      </c>
      <c r="H515" s="9">
        <f>Données_Planning!H513</f>
        <v>0</v>
      </c>
      <c r="I515" s="3">
        <f>Données_Planning!D513</f>
        <v>0</v>
      </c>
      <c r="J515" s="13">
        <f>Données_Planning!F513</f>
        <v>0</v>
      </c>
      <c r="K515" s="13">
        <f>Données_Planning!E513</f>
        <v>0</v>
      </c>
      <c r="L515" s="25">
        <f>Données_Planning!G513</f>
        <v>0</v>
      </c>
      <c r="M515" s="27">
        <f>(IF(OR(A515="DWF",A515="DNF"),0,QUOTIENT(Données_Planning!J513,60)))</f>
        <v>0</v>
      </c>
      <c r="N515" s="5" t="str">
        <f t="shared" si="66"/>
        <v>min</v>
      </c>
      <c r="O515" s="26">
        <f>(IF(OR(A515="DWF",A515="DNF"),Données_Planning!J513,MOD(Données_Planning!J513,60)))</f>
        <v>0</v>
      </c>
      <c r="P515" s="19" t="str">
        <f t="shared" si="67"/>
        <v>s</v>
      </c>
      <c r="Q515" s="27">
        <f>(IF(OR(A515="DWF",A515="DNF"),0,QUOTIENT(Données_Planning!I513,60)))</f>
        <v>0</v>
      </c>
      <c r="R515" s="5" t="str">
        <f t="shared" si="68"/>
        <v>min</v>
      </c>
      <c r="S515" s="26">
        <f>(IF(OR(A515="DWF",A515="DNF"),Données_Planning!I513,MOD(Données_Planning!I513,60)))</f>
        <v>0</v>
      </c>
      <c r="T515" s="19" t="str">
        <f t="shared" si="69"/>
        <v>s</v>
      </c>
      <c r="U515" s="27">
        <f>(IF(OR(A515="DWF",A515="DNF"),0,QUOTIENT(Données_Planning!K513,60)))</f>
        <v>0</v>
      </c>
      <c r="V515" s="5" t="str">
        <f t="shared" si="70"/>
        <v>min</v>
      </c>
      <c r="W515" s="26">
        <f>(IF(OR(A515="DWF",A515="DNF"),Données_Planning!K513,MOD(Données_Planning!K513,60)))</f>
        <v>0</v>
      </c>
      <c r="X515" s="28" t="str">
        <f t="shared" si="71"/>
        <v>s</v>
      </c>
      <c r="Y515" s="32"/>
    </row>
    <row r="516" spans="1:25" ht="15.75" x14ac:dyDescent="0.25">
      <c r="A516" s="2">
        <f>Données_Planning!A514</f>
        <v>0</v>
      </c>
      <c r="B516" s="4">
        <f>Données_Planning!B514</f>
        <v>0</v>
      </c>
      <c r="C516" s="19">
        <f>Données_Planning!C514</f>
        <v>0</v>
      </c>
      <c r="D516" s="39">
        <f t="shared" si="63"/>
        <v>0</v>
      </c>
      <c r="E516" s="40">
        <f t="shared" si="64"/>
        <v>0</v>
      </c>
      <c r="F516" s="41">
        <f t="shared" si="65"/>
        <v>0</v>
      </c>
      <c r="G516" s="36">
        <f>Données_Planning!L514</f>
        <v>0</v>
      </c>
      <c r="H516" s="9">
        <f>Données_Planning!H514</f>
        <v>0</v>
      </c>
      <c r="I516" s="3">
        <f>Données_Planning!D514</f>
        <v>0</v>
      </c>
      <c r="J516" s="13">
        <f>Données_Planning!F514</f>
        <v>0</v>
      </c>
      <c r="K516" s="13">
        <f>Données_Planning!E514</f>
        <v>0</v>
      </c>
      <c r="L516" s="25">
        <f>Données_Planning!G514</f>
        <v>0</v>
      </c>
      <c r="M516" s="27">
        <f>(IF(OR(A516="DWF",A516="DNF"),0,QUOTIENT(Données_Planning!J514,60)))</f>
        <v>0</v>
      </c>
      <c r="N516" s="5" t="str">
        <f t="shared" si="66"/>
        <v>min</v>
      </c>
      <c r="O516" s="26">
        <f>(IF(OR(A516="DWF",A516="DNF"),Données_Planning!J514,MOD(Données_Planning!J514,60)))</f>
        <v>0</v>
      </c>
      <c r="P516" s="19" t="str">
        <f t="shared" si="67"/>
        <v>s</v>
      </c>
      <c r="Q516" s="27">
        <f>(IF(OR(A516="DWF",A516="DNF"),0,QUOTIENT(Données_Planning!I514,60)))</f>
        <v>0</v>
      </c>
      <c r="R516" s="5" t="str">
        <f t="shared" si="68"/>
        <v>min</v>
      </c>
      <c r="S516" s="26">
        <f>(IF(OR(A516="DWF",A516="DNF"),Données_Planning!I514,MOD(Données_Planning!I514,60)))</f>
        <v>0</v>
      </c>
      <c r="T516" s="19" t="str">
        <f t="shared" si="69"/>
        <v>s</v>
      </c>
      <c r="U516" s="27">
        <f>(IF(OR(A516="DWF",A516="DNF"),0,QUOTIENT(Données_Planning!K514,60)))</f>
        <v>0</v>
      </c>
      <c r="V516" s="5" t="str">
        <f t="shared" si="70"/>
        <v>min</v>
      </c>
      <c r="W516" s="26">
        <f>(IF(OR(A516="DWF",A516="DNF"),Données_Planning!K514,MOD(Données_Planning!K514,60)))</f>
        <v>0</v>
      </c>
      <c r="X516" s="28" t="str">
        <f t="shared" si="71"/>
        <v>s</v>
      </c>
      <c r="Y516" s="32"/>
    </row>
    <row r="517" spans="1:25" ht="15.75" x14ac:dyDescent="0.25">
      <c r="A517" s="2">
        <f>Données_Planning!A515</f>
        <v>0</v>
      </c>
      <c r="B517" s="4">
        <f>Données_Planning!B515</f>
        <v>0</v>
      </c>
      <c r="C517" s="19">
        <f>Données_Planning!C515</f>
        <v>0</v>
      </c>
      <c r="D517" s="39">
        <f t="shared" ref="D517:D522" si="72">IF(G517 -TIME(0,$D$3,0)&gt;0, G517 -TIME(0,$D$3,0), 0)</f>
        <v>0</v>
      </c>
      <c r="E517" s="40">
        <f t="shared" ref="E517:E522" si="73">IF(G517 -TIME(0,$E$3,0)&gt;0, G517 -TIME(0,$E$3,0), 0)</f>
        <v>0</v>
      </c>
      <c r="F517" s="41">
        <f t="shared" ref="F517:F522" si="74">IF(G517 -TIME(0,$F$3,0)&gt;0, G517 -TIME(0,$F$3,0), 0)</f>
        <v>0</v>
      </c>
      <c r="G517" s="36">
        <f>Données_Planning!L515</f>
        <v>0</v>
      </c>
      <c r="H517" s="9">
        <f>Données_Planning!H515</f>
        <v>0</v>
      </c>
      <c r="I517" s="3">
        <f>Données_Planning!D515</f>
        <v>0</v>
      </c>
      <c r="J517" s="13">
        <f>Données_Planning!F515</f>
        <v>0</v>
      </c>
      <c r="K517" s="13">
        <f>Données_Planning!E515</f>
        <v>0</v>
      </c>
      <c r="L517" s="25">
        <f>Données_Planning!G515</f>
        <v>0</v>
      </c>
      <c r="M517" s="27">
        <f>(IF(OR(A517="DWF",A517="DNF"),0,QUOTIENT(Données_Planning!J515,60)))</f>
        <v>0</v>
      </c>
      <c r="N517" s="5" t="str">
        <f t="shared" ref="N517:N522" si="75">(IF(OR(A517="DWF",A517="DNF"),0,"min"))</f>
        <v>min</v>
      </c>
      <c r="O517" s="26">
        <f>(IF(OR(A517="DWF",A517="DNF"),Données_Planning!J515,MOD(Données_Planning!J515,60)))</f>
        <v>0</v>
      </c>
      <c r="P517" s="19" t="str">
        <f t="shared" ref="P517:P522" si="76">(IF(OR(A517="DWF",A517="DNF"),"m","s"))</f>
        <v>s</v>
      </c>
      <c r="Q517" s="27">
        <f>(IF(OR(A517="DWF",A517="DNF"),0,QUOTIENT(Données_Planning!I515,60)))</f>
        <v>0</v>
      </c>
      <c r="R517" s="5" t="str">
        <f t="shared" ref="R517:R522" si="77">(IF(OR(A517="DWF",A517="DNF"),0,"min"))</f>
        <v>min</v>
      </c>
      <c r="S517" s="26">
        <f>(IF(OR(A517="DWF",A517="DNF"),Données_Planning!I515,MOD(Données_Planning!I515,60)))</f>
        <v>0</v>
      </c>
      <c r="T517" s="19" t="str">
        <f t="shared" ref="T517:T522" si="78">(IF(OR(A517="DWF",A517="DNF"),"m","s"))</f>
        <v>s</v>
      </c>
      <c r="U517" s="27">
        <f>(IF(OR(A517="DWF",A517="DNF"),0,QUOTIENT(Données_Planning!K515,60)))</f>
        <v>0</v>
      </c>
      <c r="V517" s="5" t="str">
        <f t="shared" ref="V517:V522" si="79">(IF(OR(A517="DWF",A517="DNF"),0,"min"))</f>
        <v>min</v>
      </c>
      <c r="W517" s="26">
        <f>(IF(OR(A517="DWF",A517="DNF"),Données_Planning!K515,MOD(Données_Planning!K515,60)))</f>
        <v>0</v>
      </c>
      <c r="X517" s="28" t="str">
        <f t="shared" ref="X517:X522" si="80">(IF(OR(A517="DWF",A517="DNF"),"m","s"))</f>
        <v>s</v>
      </c>
      <c r="Y517" s="32"/>
    </row>
    <row r="518" spans="1:25" ht="15.75" x14ac:dyDescent="0.25">
      <c r="A518" s="2">
        <f>Données_Planning!A516</f>
        <v>0</v>
      </c>
      <c r="B518" s="4">
        <f>Données_Planning!B516</f>
        <v>0</v>
      </c>
      <c r="C518" s="19">
        <f>Données_Planning!C516</f>
        <v>0</v>
      </c>
      <c r="D518" s="39">
        <f t="shared" si="72"/>
        <v>0</v>
      </c>
      <c r="E518" s="40">
        <f t="shared" si="73"/>
        <v>0</v>
      </c>
      <c r="F518" s="41">
        <f t="shared" si="74"/>
        <v>0</v>
      </c>
      <c r="G518" s="36">
        <f>Données_Planning!L516</f>
        <v>0</v>
      </c>
      <c r="H518" s="9">
        <f>Données_Planning!H516</f>
        <v>0</v>
      </c>
      <c r="I518" s="3">
        <f>Données_Planning!D516</f>
        <v>0</v>
      </c>
      <c r="J518" s="13">
        <f>Données_Planning!F516</f>
        <v>0</v>
      </c>
      <c r="K518" s="13">
        <f>Données_Planning!E516</f>
        <v>0</v>
      </c>
      <c r="L518" s="25">
        <f>Données_Planning!G516</f>
        <v>0</v>
      </c>
      <c r="M518" s="27">
        <f>(IF(OR(A518="DWF",A518="DNF"),0,QUOTIENT(Données_Planning!J516,60)))</f>
        <v>0</v>
      </c>
      <c r="N518" s="5" t="str">
        <f t="shared" si="75"/>
        <v>min</v>
      </c>
      <c r="O518" s="26">
        <f>(IF(OR(A518="DWF",A518="DNF"),Données_Planning!J516,MOD(Données_Planning!J516,60)))</f>
        <v>0</v>
      </c>
      <c r="P518" s="19" t="str">
        <f t="shared" si="76"/>
        <v>s</v>
      </c>
      <c r="Q518" s="27">
        <f>(IF(OR(A518="DWF",A518="DNF"),0,QUOTIENT(Données_Planning!I516,60)))</f>
        <v>0</v>
      </c>
      <c r="R518" s="5" t="str">
        <f t="shared" si="77"/>
        <v>min</v>
      </c>
      <c r="S518" s="26">
        <f>(IF(OR(A518="DWF",A518="DNF"),Données_Planning!I516,MOD(Données_Planning!I516,60)))</f>
        <v>0</v>
      </c>
      <c r="T518" s="19" t="str">
        <f t="shared" si="78"/>
        <v>s</v>
      </c>
      <c r="U518" s="27">
        <f>(IF(OR(A518="DWF",A518="DNF"),0,QUOTIENT(Données_Planning!K516,60)))</f>
        <v>0</v>
      </c>
      <c r="V518" s="5" t="str">
        <f t="shared" si="79"/>
        <v>min</v>
      </c>
      <c r="W518" s="26">
        <f>(IF(OR(A518="DWF",A518="DNF"),Données_Planning!K516,MOD(Données_Planning!K516,60)))</f>
        <v>0</v>
      </c>
      <c r="X518" s="28" t="str">
        <f t="shared" si="80"/>
        <v>s</v>
      </c>
      <c r="Y518" s="32"/>
    </row>
    <row r="519" spans="1:25" ht="15.75" x14ac:dyDescent="0.25">
      <c r="A519" s="2">
        <f>Données_Planning!A517</f>
        <v>0</v>
      </c>
      <c r="B519" s="4">
        <f>Données_Planning!B517</f>
        <v>0</v>
      </c>
      <c r="C519" s="19">
        <f>Données_Planning!C517</f>
        <v>0</v>
      </c>
      <c r="D519" s="39">
        <f t="shared" si="72"/>
        <v>0</v>
      </c>
      <c r="E519" s="40">
        <f t="shared" si="73"/>
        <v>0</v>
      </c>
      <c r="F519" s="41">
        <f t="shared" si="74"/>
        <v>0</v>
      </c>
      <c r="G519" s="36">
        <f>Données_Planning!L517</f>
        <v>0</v>
      </c>
      <c r="H519" s="9">
        <f>Données_Planning!H517</f>
        <v>0</v>
      </c>
      <c r="I519" s="3">
        <f>Données_Planning!D517</f>
        <v>0</v>
      </c>
      <c r="J519" s="13">
        <f>Données_Planning!F517</f>
        <v>0</v>
      </c>
      <c r="K519" s="13">
        <f>Données_Planning!E517</f>
        <v>0</v>
      </c>
      <c r="L519" s="25">
        <f>Données_Planning!G517</f>
        <v>0</v>
      </c>
      <c r="M519" s="27">
        <f>(IF(OR(A519="DWF",A519="DNF"),0,QUOTIENT(Données_Planning!J517,60)))</f>
        <v>0</v>
      </c>
      <c r="N519" s="5" t="str">
        <f t="shared" si="75"/>
        <v>min</v>
      </c>
      <c r="O519" s="26">
        <f>(IF(OR(A519="DWF",A519="DNF"),Données_Planning!J517,MOD(Données_Planning!J517,60)))</f>
        <v>0</v>
      </c>
      <c r="P519" s="19" t="str">
        <f t="shared" si="76"/>
        <v>s</v>
      </c>
      <c r="Q519" s="27">
        <f>(IF(OR(A519="DWF",A519="DNF"),0,QUOTIENT(Données_Planning!I517,60)))</f>
        <v>0</v>
      </c>
      <c r="R519" s="5" t="str">
        <f t="shared" si="77"/>
        <v>min</v>
      </c>
      <c r="S519" s="26">
        <f>(IF(OR(A519="DWF",A519="DNF"),Données_Planning!I517,MOD(Données_Planning!I517,60)))</f>
        <v>0</v>
      </c>
      <c r="T519" s="19" t="str">
        <f t="shared" si="78"/>
        <v>s</v>
      </c>
      <c r="U519" s="27">
        <f>(IF(OR(A519="DWF",A519="DNF"),0,QUOTIENT(Données_Planning!K517,60)))</f>
        <v>0</v>
      </c>
      <c r="V519" s="5" t="str">
        <f t="shared" si="79"/>
        <v>min</v>
      </c>
      <c r="W519" s="26">
        <f>(IF(OR(A519="DWF",A519="DNF"),Données_Planning!K517,MOD(Données_Planning!K517,60)))</f>
        <v>0</v>
      </c>
      <c r="X519" s="28" t="str">
        <f t="shared" si="80"/>
        <v>s</v>
      </c>
      <c r="Y519" s="32"/>
    </row>
    <row r="520" spans="1:25" ht="15.75" x14ac:dyDescent="0.25">
      <c r="A520" s="2">
        <f>Données_Planning!A518</f>
        <v>0</v>
      </c>
      <c r="B520" s="4">
        <f>Données_Planning!B518</f>
        <v>0</v>
      </c>
      <c r="C520" s="19">
        <f>Données_Planning!C518</f>
        <v>0</v>
      </c>
      <c r="D520" s="39">
        <f t="shared" si="72"/>
        <v>0</v>
      </c>
      <c r="E520" s="40">
        <f t="shared" si="73"/>
        <v>0</v>
      </c>
      <c r="F520" s="41">
        <f t="shared" si="74"/>
        <v>0</v>
      </c>
      <c r="G520" s="36">
        <f>Données_Planning!L518</f>
        <v>0</v>
      </c>
      <c r="H520" s="9">
        <f>Données_Planning!H518</f>
        <v>0</v>
      </c>
      <c r="I520" s="3">
        <f>Données_Planning!D518</f>
        <v>0</v>
      </c>
      <c r="J520" s="13">
        <f>Données_Planning!F518</f>
        <v>0</v>
      </c>
      <c r="K520" s="13">
        <f>Données_Planning!E518</f>
        <v>0</v>
      </c>
      <c r="L520" s="25">
        <f>Données_Planning!G518</f>
        <v>0</v>
      </c>
      <c r="M520" s="27">
        <f>(IF(OR(A520="DWF",A520="DNF"),0,QUOTIENT(Données_Planning!J518,60)))</f>
        <v>0</v>
      </c>
      <c r="N520" s="5" t="str">
        <f t="shared" si="75"/>
        <v>min</v>
      </c>
      <c r="O520" s="26">
        <f>(IF(OR(A520="DWF",A520="DNF"),Données_Planning!J518,MOD(Données_Planning!J518,60)))</f>
        <v>0</v>
      </c>
      <c r="P520" s="19" t="str">
        <f t="shared" si="76"/>
        <v>s</v>
      </c>
      <c r="Q520" s="27">
        <f>(IF(OR(A520="DWF",A520="DNF"),0,QUOTIENT(Données_Planning!I518,60)))</f>
        <v>0</v>
      </c>
      <c r="R520" s="5" t="str">
        <f t="shared" si="77"/>
        <v>min</v>
      </c>
      <c r="S520" s="26">
        <f>(IF(OR(A520="DWF",A520="DNF"),Données_Planning!I518,MOD(Données_Planning!I518,60)))</f>
        <v>0</v>
      </c>
      <c r="T520" s="19" t="str">
        <f t="shared" si="78"/>
        <v>s</v>
      </c>
      <c r="U520" s="27">
        <f>(IF(OR(A520="DWF",A520="DNF"),0,QUOTIENT(Données_Planning!K518,60)))</f>
        <v>0</v>
      </c>
      <c r="V520" s="5" t="str">
        <f t="shared" si="79"/>
        <v>min</v>
      </c>
      <c r="W520" s="26">
        <f>(IF(OR(A520="DWF",A520="DNF"),Données_Planning!K518,MOD(Données_Planning!K518,60)))</f>
        <v>0</v>
      </c>
      <c r="X520" s="28" t="str">
        <f t="shared" si="80"/>
        <v>s</v>
      </c>
      <c r="Y520" s="32"/>
    </row>
    <row r="521" spans="1:25" ht="15.75" x14ac:dyDescent="0.25">
      <c r="A521" s="2">
        <f>Données_Planning!A519</f>
        <v>0</v>
      </c>
      <c r="B521" s="4">
        <f>Données_Planning!B519</f>
        <v>0</v>
      </c>
      <c r="C521" s="19">
        <f>Données_Planning!C519</f>
        <v>0</v>
      </c>
      <c r="D521" s="39">
        <f t="shared" si="72"/>
        <v>0</v>
      </c>
      <c r="E521" s="40">
        <f t="shared" si="73"/>
        <v>0</v>
      </c>
      <c r="F521" s="41">
        <f t="shared" si="74"/>
        <v>0</v>
      </c>
      <c r="G521" s="36">
        <f>Données_Planning!L519</f>
        <v>0</v>
      </c>
      <c r="H521" s="9">
        <f>Données_Planning!H519</f>
        <v>0</v>
      </c>
      <c r="I521" s="3">
        <f>Données_Planning!D519</f>
        <v>0</v>
      </c>
      <c r="J521" s="13">
        <f>Données_Planning!F519</f>
        <v>0</v>
      </c>
      <c r="K521" s="13">
        <f>Données_Planning!E519</f>
        <v>0</v>
      </c>
      <c r="L521" s="25">
        <f>Données_Planning!G519</f>
        <v>0</v>
      </c>
      <c r="M521" s="27">
        <f>(IF(OR(A521="DWF",A521="DNF"),0,QUOTIENT(Données_Planning!J519,60)))</f>
        <v>0</v>
      </c>
      <c r="N521" s="5" t="str">
        <f t="shared" si="75"/>
        <v>min</v>
      </c>
      <c r="O521" s="26">
        <f>(IF(OR(A521="DWF",A521="DNF"),Données_Planning!J519,MOD(Données_Planning!J519,60)))</f>
        <v>0</v>
      </c>
      <c r="P521" s="19" t="str">
        <f t="shared" si="76"/>
        <v>s</v>
      </c>
      <c r="Q521" s="27">
        <f>(IF(OR(A521="DWF",A521="DNF"),0,QUOTIENT(Données_Planning!I519,60)))</f>
        <v>0</v>
      </c>
      <c r="R521" s="5" t="str">
        <f t="shared" si="77"/>
        <v>min</v>
      </c>
      <c r="S521" s="26">
        <f>(IF(OR(A521="DWF",A521="DNF"),Données_Planning!I519,MOD(Données_Planning!I519,60)))</f>
        <v>0</v>
      </c>
      <c r="T521" s="19" t="str">
        <f t="shared" si="78"/>
        <v>s</v>
      </c>
      <c r="U521" s="27">
        <f>(IF(OR(A521="DWF",A521="DNF"),0,QUOTIENT(Données_Planning!K519,60)))</f>
        <v>0</v>
      </c>
      <c r="V521" s="5" t="str">
        <f t="shared" si="79"/>
        <v>min</v>
      </c>
      <c r="W521" s="26">
        <f>(IF(OR(A521="DWF",A521="DNF"),Données_Planning!K519,MOD(Données_Planning!K519,60)))</f>
        <v>0</v>
      </c>
      <c r="X521" s="28" t="str">
        <f t="shared" si="80"/>
        <v>s</v>
      </c>
      <c r="Y521" s="32"/>
    </row>
    <row r="522" spans="1:25" ht="16.5" thickBot="1" x14ac:dyDescent="0.3">
      <c r="A522" s="2">
        <f>Données_Planning!A520</f>
        <v>0</v>
      </c>
      <c r="B522" s="4">
        <f>Données_Planning!B520</f>
        <v>0</v>
      </c>
      <c r="C522" s="19">
        <f>Données_Planning!C520</f>
        <v>0</v>
      </c>
      <c r="D522" s="39">
        <f t="shared" si="72"/>
        <v>0</v>
      </c>
      <c r="E522" s="40">
        <f t="shared" si="73"/>
        <v>0</v>
      </c>
      <c r="F522" s="41">
        <f t="shared" si="74"/>
        <v>0</v>
      </c>
      <c r="G522" s="36">
        <f>Données_Planning!L520</f>
        <v>0</v>
      </c>
      <c r="H522" s="9">
        <f>Données_Planning!H520</f>
        <v>0</v>
      </c>
      <c r="I522" s="3">
        <f>Données_Planning!D520</f>
        <v>0</v>
      </c>
      <c r="J522" s="13">
        <f>Données_Planning!F520</f>
        <v>0</v>
      </c>
      <c r="K522" s="13">
        <f>Données_Planning!E520</f>
        <v>0</v>
      </c>
      <c r="L522" s="25">
        <f>Données_Planning!G520</f>
        <v>0</v>
      </c>
      <c r="M522" s="29">
        <f>(IF(OR(A522="DWF",A522="DNF"),0,QUOTIENT(Données_Planning!J520,60)))</f>
        <v>0</v>
      </c>
      <c r="N522" s="20" t="str">
        <f t="shared" si="75"/>
        <v>min</v>
      </c>
      <c r="O522" s="30">
        <f>(IF(OR(A522="DWF",A522="DNF"),Données_Planning!J520,MOD(Données_Planning!J520,60)))</f>
        <v>0</v>
      </c>
      <c r="P522" s="21" t="str">
        <f t="shared" si="76"/>
        <v>s</v>
      </c>
      <c r="Q522" s="29">
        <f>(IF(OR(A522="DWF",A522="DNF"),0,QUOTIENT(Données_Planning!I520,60)))</f>
        <v>0</v>
      </c>
      <c r="R522" s="20" t="str">
        <f t="shared" si="77"/>
        <v>min</v>
      </c>
      <c r="S522" s="30">
        <f>(IF(OR(A522="DWF",A522="DNF"),Données_Planning!I520,MOD(Données_Planning!I520,60)))</f>
        <v>0</v>
      </c>
      <c r="T522" s="21" t="str">
        <f t="shared" si="78"/>
        <v>s</v>
      </c>
      <c r="U522" s="29">
        <f>(IF(OR(A522="DWF",A522="DNF"),0,QUOTIENT(Données_Planning!K520,60)))</f>
        <v>0</v>
      </c>
      <c r="V522" s="20" t="str">
        <f t="shared" si="79"/>
        <v>min</v>
      </c>
      <c r="W522" s="30">
        <f>(IF(OR(A522="DWF",A522="DNF"),Données_Planning!K520,MOD(Données_Planning!K520,60)))</f>
        <v>0</v>
      </c>
      <c r="X522" s="11" t="str">
        <f t="shared" si="80"/>
        <v>s</v>
      </c>
      <c r="Y522" s="3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9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L23" sqref="L23"/>
    </sheetView>
  </sheetViews>
  <sheetFormatPr baseColWidth="10" defaultRowHeight="15" x14ac:dyDescent="0.25"/>
  <cols>
    <col min="1" max="1" width="9.7109375" style="125" bestFit="1" customWidth="1"/>
    <col min="2" max="2" width="16.28515625" style="3" bestFit="1" customWidth="1"/>
    <col min="3" max="3" width="14.85546875" style="44" bestFit="1" customWidth="1"/>
    <col min="4" max="4" width="6.28515625" style="44" bestFit="1" customWidth="1"/>
    <col min="5" max="5" width="10.5703125" style="44" bestFit="1" customWidth="1"/>
    <col min="6" max="6" width="42.42578125" style="52" bestFit="1" customWidth="1"/>
    <col min="7" max="7" width="6.28515625" style="51" bestFit="1" customWidth="1"/>
    <col min="8" max="8" width="6.7109375" style="52" bestFit="1" customWidth="1"/>
    <col min="9" max="9" width="14.5703125" style="59" bestFit="1" customWidth="1"/>
    <col min="10" max="10" width="7.85546875" style="60" bestFit="1" customWidth="1"/>
    <col min="11" max="11" width="8.5703125" style="59" bestFit="1" customWidth="1"/>
    <col min="12" max="12" width="8.5703125" style="61" bestFit="1" customWidth="1"/>
    <col min="13" max="13" width="8.85546875" style="61" bestFit="1" customWidth="1"/>
    <col min="14" max="14" width="8.85546875" style="62" bestFit="1" customWidth="1"/>
    <col min="15" max="15" width="19.28515625" style="51" customWidth="1"/>
  </cols>
  <sheetData>
    <row r="1" spans="1:30" s="1" customFormat="1" ht="37.5" customHeight="1" thickBot="1" x14ac:dyDescent="0.3">
      <c r="A1" s="166" t="s">
        <v>188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8"/>
    </row>
    <row r="2" spans="1:30" s="43" customFormat="1" ht="16.5" thickBot="1" x14ac:dyDescent="0.3">
      <c r="A2" s="122" t="s">
        <v>52</v>
      </c>
      <c r="B2" s="169" t="s">
        <v>53</v>
      </c>
      <c r="C2" s="170"/>
      <c r="D2" s="170"/>
      <c r="E2" s="170"/>
      <c r="F2" s="171"/>
      <c r="G2" s="172" t="s">
        <v>54</v>
      </c>
      <c r="H2" s="173"/>
      <c r="I2" s="174" t="s">
        <v>50</v>
      </c>
      <c r="J2" s="175" t="s">
        <v>1</v>
      </c>
      <c r="K2" s="176" t="s">
        <v>55</v>
      </c>
      <c r="L2" s="177"/>
      <c r="M2" s="177"/>
      <c r="N2" s="178"/>
      <c r="O2" s="49" t="s">
        <v>56</v>
      </c>
    </row>
    <row r="3" spans="1:30" s="42" customFormat="1" ht="15.75" thickBot="1" x14ac:dyDescent="0.3">
      <c r="A3" s="123" t="s">
        <v>4</v>
      </c>
      <c r="B3" s="46" t="s">
        <v>14</v>
      </c>
      <c r="C3" s="47" t="s">
        <v>15</v>
      </c>
      <c r="D3" s="47" t="s">
        <v>16</v>
      </c>
      <c r="E3" s="47" t="s">
        <v>13</v>
      </c>
      <c r="F3" s="48" t="s">
        <v>19</v>
      </c>
      <c r="G3" s="53" t="s">
        <v>0</v>
      </c>
      <c r="H3" s="48" t="s">
        <v>51</v>
      </c>
      <c r="I3" s="54" t="s">
        <v>50</v>
      </c>
      <c r="J3" s="55" t="s">
        <v>1</v>
      </c>
      <c r="K3" s="56" t="s">
        <v>25</v>
      </c>
      <c r="L3" s="57" t="s">
        <v>26</v>
      </c>
      <c r="M3" s="57" t="s">
        <v>27</v>
      </c>
      <c r="N3" s="58" t="s">
        <v>28</v>
      </c>
      <c r="O3" s="50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</row>
    <row r="4" spans="1:30" x14ac:dyDescent="0.25">
      <c r="A4" s="129" t="s">
        <v>60</v>
      </c>
      <c r="B4" s="45" t="s">
        <v>129</v>
      </c>
      <c r="C4" s="45" t="s">
        <v>130</v>
      </c>
      <c r="D4" s="45" t="s">
        <v>35</v>
      </c>
      <c r="E4" s="45">
        <v>19</v>
      </c>
      <c r="F4" s="45" t="s">
        <v>131</v>
      </c>
      <c r="G4" s="45">
        <v>1</v>
      </c>
      <c r="H4" s="45">
        <v>1</v>
      </c>
      <c r="I4" s="45" t="s">
        <v>10</v>
      </c>
      <c r="J4" s="68">
        <v>0.40625</v>
      </c>
      <c r="K4" s="45">
        <v>3</v>
      </c>
      <c r="L4" s="45" t="s">
        <v>57</v>
      </c>
      <c r="M4" s="45">
        <v>0</v>
      </c>
      <c r="N4" s="45" t="s">
        <v>58</v>
      </c>
      <c r="O4" s="45"/>
      <c r="Q4" s="64"/>
      <c r="R4" s="64"/>
      <c r="S4" s="64"/>
      <c r="T4" s="64"/>
      <c r="U4" s="64"/>
      <c r="V4" s="64"/>
      <c r="W4" s="64"/>
      <c r="X4" s="64"/>
      <c r="Y4" s="65"/>
      <c r="Z4" s="66"/>
      <c r="AA4" s="65"/>
      <c r="AB4" s="65"/>
      <c r="AC4" s="65"/>
      <c r="AD4" s="65"/>
    </row>
    <row r="5" spans="1:30" x14ac:dyDescent="0.25">
      <c r="A5" s="120" t="s">
        <v>60</v>
      </c>
      <c r="B5" s="44" t="s">
        <v>117</v>
      </c>
      <c r="C5" s="44" t="s">
        <v>45</v>
      </c>
      <c r="D5" s="44" t="s">
        <v>35</v>
      </c>
      <c r="E5" s="44">
        <v>26</v>
      </c>
      <c r="F5" s="44" t="s">
        <v>37</v>
      </c>
      <c r="G5" s="44">
        <v>1</v>
      </c>
      <c r="H5" s="44">
        <v>2</v>
      </c>
      <c r="I5" s="44" t="s">
        <v>10</v>
      </c>
      <c r="J5" s="69">
        <v>0.40625</v>
      </c>
      <c r="K5" s="44">
        <v>3</v>
      </c>
      <c r="L5" s="44" t="s">
        <v>57</v>
      </c>
      <c r="M5" s="44">
        <v>15</v>
      </c>
      <c r="N5" s="44" t="s">
        <v>58</v>
      </c>
      <c r="O5" s="44"/>
      <c r="Q5" s="64"/>
      <c r="R5" s="64"/>
      <c r="S5" s="64"/>
      <c r="T5" s="64"/>
      <c r="U5" s="64"/>
      <c r="V5" s="64"/>
      <c r="W5" s="64"/>
      <c r="X5" s="64"/>
      <c r="Y5" s="65"/>
      <c r="Z5" s="66"/>
      <c r="AA5" s="65"/>
      <c r="AB5" s="65"/>
      <c r="AC5" s="65"/>
      <c r="AD5" s="65"/>
    </row>
    <row r="6" spans="1:30" x14ac:dyDescent="0.25">
      <c r="A6" s="120" t="s">
        <v>60</v>
      </c>
      <c r="B6" s="44" t="s">
        <v>132</v>
      </c>
      <c r="C6" s="44" t="s">
        <v>133</v>
      </c>
      <c r="D6" s="44" t="s">
        <v>35</v>
      </c>
      <c r="E6" s="44">
        <v>35</v>
      </c>
      <c r="F6" s="44" t="s">
        <v>134</v>
      </c>
      <c r="G6" s="44">
        <v>1</v>
      </c>
      <c r="H6" s="44">
        <v>3</v>
      </c>
      <c r="I6" s="44" t="s">
        <v>10</v>
      </c>
      <c r="J6" s="69">
        <v>0.40625</v>
      </c>
      <c r="K6" s="44">
        <v>3</v>
      </c>
      <c r="L6" s="44" t="s">
        <v>57</v>
      </c>
      <c r="M6" s="44">
        <v>30</v>
      </c>
      <c r="N6" s="44" t="s">
        <v>58</v>
      </c>
      <c r="O6" s="44"/>
      <c r="Q6" s="64"/>
      <c r="R6" s="64"/>
      <c r="S6" s="64"/>
      <c r="T6" s="64"/>
      <c r="U6" s="64"/>
      <c r="V6" s="64"/>
      <c r="W6" s="64"/>
      <c r="X6" s="64"/>
      <c r="Y6" s="65"/>
      <c r="Z6" s="66"/>
      <c r="AA6" s="65"/>
      <c r="AB6" s="65"/>
      <c r="AC6" s="65"/>
      <c r="AD6" s="65"/>
    </row>
    <row r="7" spans="1:30" x14ac:dyDescent="0.25">
      <c r="A7" s="120" t="s">
        <v>60</v>
      </c>
      <c r="B7" s="44" t="s">
        <v>135</v>
      </c>
      <c r="C7" s="44" t="s">
        <v>136</v>
      </c>
      <c r="D7" s="44" t="s">
        <v>35</v>
      </c>
      <c r="E7" s="44">
        <v>2</v>
      </c>
      <c r="F7" s="44" t="s">
        <v>137</v>
      </c>
      <c r="G7" s="44">
        <v>1</v>
      </c>
      <c r="H7" s="44">
        <v>4</v>
      </c>
      <c r="I7" s="44" t="s">
        <v>10</v>
      </c>
      <c r="J7" s="69">
        <v>0.40625</v>
      </c>
      <c r="K7" s="44">
        <v>3</v>
      </c>
      <c r="L7" s="44" t="s">
        <v>57</v>
      </c>
      <c r="M7" s="44">
        <v>30</v>
      </c>
      <c r="N7" s="44" t="s">
        <v>58</v>
      </c>
      <c r="O7" s="4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</row>
    <row r="8" spans="1:30" x14ac:dyDescent="0.25">
      <c r="A8" s="120" t="s">
        <v>60</v>
      </c>
      <c r="B8" s="44" t="s">
        <v>140</v>
      </c>
      <c r="C8" s="44" t="s">
        <v>141</v>
      </c>
      <c r="D8" s="44" t="s">
        <v>35</v>
      </c>
      <c r="E8" s="44">
        <v>40</v>
      </c>
      <c r="F8" s="44" t="s">
        <v>142</v>
      </c>
      <c r="G8" s="44">
        <v>1</v>
      </c>
      <c r="H8" s="44">
        <v>5</v>
      </c>
      <c r="I8" s="44" t="s">
        <v>10</v>
      </c>
      <c r="J8" s="69">
        <v>0.40625</v>
      </c>
      <c r="K8" s="44">
        <v>4</v>
      </c>
      <c r="L8" s="44" t="s">
        <v>57</v>
      </c>
      <c r="M8" s="44">
        <v>30</v>
      </c>
      <c r="N8" s="44" t="s">
        <v>58</v>
      </c>
      <c r="O8" s="4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</row>
    <row r="9" spans="1:30" x14ac:dyDescent="0.25">
      <c r="A9" s="120" t="s">
        <v>60</v>
      </c>
      <c r="B9" s="44" t="s">
        <v>122</v>
      </c>
      <c r="C9" s="44" t="s">
        <v>138</v>
      </c>
      <c r="D9" s="44" t="s">
        <v>33</v>
      </c>
      <c r="E9" s="44">
        <v>6</v>
      </c>
      <c r="F9" s="44" t="s">
        <v>139</v>
      </c>
      <c r="G9" s="44">
        <v>2</v>
      </c>
      <c r="H9" s="44">
        <v>1</v>
      </c>
      <c r="I9" s="44" t="s">
        <v>10</v>
      </c>
      <c r="J9" s="69">
        <v>0.4145833333333333</v>
      </c>
      <c r="K9" s="44">
        <v>4</v>
      </c>
      <c r="L9" s="44" t="s">
        <v>57</v>
      </c>
      <c r="M9" s="44">
        <v>30</v>
      </c>
      <c r="N9" s="44" t="s">
        <v>58</v>
      </c>
      <c r="O9" s="4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5">
      <c r="A10" s="120" t="s">
        <v>60</v>
      </c>
      <c r="B10" s="44" t="s">
        <v>143</v>
      </c>
      <c r="C10" s="44" t="s">
        <v>34</v>
      </c>
      <c r="D10" s="44" t="s">
        <v>33</v>
      </c>
      <c r="E10" s="44">
        <v>4</v>
      </c>
      <c r="F10" s="44" t="s">
        <v>137</v>
      </c>
      <c r="G10" s="44">
        <v>2</v>
      </c>
      <c r="H10" s="44">
        <v>2</v>
      </c>
      <c r="I10" s="44" t="s">
        <v>10</v>
      </c>
      <c r="J10" s="69">
        <v>0.4145833333333333</v>
      </c>
      <c r="K10" s="44">
        <v>4</v>
      </c>
      <c r="L10" s="44" t="s">
        <v>57</v>
      </c>
      <c r="M10" s="44">
        <v>45</v>
      </c>
      <c r="N10" s="44" t="s">
        <v>58</v>
      </c>
      <c r="O10" s="44"/>
    </row>
    <row r="11" spans="1:30" x14ac:dyDescent="0.25">
      <c r="A11" s="120" t="s">
        <v>60</v>
      </c>
      <c r="B11" s="44" t="s">
        <v>146</v>
      </c>
      <c r="C11" s="44" t="s">
        <v>147</v>
      </c>
      <c r="D11" s="44" t="s">
        <v>33</v>
      </c>
      <c r="E11" s="44">
        <v>39</v>
      </c>
      <c r="F11" s="44" t="s">
        <v>142</v>
      </c>
      <c r="G11" s="44">
        <v>2</v>
      </c>
      <c r="H11" s="44">
        <v>3</v>
      </c>
      <c r="I11" s="44" t="s">
        <v>10</v>
      </c>
      <c r="J11" s="69">
        <v>0.4145833333333333</v>
      </c>
      <c r="K11" s="44">
        <v>5</v>
      </c>
      <c r="L11" s="44" t="s">
        <v>57</v>
      </c>
      <c r="M11" s="44">
        <v>0</v>
      </c>
      <c r="N11" s="44" t="s">
        <v>58</v>
      </c>
      <c r="O11" s="44"/>
    </row>
    <row r="12" spans="1:30" x14ac:dyDescent="0.25">
      <c r="A12" s="120" t="s">
        <v>60</v>
      </c>
      <c r="B12" s="44" t="s">
        <v>144</v>
      </c>
      <c r="C12" s="44" t="s">
        <v>145</v>
      </c>
      <c r="D12" s="44" t="s">
        <v>33</v>
      </c>
      <c r="E12" s="44">
        <v>16</v>
      </c>
      <c r="F12" s="44" t="s">
        <v>131</v>
      </c>
      <c r="G12" s="44">
        <v>2</v>
      </c>
      <c r="H12" s="44">
        <v>4</v>
      </c>
      <c r="I12" s="44" t="s">
        <v>10</v>
      </c>
      <c r="J12" s="69">
        <v>0.4145833333333333</v>
      </c>
      <c r="K12" s="44">
        <v>5</v>
      </c>
      <c r="L12" s="44" t="s">
        <v>57</v>
      </c>
      <c r="M12" s="44">
        <v>0</v>
      </c>
      <c r="N12" s="44" t="s">
        <v>58</v>
      </c>
      <c r="O12" s="44"/>
    </row>
    <row r="13" spans="1:30" x14ac:dyDescent="0.25">
      <c r="A13" s="120" t="s">
        <v>60</v>
      </c>
      <c r="B13" s="44" t="s">
        <v>125</v>
      </c>
      <c r="C13" s="44" t="s">
        <v>126</v>
      </c>
      <c r="D13" s="44" t="s">
        <v>33</v>
      </c>
      <c r="E13" s="44">
        <v>10</v>
      </c>
      <c r="F13" s="44" t="s">
        <v>139</v>
      </c>
      <c r="G13" s="44">
        <v>2</v>
      </c>
      <c r="H13" s="44">
        <v>5</v>
      </c>
      <c r="I13" s="44" t="s">
        <v>10</v>
      </c>
      <c r="J13" s="69">
        <v>0.4145833333333333</v>
      </c>
      <c r="K13" s="44">
        <v>5</v>
      </c>
      <c r="L13" s="44" t="s">
        <v>57</v>
      </c>
      <c r="M13" s="44">
        <v>15</v>
      </c>
      <c r="N13" s="44" t="s">
        <v>58</v>
      </c>
      <c r="O13" s="44"/>
    </row>
    <row r="14" spans="1:30" x14ac:dyDescent="0.25">
      <c r="A14" s="120" t="s">
        <v>60</v>
      </c>
      <c r="B14" s="44" t="s">
        <v>148</v>
      </c>
      <c r="C14" s="44" t="s">
        <v>149</v>
      </c>
      <c r="D14" s="44" t="s">
        <v>33</v>
      </c>
      <c r="E14" s="44">
        <v>25</v>
      </c>
      <c r="F14" s="44" t="s">
        <v>150</v>
      </c>
      <c r="G14" s="44">
        <v>3</v>
      </c>
      <c r="H14" s="44">
        <v>1</v>
      </c>
      <c r="I14" s="44" t="s">
        <v>10</v>
      </c>
      <c r="J14" s="69">
        <v>0.42291666666666672</v>
      </c>
      <c r="K14" s="44">
        <v>5</v>
      </c>
      <c r="L14" s="44" t="s">
        <v>57</v>
      </c>
      <c r="M14" s="44">
        <v>30</v>
      </c>
      <c r="N14" s="44" t="s">
        <v>58</v>
      </c>
      <c r="O14" s="44"/>
    </row>
    <row r="15" spans="1:30" x14ac:dyDescent="0.25">
      <c r="A15" s="120" t="s">
        <v>60</v>
      </c>
      <c r="B15" s="44" t="s">
        <v>121</v>
      </c>
      <c r="C15" s="44" t="s">
        <v>41</v>
      </c>
      <c r="D15" s="44" t="s">
        <v>33</v>
      </c>
      <c r="E15" s="44">
        <v>30</v>
      </c>
      <c r="F15" s="44" t="s">
        <v>37</v>
      </c>
      <c r="G15" s="44">
        <v>3</v>
      </c>
      <c r="H15" s="44">
        <v>2</v>
      </c>
      <c r="I15" s="44" t="s">
        <v>10</v>
      </c>
      <c r="J15" s="69">
        <v>0.42291666666666672</v>
      </c>
      <c r="K15" s="44">
        <v>5</v>
      </c>
      <c r="L15" s="44" t="s">
        <v>57</v>
      </c>
      <c r="M15" s="44">
        <v>35</v>
      </c>
      <c r="N15" s="44" t="s">
        <v>58</v>
      </c>
      <c r="O15" s="44"/>
    </row>
    <row r="16" spans="1:30" x14ac:dyDescent="0.25">
      <c r="A16" s="120" t="s">
        <v>60</v>
      </c>
      <c r="B16" s="44" t="s">
        <v>151</v>
      </c>
      <c r="C16" s="44" t="s">
        <v>127</v>
      </c>
      <c r="D16" s="44" t="s">
        <v>33</v>
      </c>
      <c r="E16" s="44">
        <v>32</v>
      </c>
      <c r="F16" s="44" t="s">
        <v>134</v>
      </c>
      <c r="G16" s="44">
        <v>3</v>
      </c>
      <c r="H16" s="44">
        <v>3</v>
      </c>
      <c r="I16" s="44" t="s">
        <v>10</v>
      </c>
      <c r="J16" s="69">
        <v>0.42291666666666672</v>
      </c>
      <c r="K16" s="44">
        <v>6</v>
      </c>
      <c r="L16" s="44" t="s">
        <v>57</v>
      </c>
      <c r="M16" s="44">
        <v>0</v>
      </c>
      <c r="N16" s="44" t="s">
        <v>58</v>
      </c>
      <c r="O16" s="44"/>
    </row>
    <row r="17" spans="1:15" x14ac:dyDescent="0.25">
      <c r="A17" s="120" t="s">
        <v>60</v>
      </c>
      <c r="B17" s="44" t="s">
        <v>36</v>
      </c>
      <c r="C17" s="44" t="s">
        <v>34</v>
      </c>
      <c r="D17" s="44" t="s">
        <v>33</v>
      </c>
      <c r="E17" s="44">
        <v>23</v>
      </c>
      <c r="F17" s="44" t="s">
        <v>150</v>
      </c>
      <c r="G17" s="44">
        <v>3</v>
      </c>
      <c r="H17" s="44">
        <v>4</v>
      </c>
      <c r="I17" s="44" t="s">
        <v>10</v>
      </c>
      <c r="J17" s="69">
        <v>0.42291666666666672</v>
      </c>
      <c r="K17" s="44">
        <v>6</v>
      </c>
      <c r="L17" s="44" t="s">
        <v>57</v>
      </c>
      <c r="M17" s="44">
        <v>0</v>
      </c>
      <c r="N17" s="44" t="s">
        <v>58</v>
      </c>
      <c r="O17" s="44"/>
    </row>
    <row r="18" spans="1:15" x14ac:dyDescent="0.25">
      <c r="A18" s="120" t="s">
        <v>60</v>
      </c>
      <c r="B18" s="44" t="s">
        <v>152</v>
      </c>
      <c r="C18" s="44" t="s">
        <v>153</v>
      </c>
      <c r="D18" s="44" t="s">
        <v>35</v>
      </c>
      <c r="E18" s="44">
        <v>11</v>
      </c>
      <c r="F18" s="44" t="s">
        <v>154</v>
      </c>
      <c r="G18" s="44">
        <v>3</v>
      </c>
      <c r="H18" s="44">
        <v>5</v>
      </c>
      <c r="I18" s="44" t="s">
        <v>10</v>
      </c>
      <c r="J18" s="69">
        <v>0.42291666666666672</v>
      </c>
      <c r="K18" s="44">
        <v>6</v>
      </c>
      <c r="L18" s="44" t="s">
        <v>57</v>
      </c>
      <c r="M18" s="44">
        <v>0</v>
      </c>
      <c r="N18" s="44" t="s">
        <v>58</v>
      </c>
      <c r="O18" s="44"/>
    </row>
    <row r="19" spans="1:15" x14ac:dyDescent="0.25">
      <c r="A19" s="128" t="s">
        <v>60</v>
      </c>
      <c r="B19" s="44" t="s">
        <v>129</v>
      </c>
      <c r="C19" s="44" t="s">
        <v>130</v>
      </c>
      <c r="D19" s="44" t="s">
        <v>35</v>
      </c>
      <c r="E19" s="44">
        <v>19</v>
      </c>
      <c r="F19" s="44" t="s">
        <v>131</v>
      </c>
      <c r="G19" s="44">
        <v>1</v>
      </c>
      <c r="H19" s="44">
        <v>1</v>
      </c>
      <c r="I19" s="44" t="s">
        <v>11</v>
      </c>
      <c r="J19" s="69">
        <v>0.42499999999999999</v>
      </c>
      <c r="K19" s="44">
        <v>3</v>
      </c>
      <c r="L19" s="44" t="s">
        <v>57</v>
      </c>
      <c r="M19" s="44">
        <v>0</v>
      </c>
      <c r="N19" s="44" t="s">
        <v>58</v>
      </c>
      <c r="O19" s="44"/>
    </row>
    <row r="20" spans="1:15" x14ac:dyDescent="0.25">
      <c r="A20" s="120" t="s">
        <v>60</v>
      </c>
      <c r="B20" s="44" t="s">
        <v>117</v>
      </c>
      <c r="C20" s="44" t="s">
        <v>45</v>
      </c>
      <c r="D20" s="44" t="s">
        <v>35</v>
      </c>
      <c r="E20" s="44">
        <v>26</v>
      </c>
      <c r="F20" s="44" t="s">
        <v>37</v>
      </c>
      <c r="G20" s="44">
        <v>1</v>
      </c>
      <c r="H20" s="44">
        <v>2</v>
      </c>
      <c r="I20" s="44" t="s">
        <v>11</v>
      </c>
      <c r="J20" s="69">
        <v>0.42499999999999999</v>
      </c>
      <c r="K20" s="44">
        <v>3</v>
      </c>
      <c r="L20" s="44" t="s">
        <v>57</v>
      </c>
      <c r="M20" s="44">
        <v>15</v>
      </c>
      <c r="N20" s="44" t="s">
        <v>58</v>
      </c>
      <c r="O20" s="44"/>
    </row>
    <row r="21" spans="1:15" x14ac:dyDescent="0.25">
      <c r="A21" s="120" t="s">
        <v>60</v>
      </c>
      <c r="B21" s="44" t="s">
        <v>132</v>
      </c>
      <c r="C21" s="44" t="s">
        <v>133</v>
      </c>
      <c r="D21" s="44" t="s">
        <v>35</v>
      </c>
      <c r="E21" s="44">
        <v>35</v>
      </c>
      <c r="F21" s="44" t="s">
        <v>134</v>
      </c>
      <c r="G21" s="44">
        <v>1</v>
      </c>
      <c r="H21" s="44">
        <v>3</v>
      </c>
      <c r="I21" s="44" t="s">
        <v>11</v>
      </c>
      <c r="J21" s="69">
        <v>0.42499999999999999</v>
      </c>
      <c r="K21" s="44">
        <v>3</v>
      </c>
      <c r="L21" s="44" t="s">
        <v>57</v>
      </c>
      <c r="M21" s="44">
        <v>30</v>
      </c>
      <c r="N21" s="44" t="s">
        <v>58</v>
      </c>
      <c r="O21" s="44"/>
    </row>
    <row r="22" spans="1:15" x14ac:dyDescent="0.25">
      <c r="A22" s="120" t="s">
        <v>60</v>
      </c>
      <c r="B22" s="44" t="s">
        <v>135</v>
      </c>
      <c r="C22" s="44" t="s">
        <v>136</v>
      </c>
      <c r="D22" s="44" t="s">
        <v>35</v>
      </c>
      <c r="E22" s="44">
        <v>2</v>
      </c>
      <c r="F22" s="44" t="s">
        <v>137</v>
      </c>
      <c r="G22" s="44">
        <v>1</v>
      </c>
      <c r="H22" s="44">
        <v>4</v>
      </c>
      <c r="I22" s="44" t="s">
        <v>11</v>
      </c>
      <c r="J22" s="69">
        <v>0.42499999999999999</v>
      </c>
      <c r="K22" s="44">
        <v>3</v>
      </c>
      <c r="L22" s="44" t="s">
        <v>57</v>
      </c>
      <c r="M22" s="44">
        <v>30</v>
      </c>
      <c r="N22" s="44" t="s">
        <v>58</v>
      </c>
      <c r="O22" s="44"/>
    </row>
    <row r="23" spans="1:15" x14ac:dyDescent="0.25">
      <c r="A23" s="120" t="s">
        <v>60</v>
      </c>
      <c r="B23" s="44" t="s">
        <v>140</v>
      </c>
      <c r="C23" s="44" t="s">
        <v>141</v>
      </c>
      <c r="D23" s="44" t="s">
        <v>35</v>
      </c>
      <c r="E23" s="44">
        <v>40</v>
      </c>
      <c r="F23" s="44" t="s">
        <v>142</v>
      </c>
      <c r="G23" s="44">
        <v>1</v>
      </c>
      <c r="H23" s="44">
        <v>5</v>
      </c>
      <c r="I23" s="44" t="s">
        <v>11</v>
      </c>
      <c r="J23" s="69">
        <v>0.42499999999999999</v>
      </c>
      <c r="K23" s="44">
        <v>4</v>
      </c>
      <c r="L23" s="44" t="s">
        <v>57</v>
      </c>
      <c r="M23" s="44">
        <v>30</v>
      </c>
      <c r="N23" s="44" t="s">
        <v>58</v>
      </c>
      <c r="O23" s="44"/>
    </row>
    <row r="24" spans="1:15" x14ac:dyDescent="0.25">
      <c r="A24" s="120" t="s">
        <v>60</v>
      </c>
      <c r="B24" s="44" t="s">
        <v>129</v>
      </c>
      <c r="C24" s="44" t="s">
        <v>130</v>
      </c>
      <c r="D24" s="44" t="s">
        <v>35</v>
      </c>
      <c r="E24" s="44">
        <v>19</v>
      </c>
      <c r="F24" s="44" t="s">
        <v>131</v>
      </c>
      <c r="G24" s="44">
        <v>1</v>
      </c>
      <c r="H24" s="44">
        <v>1</v>
      </c>
      <c r="I24" s="44" t="s">
        <v>12</v>
      </c>
      <c r="J24" s="69">
        <v>0.42569444444444443</v>
      </c>
      <c r="K24" s="44">
        <v>3</v>
      </c>
      <c r="L24" s="44" t="s">
        <v>57</v>
      </c>
      <c r="M24" s="44">
        <v>0</v>
      </c>
      <c r="N24" s="44" t="s">
        <v>58</v>
      </c>
      <c r="O24" s="44"/>
    </row>
    <row r="25" spans="1:15" x14ac:dyDescent="0.25">
      <c r="A25" s="120" t="s">
        <v>60</v>
      </c>
      <c r="B25" s="44" t="s">
        <v>117</v>
      </c>
      <c r="C25" s="44" t="s">
        <v>45</v>
      </c>
      <c r="D25" s="44" t="s">
        <v>35</v>
      </c>
      <c r="E25" s="44">
        <v>26</v>
      </c>
      <c r="F25" s="44" t="s">
        <v>37</v>
      </c>
      <c r="G25" s="44">
        <v>1</v>
      </c>
      <c r="H25" s="44">
        <v>2</v>
      </c>
      <c r="I25" s="44" t="s">
        <v>12</v>
      </c>
      <c r="J25" s="69">
        <v>0.42569444444444443</v>
      </c>
      <c r="K25" s="44">
        <v>3</v>
      </c>
      <c r="L25" s="44" t="s">
        <v>57</v>
      </c>
      <c r="M25" s="44">
        <v>15</v>
      </c>
      <c r="N25" s="44" t="s">
        <v>58</v>
      </c>
      <c r="O25" s="44"/>
    </row>
    <row r="26" spans="1:15" x14ac:dyDescent="0.25">
      <c r="A26" s="120" t="s">
        <v>60</v>
      </c>
      <c r="B26" s="44" t="s">
        <v>132</v>
      </c>
      <c r="C26" s="44" t="s">
        <v>133</v>
      </c>
      <c r="D26" s="44" t="s">
        <v>35</v>
      </c>
      <c r="E26" s="44">
        <v>35</v>
      </c>
      <c r="F26" s="44" t="s">
        <v>134</v>
      </c>
      <c r="G26" s="44">
        <v>1</v>
      </c>
      <c r="H26" s="44">
        <v>3</v>
      </c>
      <c r="I26" s="44" t="s">
        <v>12</v>
      </c>
      <c r="J26" s="69">
        <v>0.42569444444444443</v>
      </c>
      <c r="K26" s="44">
        <v>3</v>
      </c>
      <c r="L26" s="44" t="s">
        <v>57</v>
      </c>
      <c r="M26" s="44">
        <v>30</v>
      </c>
      <c r="N26" s="44" t="s">
        <v>58</v>
      </c>
      <c r="O26" s="44"/>
    </row>
    <row r="27" spans="1:15" x14ac:dyDescent="0.25">
      <c r="A27" s="120" t="s">
        <v>60</v>
      </c>
      <c r="B27" s="44" t="s">
        <v>135</v>
      </c>
      <c r="C27" s="44" t="s">
        <v>136</v>
      </c>
      <c r="D27" s="44" t="s">
        <v>35</v>
      </c>
      <c r="E27" s="44">
        <v>2</v>
      </c>
      <c r="F27" s="44" t="s">
        <v>137</v>
      </c>
      <c r="G27" s="44">
        <v>1</v>
      </c>
      <c r="H27" s="44">
        <v>4</v>
      </c>
      <c r="I27" s="44" t="s">
        <v>12</v>
      </c>
      <c r="J27" s="69">
        <v>0.42569444444444443</v>
      </c>
      <c r="K27" s="44">
        <v>3</v>
      </c>
      <c r="L27" s="44" t="s">
        <v>57</v>
      </c>
      <c r="M27" s="44">
        <v>30</v>
      </c>
      <c r="N27" s="44" t="s">
        <v>58</v>
      </c>
      <c r="O27" s="44"/>
    </row>
    <row r="28" spans="1:15" x14ac:dyDescent="0.25">
      <c r="A28" s="120" t="s">
        <v>60</v>
      </c>
      <c r="B28" s="44" t="s">
        <v>140</v>
      </c>
      <c r="C28" s="44" t="s">
        <v>141</v>
      </c>
      <c r="D28" s="44" t="s">
        <v>35</v>
      </c>
      <c r="E28" s="44">
        <v>40</v>
      </c>
      <c r="F28" s="44" t="s">
        <v>142</v>
      </c>
      <c r="G28" s="44">
        <v>1</v>
      </c>
      <c r="H28" s="44">
        <v>5</v>
      </c>
      <c r="I28" s="44" t="s">
        <v>12</v>
      </c>
      <c r="J28" s="69">
        <v>0.42569444444444443</v>
      </c>
      <c r="K28" s="44">
        <v>4</v>
      </c>
      <c r="L28" s="44" t="s">
        <v>57</v>
      </c>
      <c r="M28" s="44">
        <v>30</v>
      </c>
      <c r="N28" s="44" t="s">
        <v>58</v>
      </c>
      <c r="O28" s="44"/>
    </row>
    <row r="29" spans="1:15" x14ac:dyDescent="0.25">
      <c r="A29" s="120" t="s">
        <v>60</v>
      </c>
      <c r="B29" s="44" t="s">
        <v>129</v>
      </c>
      <c r="C29" s="44" t="s">
        <v>130</v>
      </c>
      <c r="D29" s="44" t="s">
        <v>35</v>
      </c>
      <c r="E29" s="44">
        <v>19</v>
      </c>
      <c r="F29" s="44" t="s">
        <v>131</v>
      </c>
      <c r="G29" s="44">
        <v>1</v>
      </c>
      <c r="H29" s="44">
        <v>1</v>
      </c>
      <c r="I29" s="44" t="s">
        <v>9</v>
      </c>
      <c r="J29" s="69">
        <v>0.42708333333333331</v>
      </c>
      <c r="K29" s="44">
        <v>3</v>
      </c>
      <c r="L29" s="44" t="s">
        <v>57</v>
      </c>
      <c r="M29" s="44">
        <v>0</v>
      </c>
      <c r="N29" s="44" t="s">
        <v>58</v>
      </c>
      <c r="O29" s="44"/>
    </row>
    <row r="30" spans="1:15" x14ac:dyDescent="0.25">
      <c r="A30" s="120" t="s">
        <v>60</v>
      </c>
      <c r="B30" s="44" t="s">
        <v>117</v>
      </c>
      <c r="C30" s="44" t="s">
        <v>45</v>
      </c>
      <c r="D30" s="44" t="s">
        <v>35</v>
      </c>
      <c r="E30" s="44">
        <v>26</v>
      </c>
      <c r="F30" s="44" t="s">
        <v>37</v>
      </c>
      <c r="G30" s="44">
        <v>1</v>
      </c>
      <c r="H30" s="44">
        <v>2</v>
      </c>
      <c r="I30" s="44" t="s">
        <v>9</v>
      </c>
      <c r="J30" s="69">
        <v>0.42708333333333331</v>
      </c>
      <c r="K30" s="44">
        <v>3</v>
      </c>
      <c r="L30" s="44" t="s">
        <v>57</v>
      </c>
      <c r="M30" s="44">
        <v>15</v>
      </c>
      <c r="N30" s="44" t="s">
        <v>58</v>
      </c>
      <c r="O30" s="44"/>
    </row>
    <row r="31" spans="1:15" x14ac:dyDescent="0.25">
      <c r="A31" s="120" t="s">
        <v>60</v>
      </c>
      <c r="B31" s="44" t="s">
        <v>132</v>
      </c>
      <c r="C31" s="44" t="s">
        <v>133</v>
      </c>
      <c r="D31" s="44" t="s">
        <v>35</v>
      </c>
      <c r="E31" s="44">
        <v>35</v>
      </c>
      <c r="F31" s="44" t="s">
        <v>134</v>
      </c>
      <c r="G31" s="44">
        <v>1</v>
      </c>
      <c r="H31" s="44">
        <v>3</v>
      </c>
      <c r="I31" s="44" t="s">
        <v>9</v>
      </c>
      <c r="J31" s="69">
        <v>0.42708333333333331</v>
      </c>
      <c r="K31" s="44">
        <v>3</v>
      </c>
      <c r="L31" s="44" t="s">
        <v>57</v>
      </c>
      <c r="M31" s="44">
        <v>30</v>
      </c>
      <c r="N31" s="44" t="s">
        <v>58</v>
      </c>
      <c r="O31" s="44"/>
    </row>
    <row r="32" spans="1:15" x14ac:dyDescent="0.25">
      <c r="A32" s="120" t="s">
        <v>60</v>
      </c>
      <c r="B32" s="44" t="s">
        <v>135</v>
      </c>
      <c r="C32" s="44" t="s">
        <v>136</v>
      </c>
      <c r="D32" s="44" t="s">
        <v>35</v>
      </c>
      <c r="E32" s="44">
        <v>2</v>
      </c>
      <c r="F32" s="44" t="s">
        <v>137</v>
      </c>
      <c r="G32" s="44">
        <v>1</v>
      </c>
      <c r="H32" s="44">
        <v>4</v>
      </c>
      <c r="I32" s="44" t="s">
        <v>9</v>
      </c>
      <c r="J32" s="69">
        <v>0.42708333333333331</v>
      </c>
      <c r="K32" s="44">
        <v>3</v>
      </c>
      <c r="L32" s="44" t="s">
        <v>57</v>
      </c>
      <c r="M32" s="44">
        <v>30</v>
      </c>
      <c r="N32" s="44" t="s">
        <v>58</v>
      </c>
      <c r="O32" s="44"/>
    </row>
    <row r="33" spans="1:15" x14ac:dyDescent="0.25">
      <c r="A33" s="120" t="s">
        <v>60</v>
      </c>
      <c r="B33" s="44" t="s">
        <v>140</v>
      </c>
      <c r="C33" s="44" t="s">
        <v>141</v>
      </c>
      <c r="D33" s="44" t="s">
        <v>35</v>
      </c>
      <c r="E33" s="44">
        <v>40</v>
      </c>
      <c r="F33" s="44" t="s">
        <v>142</v>
      </c>
      <c r="G33" s="44">
        <v>1</v>
      </c>
      <c r="H33" s="44">
        <v>5</v>
      </c>
      <c r="I33" s="44" t="s">
        <v>9</v>
      </c>
      <c r="J33" s="69">
        <v>0.42708333333333331</v>
      </c>
      <c r="K33" s="44">
        <v>4</v>
      </c>
      <c r="L33" s="44" t="s">
        <v>57</v>
      </c>
      <c r="M33" s="44">
        <v>30</v>
      </c>
      <c r="N33" s="44" t="s">
        <v>58</v>
      </c>
      <c r="O33" s="44"/>
    </row>
    <row r="34" spans="1:15" x14ac:dyDescent="0.25">
      <c r="A34" s="120" t="s">
        <v>60</v>
      </c>
      <c r="B34" s="44" t="s">
        <v>178</v>
      </c>
      <c r="C34" s="44" t="s">
        <v>179</v>
      </c>
      <c r="D34" s="44" t="s">
        <v>33</v>
      </c>
      <c r="E34" s="44">
        <v>41</v>
      </c>
      <c r="F34" s="44" t="s">
        <v>180</v>
      </c>
      <c r="G34" s="44">
        <v>4</v>
      </c>
      <c r="H34" s="44">
        <v>1</v>
      </c>
      <c r="I34" s="44" t="s">
        <v>10</v>
      </c>
      <c r="J34" s="69">
        <v>0.43125000000000002</v>
      </c>
      <c r="K34" s="44">
        <v>6</v>
      </c>
      <c r="L34" s="44" t="s">
        <v>57</v>
      </c>
      <c r="M34" s="44">
        <v>0</v>
      </c>
      <c r="N34" s="44" t="s">
        <v>58</v>
      </c>
      <c r="O34" s="44"/>
    </row>
    <row r="35" spans="1:15" x14ac:dyDescent="0.25">
      <c r="A35" s="120" t="s">
        <v>60</v>
      </c>
      <c r="B35" s="44" t="s">
        <v>155</v>
      </c>
      <c r="C35" s="44" t="s">
        <v>156</v>
      </c>
      <c r="D35" s="44" t="s">
        <v>33</v>
      </c>
      <c r="E35" s="44">
        <v>15</v>
      </c>
      <c r="F35" s="44" t="s">
        <v>154</v>
      </c>
      <c r="G35" s="44">
        <v>4</v>
      </c>
      <c r="H35" s="44">
        <v>2</v>
      </c>
      <c r="I35" s="44" t="s">
        <v>10</v>
      </c>
      <c r="J35" s="69">
        <v>0.43125000000000002</v>
      </c>
      <c r="K35" s="44">
        <v>6</v>
      </c>
      <c r="L35" s="44" t="s">
        <v>57</v>
      </c>
      <c r="M35" s="44">
        <v>30</v>
      </c>
      <c r="N35" s="44" t="s">
        <v>58</v>
      </c>
      <c r="O35" s="44"/>
    </row>
    <row r="36" spans="1:15" x14ac:dyDescent="0.25">
      <c r="A36" s="120" t="s">
        <v>60</v>
      </c>
      <c r="B36" s="44" t="s">
        <v>181</v>
      </c>
      <c r="C36" s="44" t="s">
        <v>160</v>
      </c>
      <c r="D36" s="44" t="s">
        <v>33</v>
      </c>
      <c r="E36" s="44">
        <v>42</v>
      </c>
      <c r="F36" s="44" t="s">
        <v>180</v>
      </c>
      <c r="G36" s="44">
        <v>4</v>
      </c>
      <c r="H36" s="44">
        <v>3</v>
      </c>
      <c r="I36" s="44" t="s">
        <v>10</v>
      </c>
      <c r="J36" s="69">
        <v>0.43125000000000002</v>
      </c>
      <c r="K36" s="44">
        <v>6</v>
      </c>
      <c r="L36" s="44" t="s">
        <v>57</v>
      </c>
      <c r="M36" s="44">
        <v>50</v>
      </c>
      <c r="N36" s="44" t="s">
        <v>58</v>
      </c>
      <c r="O36" s="44"/>
    </row>
    <row r="37" spans="1:15" x14ac:dyDescent="0.25">
      <c r="A37" s="120" t="s">
        <v>60</v>
      </c>
      <c r="B37" s="44" t="s">
        <v>122</v>
      </c>
      <c r="C37" s="44" t="s">
        <v>138</v>
      </c>
      <c r="D37" s="44" t="s">
        <v>33</v>
      </c>
      <c r="E37" s="44">
        <v>6</v>
      </c>
      <c r="F37" s="44" t="s">
        <v>139</v>
      </c>
      <c r="G37" s="44">
        <v>2</v>
      </c>
      <c r="H37" s="44">
        <v>1</v>
      </c>
      <c r="I37" s="44" t="s">
        <v>11</v>
      </c>
      <c r="J37" s="69">
        <v>0.43333333333333329</v>
      </c>
      <c r="K37" s="44">
        <v>4</v>
      </c>
      <c r="L37" s="44" t="s">
        <v>57</v>
      </c>
      <c r="M37" s="44">
        <v>30</v>
      </c>
      <c r="N37" s="44" t="s">
        <v>58</v>
      </c>
      <c r="O37" s="44"/>
    </row>
    <row r="38" spans="1:15" x14ac:dyDescent="0.25">
      <c r="A38" s="120" t="s">
        <v>60</v>
      </c>
      <c r="B38" s="44" t="s">
        <v>143</v>
      </c>
      <c r="C38" s="44" t="s">
        <v>34</v>
      </c>
      <c r="D38" s="44" t="s">
        <v>33</v>
      </c>
      <c r="E38" s="44">
        <v>4</v>
      </c>
      <c r="F38" s="44" t="s">
        <v>137</v>
      </c>
      <c r="G38" s="44">
        <v>2</v>
      </c>
      <c r="H38" s="44">
        <v>2</v>
      </c>
      <c r="I38" s="44" t="s">
        <v>11</v>
      </c>
      <c r="J38" s="69">
        <v>0.43333333333333329</v>
      </c>
      <c r="K38" s="44">
        <v>4</v>
      </c>
      <c r="L38" s="44" t="s">
        <v>57</v>
      </c>
      <c r="M38" s="44">
        <v>45</v>
      </c>
      <c r="N38" s="44" t="s">
        <v>58</v>
      </c>
      <c r="O38" s="44"/>
    </row>
    <row r="39" spans="1:15" x14ac:dyDescent="0.25">
      <c r="A39" s="120" t="s">
        <v>60</v>
      </c>
      <c r="B39" s="44" t="s">
        <v>146</v>
      </c>
      <c r="C39" s="44" t="s">
        <v>147</v>
      </c>
      <c r="D39" s="44" t="s">
        <v>33</v>
      </c>
      <c r="E39" s="44">
        <v>39</v>
      </c>
      <c r="F39" s="44" t="s">
        <v>142</v>
      </c>
      <c r="G39" s="44">
        <v>2</v>
      </c>
      <c r="H39" s="44">
        <v>3</v>
      </c>
      <c r="I39" s="44" t="s">
        <v>11</v>
      </c>
      <c r="J39" s="69">
        <v>0.43333333333333329</v>
      </c>
      <c r="K39" s="44">
        <v>5</v>
      </c>
      <c r="L39" s="44" t="s">
        <v>57</v>
      </c>
      <c r="M39" s="44">
        <v>0</v>
      </c>
      <c r="N39" s="44" t="s">
        <v>58</v>
      </c>
      <c r="O39" s="44"/>
    </row>
    <row r="40" spans="1:15" x14ac:dyDescent="0.25">
      <c r="A40" s="120" t="s">
        <v>60</v>
      </c>
      <c r="B40" s="44" t="s">
        <v>144</v>
      </c>
      <c r="C40" s="44" t="s">
        <v>145</v>
      </c>
      <c r="D40" s="44" t="s">
        <v>33</v>
      </c>
      <c r="E40" s="44">
        <v>16</v>
      </c>
      <c r="F40" s="44" t="s">
        <v>131</v>
      </c>
      <c r="G40" s="44">
        <v>2</v>
      </c>
      <c r="H40" s="44">
        <v>4</v>
      </c>
      <c r="I40" s="44" t="s">
        <v>11</v>
      </c>
      <c r="J40" s="69">
        <v>0.43333333333333329</v>
      </c>
      <c r="K40" s="44">
        <v>5</v>
      </c>
      <c r="L40" s="44" t="s">
        <v>57</v>
      </c>
      <c r="M40" s="44">
        <v>0</v>
      </c>
      <c r="N40" s="44" t="s">
        <v>58</v>
      </c>
      <c r="O40" s="44"/>
    </row>
    <row r="41" spans="1:15" x14ac:dyDescent="0.25">
      <c r="A41" s="120" t="s">
        <v>60</v>
      </c>
      <c r="B41" s="44" t="s">
        <v>125</v>
      </c>
      <c r="C41" s="44" t="s">
        <v>126</v>
      </c>
      <c r="D41" s="44" t="s">
        <v>33</v>
      </c>
      <c r="E41" s="44">
        <v>10</v>
      </c>
      <c r="F41" s="44" t="s">
        <v>139</v>
      </c>
      <c r="G41" s="44">
        <v>2</v>
      </c>
      <c r="H41" s="44">
        <v>5</v>
      </c>
      <c r="I41" s="44" t="s">
        <v>11</v>
      </c>
      <c r="J41" s="69">
        <v>0.43333333333333329</v>
      </c>
      <c r="K41" s="44">
        <v>5</v>
      </c>
      <c r="L41" s="44" t="s">
        <v>57</v>
      </c>
      <c r="M41" s="44">
        <v>15</v>
      </c>
      <c r="N41" s="44" t="s">
        <v>58</v>
      </c>
      <c r="O41" s="44"/>
    </row>
    <row r="42" spans="1:15" x14ac:dyDescent="0.25">
      <c r="A42" s="120" t="s">
        <v>60</v>
      </c>
      <c r="B42" s="44" t="s">
        <v>122</v>
      </c>
      <c r="C42" s="44" t="s">
        <v>138</v>
      </c>
      <c r="D42" s="44" t="s">
        <v>33</v>
      </c>
      <c r="E42" s="44">
        <v>6</v>
      </c>
      <c r="F42" s="44" t="s">
        <v>139</v>
      </c>
      <c r="G42" s="44">
        <v>2</v>
      </c>
      <c r="H42" s="44">
        <v>1</v>
      </c>
      <c r="I42" s="44" t="s">
        <v>12</v>
      </c>
      <c r="J42" s="69">
        <v>0.43402777777777773</v>
      </c>
      <c r="K42" s="44">
        <v>4</v>
      </c>
      <c r="L42" s="44" t="s">
        <v>57</v>
      </c>
      <c r="M42" s="44">
        <v>30</v>
      </c>
      <c r="N42" s="44" t="s">
        <v>58</v>
      </c>
      <c r="O42" s="44"/>
    </row>
    <row r="43" spans="1:15" x14ac:dyDescent="0.25">
      <c r="A43" s="120" t="s">
        <v>60</v>
      </c>
      <c r="B43" s="44" t="s">
        <v>143</v>
      </c>
      <c r="C43" s="44" t="s">
        <v>34</v>
      </c>
      <c r="D43" s="44" t="s">
        <v>33</v>
      </c>
      <c r="E43" s="44">
        <v>4</v>
      </c>
      <c r="F43" s="44" t="s">
        <v>137</v>
      </c>
      <c r="G43" s="44">
        <v>2</v>
      </c>
      <c r="H43" s="44">
        <v>2</v>
      </c>
      <c r="I43" s="44" t="s">
        <v>12</v>
      </c>
      <c r="J43" s="69">
        <v>0.43402777777777773</v>
      </c>
      <c r="K43" s="44">
        <v>4</v>
      </c>
      <c r="L43" s="44" t="s">
        <v>57</v>
      </c>
      <c r="M43" s="44">
        <v>45</v>
      </c>
      <c r="N43" s="44" t="s">
        <v>58</v>
      </c>
      <c r="O43" s="44"/>
    </row>
    <row r="44" spans="1:15" x14ac:dyDescent="0.25">
      <c r="A44" s="120" t="s">
        <v>60</v>
      </c>
      <c r="B44" s="44" t="s">
        <v>146</v>
      </c>
      <c r="C44" s="44" t="s">
        <v>147</v>
      </c>
      <c r="D44" s="44" t="s">
        <v>33</v>
      </c>
      <c r="E44" s="44">
        <v>39</v>
      </c>
      <c r="F44" s="44" t="s">
        <v>142</v>
      </c>
      <c r="G44" s="44">
        <v>2</v>
      </c>
      <c r="H44" s="44">
        <v>3</v>
      </c>
      <c r="I44" s="44" t="s">
        <v>12</v>
      </c>
      <c r="J44" s="69">
        <v>0.43402777777777773</v>
      </c>
      <c r="K44" s="44">
        <v>5</v>
      </c>
      <c r="L44" s="44" t="s">
        <v>57</v>
      </c>
      <c r="M44" s="44">
        <v>0</v>
      </c>
      <c r="N44" s="44" t="s">
        <v>58</v>
      </c>
      <c r="O44" s="44"/>
    </row>
    <row r="45" spans="1:15" x14ac:dyDescent="0.25">
      <c r="A45" s="120" t="s">
        <v>60</v>
      </c>
      <c r="B45" s="44" t="s">
        <v>144</v>
      </c>
      <c r="C45" s="44" t="s">
        <v>145</v>
      </c>
      <c r="D45" s="44" t="s">
        <v>33</v>
      </c>
      <c r="E45" s="44">
        <v>16</v>
      </c>
      <c r="F45" s="44" t="s">
        <v>131</v>
      </c>
      <c r="G45" s="44">
        <v>2</v>
      </c>
      <c r="H45" s="44">
        <v>4</v>
      </c>
      <c r="I45" s="44" t="s">
        <v>12</v>
      </c>
      <c r="J45" s="69">
        <v>0.43402777777777773</v>
      </c>
      <c r="K45" s="44">
        <v>5</v>
      </c>
      <c r="L45" s="44" t="s">
        <v>57</v>
      </c>
      <c r="M45" s="44">
        <v>0</v>
      </c>
      <c r="N45" s="44" t="s">
        <v>58</v>
      </c>
      <c r="O45" s="44"/>
    </row>
    <row r="46" spans="1:15" x14ac:dyDescent="0.25">
      <c r="A46" s="120" t="s">
        <v>60</v>
      </c>
      <c r="B46" s="44" t="s">
        <v>125</v>
      </c>
      <c r="C46" s="44" t="s">
        <v>126</v>
      </c>
      <c r="D46" s="44" t="s">
        <v>33</v>
      </c>
      <c r="E46" s="44">
        <v>10</v>
      </c>
      <c r="F46" s="44" t="s">
        <v>139</v>
      </c>
      <c r="G46" s="44">
        <v>2</v>
      </c>
      <c r="H46" s="44">
        <v>5</v>
      </c>
      <c r="I46" s="44" t="s">
        <v>12</v>
      </c>
      <c r="J46" s="69">
        <v>0.43402777777777773</v>
      </c>
      <c r="K46" s="44">
        <v>5</v>
      </c>
      <c r="L46" s="44" t="s">
        <v>57</v>
      </c>
      <c r="M46" s="44">
        <v>15</v>
      </c>
      <c r="N46" s="44" t="s">
        <v>58</v>
      </c>
      <c r="O46" s="44"/>
    </row>
    <row r="47" spans="1:15" x14ac:dyDescent="0.25">
      <c r="A47" s="120" t="s">
        <v>60</v>
      </c>
      <c r="B47" s="44" t="s">
        <v>122</v>
      </c>
      <c r="C47" s="44" t="s">
        <v>138</v>
      </c>
      <c r="D47" s="44" t="s">
        <v>33</v>
      </c>
      <c r="E47" s="44">
        <v>6</v>
      </c>
      <c r="F47" s="44" t="s">
        <v>139</v>
      </c>
      <c r="G47" s="44">
        <v>2</v>
      </c>
      <c r="H47" s="44">
        <v>1</v>
      </c>
      <c r="I47" s="44" t="s">
        <v>9</v>
      </c>
      <c r="J47" s="69">
        <v>0.43541666666666662</v>
      </c>
      <c r="K47" s="44">
        <v>4</v>
      </c>
      <c r="L47" s="44" t="s">
        <v>57</v>
      </c>
      <c r="M47" s="44">
        <v>30</v>
      </c>
      <c r="N47" s="44" t="s">
        <v>58</v>
      </c>
      <c r="O47" s="44"/>
    </row>
    <row r="48" spans="1:15" x14ac:dyDescent="0.25">
      <c r="A48" s="120" t="s">
        <v>60</v>
      </c>
      <c r="B48" s="44" t="s">
        <v>143</v>
      </c>
      <c r="C48" s="44" t="s">
        <v>34</v>
      </c>
      <c r="D48" s="44" t="s">
        <v>33</v>
      </c>
      <c r="E48" s="44">
        <v>4</v>
      </c>
      <c r="F48" s="44" t="s">
        <v>137</v>
      </c>
      <c r="G48" s="44">
        <v>2</v>
      </c>
      <c r="H48" s="44">
        <v>2</v>
      </c>
      <c r="I48" s="44" t="s">
        <v>9</v>
      </c>
      <c r="J48" s="69">
        <v>0.43541666666666662</v>
      </c>
      <c r="K48" s="44">
        <v>4</v>
      </c>
      <c r="L48" s="44" t="s">
        <v>57</v>
      </c>
      <c r="M48" s="44">
        <v>45</v>
      </c>
      <c r="N48" s="44" t="s">
        <v>58</v>
      </c>
      <c r="O48" s="44"/>
    </row>
    <row r="49" spans="1:15" x14ac:dyDescent="0.25">
      <c r="A49" s="120" t="s">
        <v>60</v>
      </c>
      <c r="B49" s="44" t="s">
        <v>146</v>
      </c>
      <c r="C49" s="44" t="s">
        <v>147</v>
      </c>
      <c r="D49" s="44" t="s">
        <v>33</v>
      </c>
      <c r="E49" s="44">
        <v>39</v>
      </c>
      <c r="F49" s="44" t="s">
        <v>142</v>
      </c>
      <c r="G49" s="44">
        <v>2</v>
      </c>
      <c r="H49" s="44">
        <v>3</v>
      </c>
      <c r="I49" s="44" t="s">
        <v>9</v>
      </c>
      <c r="J49" s="69">
        <v>0.43541666666666662</v>
      </c>
      <c r="K49" s="44">
        <v>5</v>
      </c>
      <c r="L49" s="44" t="s">
        <v>57</v>
      </c>
      <c r="M49" s="44">
        <v>0</v>
      </c>
      <c r="N49" s="44" t="s">
        <v>58</v>
      </c>
      <c r="O49" s="44"/>
    </row>
    <row r="50" spans="1:15" x14ac:dyDescent="0.25">
      <c r="A50" s="120" t="s">
        <v>60</v>
      </c>
      <c r="B50" s="44" t="s">
        <v>144</v>
      </c>
      <c r="C50" s="44" t="s">
        <v>145</v>
      </c>
      <c r="D50" s="44" t="s">
        <v>33</v>
      </c>
      <c r="E50" s="44">
        <v>16</v>
      </c>
      <c r="F50" s="44" t="s">
        <v>131</v>
      </c>
      <c r="G50" s="44">
        <v>2</v>
      </c>
      <c r="H50" s="44">
        <v>4</v>
      </c>
      <c r="I50" s="44" t="s">
        <v>9</v>
      </c>
      <c r="J50" s="69">
        <v>0.43541666666666662</v>
      </c>
      <c r="K50" s="44">
        <v>5</v>
      </c>
      <c r="L50" s="44" t="s">
        <v>57</v>
      </c>
      <c r="M50" s="44">
        <v>0</v>
      </c>
      <c r="N50" s="44" t="s">
        <v>58</v>
      </c>
      <c r="O50" s="44"/>
    </row>
    <row r="51" spans="1:15" x14ac:dyDescent="0.25">
      <c r="A51" s="120" t="s">
        <v>60</v>
      </c>
      <c r="B51" s="44" t="s">
        <v>125</v>
      </c>
      <c r="C51" s="44" t="s">
        <v>126</v>
      </c>
      <c r="D51" s="44" t="s">
        <v>33</v>
      </c>
      <c r="E51" s="44">
        <v>10</v>
      </c>
      <c r="F51" s="44" t="s">
        <v>139</v>
      </c>
      <c r="G51" s="44">
        <v>2</v>
      </c>
      <c r="H51" s="44">
        <v>5</v>
      </c>
      <c r="I51" s="44" t="s">
        <v>9</v>
      </c>
      <c r="J51" s="69">
        <v>0.43541666666666662</v>
      </c>
      <c r="K51" s="44">
        <v>5</v>
      </c>
      <c r="L51" s="44" t="s">
        <v>57</v>
      </c>
      <c r="M51" s="44">
        <v>15</v>
      </c>
      <c r="N51" s="44" t="s">
        <v>58</v>
      </c>
      <c r="O51" s="44"/>
    </row>
    <row r="52" spans="1:15" x14ac:dyDescent="0.25">
      <c r="A52" s="120" t="s">
        <v>60</v>
      </c>
      <c r="B52" s="44" t="s">
        <v>148</v>
      </c>
      <c r="C52" s="44" t="s">
        <v>149</v>
      </c>
      <c r="D52" s="44" t="s">
        <v>33</v>
      </c>
      <c r="E52" s="44">
        <v>25</v>
      </c>
      <c r="F52" s="44" t="s">
        <v>150</v>
      </c>
      <c r="G52" s="44">
        <v>3</v>
      </c>
      <c r="H52" s="44">
        <v>1</v>
      </c>
      <c r="I52" s="44" t="s">
        <v>11</v>
      </c>
      <c r="J52" s="69">
        <v>0.44166666666666671</v>
      </c>
      <c r="K52" s="44">
        <v>5</v>
      </c>
      <c r="L52" s="44" t="s">
        <v>57</v>
      </c>
      <c r="M52" s="44">
        <v>30</v>
      </c>
      <c r="N52" s="44" t="s">
        <v>58</v>
      </c>
      <c r="O52" s="44"/>
    </row>
    <row r="53" spans="1:15" x14ac:dyDescent="0.25">
      <c r="A53" s="120" t="s">
        <v>60</v>
      </c>
      <c r="B53" s="44" t="s">
        <v>121</v>
      </c>
      <c r="C53" s="44" t="s">
        <v>41</v>
      </c>
      <c r="D53" s="44" t="s">
        <v>33</v>
      </c>
      <c r="E53" s="44">
        <v>30</v>
      </c>
      <c r="F53" s="44" t="s">
        <v>37</v>
      </c>
      <c r="G53" s="44">
        <v>3</v>
      </c>
      <c r="H53" s="44">
        <v>2</v>
      </c>
      <c r="I53" s="44" t="s">
        <v>11</v>
      </c>
      <c r="J53" s="69">
        <v>0.44166666666666671</v>
      </c>
      <c r="K53" s="44">
        <v>5</v>
      </c>
      <c r="L53" s="44" t="s">
        <v>57</v>
      </c>
      <c r="M53" s="44">
        <v>35</v>
      </c>
      <c r="N53" s="44" t="s">
        <v>58</v>
      </c>
      <c r="O53" s="44"/>
    </row>
    <row r="54" spans="1:15" x14ac:dyDescent="0.25">
      <c r="A54" s="120" t="s">
        <v>60</v>
      </c>
      <c r="B54" s="44" t="s">
        <v>151</v>
      </c>
      <c r="C54" s="44" t="s">
        <v>127</v>
      </c>
      <c r="D54" s="44" t="s">
        <v>33</v>
      </c>
      <c r="E54" s="44">
        <v>32</v>
      </c>
      <c r="F54" s="44" t="s">
        <v>134</v>
      </c>
      <c r="G54" s="44">
        <v>3</v>
      </c>
      <c r="H54" s="44">
        <v>3</v>
      </c>
      <c r="I54" s="44" t="s">
        <v>11</v>
      </c>
      <c r="J54" s="69">
        <v>0.44166666666666671</v>
      </c>
      <c r="K54" s="44">
        <v>6</v>
      </c>
      <c r="L54" s="44" t="s">
        <v>57</v>
      </c>
      <c r="M54" s="44">
        <v>0</v>
      </c>
      <c r="N54" s="44" t="s">
        <v>58</v>
      </c>
      <c r="O54" s="44"/>
    </row>
    <row r="55" spans="1:15" x14ac:dyDescent="0.25">
      <c r="A55" s="120" t="s">
        <v>60</v>
      </c>
      <c r="B55" s="44" t="s">
        <v>36</v>
      </c>
      <c r="C55" s="44" t="s">
        <v>34</v>
      </c>
      <c r="D55" s="44" t="s">
        <v>33</v>
      </c>
      <c r="E55" s="44">
        <v>23</v>
      </c>
      <c r="F55" s="44" t="s">
        <v>150</v>
      </c>
      <c r="G55" s="44">
        <v>3</v>
      </c>
      <c r="H55" s="44">
        <v>4</v>
      </c>
      <c r="I55" s="44" t="s">
        <v>11</v>
      </c>
      <c r="J55" s="69">
        <v>0.44166666666666671</v>
      </c>
      <c r="K55" s="44">
        <v>6</v>
      </c>
      <c r="L55" s="44" t="s">
        <v>57</v>
      </c>
      <c r="M55" s="44">
        <v>0</v>
      </c>
      <c r="N55" s="44" t="s">
        <v>58</v>
      </c>
      <c r="O55" s="44"/>
    </row>
    <row r="56" spans="1:15" x14ac:dyDescent="0.25">
      <c r="A56" s="120" t="s">
        <v>60</v>
      </c>
      <c r="B56" s="44" t="s">
        <v>152</v>
      </c>
      <c r="C56" s="44" t="s">
        <v>153</v>
      </c>
      <c r="D56" s="44" t="s">
        <v>35</v>
      </c>
      <c r="E56" s="44">
        <v>11</v>
      </c>
      <c r="F56" s="44" t="s">
        <v>154</v>
      </c>
      <c r="G56" s="44">
        <v>3</v>
      </c>
      <c r="H56" s="44">
        <v>5</v>
      </c>
      <c r="I56" s="44" t="s">
        <v>11</v>
      </c>
      <c r="J56" s="69">
        <v>0.44166666666666671</v>
      </c>
      <c r="K56" s="44">
        <v>6</v>
      </c>
      <c r="L56" s="44" t="s">
        <v>57</v>
      </c>
      <c r="M56" s="44">
        <v>0</v>
      </c>
      <c r="N56" s="44" t="s">
        <v>58</v>
      </c>
      <c r="O56" s="44"/>
    </row>
    <row r="57" spans="1:15" x14ac:dyDescent="0.25">
      <c r="A57" s="120" t="s">
        <v>60</v>
      </c>
      <c r="B57" s="44" t="s">
        <v>148</v>
      </c>
      <c r="C57" s="44" t="s">
        <v>149</v>
      </c>
      <c r="D57" s="44" t="s">
        <v>33</v>
      </c>
      <c r="E57" s="44">
        <v>25</v>
      </c>
      <c r="F57" s="44" t="s">
        <v>150</v>
      </c>
      <c r="G57" s="44">
        <v>3</v>
      </c>
      <c r="H57" s="44">
        <v>1</v>
      </c>
      <c r="I57" s="44" t="s">
        <v>12</v>
      </c>
      <c r="J57" s="69">
        <v>0.44236111111111115</v>
      </c>
      <c r="K57" s="44">
        <v>5</v>
      </c>
      <c r="L57" s="44" t="s">
        <v>57</v>
      </c>
      <c r="M57" s="44">
        <v>30</v>
      </c>
      <c r="N57" s="44" t="s">
        <v>58</v>
      </c>
      <c r="O57" s="44"/>
    </row>
    <row r="58" spans="1:15" x14ac:dyDescent="0.25">
      <c r="A58" s="120" t="s">
        <v>60</v>
      </c>
      <c r="B58" s="44" t="s">
        <v>121</v>
      </c>
      <c r="C58" s="44" t="s">
        <v>41</v>
      </c>
      <c r="D58" s="44" t="s">
        <v>33</v>
      </c>
      <c r="E58" s="44">
        <v>30</v>
      </c>
      <c r="F58" s="44" t="s">
        <v>37</v>
      </c>
      <c r="G58" s="44">
        <v>3</v>
      </c>
      <c r="H58" s="44">
        <v>2</v>
      </c>
      <c r="I58" s="44" t="s">
        <v>12</v>
      </c>
      <c r="J58" s="69">
        <v>0.44236111111111115</v>
      </c>
      <c r="K58" s="44">
        <v>5</v>
      </c>
      <c r="L58" s="44" t="s">
        <v>57</v>
      </c>
      <c r="M58" s="44">
        <v>35</v>
      </c>
      <c r="N58" s="44" t="s">
        <v>58</v>
      </c>
      <c r="O58" s="44"/>
    </row>
    <row r="59" spans="1:15" x14ac:dyDescent="0.25">
      <c r="A59" s="120" t="s">
        <v>60</v>
      </c>
      <c r="B59" s="44" t="s">
        <v>151</v>
      </c>
      <c r="C59" s="44" t="s">
        <v>127</v>
      </c>
      <c r="D59" s="44" t="s">
        <v>33</v>
      </c>
      <c r="E59" s="44">
        <v>32</v>
      </c>
      <c r="F59" s="44" t="s">
        <v>134</v>
      </c>
      <c r="G59" s="44">
        <v>3</v>
      </c>
      <c r="H59" s="44">
        <v>3</v>
      </c>
      <c r="I59" s="44" t="s">
        <v>12</v>
      </c>
      <c r="J59" s="69">
        <v>0.44236111111111115</v>
      </c>
      <c r="K59" s="44">
        <v>6</v>
      </c>
      <c r="L59" s="44" t="s">
        <v>57</v>
      </c>
      <c r="M59" s="44">
        <v>0</v>
      </c>
      <c r="N59" s="44" t="s">
        <v>58</v>
      </c>
      <c r="O59" s="44"/>
    </row>
    <row r="60" spans="1:15" x14ac:dyDescent="0.25">
      <c r="A60" s="120" t="s">
        <v>60</v>
      </c>
      <c r="B60" s="44" t="s">
        <v>36</v>
      </c>
      <c r="C60" s="44" t="s">
        <v>34</v>
      </c>
      <c r="D60" s="44" t="s">
        <v>33</v>
      </c>
      <c r="E60" s="44">
        <v>23</v>
      </c>
      <c r="F60" s="44" t="s">
        <v>150</v>
      </c>
      <c r="G60" s="44">
        <v>3</v>
      </c>
      <c r="H60" s="44">
        <v>4</v>
      </c>
      <c r="I60" s="44" t="s">
        <v>12</v>
      </c>
      <c r="J60" s="69">
        <v>0.44236111111111115</v>
      </c>
      <c r="K60" s="44">
        <v>6</v>
      </c>
      <c r="L60" s="44" t="s">
        <v>57</v>
      </c>
      <c r="M60" s="44">
        <v>0</v>
      </c>
      <c r="N60" s="44" t="s">
        <v>58</v>
      </c>
      <c r="O60" s="44"/>
    </row>
    <row r="61" spans="1:15" x14ac:dyDescent="0.25">
      <c r="A61" s="120" t="s">
        <v>60</v>
      </c>
      <c r="B61" s="44" t="s">
        <v>152</v>
      </c>
      <c r="C61" s="44" t="s">
        <v>153</v>
      </c>
      <c r="D61" s="44" t="s">
        <v>35</v>
      </c>
      <c r="E61" s="44">
        <v>11</v>
      </c>
      <c r="F61" s="44" t="s">
        <v>154</v>
      </c>
      <c r="G61" s="44">
        <v>3</v>
      </c>
      <c r="H61" s="44">
        <v>5</v>
      </c>
      <c r="I61" s="44" t="s">
        <v>12</v>
      </c>
      <c r="J61" s="69">
        <v>0.44236111111111115</v>
      </c>
      <c r="K61" s="44">
        <v>6</v>
      </c>
      <c r="L61" s="44" t="s">
        <v>57</v>
      </c>
      <c r="M61" s="44">
        <v>0</v>
      </c>
      <c r="N61" s="44" t="s">
        <v>58</v>
      </c>
      <c r="O61" s="44"/>
    </row>
    <row r="62" spans="1:15" x14ac:dyDescent="0.25">
      <c r="A62" s="120" t="s">
        <v>60</v>
      </c>
      <c r="B62" s="44" t="s">
        <v>148</v>
      </c>
      <c r="C62" s="44" t="s">
        <v>149</v>
      </c>
      <c r="D62" s="44" t="s">
        <v>33</v>
      </c>
      <c r="E62" s="44">
        <v>25</v>
      </c>
      <c r="F62" s="44" t="s">
        <v>150</v>
      </c>
      <c r="G62" s="44">
        <v>3</v>
      </c>
      <c r="H62" s="44">
        <v>1</v>
      </c>
      <c r="I62" s="44" t="s">
        <v>9</v>
      </c>
      <c r="J62" s="69">
        <v>0.44375000000000003</v>
      </c>
      <c r="K62" s="44">
        <v>5</v>
      </c>
      <c r="L62" s="44" t="s">
        <v>57</v>
      </c>
      <c r="M62" s="44">
        <v>30</v>
      </c>
      <c r="N62" s="44" t="s">
        <v>58</v>
      </c>
      <c r="O62" s="44"/>
    </row>
    <row r="63" spans="1:15" x14ac:dyDescent="0.25">
      <c r="A63" s="120" t="s">
        <v>60</v>
      </c>
      <c r="B63" s="44" t="s">
        <v>121</v>
      </c>
      <c r="C63" s="44" t="s">
        <v>41</v>
      </c>
      <c r="D63" s="44" t="s">
        <v>33</v>
      </c>
      <c r="E63" s="44">
        <v>30</v>
      </c>
      <c r="F63" s="44" t="s">
        <v>37</v>
      </c>
      <c r="G63" s="44">
        <v>3</v>
      </c>
      <c r="H63" s="44">
        <v>2</v>
      </c>
      <c r="I63" s="44" t="s">
        <v>9</v>
      </c>
      <c r="J63" s="69">
        <v>0.44375000000000003</v>
      </c>
      <c r="K63" s="44">
        <v>5</v>
      </c>
      <c r="L63" s="44" t="s">
        <v>57</v>
      </c>
      <c r="M63" s="44">
        <v>35</v>
      </c>
      <c r="N63" s="44" t="s">
        <v>58</v>
      </c>
      <c r="O63" s="44"/>
    </row>
    <row r="64" spans="1:15" x14ac:dyDescent="0.25">
      <c r="A64" s="120" t="s">
        <v>60</v>
      </c>
      <c r="B64" s="44" t="s">
        <v>151</v>
      </c>
      <c r="C64" s="44" t="s">
        <v>127</v>
      </c>
      <c r="D64" s="44" t="s">
        <v>33</v>
      </c>
      <c r="E64" s="44">
        <v>32</v>
      </c>
      <c r="F64" s="44" t="s">
        <v>134</v>
      </c>
      <c r="G64" s="44">
        <v>3</v>
      </c>
      <c r="H64" s="44">
        <v>3</v>
      </c>
      <c r="I64" s="44" t="s">
        <v>9</v>
      </c>
      <c r="J64" s="69">
        <v>0.44375000000000003</v>
      </c>
      <c r="K64" s="44">
        <v>6</v>
      </c>
      <c r="L64" s="44" t="s">
        <v>57</v>
      </c>
      <c r="M64" s="44">
        <v>0</v>
      </c>
      <c r="N64" s="44" t="s">
        <v>58</v>
      </c>
      <c r="O64" s="44"/>
    </row>
    <row r="65" spans="1:15" x14ac:dyDescent="0.25">
      <c r="A65" s="120" t="s">
        <v>60</v>
      </c>
      <c r="B65" s="44" t="s">
        <v>36</v>
      </c>
      <c r="C65" s="44" t="s">
        <v>34</v>
      </c>
      <c r="D65" s="44" t="s">
        <v>33</v>
      </c>
      <c r="E65" s="44">
        <v>23</v>
      </c>
      <c r="F65" s="44" t="s">
        <v>150</v>
      </c>
      <c r="G65" s="44">
        <v>3</v>
      </c>
      <c r="H65" s="44">
        <v>4</v>
      </c>
      <c r="I65" s="44" t="s">
        <v>9</v>
      </c>
      <c r="J65" s="69">
        <v>0.44375000000000003</v>
      </c>
      <c r="K65" s="44">
        <v>6</v>
      </c>
      <c r="L65" s="44" t="s">
        <v>57</v>
      </c>
      <c r="M65" s="44">
        <v>0</v>
      </c>
      <c r="N65" s="44" t="s">
        <v>58</v>
      </c>
      <c r="O65" s="44"/>
    </row>
    <row r="66" spans="1:15" x14ac:dyDescent="0.25">
      <c r="A66" s="120" t="s">
        <v>60</v>
      </c>
      <c r="B66" s="44" t="s">
        <v>152</v>
      </c>
      <c r="C66" s="44" t="s">
        <v>153</v>
      </c>
      <c r="D66" s="44" t="s">
        <v>35</v>
      </c>
      <c r="E66" s="44">
        <v>11</v>
      </c>
      <c r="F66" s="44" t="s">
        <v>154</v>
      </c>
      <c r="G66" s="44">
        <v>3</v>
      </c>
      <c r="H66" s="44">
        <v>5</v>
      </c>
      <c r="I66" s="44" t="s">
        <v>9</v>
      </c>
      <c r="J66" s="69">
        <v>0.44375000000000003</v>
      </c>
      <c r="K66" s="44">
        <v>6</v>
      </c>
      <c r="L66" s="44" t="s">
        <v>57</v>
      </c>
      <c r="M66" s="44">
        <v>0</v>
      </c>
      <c r="N66" s="44" t="s">
        <v>58</v>
      </c>
      <c r="O66" s="44"/>
    </row>
    <row r="67" spans="1:15" x14ac:dyDescent="0.25">
      <c r="A67" s="120" t="s">
        <v>61</v>
      </c>
      <c r="B67" s="44" t="s">
        <v>157</v>
      </c>
      <c r="C67" s="44" t="s">
        <v>158</v>
      </c>
      <c r="D67" s="44" t="s">
        <v>35</v>
      </c>
      <c r="E67" s="44">
        <v>34</v>
      </c>
      <c r="F67" s="44" t="s">
        <v>134</v>
      </c>
      <c r="G67" s="44">
        <v>1</v>
      </c>
      <c r="H67" s="44">
        <v>1</v>
      </c>
      <c r="I67" s="44" t="s">
        <v>10</v>
      </c>
      <c r="J67" s="69">
        <v>0.4465277777777778</v>
      </c>
      <c r="K67" s="44">
        <v>0</v>
      </c>
      <c r="L67" s="44">
        <v>0</v>
      </c>
      <c r="M67" s="44">
        <v>65</v>
      </c>
      <c r="N67" s="44" t="s">
        <v>59</v>
      </c>
      <c r="O67" s="44"/>
    </row>
    <row r="68" spans="1:15" x14ac:dyDescent="0.25">
      <c r="A68" s="120" t="s">
        <v>61</v>
      </c>
      <c r="B68" s="44" t="s">
        <v>114</v>
      </c>
      <c r="C68" s="44" t="s">
        <v>115</v>
      </c>
      <c r="D68" s="44" t="s">
        <v>35</v>
      </c>
      <c r="E68" s="44">
        <v>8</v>
      </c>
      <c r="F68" s="44" t="s">
        <v>139</v>
      </c>
      <c r="G68" s="44">
        <v>1</v>
      </c>
      <c r="H68" s="44">
        <v>2</v>
      </c>
      <c r="I68" s="44" t="s">
        <v>10</v>
      </c>
      <c r="J68" s="69">
        <v>0.4465277777777778</v>
      </c>
      <c r="K68" s="44">
        <v>0</v>
      </c>
      <c r="L68" s="44">
        <v>0</v>
      </c>
      <c r="M68" s="44">
        <v>75</v>
      </c>
      <c r="N68" s="44" t="s">
        <v>59</v>
      </c>
      <c r="O68" s="44"/>
    </row>
    <row r="69" spans="1:15" x14ac:dyDescent="0.25">
      <c r="A69" s="120" t="s">
        <v>60</v>
      </c>
      <c r="B69" s="44" t="s">
        <v>178</v>
      </c>
      <c r="C69" s="44" t="s">
        <v>179</v>
      </c>
      <c r="D69" s="44" t="s">
        <v>33</v>
      </c>
      <c r="E69" s="44">
        <v>41</v>
      </c>
      <c r="F69" s="44" t="s">
        <v>180</v>
      </c>
      <c r="G69" s="44">
        <v>4</v>
      </c>
      <c r="H69" s="44">
        <v>1</v>
      </c>
      <c r="I69" s="44" t="s">
        <v>11</v>
      </c>
      <c r="J69" s="69">
        <v>0.45</v>
      </c>
      <c r="K69" s="44">
        <v>6</v>
      </c>
      <c r="L69" s="44" t="s">
        <v>57</v>
      </c>
      <c r="M69" s="44">
        <v>0</v>
      </c>
      <c r="N69" s="44" t="s">
        <v>58</v>
      </c>
      <c r="O69" s="44"/>
    </row>
    <row r="70" spans="1:15" x14ac:dyDescent="0.25">
      <c r="A70" s="120" t="s">
        <v>60</v>
      </c>
      <c r="B70" s="44" t="s">
        <v>155</v>
      </c>
      <c r="C70" s="44" t="s">
        <v>156</v>
      </c>
      <c r="D70" s="44" t="s">
        <v>33</v>
      </c>
      <c r="E70" s="44">
        <v>15</v>
      </c>
      <c r="F70" s="44" t="s">
        <v>154</v>
      </c>
      <c r="G70" s="44">
        <v>4</v>
      </c>
      <c r="H70" s="44">
        <v>2</v>
      </c>
      <c r="I70" s="44" t="s">
        <v>11</v>
      </c>
      <c r="J70" s="69">
        <v>0.45</v>
      </c>
      <c r="K70" s="44">
        <v>6</v>
      </c>
      <c r="L70" s="44" t="s">
        <v>57</v>
      </c>
      <c r="M70" s="44">
        <v>30</v>
      </c>
      <c r="N70" s="44" t="s">
        <v>58</v>
      </c>
      <c r="O70" s="44"/>
    </row>
    <row r="71" spans="1:15" x14ac:dyDescent="0.25">
      <c r="A71" s="120" t="s">
        <v>60</v>
      </c>
      <c r="B71" s="44" t="s">
        <v>181</v>
      </c>
      <c r="C71" s="44" t="s">
        <v>160</v>
      </c>
      <c r="D71" s="44" t="s">
        <v>33</v>
      </c>
      <c r="E71" s="44">
        <v>42</v>
      </c>
      <c r="F71" s="44" t="s">
        <v>180</v>
      </c>
      <c r="G71" s="44">
        <v>4</v>
      </c>
      <c r="H71" s="44">
        <v>3</v>
      </c>
      <c r="I71" s="44" t="s">
        <v>11</v>
      </c>
      <c r="J71" s="69">
        <v>0.45</v>
      </c>
      <c r="K71" s="44">
        <v>6</v>
      </c>
      <c r="L71" s="44" t="s">
        <v>57</v>
      </c>
      <c r="M71" s="44">
        <v>50</v>
      </c>
      <c r="N71" s="44" t="s">
        <v>58</v>
      </c>
      <c r="O71" s="44"/>
    </row>
    <row r="72" spans="1:15" x14ac:dyDescent="0.25">
      <c r="A72" s="120" t="s">
        <v>60</v>
      </c>
      <c r="B72" s="44" t="s">
        <v>178</v>
      </c>
      <c r="C72" s="44" t="s">
        <v>179</v>
      </c>
      <c r="D72" s="44" t="s">
        <v>33</v>
      </c>
      <c r="E72" s="44">
        <v>41</v>
      </c>
      <c r="F72" s="44" t="s">
        <v>180</v>
      </c>
      <c r="G72" s="44">
        <v>4</v>
      </c>
      <c r="H72" s="44">
        <v>1</v>
      </c>
      <c r="I72" s="44" t="s">
        <v>12</v>
      </c>
      <c r="J72" s="69">
        <v>0.45069444444444445</v>
      </c>
      <c r="K72" s="44">
        <v>6</v>
      </c>
      <c r="L72" s="44" t="s">
        <v>57</v>
      </c>
      <c r="M72" s="44">
        <v>0</v>
      </c>
      <c r="N72" s="44" t="s">
        <v>58</v>
      </c>
      <c r="O72" s="44"/>
    </row>
    <row r="73" spans="1:15" x14ac:dyDescent="0.25">
      <c r="A73" s="120" t="s">
        <v>60</v>
      </c>
      <c r="B73" s="44" t="s">
        <v>155</v>
      </c>
      <c r="C73" s="44" t="s">
        <v>156</v>
      </c>
      <c r="D73" s="44" t="s">
        <v>33</v>
      </c>
      <c r="E73" s="44">
        <v>15</v>
      </c>
      <c r="F73" s="44" t="s">
        <v>154</v>
      </c>
      <c r="G73" s="44">
        <v>4</v>
      </c>
      <c r="H73" s="44">
        <v>2</v>
      </c>
      <c r="I73" s="44" t="s">
        <v>12</v>
      </c>
      <c r="J73" s="69">
        <v>0.45069444444444445</v>
      </c>
      <c r="K73" s="44">
        <v>6</v>
      </c>
      <c r="L73" s="44" t="s">
        <v>57</v>
      </c>
      <c r="M73" s="44">
        <v>30</v>
      </c>
      <c r="N73" s="44" t="s">
        <v>58</v>
      </c>
      <c r="O73" s="44"/>
    </row>
    <row r="74" spans="1:15" x14ac:dyDescent="0.25">
      <c r="A74" s="120" t="s">
        <v>60</v>
      </c>
      <c r="B74" s="44" t="s">
        <v>181</v>
      </c>
      <c r="C74" s="44" t="s">
        <v>160</v>
      </c>
      <c r="D74" s="44" t="s">
        <v>33</v>
      </c>
      <c r="E74" s="44">
        <v>42</v>
      </c>
      <c r="F74" s="44" t="s">
        <v>180</v>
      </c>
      <c r="G74" s="44">
        <v>4</v>
      </c>
      <c r="H74" s="44">
        <v>3</v>
      </c>
      <c r="I74" s="44" t="s">
        <v>12</v>
      </c>
      <c r="J74" s="69">
        <v>0.45069444444444445</v>
      </c>
      <c r="K74" s="44">
        <v>6</v>
      </c>
      <c r="L74" s="44" t="s">
        <v>57</v>
      </c>
      <c r="M74" s="44">
        <v>50</v>
      </c>
      <c r="N74" s="44" t="s">
        <v>58</v>
      </c>
      <c r="O74" s="44"/>
    </row>
    <row r="75" spans="1:15" x14ac:dyDescent="0.25">
      <c r="A75" s="120" t="s">
        <v>60</v>
      </c>
      <c r="B75" s="44" t="s">
        <v>178</v>
      </c>
      <c r="C75" s="44" t="s">
        <v>179</v>
      </c>
      <c r="D75" s="44" t="s">
        <v>33</v>
      </c>
      <c r="E75" s="44">
        <v>41</v>
      </c>
      <c r="F75" s="44" t="s">
        <v>180</v>
      </c>
      <c r="G75" s="44">
        <v>4</v>
      </c>
      <c r="H75" s="44">
        <v>1</v>
      </c>
      <c r="I75" s="44" t="s">
        <v>9</v>
      </c>
      <c r="J75" s="69">
        <v>0.45208333333333334</v>
      </c>
      <c r="K75" s="44">
        <v>6</v>
      </c>
      <c r="L75" s="44" t="s">
        <v>57</v>
      </c>
      <c r="M75" s="44">
        <v>0</v>
      </c>
      <c r="N75" s="44" t="s">
        <v>58</v>
      </c>
      <c r="O75" s="44"/>
    </row>
    <row r="76" spans="1:15" x14ac:dyDescent="0.25">
      <c r="A76" s="120" t="s">
        <v>60</v>
      </c>
      <c r="B76" s="44" t="s">
        <v>155</v>
      </c>
      <c r="C76" s="44" t="s">
        <v>156</v>
      </c>
      <c r="D76" s="44" t="s">
        <v>33</v>
      </c>
      <c r="E76" s="44">
        <v>15</v>
      </c>
      <c r="F76" s="44" t="s">
        <v>154</v>
      </c>
      <c r="G76" s="44">
        <v>4</v>
      </c>
      <c r="H76" s="44">
        <v>2</v>
      </c>
      <c r="I76" s="44" t="s">
        <v>9</v>
      </c>
      <c r="J76" s="69">
        <v>0.45208333333333334</v>
      </c>
      <c r="K76" s="44">
        <v>6</v>
      </c>
      <c r="L76" s="44" t="s">
        <v>57</v>
      </c>
      <c r="M76" s="44">
        <v>30</v>
      </c>
      <c r="N76" s="44" t="s">
        <v>58</v>
      </c>
      <c r="O76" s="44"/>
    </row>
    <row r="77" spans="1:15" x14ac:dyDescent="0.25">
      <c r="A77" s="120" t="s">
        <v>60</v>
      </c>
      <c r="B77" s="44" t="s">
        <v>181</v>
      </c>
      <c r="C77" s="44" t="s">
        <v>160</v>
      </c>
      <c r="D77" s="44" t="s">
        <v>33</v>
      </c>
      <c r="E77" s="44">
        <v>42</v>
      </c>
      <c r="F77" s="44" t="s">
        <v>180</v>
      </c>
      <c r="G77" s="44">
        <v>4</v>
      </c>
      <c r="H77" s="44">
        <v>3</v>
      </c>
      <c r="I77" s="44" t="s">
        <v>9</v>
      </c>
      <c r="J77" s="69">
        <v>0.45208333333333334</v>
      </c>
      <c r="K77" s="44">
        <v>6</v>
      </c>
      <c r="L77" s="44" t="s">
        <v>57</v>
      </c>
      <c r="M77" s="44">
        <v>50</v>
      </c>
      <c r="N77" s="44" t="s">
        <v>58</v>
      </c>
      <c r="O77" s="44"/>
    </row>
    <row r="78" spans="1:15" x14ac:dyDescent="0.25">
      <c r="A78" s="120" t="s">
        <v>61</v>
      </c>
      <c r="B78" s="44" t="s">
        <v>119</v>
      </c>
      <c r="C78" s="44" t="s">
        <v>120</v>
      </c>
      <c r="D78" s="44" t="s">
        <v>33</v>
      </c>
      <c r="E78" s="44">
        <v>37</v>
      </c>
      <c r="F78" s="44" t="s">
        <v>142</v>
      </c>
      <c r="G78" s="44">
        <v>2</v>
      </c>
      <c r="H78" s="44">
        <v>1</v>
      </c>
      <c r="I78" s="44" t="s">
        <v>10</v>
      </c>
      <c r="J78" s="69">
        <v>0.45277777777777783</v>
      </c>
      <c r="K78" s="44">
        <v>0</v>
      </c>
      <c r="L78" s="44">
        <v>0</v>
      </c>
      <c r="M78" s="44">
        <v>85</v>
      </c>
      <c r="N78" s="44" t="s">
        <v>59</v>
      </c>
      <c r="O78" s="44"/>
    </row>
    <row r="79" spans="1:15" x14ac:dyDescent="0.25">
      <c r="A79" s="120" t="s">
        <v>61</v>
      </c>
      <c r="B79" s="44" t="s">
        <v>159</v>
      </c>
      <c r="C79" s="44" t="s">
        <v>160</v>
      </c>
      <c r="D79" s="44" t="s">
        <v>33</v>
      </c>
      <c r="E79" s="44">
        <v>33</v>
      </c>
      <c r="F79" s="44" t="s">
        <v>134</v>
      </c>
      <c r="G79" s="44">
        <v>2</v>
      </c>
      <c r="H79" s="44">
        <v>2</v>
      </c>
      <c r="I79" s="44" t="s">
        <v>10</v>
      </c>
      <c r="J79" s="69">
        <v>0.45277777777777783</v>
      </c>
      <c r="K79" s="44">
        <v>0</v>
      </c>
      <c r="L79" s="44">
        <v>0</v>
      </c>
      <c r="M79" s="44">
        <v>90</v>
      </c>
      <c r="N79" s="44" t="s">
        <v>59</v>
      </c>
      <c r="O79" s="44"/>
    </row>
    <row r="80" spans="1:15" x14ac:dyDescent="0.25">
      <c r="A80" s="120" t="s">
        <v>61</v>
      </c>
      <c r="B80" s="44" t="s">
        <v>163</v>
      </c>
      <c r="C80" s="44" t="s">
        <v>39</v>
      </c>
      <c r="D80" s="44" t="s">
        <v>33</v>
      </c>
      <c r="E80" s="44">
        <v>17</v>
      </c>
      <c r="F80" s="44" t="s">
        <v>131</v>
      </c>
      <c r="G80" s="44">
        <v>3</v>
      </c>
      <c r="H80" s="44">
        <v>1</v>
      </c>
      <c r="I80" s="44" t="s">
        <v>10</v>
      </c>
      <c r="J80" s="69">
        <v>0.45902777777777781</v>
      </c>
      <c r="K80" s="44">
        <v>0</v>
      </c>
      <c r="L80" s="44">
        <v>0</v>
      </c>
      <c r="M80" s="44">
        <v>100</v>
      </c>
      <c r="N80" s="44" t="s">
        <v>59</v>
      </c>
      <c r="O80" s="44"/>
    </row>
    <row r="81" spans="1:15" x14ac:dyDescent="0.25">
      <c r="A81" s="120" t="s">
        <v>61</v>
      </c>
      <c r="B81" s="44" t="s">
        <v>161</v>
      </c>
      <c r="C81" s="44" t="s">
        <v>162</v>
      </c>
      <c r="D81" s="44" t="s">
        <v>35</v>
      </c>
      <c r="E81" s="44">
        <v>20</v>
      </c>
      <c r="F81" s="44" t="s">
        <v>131</v>
      </c>
      <c r="G81" s="44">
        <v>3</v>
      </c>
      <c r="H81" s="44">
        <v>2</v>
      </c>
      <c r="I81" s="44" t="s">
        <v>10</v>
      </c>
      <c r="J81" s="69">
        <v>0.45902777777777781</v>
      </c>
      <c r="K81" s="44">
        <v>0</v>
      </c>
      <c r="L81" s="44">
        <v>0</v>
      </c>
      <c r="M81" s="44">
        <v>100</v>
      </c>
      <c r="N81" s="44" t="s">
        <v>59</v>
      </c>
      <c r="O81" s="44"/>
    </row>
    <row r="82" spans="1:15" x14ac:dyDescent="0.25">
      <c r="A82" s="120" t="s">
        <v>61</v>
      </c>
      <c r="B82" s="44" t="s">
        <v>157</v>
      </c>
      <c r="C82" s="44" t="s">
        <v>158</v>
      </c>
      <c r="D82" s="44" t="s">
        <v>35</v>
      </c>
      <c r="E82" s="44">
        <v>34</v>
      </c>
      <c r="F82" s="44" t="s">
        <v>134</v>
      </c>
      <c r="G82" s="44">
        <v>1</v>
      </c>
      <c r="H82" s="44">
        <v>1</v>
      </c>
      <c r="I82" s="44" t="s">
        <v>11</v>
      </c>
      <c r="J82" s="69">
        <v>0.46527777777777779</v>
      </c>
      <c r="K82" s="44">
        <v>0</v>
      </c>
      <c r="L82" s="44">
        <v>0</v>
      </c>
      <c r="M82" s="44">
        <v>65</v>
      </c>
      <c r="N82" s="44" t="s">
        <v>59</v>
      </c>
      <c r="O82" s="44"/>
    </row>
    <row r="83" spans="1:15" x14ac:dyDescent="0.25">
      <c r="A83" s="120" t="s">
        <v>61</v>
      </c>
      <c r="B83" s="44" t="s">
        <v>114</v>
      </c>
      <c r="C83" s="44" t="s">
        <v>115</v>
      </c>
      <c r="D83" s="44" t="s">
        <v>35</v>
      </c>
      <c r="E83" s="44">
        <v>8</v>
      </c>
      <c r="F83" s="44" t="s">
        <v>139</v>
      </c>
      <c r="G83" s="44">
        <v>1</v>
      </c>
      <c r="H83" s="44">
        <v>2</v>
      </c>
      <c r="I83" s="44" t="s">
        <v>11</v>
      </c>
      <c r="J83" s="69">
        <v>0.46527777777777779</v>
      </c>
      <c r="K83" s="44">
        <v>0</v>
      </c>
      <c r="L83" s="44">
        <v>0</v>
      </c>
      <c r="M83" s="44">
        <v>75</v>
      </c>
      <c r="N83" s="44" t="s">
        <v>59</v>
      </c>
      <c r="O83" s="44"/>
    </row>
    <row r="84" spans="1:15" x14ac:dyDescent="0.25">
      <c r="A84" s="120" t="s">
        <v>61</v>
      </c>
      <c r="B84" s="44" t="s">
        <v>164</v>
      </c>
      <c r="C84" s="44" t="s">
        <v>165</v>
      </c>
      <c r="D84" s="44" t="s">
        <v>35</v>
      </c>
      <c r="E84" s="44">
        <v>1</v>
      </c>
      <c r="F84" s="44" t="s">
        <v>137</v>
      </c>
      <c r="G84" s="44">
        <v>4</v>
      </c>
      <c r="H84" s="44">
        <v>1</v>
      </c>
      <c r="I84" s="44" t="s">
        <v>10</v>
      </c>
      <c r="J84" s="69">
        <v>0.46527777777777779</v>
      </c>
      <c r="K84" s="44">
        <v>0</v>
      </c>
      <c r="L84" s="44">
        <v>0</v>
      </c>
      <c r="M84" s="44">
        <v>105</v>
      </c>
      <c r="N84" s="44" t="s">
        <v>59</v>
      </c>
      <c r="O84" s="44"/>
    </row>
    <row r="85" spans="1:15" x14ac:dyDescent="0.25">
      <c r="A85" s="120" t="s">
        <v>61</v>
      </c>
      <c r="B85" s="44" t="s">
        <v>166</v>
      </c>
      <c r="C85" s="44" t="s">
        <v>167</v>
      </c>
      <c r="D85" s="44" t="s">
        <v>33</v>
      </c>
      <c r="E85" s="44">
        <v>38</v>
      </c>
      <c r="F85" s="44" t="s">
        <v>142</v>
      </c>
      <c r="G85" s="44">
        <v>4</v>
      </c>
      <c r="H85" s="44">
        <v>2</v>
      </c>
      <c r="I85" s="44" t="s">
        <v>10</v>
      </c>
      <c r="J85" s="69">
        <v>0.46527777777777779</v>
      </c>
      <c r="K85" s="44">
        <v>0</v>
      </c>
      <c r="L85" s="44">
        <v>0</v>
      </c>
      <c r="M85" s="44">
        <v>105</v>
      </c>
      <c r="N85" s="44" t="s">
        <v>59</v>
      </c>
      <c r="O85" s="44"/>
    </row>
    <row r="86" spans="1:15" x14ac:dyDescent="0.25">
      <c r="A86" s="120" t="s">
        <v>61</v>
      </c>
      <c r="B86" s="44" t="s">
        <v>157</v>
      </c>
      <c r="C86" s="44" t="s">
        <v>158</v>
      </c>
      <c r="D86" s="44" t="s">
        <v>35</v>
      </c>
      <c r="E86" s="44">
        <v>34</v>
      </c>
      <c r="F86" s="44" t="s">
        <v>134</v>
      </c>
      <c r="G86" s="44">
        <v>1</v>
      </c>
      <c r="H86" s="44">
        <v>1</v>
      </c>
      <c r="I86" s="44" t="s">
        <v>12</v>
      </c>
      <c r="J86" s="69">
        <v>0.46597222222222223</v>
      </c>
      <c r="K86" s="44">
        <v>0</v>
      </c>
      <c r="L86" s="44">
        <v>0</v>
      </c>
      <c r="M86" s="44">
        <v>65</v>
      </c>
      <c r="N86" s="44" t="s">
        <v>59</v>
      </c>
      <c r="O86" s="44"/>
    </row>
    <row r="87" spans="1:15" x14ac:dyDescent="0.25">
      <c r="A87" s="120" t="s">
        <v>61</v>
      </c>
      <c r="B87" s="44" t="s">
        <v>114</v>
      </c>
      <c r="C87" s="44" t="s">
        <v>115</v>
      </c>
      <c r="D87" s="44" t="s">
        <v>35</v>
      </c>
      <c r="E87" s="44">
        <v>8</v>
      </c>
      <c r="F87" s="44" t="s">
        <v>139</v>
      </c>
      <c r="G87" s="44">
        <v>1</v>
      </c>
      <c r="H87" s="44">
        <v>2</v>
      </c>
      <c r="I87" s="44" t="s">
        <v>12</v>
      </c>
      <c r="J87" s="69">
        <v>0.46597222222222223</v>
      </c>
      <c r="K87" s="44">
        <v>0</v>
      </c>
      <c r="L87" s="44">
        <v>0</v>
      </c>
      <c r="M87" s="44">
        <v>75</v>
      </c>
      <c r="N87" s="44" t="s">
        <v>59</v>
      </c>
      <c r="O87" s="44"/>
    </row>
    <row r="88" spans="1:15" x14ac:dyDescent="0.25">
      <c r="A88" s="120" t="s">
        <v>61</v>
      </c>
      <c r="B88" s="44" t="s">
        <v>157</v>
      </c>
      <c r="C88" s="44" t="s">
        <v>158</v>
      </c>
      <c r="D88" s="44" t="s">
        <v>35</v>
      </c>
      <c r="E88" s="44">
        <v>34</v>
      </c>
      <c r="F88" s="44" t="s">
        <v>134</v>
      </c>
      <c r="G88" s="44">
        <v>1</v>
      </c>
      <c r="H88" s="44">
        <v>1</v>
      </c>
      <c r="I88" s="44" t="s">
        <v>9</v>
      </c>
      <c r="J88" s="69">
        <v>0.46736111111111112</v>
      </c>
      <c r="K88" s="44">
        <v>0</v>
      </c>
      <c r="L88" s="44">
        <v>0</v>
      </c>
      <c r="M88" s="44">
        <v>65</v>
      </c>
      <c r="N88" s="44" t="s">
        <v>59</v>
      </c>
      <c r="O88" s="44"/>
    </row>
    <row r="89" spans="1:15" x14ac:dyDescent="0.25">
      <c r="A89" s="120" t="s">
        <v>61</v>
      </c>
      <c r="B89" s="44" t="s">
        <v>114</v>
      </c>
      <c r="C89" s="44" t="s">
        <v>115</v>
      </c>
      <c r="D89" s="44" t="s">
        <v>35</v>
      </c>
      <c r="E89" s="44">
        <v>8</v>
      </c>
      <c r="F89" s="44" t="s">
        <v>139</v>
      </c>
      <c r="G89" s="44">
        <v>1</v>
      </c>
      <c r="H89" s="44">
        <v>2</v>
      </c>
      <c r="I89" s="44" t="s">
        <v>9</v>
      </c>
      <c r="J89" s="69">
        <v>0.46736111111111112</v>
      </c>
      <c r="K89" s="44">
        <v>0</v>
      </c>
      <c r="L89" s="44">
        <v>0</v>
      </c>
      <c r="M89" s="44">
        <v>75</v>
      </c>
      <c r="N89" s="44" t="s">
        <v>59</v>
      </c>
      <c r="O89" s="44"/>
    </row>
    <row r="90" spans="1:15" x14ac:dyDescent="0.25">
      <c r="A90" s="120" t="s">
        <v>61</v>
      </c>
      <c r="B90" s="44" t="s">
        <v>116</v>
      </c>
      <c r="C90" s="44" t="s">
        <v>46</v>
      </c>
      <c r="D90" s="44" t="s">
        <v>35</v>
      </c>
      <c r="E90" s="44">
        <v>27</v>
      </c>
      <c r="F90" s="44" t="s">
        <v>37</v>
      </c>
      <c r="G90" s="44">
        <v>5</v>
      </c>
      <c r="H90" s="44">
        <v>1</v>
      </c>
      <c r="I90" s="44" t="s">
        <v>10</v>
      </c>
      <c r="J90" s="69">
        <v>0.47152777777777777</v>
      </c>
      <c r="K90" s="44">
        <v>0</v>
      </c>
      <c r="L90" s="44">
        <v>0</v>
      </c>
      <c r="M90" s="44">
        <v>125</v>
      </c>
      <c r="N90" s="44" t="s">
        <v>59</v>
      </c>
      <c r="O90" s="44"/>
    </row>
    <row r="91" spans="1:15" x14ac:dyDescent="0.25">
      <c r="A91" s="120" t="s">
        <v>61</v>
      </c>
      <c r="B91" s="44" t="s">
        <v>40</v>
      </c>
      <c r="C91" s="44" t="s">
        <v>39</v>
      </c>
      <c r="D91" s="44" t="s">
        <v>33</v>
      </c>
      <c r="E91" s="44">
        <v>22</v>
      </c>
      <c r="F91" s="44" t="s">
        <v>150</v>
      </c>
      <c r="G91" s="44">
        <v>5</v>
      </c>
      <c r="H91" s="44">
        <v>2</v>
      </c>
      <c r="I91" s="44" t="s">
        <v>10</v>
      </c>
      <c r="J91" s="69">
        <v>0.47152777777777777</v>
      </c>
      <c r="K91" s="44">
        <v>0</v>
      </c>
      <c r="L91" s="44">
        <v>0</v>
      </c>
      <c r="M91" s="44">
        <v>130</v>
      </c>
      <c r="N91" s="44" t="s">
        <v>59</v>
      </c>
      <c r="O91" s="44"/>
    </row>
    <row r="92" spans="1:15" x14ac:dyDescent="0.25">
      <c r="A92" s="120" t="s">
        <v>61</v>
      </c>
      <c r="B92" s="44" t="s">
        <v>119</v>
      </c>
      <c r="C92" s="44" t="s">
        <v>120</v>
      </c>
      <c r="D92" s="44" t="s">
        <v>33</v>
      </c>
      <c r="E92" s="44">
        <v>37</v>
      </c>
      <c r="F92" s="44" t="s">
        <v>142</v>
      </c>
      <c r="G92" s="44">
        <v>2</v>
      </c>
      <c r="H92" s="44">
        <v>1</v>
      </c>
      <c r="I92" s="44" t="s">
        <v>11</v>
      </c>
      <c r="J92" s="69">
        <v>0.47152777777777782</v>
      </c>
      <c r="K92" s="44">
        <v>0</v>
      </c>
      <c r="L92" s="44">
        <v>0</v>
      </c>
      <c r="M92" s="44">
        <v>85</v>
      </c>
      <c r="N92" s="44" t="s">
        <v>59</v>
      </c>
      <c r="O92" s="44"/>
    </row>
    <row r="93" spans="1:15" x14ac:dyDescent="0.25">
      <c r="A93" s="120" t="s">
        <v>61</v>
      </c>
      <c r="B93" s="44" t="s">
        <v>159</v>
      </c>
      <c r="C93" s="44" t="s">
        <v>160</v>
      </c>
      <c r="D93" s="44" t="s">
        <v>33</v>
      </c>
      <c r="E93" s="44">
        <v>33</v>
      </c>
      <c r="F93" s="44" t="s">
        <v>134</v>
      </c>
      <c r="G93" s="44">
        <v>2</v>
      </c>
      <c r="H93" s="44">
        <v>2</v>
      </c>
      <c r="I93" s="44" t="s">
        <v>11</v>
      </c>
      <c r="J93" s="69">
        <v>0.47152777777777782</v>
      </c>
      <c r="K93" s="44">
        <v>0</v>
      </c>
      <c r="L93" s="44">
        <v>0</v>
      </c>
      <c r="M93" s="44">
        <v>90</v>
      </c>
      <c r="N93" s="44" t="s">
        <v>59</v>
      </c>
      <c r="O93" s="44"/>
    </row>
    <row r="94" spans="1:15" x14ac:dyDescent="0.25">
      <c r="A94" s="120" t="s">
        <v>61</v>
      </c>
      <c r="B94" s="44" t="s">
        <v>119</v>
      </c>
      <c r="C94" s="44" t="s">
        <v>120</v>
      </c>
      <c r="D94" s="44" t="s">
        <v>33</v>
      </c>
      <c r="E94" s="44">
        <v>37</v>
      </c>
      <c r="F94" s="44" t="s">
        <v>142</v>
      </c>
      <c r="G94" s="44">
        <v>2</v>
      </c>
      <c r="H94" s="44">
        <v>1</v>
      </c>
      <c r="I94" s="44" t="s">
        <v>12</v>
      </c>
      <c r="J94" s="69">
        <v>0.47222222222222227</v>
      </c>
      <c r="K94" s="44">
        <v>0</v>
      </c>
      <c r="L94" s="44">
        <v>0</v>
      </c>
      <c r="M94" s="44">
        <v>85</v>
      </c>
      <c r="N94" s="44" t="s">
        <v>59</v>
      </c>
      <c r="O94" s="44"/>
    </row>
    <row r="95" spans="1:15" x14ac:dyDescent="0.25">
      <c r="A95" s="120" t="s">
        <v>61</v>
      </c>
      <c r="B95" s="44" t="s">
        <v>159</v>
      </c>
      <c r="C95" s="44" t="s">
        <v>160</v>
      </c>
      <c r="D95" s="44" t="s">
        <v>33</v>
      </c>
      <c r="E95" s="44">
        <v>33</v>
      </c>
      <c r="F95" s="44" t="s">
        <v>134</v>
      </c>
      <c r="G95" s="44">
        <v>2</v>
      </c>
      <c r="H95" s="44">
        <v>2</v>
      </c>
      <c r="I95" s="44" t="s">
        <v>12</v>
      </c>
      <c r="J95" s="69">
        <v>0.47222222222222227</v>
      </c>
      <c r="K95" s="44">
        <v>0</v>
      </c>
      <c r="L95" s="44">
        <v>0</v>
      </c>
      <c r="M95" s="44">
        <v>90</v>
      </c>
      <c r="N95" s="44" t="s">
        <v>59</v>
      </c>
      <c r="O95" s="44"/>
    </row>
    <row r="96" spans="1:15" x14ac:dyDescent="0.25">
      <c r="A96" s="120" t="s">
        <v>61</v>
      </c>
      <c r="B96" s="44" t="s">
        <v>119</v>
      </c>
      <c r="C96" s="44" t="s">
        <v>120</v>
      </c>
      <c r="D96" s="44" t="s">
        <v>33</v>
      </c>
      <c r="E96" s="44">
        <v>37</v>
      </c>
      <c r="F96" s="44" t="s">
        <v>142</v>
      </c>
      <c r="G96" s="44">
        <v>2</v>
      </c>
      <c r="H96" s="44">
        <v>1</v>
      </c>
      <c r="I96" s="44" t="s">
        <v>9</v>
      </c>
      <c r="J96" s="69">
        <v>0.47361111111111115</v>
      </c>
      <c r="K96" s="44">
        <v>0</v>
      </c>
      <c r="L96" s="44">
        <v>0</v>
      </c>
      <c r="M96" s="44">
        <v>85</v>
      </c>
      <c r="N96" s="44" t="s">
        <v>59</v>
      </c>
      <c r="O96" s="44"/>
    </row>
    <row r="97" spans="1:15" x14ac:dyDescent="0.25">
      <c r="A97" s="120" t="s">
        <v>61</v>
      </c>
      <c r="B97" s="44" t="s">
        <v>159</v>
      </c>
      <c r="C97" s="44" t="s">
        <v>160</v>
      </c>
      <c r="D97" s="44" t="s">
        <v>33</v>
      </c>
      <c r="E97" s="44">
        <v>33</v>
      </c>
      <c r="F97" s="44" t="s">
        <v>134</v>
      </c>
      <c r="G97" s="44">
        <v>2</v>
      </c>
      <c r="H97" s="44">
        <v>2</v>
      </c>
      <c r="I97" s="44" t="s">
        <v>9</v>
      </c>
      <c r="J97" s="69">
        <v>0.47361111111111115</v>
      </c>
      <c r="K97" s="44">
        <v>0</v>
      </c>
      <c r="L97" s="44">
        <v>0</v>
      </c>
      <c r="M97" s="44">
        <v>90</v>
      </c>
      <c r="N97" s="44" t="s">
        <v>59</v>
      </c>
      <c r="O97" s="44"/>
    </row>
    <row r="98" spans="1:15" x14ac:dyDescent="0.25">
      <c r="A98" s="120" t="s">
        <v>61</v>
      </c>
      <c r="B98" s="44" t="s">
        <v>163</v>
      </c>
      <c r="C98" s="44" t="s">
        <v>39</v>
      </c>
      <c r="D98" s="44" t="s">
        <v>33</v>
      </c>
      <c r="E98" s="44">
        <v>17</v>
      </c>
      <c r="F98" s="44" t="s">
        <v>131</v>
      </c>
      <c r="G98" s="44">
        <v>3</v>
      </c>
      <c r="H98" s="44">
        <v>1</v>
      </c>
      <c r="I98" s="44" t="s">
        <v>11</v>
      </c>
      <c r="J98" s="69">
        <v>0.4777777777777778</v>
      </c>
      <c r="K98" s="44">
        <v>0</v>
      </c>
      <c r="L98" s="44">
        <v>0</v>
      </c>
      <c r="M98" s="44">
        <v>100</v>
      </c>
      <c r="N98" s="44" t="s">
        <v>59</v>
      </c>
      <c r="O98" s="44"/>
    </row>
    <row r="99" spans="1:15" x14ac:dyDescent="0.25">
      <c r="A99" s="120" t="s">
        <v>61</v>
      </c>
      <c r="B99" s="44" t="s">
        <v>161</v>
      </c>
      <c r="C99" s="44" t="s">
        <v>162</v>
      </c>
      <c r="D99" s="44" t="s">
        <v>35</v>
      </c>
      <c r="E99" s="44">
        <v>20</v>
      </c>
      <c r="F99" s="44" t="s">
        <v>131</v>
      </c>
      <c r="G99" s="44">
        <v>3</v>
      </c>
      <c r="H99" s="44">
        <v>2</v>
      </c>
      <c r="I99" s="44" t="s">
        <v>11</v>
      </c>
      <c r="J99" s="69">
        <v>0.4777777777777778</v>
      </c>
      <c r="K99" s="44">
        <v>0</v>
      </c>
      <c r="L99" s="44">
        <v>0</v>
      </c>
      <c r="M99" s="44">
        <v>100</v>
      </c>
      <c r="N99" s="44" t="s">
        <v>59</v>
      </c>
      <c r="O99" s="44"/>
    </row>
    <row r="100" spans="1:15" x14ac:dyDescent="0.25">
      <c r="A100" s="120" t="s">
        <v>61</v>
      </c>
      <c r="B100" s="44" t="s">
        <v>168</v>
      </c>
      <c r="C100" s="44" t="s">
        <v>169</v>
      </c>
      <c r="D100" s="44" t="s">
        <v>33</v>
      </c>
      <c r="E100" s="44">
        <v>29</v>
      </c>
      <c r="F100" s="44" t="s">
        <v>37</v>
      </c>
      <c r="G100" s="44">
        <v>6</v>
      </c>
      <c r="H100" s="44">
        <v>1</v>
      </c>
      <c r="I100" s="44" t="s">
        <v>10</v>
      </c>
      <c r="J100" s="69">
        <v>0.4777777777777778</v>
      </c>
      <c r="K100" s="44">
        <v>0</v>
      </c>
      <c r="L100" s="44">
        <v>0</v>
      </c>
      <c r="M100" s="44">
        <v>140</v>
      </c>
      <c r="N100" s="44" t="s">
        <v>59</v>
      </c>
      <c r="O100" s="44"/>
    </row>
    <row r="101" spans="1:15" x14ac:dyDescent="0.25">
      <c r="A101" s="120" t="s">
        <v>61</v>
      </c>
      <c r="B101" s="44" t="s">
        <v>182</v>
      </c>
      <c r="C101" s="44" t="s">
        <v>183</v>
      </c>
      <c r="D101" s="44" t="s">
        <v>35</v>
      </c>
      <c r="E101" s="44">
        <v>44</v>
      </c>
      <c r="F101" s="44" t="s">
        <v>180</v>
      </c>
      <c r="G101" s="44">
        <v>6</v>
      </c>
      <c r="H101" s="44">
        <v>2</v>
      </c>
      <c r="I101" s="44" t="s">
        <v>10</v>
      </c>
      <c r="J101" s="69">
        <v>0.4777777777777778</v>
      </c>
      <c r="K101" s="44">
        <v>0</v>
      </c>
      <c r="L101" s="44">
        <v>0</v>
      </c>
      <c r="M101" s="44">
        <v>150</v>
      </c>
      <c r="N101" s="44" t="s">
        <v>59</v>
      </c>
      <c r="O101" s="44"/>
    </row>
    <row r="102" spans="1:15" x14ac:dyDescent="0.25">
      <c r="A102" s="120" t="s">
        <v>61</v>
      </c>
      <c r="B102" s="44" t="s">
        <v>163</v>
      </c>
      <c r="C102" s="44" t="s">
        <v>39</v>
      </c>
      <c r="D102" s="44" t="s">
        <v>33</v>
      </c>
      <c r="E102" s="44">
        <v>17</v>
      </c>
      <c r="F102" s="44" t="s">
        <v>131</v>
      </c>
      <c r="G102" s="44">
        <v>3</v>
      </c>
      <c r="H102" s="44">
        <v>1</v>
      </c>
      <c r="I102" s="44" t="s">
        <v>12</v>
      </c>
      <c r="J102" s="69">
        <v>0.47847222222222224</v>
      </c>
      <c r="K102" s="44">
        <v>0</v>
      </c>
      <c r="L102" s="44">
        <v>0</v>
      </c>
      <c r="M102" s="44">
        <v>100</v>
      </c>
      <c r="N102" s="44" t="s">
        <v>59</v>
      </c>
      <c r="O102" s="44"/>
    </row>
    <row r="103" spans="1:15" x14ac:dyDescent="0.25">
      <c r="A103" s="120" t="s">
        <v>61</v>
      </c>
      <c r="B103" s="44" t="s">
        <v>161</v>
      </c>
      <c r="C103" s="44" t="s">
        <v>162</v>
      </c>
      <c r="D103" s="44" t="s">
        <v>35</v>
      </c>
      <c r="E103" s="44">
        <v>20</v>
      </c>
      <c r="F103" s="44" t="s">
        <v>131</v>
      </c>
      <c r="G103" s="44">
        <v>3</v>
      </c>
      <c r="H103" s="44">
        <v>2</v>
      </c>
      <c r="I103" s="44" t="s">
        <v>12</v>
      </c>
      <c r="J103" s="69">
        <v>0.47847222222222224</v>
      </c>
      <c r="K103" s="44">
        <v>0</v>
      </c>
      <c r="L103" s="44">
        <v>0</v>
      </c>
      <c r="M103" s="44">
        <v>100</v>
      </c>
      <c r="N103" s="44" t="s">
        <v>59</v>
      </c>
      <c r="O103" s="44"/>
    </row>
    <row r="104" spans="1:15" x14ac:dyDescent="0.25">
      <c r="A104" s="120" t="s">
        <v>61</v>
      </c>
      <c r="B104" s="44" t="s">
        <v>163</v>
      </c>
      <c r="C104" s="44" t="s">
        <v>39</v>
      </c>
      <c r="D104" s="44" t="s">
        <v>33</v>
      </c>
      <c r="E104" s="44">
        <v>17</v>
      </c>
      <c r="F104" s="44" t="s">
        <v>131</v>
      </c>
      <c r="G104" s="44">
        <v>3</v>
      </c>
      <c r="H104" s="44">
        <v>1</v>
      </c>
      <c r="I104" s="44" t="s">
        <v>9</v>
      </c>
      <c r="J104" s="69">
        <v>0.47986111111111113</v>
      </c>
      <c r="K104" s="44">
        <v>0</v>
      </c>
      <c r="L104" s="44">
        <v>0</v>
      </c>
      <c r="M104" s="44">
        <v>100</v>
      </c>
      <c r="N104" s="44" t="s">
        <v>59</v>
      </c>
      <c r="O104" s="44"/>
    </row>
    <row r="105" spans="1:15" x14ac:dyDescent="0.25">
      <c r="A105" s="120" t="s">
        <v>61</v>
      </c>
      <c r="B105" s="44" t="s">
        <v>161</v>
      </c>
      <c r="C105" s="44" t="s">
        <v>162</v>
      </c>
      <c r="D105" s="44" t="s">
        <v>35</v>
      </c>
      <c r="E105" s="44">
        <v>20</v>
      </c>
      <c r="F105" s="44" t="s">
        <v>131</v>
      </c>
      <c r="G105" s="44">
        <v>3</v>
      </c>
      <c r="H105" s="44">
        <v>2</v>
      </c>
      <c r="I105" s="44" t="s">
        <v>9</v>
      </c>
      <c r="J105" s="69">
        <v>0.47986111111111113</v>
      </c>
      <c r="K105" s="44">
        <v>0</v>
      </c>
      <c r="L105" s="44">
        <v>0</v>
      </c>
      <c r="M105" s="44">
        <v>100</v>
      </c>
      <c r="N105" s="44" t="s">
        <v>59</v>
      </c>
      <c r="O105" s="44"/>
    </row>
    <row r="106" spans="1:15" x14ac:dyDescent="0.25">
      <c r="A106" s="120" t="s">
        <v>61</v>
      </c>
      <c r="B106" s="44" t="s">
        <v>164</v>
      </c>
      <c r="C106" s="44" t="s">
        <v>165</v>
      </c>
      <c r="D106" s="44" t="s">
        <v>35</v>
      </c>
      <c r="E106" s="44">
        <v>1</v>
      </c>
      <c r="F106" s="44" t="s">
        <v>137</v>
      </c>
      <c r="G106" s="44">
        <v>4</v>
      </c>
      <c r="H106" s="44">
        <v>1</v>
      </c>
      <c r="I106" s="44" t="s">
        <v>11</v>
      </c>
      <c r="J106" s="69">
        <v>0.48402777777777778</v>
      </c>
      <c r="K106" s="44">
        <v>0</v>
      </c>
      <c r="L106" s="44">
        <v>0</v>
      </c>
      <c r="M106" s="44">
        <v>105</v>
      </c>
      <c r="N106" s="44" t="s">
        <v>59</v>
      </c>
      <c r="O106" s="44"/>
    </row>
    <row r="107" spans="1:15" x14ac:dyDescent="0.25">
      <c r="A107" s="120" t="s">
        <v>61</v>
      </c>
      <c r="B107" s="44" t="s">
        <v>166</v>
      </c>
      <c r="C107" s="44" t="s">
        <v>167</v>
      </c>
      <c r="D107" s="44" t="s">
        <v>33</v>
      </c>
      <c r="E107" s="44">
        <v>38</v>
      </c>
      <c r="F107" s="44" t="s">
        <v>142</v>
      </c>
      <c r="G107" s="44">
        <v>4</v>
      </c>
      <c r="H107" s="44">
        <v>2</v>
      </c>
      <c r="I107" s="44" t="s">
        <v>11</v>
      </c>
      <c r="J107" s="69">
        <v>0.48402777777777778</v>
      </c>
      <c r="K107" s="44">
        <v>0</v>
      </c>
      <c r="L107" s="44">
        <v>0</v>
      </c>
      <c r="M107" s="44">
        <v>105</v>
      </c>
      <c r="N107" s="44" t="s">
        <v>59</v>
      </c>
      <c r="O107" s="44"/>
    </row>
    <row r="108" spans="1:15" x14ac:dyDescent="0.25">
      <c r="A108" s="120" t="s">
        <v>61</v>
      </c>
      <c r="B108" s="44" t="s">
        <v>170</v>
      </c>
      <c r="C108" s="44" t="s">
        <v>171</v>
      </c>
      <c r="D108" s="44" t="s">
        <v>35</v>
      </c>
      <c r="E108" s="44">
        <v>12</v>
      </c>
      <c r="F108" s="44" t="s">
        <v>154</v>
      </c>
      <c r="G108" s="44">
        <v>7</v>
      </c>
      <c r="H108" s="44">
        <v>1</v>
      </c>
      <c r="I108" s="44" t="s">
        <v>10</v>
      </c>
      <c r="J108" s="69">
        <v>0.48402777777777778</v>
      </c>
      <c r="K108" s="44">
        <v>0</v>
      </c>
      <c r="L108" s="44">
        <v>0</v>
      </c>
      <c r="M108" s="44">
        <v>150</v>
      </c>
      <c r="N108" s="44" t="s">
        <v>59</v>
      </c>
      <c r="O108" s="44"/>
    </row>
    <row r="109" spans="1:15" x14ac:dyDescent="0.25">
      <c r="A109" s="120" t="s">
        <v>61</v>
      </c>
      <c r="B109" s="44" t="s">
        <v>123</v>
      </c>
      <c r="C109" s="44" t="s">
        <v>124</v>
      </c>
      <c r="D109" s="44" t="s">
        <v>35</v>
      </c>
      <c r="E109" s="44">
        <v>7</v>
      </c>
      <c r="F109" s="44" t="s">
        <v>139</v>
      </c>
      <c r="G109" s="44">
        <v>7</v>
      </c>
      <c r="H109" s="44">
        <v>2</v>
      </c>
      <c r="I109" s="44" t="s">
        <v>10</v>
      </c>
      <c r="J109" s="69">
        <v>0.48402777777777778</v>
      </c>
      <c r="K109" s="44">
        <v>0</v>
      </c>
      <c r="L109" s="44">
        <v>0</v>
      </c>
      <c r="M109" s="44">
        <v>155</v>
      </c>
      <c r="N109" s="44" t="s">
        <v>59</v>
      </c>
      <c r="O109" s="44"/>
    </row>
    <row r="110" spans="1:15" x14ac:dyDescent="0.25">
      <c r="A110" s="120" t="s">
        <v>61</v>
      </c>
      <c r="B110" s="44" t="s">
        <v>164</v>
      </c>
      <c r="C110" s="44" t="s">
        <v>165</v>
      </c>
      <c r="D110" s="44" t="s">
        <v>35</v>
      </c>
      <c r="E110" s="44">
        <v>1</v>
      </c>
      <c r="F110" s="44" t="s">
        <v>137</v>
      </c>
      <c r="G110" s="44">
        <v>4</v>
      </c>
      <c r="H110" s="44">
        <v>1</v>
      </c>
      <c r="I110" s="44" t="s">
        <v>12</v>
      </c>
      <c r="J110" s="69">
        <v>0.48472222222222222</v>
      </c>
      <c r="K110" s="44">
        <v>0</v>
      </c>
      <c r="L110" s="44">
        <v>0</v>
      </c>
      <c r="M110" s="44">
        <v>105</v>
      </c>
      <c r="N110" s="44" t="s">
        <v>59</v>
      </c>
      <c r="O110" s="44"/>
    </row>
    <row r="111" spans="1:15" x14ac:dyDescent="0.25">
      <c r="A111" s="120" t="s">
        <v>61</v>
      </c>
      <c r="B111" s="44" t="s">
        <v>166</v>
      </c>
      <c r="C111" s="44" t="s">
        <v>167</v>
      </c>
      <c r="D111" s="44" t="s">
        <v>33</v>
      </c>
      <c r="E111" s="44">
        <v>38</v>
      </c>
      <c r="F111" s="44" t="s">
        <v>142</v>
      </c>
      <c r="G111" s="44">
        <v>4</v>
      </c>
      <c r="H111" s="44">
        <v>2</v>
      </c>
      <c r="I111" s="44" t="s">
        <v>12</v>
      </c>
      <c r="J111" s="69">
        <v>0.48472222222222222</v>
      </c>
      <c r="K111" s="44">
        <v>0</v>
      </c>
      <c r="L111" s="44">
        <v>0</v>
      </c>
      <c r="M111" s="44">
        <v>105</v>
      </c>
      <c r="N111" s="44" t="s">
        <v>59</v>
      </c>
      <c r="O111" s="44"/>
    </row>
    <row r="112" spans="1:15" x14ac:dyDescent="0.25">
      <c r="A112" s="120" t="s">
        <v>61</v>
      </c>
      <c r="B112" s="44" t="s">
        <v>164</v>
      </c>
      <c r="C112" s="44" t="s">
        <v>165</v>
      </c>
      <c r="D112" s="44" t="s">
        <v>35</v>
      </c>
      <c r="E112" s="44">
        <v>1</v>
      </c>
      <c r="F112" s="44" t="s">
        <v>137</v>
      </c>
      <c r="G112" s="44">
        <v>4</v>
      </c>
      <c r="H112" s="44">
        <v>1</v>
      </c>
      <c r="I112" s="44" t="s">
        <v>9</v>
      </c>
      <c r="J112" s="69">
        <v>0.4861111111111111</v>
      </c>
      <c r="K112" s="44">
        <v>0</v>
      </c>
      <c r="L112" s="44">
        <v>0</v>
      </c>
      <c r="M112" s="44">
        <v>105</v>
      </c>
      <c r="N112" s="44" t="s">
        <v>59</v>
      </c>
      <c r="O112" s="44"/>
    </row>
    <row r="113" spans="1:15" x14ac:dyDescent="0.25">
      <c r="A113" s="120" t="s">
        <v>61</v>
      </c>
      <c r="B113" s="44" t="s">
        <v>166</v>
      </c>
      <c r="C113" s="44" t="s">
        <v>167</v>
      </c>
      <c r="D113" s="44" t="s">
        <v>33</v>
      </c>
      <c r="E113" s="44">
        <v>38</v>
      </c>
      <c r="F113" s="44" t="s">
        <v>142</v>
      </c>
      <c r="G113" s="44">
        <v>4</v>
      </c>
      <c r="H113" s="44">
        <v>2</v>
      </c>
      <c r="I113" s="44" t="s">
        <v>9</v>
      </c>
      <c r="J113" s="69">
        <v>0.4861111111111111</v>
      </c>
      <c r="K113" s="44">
        <v>0</v>
      </c>
      <c r="L113" s="44">
        <v>0</v>
      </c>
      <c r="M113" s="44">
        <v>105</v>
      </c>
      <c r="N113" s="44" t="s">
        <v>59</v>
      </c>
      <c r="O113" s="44"/>
    </row>
    <row r="114" spans="1:15" x14ac:dyDescent="0.25">
      <c r="A114" s="120" t="s">
        <v>61</v>
      </c>
      <c r="B114" s="44" t="s">
        <v>116</v>
      </c>
      <c r="C114" s="44" t="s">
        <v>46</v>
      </c>
      <c r="D114" s="44" t="s">
        <v>35</v>
      </c>
      <c r="E114" s="44">
        <v>27</v>
      </c>
      <c r="F114" s="44" t="s">
        <v>37</v>
      </c>
      <c r="G114" s="44">
        <v>5</v>
      </c>
      <c r="H114" s="44">
        <v>1</v>
      </c>
      <c r="I114" s="44" t="s">
        <v>11</v>
      </c>
      <c r="J114" s="69">
        <v>0.49027777777777776</v>
      </c>
      <c r="K114" s="44">
        <v>0</v>
      </c>
      <c r="L114" s="44">
        <v>0</v>
      </c>
      <c r="M114" s="44">
        <v>125</v>
      </c>
      <c r="N114" s="44" t="s">
        <v>59</v>
      </c>
      <c r="O114" s="44"/>
    </row>
    <row r="115" spans="1:15" x14ac:dyDescent="0.25">
      <c r="A115" s="120" t="s">
        <v>61</v>
      </c>
      <c r="B115" s="44" t="s">
        <v>40</v>
      </c>
      <c r="C115" s="44" t="s">
        <v>39</v>
      </c>
      <c r="D115" s="44" t="s">
        <v>33</v>
      </c>
      <c r="E115" s="44">
        <v>22</v>
      </c>
      <c r="F115" s="44" t="s">
        <v>150</v>
      </c>
      <c r="G115" s="44">
        <v>5</v>
      </c>
      <c r="H115" s="44">
        <v>2</v>
      </c>
      <c r="I115" s="44" t="s">
        <v>11</v>
      </c>
      <c r="J115" s="69">
        <v>0.49027777777777776</v>
      </c>
      <c r="K115" s="44">
        <v>0</v>
      </c>
      <c r="L115" s="44">
        <v>0</v>
      </c>
      <c r="M115" s="44">
        <v>130</v>
      </c>
      <c r="N115" s="44" t="s">
        <v>59</v>
      </c>
      <c r="O115" s="44"/>
    </row>
    <row r="116" spans="1:15" x14ac:dyDescent="0.25">
      <c r="A116" s="120" t="s">
        <v>61</v>
      </c>
      <c r="B116" s="44" t="s">
        <v>44</v>
      </c>
      <c r="C116" s="44" t="s">
        <v>43</v>
      </c>
      <c r="D116" s="44" t="s">
        <v>35</v>
      </c>
      <c r="E116" s="44">
        <v>21</v>
      </c>
      <c r="F116" s="44" t="s">
        <v>150</v>
      </c>
      <c r="G116" s="44">
        <v>8</v>
      </c>
      <c r="H116" s="44">
        <v>1</v>
      </c>
      <c r="I116" s="44" t="s">
        <v>10</v>
      </c>
      <c r="J116" s="69">
        <v>0.49027777777777787</v>
      </c>
      <c r="K116" s="44">
        <v>0</v>
      </c>
      <c r="L116" s="44">
        <v>0</v>
      </c>
      <c r="M116" s="44">
        <v>155</v>
      </c>
      <c r="N116" s="44" t="s">
        <v>59</v>
      </c>
      <c r="O116" s="44"/>
    </row>
    <row r="117" spans="1:15" x14ac:dyDescent="0.25">
      <c r="A117" s="120" t="s">
        <v>61</v>
      </c>
      <c r="B117" s="44" t="s">
        <v>172</v>
      </c>
      <c r="C117" s="44" t="s">
        <v>147</v>
      </c>
      <c r="D117" s="44" t="s">
        <v>33</v>
      </c>
      <c r="E117" s="44">
        <v>3</v>
      </c>
      <c r="F117" s="44" t="s">
        <v>137</v>
      </c>
      <c r="G117" s="44">
        <v>8</v>
      </c>
      <c r="H117" s="44">
        <v>2</v>
      </c>
      <c r="I117" s="44" t="s">
        <v>10</v>
      </c>
      <c r="J117" s="69">
        <v>0.49027777777777787</v>
      </c>
      <c r="K117" s="44">
        <v>0</v>
      </c>
      <c r="L117" s="44">
        <v>0</v>
      </c>
      <c r="M117" s="44">
        <v>160</v>
      </c>
      <c r="N117" s="44" t="s">
        <v>59</v>
      </c>
      <c r="O117" s="44"/>
    </row>
    <row r="118" spans="1:15" x14ac:dyDescent="0.25">
      <c r="A118" s="120" t="s">
        <v>61</v>
      </c>
      <c r="B118" s="44" t="s">
        <v>116</v>
      </c>
      <c r="C118" s="44" t="s">
        <v>46</v>
      </c>
      <c r="D118" s="44" t="s">
        <v>35</v>
      </c>
      <c r="E118" s="44">
        <v>27</v>
      </c>
      <c r="F118" s="44" t="s">
        <v>37</v>
      </c>
      <c r="G118" s="44">
        <v>5</v>
      </c>
      <c r="H118" s="44">
        <v>1</v>
      </c>
      <c r="I118" s="44" t="s">
        <v>12</v>
      </c>
      <c r="J118" s="69">
        <v>0.4909722222222222</v>
      </c>
      <c r="K118" s="44">
        <v>0</v>
      </c>
      <c r="L118" s="44">
        <v>0</v>
      </c>
      <c r="M118" s="44">
        <v>125</v>
      </c>
      <c r="N118" s="44" t="s">
        <v>59</v>
      </c>
      <c r="O118" s="44"/>
    </row>
    <row r="119" spans="1:15" x14ac:dyDescent="0.25">
      <c r="A119" s="120" t="s">
        <v>61</v>
      </c>
      <c r="B119" s="44" t="s">
        <v>40</v>
      </c>
      <c r="C119" s="44" t="s">
        <v>39</v>
      </c>
      <c r="D119" s="44" t="s">
        <v>33</v>
      </c>
      <c r="E119" s="44">
        <v>22</v>
      </c>
      <c r="F119" s="44" t="s">
        <v>150</v>
      </c>
      <c r="G119" s="44">
        <v>5</v>
      </c>
      <c r="H119" s="44">
        <v>2</v>
      </c>
      <c r="I119" s="44" t="s">
        <v>12</v>
      </c>
      <c r="J119" s="69">
        <v>0.4909722222222222</v>
      </c>
      <c r="K119" s="44">
        <v>0</v>
      </c>
      <c r="L119" s="44">
        <v>0</v>
      </c>
      <c r="M119" s="44">
        <v>130</v>
      </c>
      <c r="N119" s="44" t="s">
        <v>59</v>
      </c>
      <c r="O119" s="44"/>
    </row>
    <row r="120" spans="1:15" x14ac:dyDescent="0.25">
      <c r="A120" s="120" t="s">
        <v>61</v>
      </c>
      <c r="B120" s="44" t="s">
        <v>116</v>
      </c>
      <c r="C120" s="44" t="s">
        <v>46</v>
      </c>
      <c r="D120" s="44" t="s">
        <v>35</v>
      </c>
      <c r="E120" s="44">
        <v>27</v>
      </c>
      <c r="F120" s="44" t="s">
        <v>37</v>
      </c>
      <c r="G120" s="44">
        <v>5</v>
      </c>
      <c r="H120" s="44">
        <v>1</v>
      </c>
      <c r="I120" s="44" t="s">
        <v>9</v>
      </c>
      <c r="J120" s="69">
        <v>0.49236111111111108</v>
      </c>
      <c r="K120" s="44">
        <v>0</v>
      </c>
      <c r="L120" s="44">
        <v>0</v>
      </c>
      <c r="M120" s="44">
        <v>125</v>
      </c>
      <c r="N120" s="44" t="s">
        <v>59</v>
      </c>
      <c r="O120" s="44"/>
    </row>
    <row r="121" spans="1:15" x14ac:dyDescent="0.25">
      <c r="A121" s="120" t="s">
        <v>61</v>
      </c>
      <c r="B121" s="44" t="s">
        <v>40</v>
      </c>
      <c r="C121" s="44" t="s">
        <v>39</v>
      </c>
      <c r="D121" s="44" t="s">
        <v>33</v>
      </c>
      <c r="E121" s="44">
        <v>22</v>
      </c>
      <c r="F121" s="44" t="s">
        <v>150</v>
      </c>
      <c r="G121" s="44">
        <v>5</v>
      </c>
      <c r="H121" s="44">
        <v>2</v>
      </c>
      <c r="I121" s="44" t="s">
        <v>9</v>
      </c>
      <c r="J121" s="69">
        <v>0.49236111111111108</v>
      </c>
      <c r="K121" s="44">
        <v>0</v>
      </c>
      <c r="L121" s="44">
        <v>0</v>
      </c>
      <c r="M121" s="44">
        <v>130</v>
      </c>
      <c r="N121" s="44" t="s">
        <v>59</v>
      </c>
      <c r="O121" s="44"/>
    </row>
    <row r="122" spans="1:15" x14ac:dyDescent="0.25">
      <c r="A122" s="120" t="s">
        <v>61</v>
      </c>
      <c r="B122" s="44" t="s">
        <v>184</v>
      </c>
      <c r="C122" s="44" t="s">
        <v>185</v>
      </c>
      <c r="D122" s="44" t="s">
        <v>35</v>
      </c>
      <c r="E122" s="44">
        <v>45</v>
      </c>
      <c r="F122" s="44" t="s">
        <v>180</v>
      </c>
      <c r="G122" s="44">
        <v>9</v>
      </c>
      <c r="H122" s="44">
        <v>1</v>
      </c>
      <c r="I122" s="44" t="s">
        <v>10</v>
      </c>
      <c r="J122" s="69">
        <v>0.49652777777777773</v>
      </c>
      <c r="K122" s="44">
        <v>0</v>
      </c>
      <c r="L122" s="44">
        <v>0</v>
      </c>
      <c r="M122" s="44">
        <v>175</v>
      </c>
      <c r="N122" s="44" t="s">
        <v>59</v>
      </c>
      <c r="O122" s="44"/>
    </row>
    <row r="123" spans="1:15" x14ac:dyDescent="0.25">
      <c r="A123" s="120" t="s">
        <v>61</v>
      </c>
      <c r="B123" s="44" t="s">
        <v>42</v>
      </c>
      <c r="C123" s="44" t="s">
        <v>39</v>
      </c>
      <c r="D123" s="44" t="s">
        <v>33</v>
      </c>
      <c r="E123" s="44">
        <v>13</v>
      </c>
      <c r="F123" s="44" t="s">
        <v>154</v>
      </c>
      <c r="G123" s="44">
        <v>9</v>
      </c>
      <c r="H123" s="44">
        <v>2</v>
      </c>
      <c r="I123" s="44" t="s">
        <v>10</v>
      </c>
      <c r="J123" s="69">
        <v>0.49652777777777773</v>
      </c>
      <c r="K123" s="44">
        <v>0</v>
      </c>
      <c r="L123" s="44">
        <v>0</v>
      </c>
      <c r="M123" s="44">
        <v>200</v>
      </c>
      <c r="N123" s="44" t="s">
        <v>59</v>
      </c>
      <c r="O123" s="44"/>
    </row>
    <row r="124" spans="1:15" x14ac:dyDescent="0.25">
      <c r="A124" s="120" t="s">
        <v>61</v>
      </c>
      <c r="B124" s="44" t="s">
        <v>168</v>
      </c>
      <c r="C124" s="44" t="s">
        <v>169</v>
      </c>
      <c r="D124" s="44" t="s">
        <v>33</v>
      </c>
      <c r="E124" s="44">
        <v>29</v>
      </c>
      <c r="F124" s="44" t="s">
        <v>37</v>
      </c>
      <c r="G124" s="44">
        <v>6</v>
      </c>
      <c r="H124" s="44">
        <v>1</v>
      </c>
      <c r="I124" s="44" t="s">
        <v>11</v>
      </c>
      <c r="J124" s="69">
        <v>0.49652777777777779</v>
      </c>
      <c r="K124" s="44">
        <v>0</v>
      </c>
      <c r="L124" s="44">
        <v>0</v>
      </c>
      <c r="M124" s="44">
        <v>140</v>
      </c>
      <c r="N124" s="44" t="s">
        <v>59</v>
      </c>
      <c r="O124" s="44"/>
    </row>
    <row r="125" spans="1:15" x14ac:dyDescent="0.25">
      <c r="A125" s="120" t="s">
        <v>61</v>
      </c>
      <c r="B125" s="44" t="s">
        <v>182</v>
      </c>
      <c r="C125" s="44" t="s">
        <v>183</v>
      </c>
      <c r="D125" s="44" t="s">
        <v>35</v>
      </c>
      <c r="E125" s="44">
        <v>44</v>
      </c>
      <c r="F125" s="44" t="s">
        <v>180</v>
      </c>
      <c r="G125" s="44">
        <v>6</v>
      </c>
      <c r="H125" s="44">
        <v>2</v>
      </c>
      <c r="I125" s="44" t="s">
        <v>11</v>
      </c>
      <c r="J125" s="69">
        <v>0.49652777777777779</v>
      </c>
      <c r="K125" s="44">
        <v>0</v>
      </c>
      <c r="L125" s="44">
        <v>0</v>
      </c>
      <c r="M125" s="44">
        <v>150</v>
      </c>
      <c r="N125" s="44" t="s">
        <v>59</v>
      </c>
      <c r="O125" s="44"/>
    </row>
    <row r="126" spans="1:15" x14ac:dyDescent="0.25">
      <c r="A126" s="120" t="s">
        <v>61</v>
      </c>
      <c r="B126" s="44" t="s">
        <v>168</v>
      </c>
      <c r="C126" s="44" t="s">
        <v>169</v>
      </c>
      <c r="D126" s="44" t="s">
        <v>33</v>
      </c>
      <c r="E126" s="44">
        <v>29</v>
      </c>
      <c r="F126" s="44" t="s">
        <v>37</v>
      </c>
      <c r="G126" s="44">
        <v>6</v>
      </c>
      <c r="H126" s="44">
        <v>1</v>
      </c>
      <c r="I126" s="44" t="s">
        <v>12</v>
      </c>
      <c r="J126" s="69">
        <v>0.49722222222222223</v>
      </c>
      <c r="K126" s="44">
        <v>0</v>
      </c>
      <c r="L126" s="44">
        <v>0</v>
      </c>
      <c r="M126" s="44">
        <v>140</v>
      </c>
      <c r="N126" s="44" t="s">
        <v>59</v>
      </c>
      <c r="O126" s="44"/>
    </row>
    <row r="127" spans="1:15" x14ac:dyDescent="0.25">
      <c r="A127" s="120" t="s">
        <v>61</v>
      </c>
      <c r="B127" s="44" t="s">
        <v>182</v>
      </c>
      <c r="C127" s="44" t="s">
        <v>183</v>
      </c>
      <c r="D127" s="44" t="s">
        <v>35</v>
      </c>
      <c r="E127" s="44">
        <v>44</v>
      </c>
      <c r="F127" s="44" t="s">
        <v>180</v>
      </c>
      <c r="G127" s="44">
        <v>6</v>
      </c>
      <c r="H127" s="44">
        <v>2</v>
      </c>
      <c r="I127" s="44" t="s">
        <v>12</v>
      </c>
      <c r="J127" s="69">
        <v>0.49722222222222223</v>
      </c>
      <c r="K127" s="44">
        <v>0</v>
      </c>
      <c r="L127" s="44">
        <v>0</v>
      </c>
      <c r="M127" s="44">
        <v>150</v>
      </c>
      <c r="N127" s="44" t="s">
        <v>59</v>
      </c>
      <c r="O127" s="44"/>
    </row>
    <row r="128" spans="1:15" x14ac:dyDescent="0.25">
      <c r="A128" s="120" t="s">
        <v>61</v>
      </c>
      <c r="B128" s="44" t="s">
        <v>168</v>
      </c>
      <c r="C128" s="44" t="s">
        <v>169</v>
      </c>
      <c r="D128" s="44" t="s">
        <v>33</v>
      </c>
      <c r="E128" s="44">
        <v>29</v>
      </c>
      <c r="F128" s="44" t="s">
        <v>37</v>
      </c>
      <c r="G128" s="44">
        <v>6</v>
      </c>
      <c r="H128" s="44">
        <v>1</v>
      </c>
      <c r="I128" s="44" t="s">
        <v>9</v>
      </c>
      <c r="J128" s="69">
        <v>0.49861111111111112</v>
      </c>
      <c r="K128" s="44">
        <v>0</v>
      </c>
      <c r="L128" s="44">
        <v>0</v>
      </c>
      <c r="M128" s="44">
        <v>140</v>
      </c>
      <c r="N128" s="44" t="s">
        <v>59</v>
      </c>
      <c r="O128" s="44"/>
    </row>
    <row r="129" spans="1:15" x14ac:dyDescent="0.25">
      <c r="A129" s="120" t="s">
        <v>61</v>
      </c>
      <c r="B129" s="44" t="s">
        <v>182</v>
      </c>
      <c r="C129" s="44" t="s">
        <v>183</v>
      </c>
      <c r="D129" s="44" t="s">
        <v>35</v>
      </c>
      <c r="E129" s="44">
        <v>44</v>
      </c>
      <c r="F129" s="44" t="s">
        <v>180</v>
      </c>
      <c r="G129" s="44">
        <v>6</v>
      </c>
      <c r="H129" s="44">
        <v>2</v>
      </c>
      <c r="I129" s="44" t="s">
        <v>9</v>
      </c>
      <c r="J129" s="69">
        <v>0.49861111111111112</v>
      </c>
      <c r="K129" s="44">
        <v>0</v>
      </c>
      <c r="L129" s="44">
        <v>0</v>
      </c>
      <c r="M129" s="44">
        <v>150</v>
      </c>
      <c r="N129" s="44" t="s">
        <v>59</v>
      </c>
      <c r="O129" s="44"/>
    </row>
    <row r="130" spans="1:15" x14ac:dyDescent="0.25">
      <c r="A130" s="120" t="s">
        <v>61</v>
      </c>
      <c r="B130" s="44" t="s">
        <v>170</v>
      </c>
      <c r="C130" s="44" t="s">
        <v>171</v>
      </c>
      <c r="D130" s="44" t="s">
        <v>35</v>
      </c>
      <c r="E130" s="44">
        <v>12</v>
      </c>
      <c r="F130" s="44" t="s">
        <v>154</v>
      </c>
      <c r="G130" s="44">
        <v>7</v>
      </c>
      <c r="H130" s="44">
        <v>1</v>
      </c>
      <c r="I130" s="44" t="s">
        <v>11</v>
      </c>
      <c r="J130" s="69">
        <v>0.50277777777777777</v>
      </c>
      <c r="K130" s="44">
        <v>0</v>
      </c>
      <c r="L130" s="44">
        <v>0</v>
      </c>
      <c r="M130" s="44">
        <v>150</v>
      </c>
      <c r="N130" s="44" t="s">
        <v>59</v>
      </c>
      <c r="O130" s="44"/>
    </row>
    <row r="131" spans="1:15" x14ac:dyDescent="0.25">
      <c r="A131" s="120" t="s">
        <v>61</v>
      </c>
      <c r="B131" s="44" t="s">
        <v>123</v>
      </c>
      <c r="C131" s="44" t="s">
        <v>124</v>
      </c>
      <c r="D131" s="44" t="s">
        <v>35</v>
      </c>
      <c r="E131" s="44">
        <v>7</v>
      </c>
      <c r="F131" s="44" t="s">
        <v>139</v>
      </c>
      <c r="G131" s="44">
        <v>7</v>
      </c>
      <c r="H131" s="44">
        <v>2</v>
      </c>
      <c r="I131" s="44" t="s">
        <v>11</v>
      </c>
      <c r="J131" s="69">
        <v>0.50277777777777777</v>
      </c>
      <c r="K131" s="44">
        <v>0</v>
      </c>
      <c r="L131" s="44">
        <v>0</v>
      </c>
      <c r="M131" s="44">
        <v>155</v>
      </c>
      <c r="N131" s="44" t="s">
        <v>59</v>
      </c>
      <c r="O131" s="44"/>
    </row>
    <row r="132" spans="1:15" x14ac:dyDescent="0.25">
      <c r="A132" s="120" t="s">
        <v>61</v>
      </c>
      <c r="B132" s="44" t="s">
        <v>170</v>
      </c>
      <c r="C132" s="44" t="s">
        <v>171</v>
      </c>
      <c r="D132" s="44" t="s">
        <v>35</v>
      </c>
      <c r="E132" s="44">
        <v>12</v>
      </c>
      <c r="F132" s="44" t="s">
        <v>154</v>
      </c>
      <c r="G132" s="44">
        <v>7</v>
      </c>
      <c r="H132" s="44">
        <v>1</v>
      </c>
      <c r="I132" s="44" t="s">
        <v>12</v>
      </c>
      <c r="J132" s="69">
        <v>0.50347222222222221</v>
      </c>
      <c r="K132" s="44">
        <v>0</v>
      </c>
      <c r="L132" s="44">
        <v>0</v>
      </c>
      <c r="M132" s="44">
        <v>150</v>
      </c>
      <c r="N132" s="44" t="s">
        <v>59</v>
      </c>
      <c r="O132" s="44"/>
    </row>
    <row r="133" spans="1:15" x14ac:dyDescent="0.25">
      <c r="A133" s="120" t="s">
        <v>61</v>
      </c>
      <c r="B133" s="44" t="s">
        <v>123</v>
      </c>
      <c r="C133" s="44" t="s">
        <v>124</v>
      </c>
      <c r="D133" s="44" t="s">
        <v>35</v>
      </c>
      <c r="E133" s="44">
        <v>7</v>
      </c>
      <c r="F133" s="44" t="s">
        <v>139</v>
      </c>
      <c r="G133" s="44">
        <v>7</v>
      </c>
      <c r="H133" s="44">
        <v>2</v>
      </c>
      <c r="I133" s="44" t="s">
        <v>12</v>
      </c>
      <c r="J133" s="69">
        <v>0.50347222222222221</v>
      </c>
      <c r="K133" s="44">
        <v>0</v>
      </c>
      <c r="L133" s="44">
        <v>0</v>
      </c>
      <c r="M133" s="44">
        <v>155</v>
      </c>
      <c r="N133" s="44" t="s">
        <v>59</v>
      </c>
      <c r="O133" s="44"/>
    </row>
    <row r="134" spans="1:15" x14ac:dyDescent="0.25">
      <c r="A134" s="120" t="s">
        <v>61</v>
      </c>
      <c r="B134" s="44" t="s">
        <v>170</v>
      </c>
      <c r="C134" s="44" t="s">
        <v>171</v>
      </c>
      <c r="D134" s="44" t="s">
        <v>35</v>
      </c>
      <c r="E134" s="44">
        <v>12</v>
      </c>
      <c r="F134" s="44" t="s">
        <v>154</v>
      </c>
      <c r="G134" s="44">
        <v>7</v>
      </c>
      <c r="H134" s="44">
        <v>1</v>
      </c>
      <c r="I134" s="44" t="s">
        <v>9</v>
      </c>
      <c r="J134" s="69">
        <v>0.50486111111111109</v>
      </c>
      <c r="K134" s="44">
        <v>0</v>
      </c>
      <c r="L134" s="44">
        <v>0</v>
      </c>
      <c r="M134" s="44">
        <v>150</v>
      </c>
      <c r="N134" s="44" t="s">
        <v>59</v>
      </c>
      <c r="O134" s="44"/>
    </row>
    <row r="135" spans="1:15" x14ac:dyDescent="0.25">
      <c r="A135" s="120" t="s">
        <v>61</v>
      </c>
      <c r="B135" s="44" t="s">
        <v>123</v>
      </c>
      <c r="C135" s="44" t="s">
        <v>124</v>
      </c>
      <c r="D135" s="44" t="s">
        <v>35</v>
      </c>
      <c r="E135" s="44">
        <v>7</v>
      </c>
      <c r="F135" s="44" t="s">
        <v>139</v>
      </c>
      <c r="G135" s="44">
        <v>7</v>
      </c>
      <c r="H135" s="44">
        <v>2</v>
      </c>
      <c r="I135" s="44" t="s">
        <v>9</v>
      </c>
      <c r="J135" s="69">
        <v>0.50486111111111109</v>
      </c>
      <c r="K135" s="44">
        <v>0</v>
      </c>
      <c r="L135" s="44">
        <v>0</v>
      </c>
      <c r="M135" s="44">
        <v>155</v>
      </c>
      <c r="N135" s="44" t="s">
        <v>59</v>
      </c>
      <c r="O135" s="44"/>
    </row>
    <row r="136" spans="1:15" x14ac:dyDescent="0.25">
      <c r="A136" s="120" t="s">
        <v>61</v>
      </c>
      <c r="B136" s="44" t="s">
        <v>44</v>
      </c>
      <c r="C136" s="44" t="s">
        <v>43</v>
      </c>
      <c r="D136" s="44" t="s">
        <v>35</v>
      </c>
      <c r="E136" s="44">
        <v>21</v>
      </c>
      <c r="F136" s="44" t="s">
        <v>150</v>
      </c>
      <c r="G136" s="44">
        <v>8</v>
      </c>
      <c r="H136" s="44">
        <v>1</v>
      </c>
      <c r="I136" s="44" t="s">
        <v>11</v>
      </c>
      <c r="J136" s="69">
        <v>0.50902777777777786</v>
      </c>
      <c r="K136" s="44">
        <v>0</v>
      </c>
      <c r="L136" s="44">
        <v>0</v>
      </c>
      <c r="M136" s="44">
        <v>155</v>
      </c>
      <c r="N136" s="44" t="s">
        <v>59</v>
      </c>
      <c r="O136" s="44"/>
    </row>
    <row r="137" spans="1:15" x14ac:dyDescent="0.25">
      <c r="A137" s="120" t="s">
        <v>61</v>
      </c>
      <c r="B137" s="44" t="s">
        <v>172</v>
      </c>
      <c r="C137" s="44" t="s">
        <v>147</v>
      </c>
      <c r="D137" s="44" t="s">
        <v>33</v>
      </c>
      <c r="E137" s="44">
        <v>3</v>
      </c>
      <c r="F137" s="44" t="s">
        <v>137</v>
      </c>
      <c r="G137" s="44">
        <v>8</v>
      </c>
      <c r="H137" s="44">
        <v>2</v>
      </c>
      <c r="I137" s="44" t="s">
        <v>11</v>
      </c>
      <c r="J137" s="69">
        <v>0.50902777777777786</v>
      </c>
      <c r="K137" s="44">
        <v>0</v>
      </c>
      <c r="L137" s="44">
        <v>0</v>
      </c>
      <c r="M137" s="44">
        <v>160</v>
      </c>
      <c r="N137" s="44" t="s">
        <v>59</v>
      </c>
      <c r="O137" s="44"/>
    </row>
    <row r="138" spans="1:15" x14ac:dyDescent="0.25">
      <c r="A138" s="120" t="s">
        <v>61</v>
      </c>
      <c r="B138" s="44" t="s">
        <v>44</v>
      </c>
      <c r="C138" s="44" t="s">
        <v>43</v>
      </c>
      <c r="D138" s="44" t="s">
        <v>35</v>
      </c>
      <c r="E138" s="44">
        <v>21</v>
      </c>
      <c r="F138" s="44" t="s">
        <v>150</v>
      </c>
      <c r="G138" s="44">
        <v>8</v>
      </c>
      <c r="H138" s="44">
        <v>1</v>
      </c>
      <c r="I138" s="44" t="s">
        <v>12</v>
      </c>
      <c r="J138" s="69">
        <v>0.5097222222222223</v>
      </c>
      <c r="K138" s="44">
        <v>0</v>
      </c>
      <c r="L138" s="44">
        <v>0</v>
      </c>
      <c r="M138" s="44">
        <v>155</v>
      </c>
      <c r="N138" s="44" t="s">
        <v>59</v>
      </c>
      <c r="O138" s="44"/>
    </row>
    <row r="139" spans="1:15" x14ac:dyDescent="0.25">
      <c r="A139" s="120" t="s">
        <v>61</v>
      </c>
      <c r="B139" s="44" t="s">
        <v>172</v>
      </c>
      <c r="C139" s="44" t="s">
        <v>147</v>
      </c>
      <c r="D139" s="44" t="s">
        <v>33</v>
      </c>
      <c r="E139" s="44">
        <v>3</v>
      </c>
      <c r="F139" s="44" t="s">
        <v>137</v>
      </c>
      <c r="G139" s="44">
        <v>8</v>
      </c>
      <c r="H139" s="44">
        <v>2</v>
      </c>
      <c r="I139" s="44" t="s">
        <v>12</v>
      </c>
      <c r="J139" s="69">
        <v>0.5097222222222223</v>
      </c>
      <c r="K139" s="44">
        <v>0</v>
      </c>
      <c r="L139" s="44">
        <v>0</v>
      </c>
      <c r="M139" s="44">
        <v>160</v>
      </c>
      <c r="N139" s="44" t="s">
        <v>59</v>
      </c>
      <c r="O139" s="44"/>
    </row>
    <row r="140" spans="1:15" x14ac:dyDescent="0.25">
      <c r="A140" s="120" t="s">
        <v>61</v>
      </c>
      <c r="B140" s="44" t="s">
        <v>44</v>
      </c>
      <c r="C140" s="44" t="s">
        <v>43</v>
      </c>
      <c r="D140" s="44" t="s">
        <v>35</v>
      </c>
      <c r="E140" s="44">
        <v>21</v>
      </c>
      <c r="F140" s="44" t="s">
        <v>150</v>
      </c>
      <c r="G140" s="44">
        <v>8</v>
      </c>
      <c r="H140" s="44">
        <v>1</v>
      </c>
      <c r="I140" s="44" t="s">
        <v>9</v>
      </c>
      <c r="J140" s="69">
        <v>0.51111111111111118</v>
      </c>
      <c r="K140" s="44">
        <v>0</v>
      </c>
      <c r="L140" s="44">
        <v>0</v>
      </c>
      <c r="M140" s="44">
        <v>155</v>
      </c>
      <c r="N140" s="44" t="s">
        <v>59</v>
      </c>
      <c r="O140" s="44"/>
    </row>
    <row r="141" spans="1:15" x14ac:dyDescent="0.25">
      <c r="A141" s="120" t="s">
        <v>61</v>
      </c>
      <c r="B141" s="44" t="s">
        <v>172</v>
      </c>
      <c r="C141" s="44" t="s">
        <v>147</v>
      </c>
      <c r="D141" s="44" t="s">
        <v>33</v>
      </c>
      <c r="E141" s="44">
        <v>3</v>
      </c>
      <c r="F141" s="44" t="s">
        <v>137</v>
      </c>
      <c r="G141" s="44">
        <v>8</v>
      </c>
      <c r="H141" s="44">
        <v>2</v>
      </c>
      <c r="I141" s="44" t="s">
        <v>9</v>
      </c>
      <c r="J141" s="69">
        <v>0.51111111111111118</v>
      </c>
      <c r="K141" s="44">
        <v>0</v>
      </c>
      <c r="L141" s="44">
        <v>0</v>
      </c>
      <c r="M141" s="44">
        <v>160</v>
      </c>
      <c r="N141" s="44" t="s">
        <v>59</v>
      </c>
      <c r="O141" s="44"/>
    </row>
    <row r="142" spans="1:15" x14ac:dyDescent="0.25">
      <c r="A142" s="120" t="s">
        <v>61</v>
      </c>
      <c r="B142" s="44" t="s">
        <v>184</v>
      </c>
      <c r="C142" s="44" t="s">
        <v>185</v>
      </c>
      <c r="D142" s="44" t="s">
        <v>35</v>
      </c>
      <c r="E142" s="44">
        <v>45</v>
      </c>
      <c r="F142" s="44" t="s">
        <v>180</v>
      </c>
      <c r="G142" s="44">
        <v>9</v>
      </c>
      <c r="H142" s="44">
        <v>1</v>
      </c>
      <c r="I142" s="44" t="s">
        <v>11</v>
      </c>
      <c r="J142" s="69">
        <v>0.51527777777777772</v>
      </c>
      <c r="K142" s="44">
        <v>0</v>
      </c>
      <c r="L142" s="44">
        <v>0</v>
      </c>
      <c r="M142" s="44">
        <v>175</v>
      </c>
      <c r="N142" s="44" t="s">
        <v>59</v>
      </c>
      <c r="O142" s="44"/>
    </row>
    <row r="143" spans="1:15" x14ac:dyDescent="0.25">
      <c r="A143" s="120" t="s">
        <v>61</v>
      </c>
      <c r="B143" s="44" t="s">
        <v>42</v>
      </c>
      <c r="C143" s="44" t="s">
        <v>39</v>
      </c>
      <c r="D143" s="44" t="s">
        <v>33</v>
      </c>
      <c r="E143" s="44">
        <v>13</v>
      </c>
      <c r="F143" s="44" t="s">
        <v>154</v>
      </c>
      <c r="G143" s="44">
        <v>9</v>
      </c>
      <c r="H143" s="44">
        <v>2</v>
      </c>
      <c r="I143" s="44" t="s">
        <v>11</v>
      </c>
      <c r="J143" s="69">
        <v>0.51527777777777772</v>
      </c>
      <c r="K143" s="44">
        <v>0</v>
      </c>
      <c r="L143" s="44">
        <v>0</v>
      </c>
      <c r="M143" s="44">
        <v>200</v>
      </c>
      <c r="N143" s="44" t="s">
        <v>59</v>
      </c>
      <c r="O143" s="44"/>
    </row>
    <row r="144" spans="1:15" x14ac:dyDescent="0.25">
      <c r="A144" s="120" t="s">
        <v>61</v>
      </c>
      <c r="B144" s="44" t="s">
        <v>184</v>
      </c>
      <c r="C144" s="44" t="s">
        <v>185</v>
      </c>
      <c r="D144" s="44" t="s">
        <v>35</v>
      </c>
      <c r="E144" s="44">
        <v>45</v>
      </c>
      <c r="F144" s="44" t="s">
        <v>180</v>
      </c>
      <c r="G144" s="44">
        <v>9</v>
      </c>
      <c r="H144" s="44">
        <v>1</v>
      </c>
      <c r="I144" s="44" t="s">
        <v>12</v>
      </c>
      <c r="J144" s="69">
        <v>0.51597222222222217</v>
      </c>
      <c r="K144" s="44">
        <v>0</v>
      </c>
      <c r="L144" s="44">
        <v>0</v>
      </c>
      <c r="M144" s="44">
        <v>175</v>
      </c>
      <c r="N144" s="44" t="s">
        <v>59</v>
      </c>
      <c r="O144" s="44"/>
    </row>
    <row r="145" spans="1:15" x14ac:dyDescent="0.25">
      <c r="A145" s="120" t="s">
        <v>61</v>
      </c>
      <c r="B145" s="44" t="s">
        <v>42</v>
      </c>
      <c r="C145" s="44" t="s">
        <v>39</v>
      </c>
      <c r="D145" s="44" t="s">
        <v>33</v>
      </c>
      <c r="E145" s="44">
        <v>13</v>
      </c>
      <c r="F145" s="44" t="s">
        <v>154</v>
      </c>
      <c r="G145" s="44">
        <v>9</v>
      </c>
      <c r="H145" s="44">
        <v>2</v>
      </c>
      <c r="I145" s="44" t="s">
        <v>12</v>
      </c>
      <c r="J145" s="69">
        <v>0.51597222222222217</v>
      </c>
      <c r="K145" s="44">
        <v>0</v>
      </c>
      <c r="L145" s="44">
        <v>0</v>
      </c>
      <c r="M145" s="44">
        <v>200</v>
      </c>
      <c r="N145" s="44" t="s">
        <v>59</v>
      </c>
      <c r="O145" s="44"/>
    </row>
    <row r="146" spans="1:15" x14ac:dyDescent="0.25">
      <c r="A146" s="120" t="s">
        <v>61</v>
      </c>
      <c r="B146" s="44" t="s">
        <v>184</v>
      </c>
      <c r="C146" s="44" t="s">
        <v>185</v>
      </c>
      <c r="D146" s="44" t="s">
        <v>35</v>
      </c>
      <c r="E146" s="44">
        <v>45</v>
      </c>
      <c r="F146" s="44" t="s">
        <v>180</v>
      </c>
      <c r="G146" s="44">
        <v>9</v>
      </c>
      <c r="H146" s="44">
        <v>1</v>
      </c>
      <c r="I146" s="44" t="s">
        <v>9</v>
      </c>
      <c r="J146" s="69">
        <v>0.51736111111111105</v>
      </c>
      <c r="K146" s="44">
        <v>0</v>
      </c>
      <c r="L146" s="44">
        <v>0</v>
      </c>
      <c r="M146" s="44">
        <v>175</v>
      </c>
      <c r="N146" s="44" t="s">
        <v>59</v>
      </c>
      <c r="O146" s="44"/>
    </row>
    <row r="147" spans="1:15" x14ac:dyDescent="0.25">
      <c r="A147" s="120" t="s">
        <v>61</v>
      </c>
      <c r="B147" s="44" t="s">
        <v>42</v>
      </c>
      <c r="C147" s="44" t="s">
        <v>39</v>
      </c>
      <c r="D147" s="44" t="s">
        <v>33</v>
      </c>
      <c r="E147" s="44">
        <v>13</v>
      </c>
      <c r="F147" s="44" t="s">
        <v>154</v>
      </c>
      <c r="G147" s="44">
        <v>9</v>
      </c>
      <c r="H147" s="44">
        <v>2</v>
      </c>
      <c r="I147" s="44" t="s">
        <v>9</v>
      </c>
      <c r="J147" s="69">
        <v>0.51736111111111105</v>
      </c>
      <c r="K147" s="44">
        <v>0</v>
      </c>
      <c r="L147" s="44">
        <v>0</v>
      </c>
      <c r="M147" s="44">
        <v>200</v>
      </c>
      <c r="N147" s="44" t="s">
        <v>59</v>
      </c>
      <c r="O147" s="44"/>
    </row>
    <row r="148" spans="1:15" x14ac:dyDescent="0.25">
      <c r="A148" s="120" t="s">
        <v>62</v>
      </c>
      <c r="B148" s="44" t="s">
        <v>173</v>
      </c>
      <c r="C148" s="44" t="s">
        <v>147</v>
      </c>
      <c r="D148" s="44" t="s">
        <v>33</v>
      </c>
      <c r="E148" s="44">
        <v>14</v>
      </c>
      <c r="F148" s="44" t="s">
        <v>154</v>
      </c>
      <c r="G148" s="44">
        <v>1</v>
      </c>
      <c r="H148" s="44">
        <v>1</v>
      </c>
      <c r="I148" s="44" t="s">
        <v>10</v>
      </c>
      <c r="J148" s="69">
        <v>0.52013888888888882</v>
      </c>
      <c r="K148" s="44">
        <v>0</v>
      </c>
      <c r="L148" s="44" t="s">
        <v>57</v>
      </c>
      <c r="M148" s="44">
        <v>35</v>
      </c>
      <c r="N148" s="44" t="s">
        <v>58</v>
      </c>
      <c r="O148" s="44"/>
    </row>
    <row r="149" spans="1:15" x14ac:dyDescent="0.25">
      <c r="A149" s="120" t="s">
        <v>62</v>
      </c>
      <c r="B149" s="44" t="s">
        <v>178</v>
      </c>
      <c r="C149" s="44" t="s">
        <v>179</v>
      </c>
      <c r="D149" s="44" t="s">
        <v>33</v>
      </c>
      <c r="E149" s="44">
        <v>41</v>
      </c>
      <c r="F149" s="44" t="s">
        <v>180</v>
      </c>
      <c r="G149" s="44">
        <v>1</v>
      </c>
      <c r="H149" s="44">
        <v>2</v>
      </c>
      <c r="I149" s="44" t="s">
        <v>10</v>
      </c>
      <c r="J149" s="69">
        <v>0.52013888888888882</v>
      </c>
      <c r="K149" s="44">
        <v>0</v>
      </c>
      <c r="L149" s="44" t="s">
        <v>57</v>
      </c>
      <c r="M149" s="44">
        <v>40</v>
      </c>
      <c r="N149" s="44" t="s">
        <v>58</v>
      </c>
      <c r="O149" s="44"/>
    </row>
    <row r="150" spans="1:15" x14ac:dyDescent="0.25">
      <c r="A150" s="120" t="s">
        <v>62</v>
      </c>
      <c r="B150" s="44" t="s">
        <v>128</v>
      </c>
      <c r="C150" s="44" t="s">
        <v>49</v>
      </c>
      <c r="D150" s="44" t="s">
        <v>33</v>
      </c>
      <c r="E150" s="44">
        <v>28</v>
      </c>
      <c r="F150" s="44" t="s">
        <v>37</v>
      </c>
      <c r="G150" s="44">
        <v>1</v>
      </c>
      <c r="H150" s="44">
        <v>3</v>
      </c>
      <c r="I150" s="44" t="s">
        <v>10</v>
      </c>
      <c r="J150" s="69">
        <v>0.52013888888888882</v>
      </c>
      <c r="K150" s="44">
        <v>0</v>
      </c>
      <c r="L150" s="44" t="s">
        <v>57</v>
      </c>
      <c r="M150" s="44">
        <v>44</v>
      </c>
      <c r="N150" s="44" t="s">
        <v>58</v>
      </c>
      <c r="O150" s="44"/>
    </row>
    <row r="151" spans="1:15" x14ac:dyDescent="0.25">
      <c r="A151" s="120" t="s">
        <v>62</v>
      </c>
      <c r="B151" s="44" t="s">
        <v>186</v>
      </c>
      <c r="C151" s="44" t="s">
        <v>187</v>
      </c>
      <c r="D151" s="44" t="s">
        <v>33</v>
      </c>
      <c r="E151" s="44">
        <v>43</v>
      </c>
      <c r="F151" s="44" t="s">
        <v>180</v>
      </c>
      <c r="G151" s="44">
        <v>1</v>
      </c>
      <c r="H151" s="44">
        <v>4</v>
      </c>
      <c r="I151" s="44" t="s">
        <v>10</v>
      </c>
      <c r="J151" s="69">
        <v>0.52013888888888882</v>
      </c>
      <c r="K151" s="44">
        <v>0</v>
      </c>
      <c r="L151" s="44" t="s">
        <v>57</v>
      </c>
      <c r="M151" s="44">
        <v>45</v>
      </c>
      <c r="N151" s="44" t="s">
        <v>58</v>
      </c>
      <c r="O151" s="44"/>
    </row>
    <row r="152" spans="1:15" x14ac:dyDescent="0.25">
      <c r="A152" s="120" t="s">
        <v>62</v>
      </c>
      <c r="B152" s="44" t="s">
        <v>174</v>
      </c>
      <c r="C152" s="44" t="s">
        <v>175</v>
      </c>
      <c r="D152" s="44" t="s">
        <v>33</v>
      </c>
      <c r="E152" s="44">
        <v>18</v>
      </c>
      <c r="F152" s="44" t="s">
        <v>131</v>
      </c>
      <c r="G152" s="44">
        <v>2</v>
      </c>
      <c r="H152" s="44">
        <v>1</v>
      </c>
      <c r="I152" s="44" t="s">
        <v>10</v>
      </c>
      <c r="J152" s="69">
        <v>0.52499999999999991</v>
      </c>
      <c r="K152" s="44">
        <v>0</v>
      </c>
      <c r="L152" s="44" t="s">
        <v>57</v>
      </c>
      <c r="M152" s="44">
        <v>50</v>
      </c>
      <c r="N152" s="44" t="s">
        <v>58</v>
      </c>
      <c r="O152" s="44"/>
    </row>
    <row r="153" spans="1:15" x14ac:dyDescent="0.25">
      <c r="A153" s="120" t="s">
        <v>62</v>
      </c>
      <c r="B153" s="44" t="s">
        <v>152</v>
      </c>
      <c r="C153" s="44" t="s">
        <v>153</v>
      </c>
      <c r="D153" s="44" t="s">
        <v>35</v>
      </c>
      <c r="E153" s="44">
        <v>11</v>
      </c>
      <c r="F153" s="44" t="s">
        <v>154</v>
      </c>
      <c r="G153" s="44">
        <v>2</v>
      </c>
      <c r="H153" s="44">
        <v>2</v>
      </c>
      <c r="I153" s="44" t="s">
        <v>10</v>
      </c>
      <c r="J153" s="69">
        <v>0.52499999999999991</v>
      </c>
      <c r="K153" s="44">
        <v>0</v>
      </c>
      <c r="L153" s="44" t="s">
        <v>57</v>
      </c>
      <c r="M153" s="44">
        <v>50</v>
      </c>
      <c r="N153" s="44" t="s">
        <v>58</v>
      </c>
      <c r="O153" s="44"/>
    </row>
    <row r="154" spans="1:15" x14ac:dyDescent="0.25">
      <c r="A154" s="120" t="s">
        <v>62</v>
      </c>
      <c r="B154" s="44" t="s">
        <v>36</v>
      </c>
      <c r="C154" s="44" t="s">
        <v>34</v>
      </c>
      <c r="D154" s="44" t="s">
        <v>33</v>
      </c>
      <c r="E154" s="44">
        <v>23</v>
      </c>
      <c r="F154" s="44" t="s">
        <v>150</v>
      </c>
      <c r="G154" s="44">
        <v>2</v>
      </c>
      <c r="H154" s="44">
        <v>3</v>
      </c>
      <c r="I154" s="44" t="s">
        <v>10</v>
      </c>
      <c r="J154" s="69">
        <v>0.52499999999999991</v>
      </c>
      <c r="K154" s="44">
        <v>0</v>
      </c>
      <c r="L154" s="44" t="s">
        <v>57</v>
      </c>
      <c r="M154" s="44">
        <v>55</v>
      </c>
      <c r="N154" s="44" t="s">
        <v>58</v>
      </c>
      <c r="O154" s="44"/>
    </row>
    <row r="155" spans="1:15" x14ac:dyDescent="0.25">
      <c r="A155" s="120" t="s">
        <v>62</v>
      </c>
      <c r="B155" s="44" t="s">
        <v>48</v>
      </c>
      <c r="C155" s="44" t="s">
        <v>47</v>
      </c>
      <c r="D155" s="44" t="s">
        <v>35</v>
      </c>
      <c r="E155" s="44">
        <v>24</v>
      </c>
      <c r="F155" s="44" t="s">
        <v>150</v>
      </c>
      <c r="G155" s="44">
        <v>2</v>
      </c>
      <c r="H155" s="44">
        <v>4</v>
      </c>
      <c r="I155" s="44" t="s">
        <v>10</v>
      </c>
      <c r="J155" s="69">
        <v>0.52499999999999991</v>
      </c>
      <c r="K155" s="44">
        <v>0</v>
      </c>
      <c r="L155" s="44" t="s">
        <v>57</v>
      </c>
      <c r="M155" s="44">
        <v>56</v>
      </c>
      <c r="N155" s="44" t="s">
        <v>58</v>
      </c>
      <c r="O155" s="44"/>
    </row>
    <row r="156" spans="1:15" x14ac:dyDescent="0.25">
      <c r="A156" s="120" t="s">
        <v>62</v>
      </c>
      <c r="B156" s="44" t="s">
        <v>144</v>
      </c>
      <c r="C156" s="44" t="s">
        <v>145</v>
      </c>
      <c r="D156" s="44" t="s">
        <v>33</v>
      </c>
      <c r="E156" s="44">
        <v>16</v>
      </c>
      <c r="F156" s="44" t="s">
        <v>131</v>
      </c>
      <c r="G156" s="44">
        <v>3</v>
      </c>
      <c r="H156" s="44">
        <v>1</v>
      </c>
      <c r="I156" s="44" t="s">
        <v>10</v>
      </c>
      <c r="J156" s="69">
        <v>0.52986111111111112</v>
      </c>
      <c r="K156" s="44">
        <v>1</v>
      </c>
      <c r="L156" s="44" t="s">
        <v>57</v>
      </c>
      <c r="M156" s="44">
        <v>0</v>
      </c>
      <c r="N156" s="44" t="s">
        <v>58</v>
      </c>
      <c r="O156" s="44"/>
    </row>
    <row r="157" spans="1:15" x14ac:dyDescent="0.25">
      <c r="A157" s="120" t="s">
        <v>62</v>
      </c>
      <c r="B157" s="44" t="s">
        <v>117</v>
      </c>
      <c r="C157" s="44" t="s">
        <v>45</v>
      </c>
      <c r="D157" s="44" t="s">
        <v>35</v>
      </c>
      <c r="E157" s="44">
        <v>26</v>
      </c>
      <c r="F157" s="44" t="s">
        <v>37</v>
      </c>
      <c r="G157" s="44">
        <v>3</v>
      </c>
      <c r="H157" s="44">
        <v>2</v>
      </c>
      <c r="I157" s="44" t="s">
        <v>10</v>
      </c>
      <c r="J157" s="69">
        <v>0.52986111111111112</v>
      </c>
      <c r="K157" s="44">
        <v>1</v>
      </c>
      <c r="L157" s="44" t="s">
        <v>57</v>
      </c>
      <c r="M157" s="44">
        <v>0</v>
      </c>
      <c r="N157" s="44" t="s">
        <v>58</v>
      </c>
      <c r="O157" s="44"/>
    </row>
    <row r="158" spans="1:15" x14ac:dyDescent="0.25">
      <c r="A158" s="120" t="s">
        <v>62</v>
      </c>
      <c r="B158" s="44" t="s">
        <v>157</v>
      </c>
      <c r="C158" s="44" t="s">
        <v>118</v>
      </c>
      <c r="D158" s="44" t="s">
        <v>33</v>
      </c>
      <c r="E158" s="44">
        <v>31</v>
      </c>
      <c r="F158" s="44" t="s">
        <v>134</v>
      </c>
      <c r="G158" s="44">
        <v>3</v>
      </c>
      <c r="H158" s="44">
        <v>3</v>
      </c>
      <c r="I158" s="44" t="s">
        <v>10</v>
      </c>
      <c r="J158" s="69">
        <v>0.52986111111111112</v>
      </c>
      <c r="K158" s="44">
        <v>1</v>
      </c>
      <c r="L158" s="44" t="s">
        <v>57</v>
      </c>
      <c r="M158" s="44">
        <v>0</v>
      </c>
      <c r="N158" s="44" t="s">
        <v>58</v>
      </c>
      <c r="O158" s="44"/>
    </row>
    <row r="159" spans="1:15" x14ac:dyDescent="0.25">
      <c r="A159" s="120" t="s">
        <v>62</v>
      </c>
      <c r="B159" s="44" t="s">
        <v>111</v>
      </c>
      <c r="C159" s="44" t="s">
        <v>112</v>
      </c>
      <c r="D159" s="44" t="s">
        <v>35</v>
      </c>
      <c r="E159" s="44">
        <v>36</v>
      </c>
      <c r="F159" s="44" t="s">
        <v>142</v>
      </c>
      <c r="G159" s="44">
        <v>3</v>
      </c>
      <c r="H159" s="44">
        <v>4</v>
      </c>
      <c r="I159" s="44" t="s">
        <v>10</v>
      </c>
      <c r="J159" s="69">
        <v>0.52986111111111112</v>
      </c>
      <c r="K159" s="44">
        <v>1</v>
      </c>
      <c r="L159" s="44" t="s">
        <v>57</v>
      </c>
      <c r="M159" s="44">
        <v>5</v>
      </c>
      <c r="N159" s="44" t="s">
        <v>58</v>
      </c>
      <c r="O159" s="44"/>
    </row>
    <row r="160" spans="1:15" x14ac:dyDescent="0.25">
      <c r="A160" s="120" t="s">
        <v>62</v>
      </c>
      <c r="B160" s="44" t="s">
        <v>146</v>
      </c>
      <c r="C160" s="44" t="s">
        <v>147</v>
      </c>
      <c r="D160" s="44" t="s">
        <v>33</v>
      </c>
      <c r="E160" s="44">
        <v>39</v>
      </c>
      <c r="F160" s="44" t="s">
        <v>142</v>
      </c>
      <c r="G160" s="44">
        <v>4</v>
      </c>
      <c r="H160" s="44">
        <v>1</v>
      </c>
      <c r="I160" s="44" t="s">
        <v>10</v>
      </c>
      <c r="J160" s="69">
        <v>0.53472222222222221</v>
      </c>
      <c r="K160" s="44">
        <v>1</v>
      </c>
      <c r="L160" s="44" t="s">
        <v>57</v>
      </c>
      <c r="M160" s="44">
        <v>10</v>
      </c>
      <c r="N160" s="44" t="s">
        <v>58</v>
      </c>
      <c r="O160" s="44"/>
    </row>
    <row r="161" spans="1:15" x14ac:dyDescent="0.25">
      <c r="A161" s="120" t="s">
        <v>62</v>
      </c>
      <c r="B161" s="44" t="s">
        <v>122</v>
      </c>
      <c r="C161" s="44" t="s">
        <v>138</v>
      </c>
      <c r="D161" s="44" t="s">
        <v>33</v>
      </c>
      <c r="E161" s="44">
        <v>6</v>
      </c>
      <c r="F161" s="44" t="s">
        <v>139</v>
      </c>
      <c r="G161" s="44">
        <v>4</v>
      </c>
      <c r="H161" s="44">
        <v>2</v>
      </c>
      <c r="I161" s="44" t="s">
        <v>10</v>
      </c>
      <c r="J161" s="69">
        <v>0.53472222222222221</v>
      </c>
      <c r="K161" s="44">
        <v>1</v>
      </c>
      <c r="L161" s="44" t="s">
        <v>57</v>
      </c>
      <c r="M161" s="44">
        <v>10</v>
      </c>
      <c r="N161" s="44" t="s">
        <v>58</v>
      </c>
      <c r="O161" s="44"/>
    </row>
    <row r="162" spans="1:15" x14ac:dyDescent="0.25">
      <c r="A162" s="120" t="s">
        <v>62</v>
      </c>
      <c r="B162" s="44" t="s">
        <v>132</v>
      </c>
      <c r="C162" s="44" t="s">
        <v>133</v>
      </c>
      <c r="D162" s="44" t="s">
        <v>35</v>
      </c>
      <c r="E162" s="44">
        <v>35</v>
      </c>
      <c r="F162" s="44" t="s">
        <v>134</v>
      </c>
      <c r="G162" s="44">
        <v>4</v>
      </c>
      <c r="H162" s="44">
        <v>3</v>
      </c>
      <c r="I162" s="44" t="s">
        <v>10</v>
      </c>
      <c r="J162" s="69">
        <v>0.53472222222222221</v>
      </c>
      <c r="K162" s="44">
        <v>1</v>
      </c>
      <c r="L162" s="44" t="s">
        <v>57</v>
      </c>
      <c r="M162" s="44">
        <v>20</v>
      </c>
      <c r="N162" s="44" t="s">
        <v>58</v>
      </c>
      <c r="O162" s="44"/>
    </row>
    <row r="163" spans="1:15" x14ac:dyDescent="0.25">
      <c r="A163" s="120" t="s">
        <v>62</v>
      </c>
      <c r="B163" s="44" t="s">
        <v>113</v>
      </c>
      <c r="C163" s="44" t="s">
        <v>176</v>
      </c>
      <c r="D163" s="44" t="s">
        <v>33</v>
      </c>
      <c r="E163" s="44">
        <v>9</v>
      </c>
      <c r="F163" s="44" t="s">
        <v>139</v>
      </c>
      <c r="G163" s="44">
        <v>4</v>
      </c>
      <c r="H163" s="44">
        <v>4</v>
      </c>
      <c r="I163" s="44" t="s">
        <v>10</v>
      </c>
      <c r="J163" s="69">
        <v>0.53472222222222221</v>
      </c>
      <c r="K163" s="44">
        <v>1</v>
      </c>
      <c r="L163" s="44" t="s">
        <v>57</v>
      </c>
      <c r="M163" s="44">
        <v>20</v>
      </c>
      <c r="N163" s="44" t="s">
        <v>58</v>
      </c>
      <c r="O163" s="44"/>
    </row>
    <row r="164" spans="1:15" x14ac:dyDescent="0.25">
      <c r="A164" s="126" t="s">
        <v>62</v>
      </c>
      <c r="B164" s="44" t="s">
        <v>173</v>
      </c>
      <c r="C164" s="44" t="s">
        <v>147</v>
      </c>
      <c r="D164" s="44" t="s">
        <v>33</v>
      </c>
      <c r="E164" s="44">
        <v>14</v>
      </c>
      <c r="F164" s="44" t="s">
        <v>154</v>
      </c>
      <c r="G164" s="44">
        <v>1</v>
      </c>
      <c r="H164" s="44">
        <v>1</v>
      </c>
      <c r="I164" s="44" t="s">
        <v>11</v>
      </c>
      <c r="J164" s="69">
        <v>0.53888888888888886</v>
      </c>
      <c r="K164" s="44">
        <v>0</v>
      </c>
      <c r="L164" s="44" t="s">
        <v>57</v>
      </c>
      <c r="M164" s="44">
        <v>35</v>
      </c>
      <c r="N164" s="44" t="s">
        <v>58</v>
      </c>
      <c r="O164" s="44"/>
    </row>
    <row r="165" spans="1:15" x14ac:dyDescent="0.25">
      <c r="A165" s="120" t="s">
        <v>62</v>
      </c>
      <c r="B165" s="44" t="s">
        <v>178</v>
      </c>
      <c r="C165" s="44" t="s">
        <v>179</v>
      </c>
      <c r="D165" s="44" t="s">
        <v>33</v>
      </c>
      <c r="E165" s="44">
        <v>41</v>
      </c>
      <c r="F165" s="44" t="s">
        <v>180</v>
      </c>
      <c r="G165" s="44">
        <v>1</v>
      </c>
      <c r="H165" s="44">
        <v>2</v>
      </c>
      <c r="I165" s="44" t="s">
        <v>11</v>
      </c>
      <c r="J165" s="69">
        <v>0.53888888888888886</v>
      </c>
      <c r="K165" s="44">
        <v>0</v>
      </c>
      <c r="L165" s="44" t="s">
        <v>57</v>
      </c>
      <c r="M165" s="44">
        <v>40</v>
      </c>
      <c r="N165" s="44" t="s">
        <v>58</v>
      </c>
      <c r="O165" s="44"/>
    </row>
    <row r="166" spans="1:15" x14ac:dyDescent="0.25">
      <c r="A166" s="120" t="s">
        <v>62</v>
      </c>
      <c r="B166" s="44" t="s">
        <v>128</v>
      </c>
      <c r="C166" s="44" t="s">
        <v>49</v>
      </c>
      <c r="D166" s="44" t="s">
        <v>33</v>
      </c>
      <c r="E166" s="44">
        <v>28</v>
      </c>
      <c r="F166" s="44" t="s">
        <v>37</v>
      </c>
      <c r="G166" s="44">
        <v>1</v>
      </c>
      <c r="H166" s="44">
        <v>3</v>
      </c>
      <c r="I166" s="44" t="s">
        <v>11</v>
      </c>
      <c r="J166" s="69">
        <v>0.53888888888888886</v>
      </c>
      <c r="K166" s="44">
        <v>0</v>
      </c>
      <c r="L166" s="44" t="s">
        <v>57</v>
      </c>
      <c r="M166" s="44">
        <v>44</v>
      </c>
      <c r="N166" s="44" t="s">
        <v>58</v>
      </c>
      <c r="O166" s="44"/>
    </row>
    <row r="167" spans="1:15" x14ac:dyDescent="0.25">
      <c r="A167" s="120" t="s">
        <v>62</v>
      </c>
      <c r="B167" s="44" t="s">
        <v>186</v>
      </c>
      <c r="C167" s="44" t="s">
        <v>187</v>
      </c>
      <c r="D167" s="44" t="s">
        <v>33</v>
      </c>
      <c r="E167" s="44">
        <v>43</v>
      </c>
      <c r="F167" s="44" t="s">
        <v>180</v>
      </c>
      <c r="G167" s="44">
        <v>1</v>
      </c>
      <c r="H167" s="44">
        <v>4</v>
      </c>
      <c r="I167" s="44" t="s">
        <v>11</v>
      </c>
      <c r="J167" s="69">
        <v>0.53888888888888886</v>
      </c>
      <c r="K167" s="44">
        <v>0</v>
      </c>
      <c r="L167" s="44" t="s">
        <v>57</v>
      </c>
      <c r="M167" s="44">
        <v>45</v>
      </c>
      <c r="N167" s="44" t="s">
        <v>58</v>
      </c>
      <c r="O167" s="44"/>
    </row>
    <row r="168" spans="1:15" x14ac:dyDescent="0.25">
      <c r="A168" s="120" t="s">
        <v>62</v>
      </c>
      <c r="B168" s="44" t="s">
        <v>173</v>
      </c>
      <c r="C168" s="44" t="s">
        <v>147</v>
      </c>
      <c r="D168" s="44" t="s">
        <v>33</v>
      </c>
      <c r="E168" s="44">
        <v>14</v>
      </c>
      <c r="F168" s="44" t="s">
        <v>154</v>
      </c>
      <c r="G168" s="44">
        <v>1</v>
      </c>
      <c r="H168" s="44">
        <v>1</v>
      </c>
      <c r="I168" s="44" t="s">
        <v>12</v>
      </c>
      <c r="J168" s="69">
        <v>0.5395833333333333</v>
      </c>
      <c r="K168" s="44">
        <v>0</v>
      </c>
      <c r="L168" s="44" t="s">
        <v>57</v>
      </c>
      <c r="M168" s="44">
        <v>35</v>
      </c>
      <c r="N168" s="44" t="s">
        <v>58</v>
      </c>
      <c r="O168" s="44"/>
    </row>
    <row r="169" spans="1:15" x14ac:dyDescent="0.25">
      <c r="A169" s="120" t="s">
        <v>62</v>
      </c>
      <c r="B169" s="44" t="s">
        <v>178</v>
      </c>
      <c r="C169" s="44" t="s">
        <v>179</v>
      </c>
      <c r="D169" s="44" t="s">
        <v>33</v>
      </c>
      <c r="E169" s="44">
        <v>41</v>
      </c>
      <c r="F169" s="44" t="s">
        <v>180</v>
      </c>
      <c r="G169" s="44">
        <v>1</v>
      </c>
      <c r="H169" s="44">
        <v>2</v>
      </c>
      <c r="I169" s="44" t="s">
        <v>12</v>
      </c>
      <c r="J169" s="69">
        <v>0.5395833333333333</v>
      </c>
      <c r="K169" s="44">
        <v>0</v>
      </c>
      <c r="L169" s="44" t="s">
        <v>57</v>
      </c>
      <c r="M169" s="44">
        <v>40</v>
      </c>
      <c r="N169" s="44" t="s">
        <v>58</v>
      </c>
      <c r="O169" s="44"/>
    </row>
    <row r="170" spans="1:15" x14ac:dyDescent="0.25">
      <c r="A170" s="120" t="s">
        <v>62</v>
      </c>
      <c r="B170" s="44" t="s">
        <v>128</v>
      </c>
      <c r="C170" s="44" t="s">
        <v>49</v>
      </c>
      <c r="D170" s="44" t="s">
        <v>33</v>
      </c>
      <c r="E170" s="44">
        <v>28</v>
      </c>
      <c r="F170" s="44" t="s">
        <v>37</v>
      </c>
      <c r="G170" s="44">
        <v>1</v>
      </c>
      <c r="H170" s="44">
        <v>3</v>
      </c>
      <c r="I170" s="44" t="s">
        <v>12</v>
      </c>
      <c r="J170" s="69">
        <v>0.5395833333333333</v>
      </c>
      <c r="K170" s="44">
        <v>0</v>
      </c>
      <c r="L170" s="44" t="s">
        <v>57</v>
      </c>
      <c r="M170" s="44">
        <v>44</v>
      </c>
      <c r="N170" s="44" t="s">
        <v>58</v>
      </c>
      <c r="O170" s="44"/>
    </row>
    <row r="171" spans="1:15" x14ac:dyDescent="0.25">
      <c r="A171" s="120" t="s">
        <v>62</v>
      </c>
      <c r="B171" s="44" t="s">
        <v>186</v>
      </c>
      <c r="C171" s="44" t="s">
        <v>187</v>
      </c>
      <c r="D171" s="44" t="s">
        <v>33</v>
      </c>
      <c r="E171" s="44">
        <v>43</v>
      </c>
      <c r="F171" s="44" t="s">
        <v>180</v>
      </c>
      <c r="G171" s="44">
        <v>1</v>
      </c>
      <c r="H171" s="44">
        <v>4</v>
      </c>
      <c r="I171" s="44" t="s">
        <v>12</v>
      </c>
      <c r="J171" s="69">
        <v>0.5395833333333333</v>
      </c>
      <c r="K171" s="44">
        <v>0</v>
      </c>
      <c r="L171" s="44" t="s">
        <v>57</v>
      </c>
      <c r="M171" s="44">
        <v>45</v>
      </c>
      <c r="N171" s="44" t="s">
        <v>58</v>
      </c>
      <c r="O171" s="44"/>
    </row>
    <row r="172" spans="1:15" x14ac:dyDescent="0.25">
      <c r="A172" s="120" t="s">
        <v>62</v>
      </c>
      <c r="B172" s="44" t="s">
        <v>143</v>
      </c>
      <c r="C172" s="44" t="s">
        <v>34</v>
      </c>
      <c r="D172" s="44" t="s">
        <v>33</v>
      </c>
      <c r="E172" s="44">
        <v>4</v>
      </c>
      <c r="F172" s="44" t="s">
        <v>137</v>
      </c>
      <c r="G172" s="44">
        <v>5</v>
      </c>
      <c r="H172" s="44">
        <v>1</v>
      </c>
      <c r="I172" s="44" t="s">
        <v>10</v>
      </c>
      <c r="J172" s="69">
        <v>0.5395833333333333</v>
      </c>
      <c r="K172" s="44">
        <v>1</v>
      </c>
      <c r="L172" s="44" t="s">
        <v>57</v>
      </c>
      <c r="M172" s="44">
        <v>40</v>
      </c>
      <c r="N172" s="44" t="s">
        <v>58</v>
      </c>
      <c r="O172" s="44"/>
    </row>
    <row r="173" spans="1:15" x14ac:dyDescent="0.25">
      <c r="A173" s="120" t="s">
        <v>62</v>
      </c>
      <c r="B173" s="44" t="s">
        <v>177</v>
      </c>
      <c r="C173" s="44" t="s">
        <v>38</v>
      </c>
      <c r="D173" s="44" t="s">
        <v>33</v>
      </c>
      <c r="E173" s="44">
        <v>5</v>
      </c>
      <c r="F173" s="44" t="s">
        <v>137</v>
      </c>
      <c r="G173" s="44">
        <v>5</v>
      </c>
      <c r="H173" s="44">
        <v>2</v>
      </c>
      <c r="I173" s="44" t="s">
        <v>10</v>
      </c>
      <c r="J173" s="69">
        <v>0.5395833333333333</v>
      </c>
      <c r="K173" s="44">
        <v>1</v>
      </c>
      <c r="L173" s="44" t="s">
        <v>57</v>
      </c>
      <c r="M173" s="44">
        <v>45</v>
      </c>
      <c r="N173" s="44" t="s">
        <v>58</v>
      </c>
      <c r="O173" s="44"/>
    </row>
    <row r="174" spans="1:15" x14ac:dyDescent="0.25">
      <c r="A174" s="120" t="s">
        <v>62</v>
      </c>
      <c r="B174" s="44" t="s">
        <v>173</v>
      </c>
      <c r="C174" s="44" t="s">
        <v>147</v>
      </c>
      <c r="D174" s="44" t="s">
        <v>33</v>
      </c>
      <c r="E174" s="44">
        <v>14</v>
      </c>
      <c r="F174" s="44" t="s">
        <v>154</v>
      </c>
      <c r="G174" s="44">
        <v>1</v>
      </c>
      <c r="H174" s="44">
        <v>1</v>
      </c>
      <c r="I174" s="44" t="s">
        <v>9</v>
      </c>
      <c r="J174" s="69">
        <v>0.54097222222222219</v>
      </c>
      <c r="K174" s="44">
        <v>0</v>
      </c>
      <c r="L174" s="44" t="s">
        <v>57</v>
      </c>
      <c r="M174" s="44">
        <v>35</v>
      </c>
      <c r="N174" s="44" t="s">
        <v>58</v>
      </c>
      <c r="O174" s="44"/>
    </row>
    <row r="175" spans="1:15" x14ac:dyDescent="0.25">
      <c r="A175" s="120" t="s">
        <v>62</v>
      </c>
      <c r="B175" s="44" t="s">
        <v>178</v>
      </c>
      <c r="C175" s="44" t="s">
        <v>179</v>
      </c>
      <c r="D175" s="44" t="s">
        <v>33</v>
      </c>
      <c r="E175" s="44">
        <v>41</v>
      </c>
      <c r="F175" s="44" t="s">
        <v>180</v>
      </c>
      <c r="G175" s="44">
        <v>1</v>
      </c>
      <c r="H175" s="44">
        <v>2</v>
      </c>
      <c r="I175" s="44" t="s">
        <v>9</v>
      </c>
      <c r="J175" s="69">
        <v>0.54097222222222219</v>
      </c>
      <c r="K175" s="44">
        <v>0</v>
      </c>
      <c r="L175" s="44" t="s">
        <v>57</v>
      </c>
      <c r="M175" s="44">
        <v>40</v>
      </c>
      <c r="N175" s="44" t="s">
        <v>58</v>
      </c>
      <c r="O175" s="44"/>
    </row>
    <row r="176" spans="1:15" x14ac:dyDescent="0.25">
      <c r="A176" s="120" t="s">
        <v>62</v>
      </c>
      <c r="B176" s="44" t="s">
        <v>128</v>
      </c>
      <c r="C176" s="44" t="s">
        <v>49</v>
      </c>
      <c r="D176" s="44" t="s">
        <v>33</v>
      </c>
      <c r="E176" s="44">
        <v>28</v>
      </c>
      <c r="F176" s="44" t="s">
        <v>37</v>
      </c>
      <c r="G176" s="44">
        <v>1</v>
      </c>
      <c r="H176" s="44">
        <v>3</v>
      </c>
      <c r="I176" s="44" t="s">
        <v>9</v>
      </c>
      <c r="J176" s="69">
        <v>0.54097222222222219</v>
      </c>
      <c r="K176" s="44">
        <v>0</v>
      </c>
      <c r="L176" s="44" t="s">
        <v>57</v>
      </c>
      <c r="M176" s="44">
        <v>44</v>
      </c>
      <c r="N176" s="44" t="s">
        <v>58</v>
      </c>
      <c r="O176" s="44"/>
    </row>
    <row r="177" spans="1:15" x14ac:dyDescent="0.25">
      <c r="A177" s="120" t="s">
        <v>62</v>
      </c>
      <c r="B177" s="44" t="s">
        <v>186</v>
      </c>
      <c r="C177" s="44" t="s">
        <v>187</v>
      </c>
      <c r="D177" s="44" t="s">
        <v>33</v>
      </c>
      <c r="E177" s="44">
        <v>43</v>
      </c>
      <c r="F177" s="44" t="s">
        <v>180</v>
      </c>
      <c r="G177" s="44">
        <v>1</v>
      </c>
      <c r="H177" s="44">
        <v>4</v>
      </c>
      <c r="I177" s="44" t="s">
        <v>9</v>
      </c>
      <c r="J177" s="69">
        <v>0.54097222222222219</v>
      </c>
      <c r="K177" s="44">
        <v>0</v>
      </c>
      <c r="L177" s="44" t="s">
        <v>57</v>
      </c>
      <c r="M177" s="44">
        <v>45</v>
      </c>
      <c r="N177" s="44" t="s">
        <v>58</v>
      </c>
      <c r="O177" s="44"/>
    </row>
    <row r="178" spans="1:15" x14ac:dyDescent="0.25">
      <c r="A178" s="120" t="s">
        <v>62</v>
      </c>
      <c r="B178" s="44" t="s">
        <v>174</v>
      </c>
      <c r="C178" s="44" t="s">
        <v>175</v>
      </c>
      <c r="D178" s="44" t="s">
        <v>33</v>
      </c>
      <c r="E178" s="44">
        <v>18</v>
      </c>
      <c r="F178" s="44" t="s">
        <v>131</v>
      </c>
      <c r="G178" s="44">
        <v>2</v>
      </c>
      <c r="H178" s="44">
        <v>1</v>
      </c>
      <c r="I178" s="44" t="s">
        <v>11</v>
      </c>
      <c r="J178" s="69">
        <v>0.54374999999999996</v>
      </c>
      <c r="K178" s="44">
        <v>0</v>
      </c>
      <c r="L178" s="44" t="s">
        <v>57</v>
      </c>
      <c r="M178" s="44">
        <v>50</v>
      </c>
      <c r="N178" s="44" t="s">
        <v>58</v>
      </c>
      <c r="O178" s="44"/>
    </row>
    <row r="179" spans="1:15" x14ac:dyDescent="0.25">
      <c r="A179" s="120" t="s">
        <v>62</v>
      </c>
      <c r="B179" s="44" t="s">
        <v>152</v>
      </c>
      <c r="C179" s="44" t="s">
        <v>153</v>
      </c>
      <c r="D179" s="44" t="s">
        <v>35</v>
      </c>
      <c r="E179" s="44">
        <v>11</v>
      </c>
      <c r="F179" s="44" t="s">
        <v>154</v>
      </c>
      <c r="G179" s="44">
        <v>2</v>
      </c>
      <c r="H179" s="44">
        <v>2</v>
      </c>
      <c r="I179" s="44" t="s">
        <v>11</v>
      </c>
      <c r="J179" s="69">
        <v>0.54374999999999996</v>
      </c>
      <c r="K179" s="44">
        <v>0</v>
      </c>
      <c r="L179" s="44" t="s">
        <v>57</v>
      </c>
      <c r="M179" s="44">
        <v>50</v>
      </c>
      <c r="N179" s="44" t="s">
        <v>58</v>
      </c>
      <c r="O179" s="44"/>
    </row>
    <row r="180" spans="1:15" x14ac:dyDescent="0.25">
      <c r="A180" s="120" t="s">
        <v>62</v>
      </c>
      <c r="B180" s="44" t="s">
        <v>36</v>
      </c>
      <c r="C180" s="44" t="s">
        <v>34</v>
      </c>
      <c r="D180" s="44" t="s">
        <v>33</v>
      </c>
      <c r="E180" s="44">
        <v>23</v>
      </c>
      <c r="F180" s="44" t="s">
        <v>150</v>
      </c>
      <c r="G180" s="44">
        <v>2</v>
      </c>
      <c r="H180" s="44">
        <v>3</v>
      </c>
      <c r="I180" s="44" t="s">
        <v>11</v>
      </c>
      <c r="J180" s="69">
        <v>0.54374999999999996</v>
      </c>
      <c r="K180" s="44">
        <v>0</v>
      </c>
      <c r="L180" s="44" t="s">
        <v>57</v>
      </c>
      <c r="M180" s="44">
        <v>55</v>
      </c>
      <c r="N180" s="44" t="s">
        <v>58</v>
      </c>
      <c r="O180" s="44"/>
    </row>
    <row r="181" spans="1:15" x14ac:dyDescent="0.25">
      <c r="A181" s="120" t="s">
        <v>62</v>
      </c>
      <c r="B181" s="44" t="s">
        <v>48</v>
      </c>
      <c r="C181" s="44" t="s">
        <v>47</v>
      </c>
      <c r="D181" s="44" t="s">
        <v>35</v>
      </c>
      <c r="E181" s="44">
        <v>24</v>
      </c>
      <c r="F181" s="44" t="s">
        <v>150</v>
      </c>
      <c r="G181" s="44">
        <v>2</v>
      </c>
      <c r="H181" s="44">
        <v>4</v>
      </c>
      <c r="I181" s="44" t="s">
        <v>11</v>
      </c>
      <c r="J181" s="69">
        <v>0.54374999999999996</v>
      </c>
      <c r="K181" s="44">
        <v>0</v>
      </c>
      <c r="L181" s="44" t="s">
        <v>57</v>
      </c>
      <c r="M181" s="44">
        <v>56</v>
      </c>
      <c r="N181" s="44" t="s">
        <v>58</v>
      </c>
      <c r="O181" s="44"/>
    </row>
    <row r="182" spans="1:15" x14ac:dyDescent="0.25">
      <c r="A182" s="120" t="s">
        <v>62</v>
      </c>
      <c r="B182" s="44" t="s">
        <v>174</v>
      </c>
      <c r="C182" s="44" t="s">
        <v>175</v>
      </c>
      <c r="D182" s="44" t="s">
        <v>33</v>
      </c>
      <c r="E182" s="44">
        <v>18</v>
      </c>
      <c r="F182" s="44" t="s">
        <v>131</v>
      </c>
      <c r="G182" s="44">
        <v>2</v>
      </c>
      <c r="H182" s="44">
        <v>1</v>
      </c>
      <c r="I182" s="44" t="s">
        <v>12</v>
      </c>
      <c r="J182" s="69">
        <v>0.5444444444444444</v>
      </c>
      <c r="K182" s="44">
        <v>0</v>
      </c>
      <c r="L182" s="44" t="s">
        <v>57</v>
      </c>
      <c r="M182" s="44">
        <v>50</v>
      </c>
      <c r="N182" s="44" t="s">
        <v>58</v>
      </c>
      <c r="O182" s="44"/>
    </row>
    <row r="183" spans="1:15" x14ac:dyDescent="0.25">
      <c r="A183" s="120" t="s">
        <v>62</v>
      </c>
      <c r="B183" s="44" t="s">
        <v>152</v>
      </c>
      <c r="C183" s="44" t="s">
        <v>153</v>
      </c>
      <c r="D183" s="44" t="s">
        <v>35</v>
      </c>
      <c r="E183" s="44">
        <v>11</v>
      </c>
      <c r="F183" s="44" t="s">
        <v>154</v>
      </c>
      <c r="G183" s="44">
        <v>2</v>
      </c>
      <c r="H183" s="44">
        <v>2</v>
      </c>
      <c r="I183" s="44" t="s">
        <v>12</v>
      </c>
      <c r="J183" s="69">
        <v>0.5444444444444444</v>
      </c>
      <c r="K183" s="44">
        <v>0</v>
      </c>
      <c r="L183" s="44" t="s">
        <v>57</v>
      </c>
      <c r="M183" s="44">
        <v>50</v>
      </c>
      <c r="N183" s="44" t="s">
        <v>58</v>
      </c>
      <c r="O183" s="44"/>
    </row>
    <row r="184" spans="1:15" x14ac:dyDescent="0.25">
      <c r="A184" s="128" t="s">
        <v>62</v>
      </c>
      <c r="B184" s="44" t="s">
        <v>36</v>
      </c>
      <c r="C184" s="44" t="s">
        <v>34</v>
      </c>
      <c r="D184" s="44" t="s">
        <v>33</v>
      </c>
      <c r="E184" s="44">
        <v>23</v>
      </c>
      <c r="F184" s="44" t="s">
        <v>150</v>
      </c>
      <c r="G184" s="44">
        <v>2</v>
      </c>
      <c r="H184" s="44">
        <v>3</v>
      </c>
      <c r="I184" s="44" t="s">
        <v>12</v>
      </c>
      <c r="J184" s="69">
        <v>0.5444444444444444</v>
      </c>
      <c r="K184" s="44">
        <v>0</v>
      </c>
      <c r="L184" s="44" t="s">
        <v>57</v>
      </c>
      <c r="M184" s="44">
        <v>55</v>
      </c>
      <c r="N184" s="44" t="s">
        <v>58</v>
      </c>
      <c r="O184" s="44"/>
    </row>
    <row r="185" spans="1:15" x14ac:dyDescent="0.25">
      <c r="A185" s="120" t="s">
        <v>62</v>
      </c>
      <c r="B185" s="44" t="s">
        <v>48</v>
      </c>
      <c r="C185" s="44" t="s">
        <v>47</v>
      </c>
      <c r="D185" s="44" t="s">
        <v>35</v>
      </c>
      <c r="E185" s="44">
        <v>24</v>
      </c>
      <c r="F185" s="44" t="s">
        <v>150</v>
      </c>
      <c r="G185" s="44">
        <v>2</v>
      </c>
      <c r="H185" s="44">
        <v>4</v>
      </c>
      <c r="I185" s="44" t="s">
        <v>12</v>
      </c>
      <c r="J185" s="69">
        <v>0.5444444444444444</v>
      </c>
      <c r="K185" s="44">
        <v>0</v>
      </c>
      <c r="L185" s="44" t="s">
        <v>57</v>
      </c>
      <c r="M185" s="44">
        <v>56</v>
      </c>
      <c r="N185" s="44" t="s">
        <v>58</v>
      </c>
      <c r="O185" s="44"/>
    </row>
    <row r="186" spans="1:15" x14ac:dyDescent="0.25">
      <c r="A186" s="120" t="s">
        <v>62</v>
      </c>
      <c r="B186" s="44" t="s">
        <v>174</v>
      </c>
      <c r="C186" s="44" t="s">
        <v>175</v>
      </c>
      <c r="D186" s="44" t="s">
        <v>33</v>
      </c>
      <c r="E186" s="44">
        <v>18</v>
      </c>
      <c r="F186" s="44" t="s">
        <v>131</v>
      </c>
      <c r="G186" s="44">
        <v>2</v>
      </c>
      <c r="H186" s="44">
        <v>1</v>
      </c>
      <c r="I186" s="44" t="s">
        <v>9</v>
      </c>
      <c r="J186" s="69">
        <v>0.54583333333333328</v>
      </c>
      <c r="K186" s="44">
        <v>0</v>
      </c>
      <c r="L186" s="44" t="s">
        <v>57</v>
      </c>
      <c r="M186" s="44">
        <v>50</v>
      </c>
      <c r="N186" s="44" t="s">
        <v>58</v>
      </c>
      <c r="O186" s="44"/>
    </row>
    <row r="187" spans="1:15" x14ac:dyDescent="0.25">
      <c r="A187" s="120" t="s">
        <v>62</v>
      </c>
      <c r="B187" s="44" t="s">
        <v>152</v>
      </c>
      <c r="C187" s="44" t="s">
        <v>153</v>
      </c>
      <c r="D187" s="44" t="s">
        <v>35</v>
      </c>
      <c r="E187" s="44">
        <v>11</v>
      </c>
      <c r="F187" s="44" t="s">
        <v>154</v>
      </c>
      <c r="G187" s="44">
        <v>2</v>
      </c>
      <c r="H187" s="44">
        <v>2</v>
      </c>
      <c r="I187" s="44" t="s">
        <v>9</v>
      </c>
      <c r="J187" s="69">
        <v>0.54583333333333328</v>
      </c>
      <c r="K187" s="44">
        <v>0</v>
      </c>
      <c r="L187" s="44" t="s">
        <v>57</v>
      </c>
      <c r="M187" s="44">
        <v>50</v>
      </c>
      <c r="N187" s="44" t="s">
        <v>58</v>
      </c>
      <c r="O187" s="44"/>
    </row>
    <row r="188" spans="1:15" x14ac:dyDescent="0.25">
      <c r="A188" s="121" t="s">
        <v>62</v>
      </c>
      <c r="B188" s="44" t="s">
        <v>36</v>
      </c>
      <c r="C188" s="44" t="s">
        <v>34</v>
      </c>
      <c r="D188" s="44" t="s">
        <v>33</v>
      </c>
      <c r="E188" s="44">
        <v>23</v>
      </c>
      <c r="F188" s="44" t="s">
        <v>150</v>
      </c>
      <c r="G188" s="44">
        <v>2</v>
      </c>
      <c r="H188" s="44">
        <v>3</v>
      </c>
      <c r="I188" s="44" t="s">
        <v>9</v>
      </c>
      <c r="J188" s="69">
        <v>0.54583333333333328</v>
      </c>
      <c r="K188" s="44">
        <v>0</v>
      </c>
      <c r="L188" s="44" t="s">
        <v>57</v>
      </c>
      <c r="M188" s="44">
        <v>55</v>
      </c>
      <c r="N188" s="44" t="s">
        <v>58</v>
      </c>
      <c r="O188" s="44"/>
    </row>
    <row r="189" spans="1:15" x14ac:dyDescent="0.25">
      <c r="A189" s="120" t="s">
        <v>62</v>
      </c>
      <c r="B189" s="44" t="s">
        <v>48</v>
      </c>
      <c r="C189" s="44" t="s">
        <v>47</v>
      </c>
      <c r="D189" s="44" t="s">
        <v>35</v>
      </c>
      <c r="E189" s="44">
        <v>24</v>
      </c>
      <c r="F189" s="44" t="s">
        <v>150</v>
      </c>
      <c r="G189" s="44">
        <v>2</v>
      </c>
      <c r="H189" s="44">
        <v>4</v>
      </c>
      <c r="I189" s="44" t="s">
        <v>9</v>
      </c>
      <c r="J189" s="69">
        <v>0.54583333333333328</v>
      </c>
      <c r="K189" s="44">
        <v>0</v>
      </c>
      <c r="L189" s="44" t="s">
        <v>57</v>
      </c>
      <c r="M189" s="44">
        <v>56</v>
      </c>
      <c r="N189" s="44" t="s">
        <v>58</v>
      </c>
      <c r="O189" s="44"/>
    </row>
    <row r="190" spans="1:15" x14ac:dyDescent="0.25">
      <c r="A190" s="120" t="s">
        <v>62</v>
      </c>
      <c r="B190" s="44" t="s">
        <v>144</v>
      </c>
      <c r="C190" s="44" t="s">
        <v>145</v>
      </c>
      <c r="D190" s="44" t="s">
        <v>33</v>
      </c>
      <c r="E190" s="44">
        <v>16</v>
      </c>
      <c r="F190" s="44" t="s">
        <v>131</v>
      </c>
      <c r="G190" s="44">
        <v>3</v>
      </c>
      <c r="H190" s="44">
        <v>1</v>
      </c>
      <c r="I190" s="44" t="s">
        <v>11</v>
      </c>
      <c r="J190" s="69">
        <v>0.54861111111111116</v>
      </c>
      <c r="K190" s="44">
        <v>1</v>
      </c>
      <c r="L190" s="44" t="s">
        <v>57</v>
      </c>
      <c r="M190" s="44">
        <v>0</v>
      </c>
      <c r="N190" s="44" t="s">
        <v>58</v>
      </c>
      <c r="O190" s="44"/>
    </row>
    <row r="191" spans="1:15" x14ac:dyDescent="0.25">
      <c r="A191" s="120" t="s">
        <v>62</v>
      </c>
      <c r="B191" s="44" t="s">
        <v>117</v>
      </c>
      <c r="C191" s="44" t="s">
        <v>45</v>
      </c>
      <c r="D191" s="44" t="s">
        <v>35</v>
      </c>
      <c r="E191" s="44">
        <v>26</v>
      </c>
      <c r="F191" s="44" t="s">
        <v>37</v>
      </c>
      <c r="G191" s="44">
        <v>3</v>
      </c>
      <c r="H191" s="44">
        <v>2</v>
      </c>
      <c r="I191" s="44" t="s">
        <v>11</v>
      </c>
      <c r="J191" s="69">
        <v>0.54861111111111116</v>
      </c>
      <c r="K191" s="44">
        <v>1</v>
      </c>
      <c r="L191" s="44" t="s">
        <v>57</v>
      </c>
      <c r="M191" s="44">
        <v>0</v>
      </c>
      <c r="N191" s="44" t="s">
        <v>58</v>
      </c>
      <c r="O191" s="44"/>
    </row>
    <row r="192" spans="1:15" x14ac:dyDescent="0.25">
      <c r="A192" s="120" t="s">
        <v>62</v>
      </c>
      <c r="B192" s="44" t="s">
        <v>157</v>
      </c>
      <c r="C192" s="44" t="s">
        <v>118</v>
      </c>
      <c r="D192" s="44" t="s">
        <v>33</v>
      </c>
      <c r="E192" s="44">
        <v>31</v>
      </c>
      <c r="F192" s="44" t="s">
        <v>134</v>
      </c>
      <c r="G192" s="44">
        <v>3</v>
      </c>
      <c r="H192" s="44">
        <v>3</v>
      </c>
      <c r="I192" s="44" t="s">
        <v>11</v>
      </c>
      <c r="J192" s="69">
        <v>0.54861111111111116</v>
      </c>
      <c r="K192" s="44">
        <v>1</v>
      </c>
      <c r="L192" s="44" t="s">
        <v>57</v>
      </c>
      <c r="M192" s="44">
        <v>0</v>
      </c>
      <c r="N192" s="44" t="s">
        <v>58</v>
      </c>
      <c r="O192" s="44"/>
    </row>
    <row r="193" spans="1:15" x14ac:dyDescent="0.25">
      <c r="A193" s="120" t="s">
        <v>62</v>
      </c>
      <c r="B193" s="44" t="s">
        <v>111</v>
      </c>
      <c r="C193" s="44" t="s">
        <v>112</v>
      </c>
      <c r="D193" s="44" t="s">
        <v>35</v>
      </c>
      <c r="E193" s="44">
        <v>36</v>
      </c>
      <c r="F193" s="44" t="s">
        <v>142</v>
      </c>
      <c r="G193" s="44">
        <v>3</v>
      </c>
      <c r="H193" s="44">
        <v>4</v>
      </c>
      <c r="I193" s="44" t="s">
        <v>11</v>
      </c>
      <c r="J193" s="69">
        <v>0.54861111111111116</v>
      </c>
      <c r="K193" s="44">
        <v>1</v>
      </c>
      <c r="L193" s="44" t="s">
        <v>57</v>
      </c>
      <c r="M193" s="44">
        <v>5</v>
      </c>
      <c r="N193" s="44" t="s">
        <v>58</v>
      </c>
      <c r="O193" s="44"/>
    </row>
    <row r="194" spans="1:15" x14ac:dyDescent="0.25">
      <c r="A194" s="120" t="s">
        <v>62</v>
      </c>
      <c r="B194" s="44" t="s">
        <v>144</v>
      </c>
      <c r="C194" s="44" t="s">
        <v>145</v>
      </c>
      <c r="D194" s="44" t="s">
        <v>33</v>
      </c>
      <c r="E194" s="44">
        <v>16</v>
      </c>
      <c r="F194" s="44" t="s">
        <v>131</v>
      </c>
      <c r="G194" s="44">
        <v>3</v>
      </c>
      <c r="H194" s="44">
        <v>1</v>
      </c>
      <c r="I194" s="44" t="s">
        <v>12</v>
      </c>
      <c r="J194" s="69">
        <v>0.5493055555555556</v>
      </c>
      <c r="K194" s="44">
        <v>1</v>
      </c>
      <c r="L194" s="44" t="s">
        <v>57</v>
      </c>
      <c r="M194" s="44">
        <v>0</v>
      </c>
      <c r="N194" s="44" t="s">
        <v>58</v>
      </c>
      <c r="O194" s="44"/>
    </row>
    <row r="195" spans="1:15" x14ac:dyDescent="0.25">
      <c r="A195" s="120" t="s">
        <v>62</v>
      </c>
      <c r="B195" s="44" t="s">
        <v>117</v>
      </c>
      <c r="C195" s="44" t="s">
        <v>45</v>
      </c>
      <c r="D195" s="44" t="s">
        <v>35</v>
      </c>
      <c r="E195" s="44">
        <v>26</v>
      </c>
      <c r="F195" s="44" t="s">
        <v>37</v>
      </c>
      <c r="G195" s="44">
        <v>3</v>
      </c>
      <c r="H195" s="44">
        <v>2</v>
      </c>
      <c r="I195" s="44" t="s">
        <v>12</v>
      </c>
      <c r="J195" s="69">
        <v>0.5493055555555556</v>
      </c>
      <c r="K195" s="44">
        <v>1</v>
      </c>
      <c r="L195" s="44" t="s">
        <v>57</v>
      </c>
      <c r="M195" s="44">
        <v>0</v>
      </c>
      <c r="N195" s="44" t="s">
        <v>58</v>
      </c>
      <c r="O195" s="44"/>
    </row>
    <row r="196" spans="1:15" x14ac:dyDescent="0.25">
      <c r="A196" s="120" t="s">
        <v>62</v>
      </c>
      <c r="B196" s="44" t="s">
        <v>157</v>
      </c>
      <c r="C196" s="44" t="s">
        <v>118</v>
      </c>
      <c r="D196" s="44" t="s">
        <v>33</v>
      </c>
      <c r="E196" s="44">
        <v>31</v>
      </c>
      <c r="F196" s="44" t="s">
        <v>134</v>
      </c>
      <c r="G196" s="44">
        <v>3</v>
      </c>
      <c r="H196" s="44">
        <v>3</v>
      </c>
      <c r="I196" s="44" t="s">
        <v>12</v>
      </c>
      <c r="J196" s="69">
        <v>0.5493055555555556</v>
      </c>
      <c r="K196" s="44">
        <v>1</v>
      </c>
      <c r="L196" s="44" t="s">
        <v>57</v>
      </c>
      <c r="M196" s="44">
        <v>0</v>
      </c>
      <c r="N196" s="44" t="s">
        <v>58</v>
      </c>
      <c r="O196" s="44"/>
    </row>
    <row r="197" spans="1:15" x14ac:dyDescent="0.25">
      <c r="A197" s="120" t="s">
        <v>62</v>
      </c>
      <c r="B197" s="44" t="s">
        <v>111</v>
      </c>
      <c r="C197" s="44" t="s">
        <v>112</v>
      </c>
      <c r="D197" s="44" t="s">
        <v>35</v>
      </c>
      <c r="E197" s="44">
        <v>36</v>
      </c>
      <c r="F197" s="44" t="s">
        <v>142</v>
      </c>
      <c r="G197" s="44">
        <v>3</v>
      </c>
      <c r="H197" s="44">
        <v>4</v>
      </c>
      <c r="I197" s="44" t="s">
        <v>12</v>
      </c>
      <c r="J197" s="69">
        <v>0.5493055555555556</v>
      </c>
      <c r="K197" s="44">
        <v>1</v>
      </c>
      <c r="L197" s="44" t="s">
        <v>57</v>
      </c>
      <c r="M197" s="44">
        <v>5</v>
      </c>
      <c r="N197" s="44" t="s">
        <v>58</v>
      </c>
      <c r="O197" s="44"/>
    </row>
    <row r="198" spans="1:15" x14ac:dyDescent="0.25">
      <c r="A198" s="120" t="s">
        <v>62</v>
      </c>
      <c r="B198" s="44" t="s">
        <v>144</v>
      </c>
      <c r="C198" s="44" t="s">
        <v>145</v>
      </c>
      <c r="D198" s="44" t="s">
        <v>33</v>
      </c>
      <c r="E198" s="44">
        <v>16</v>
      </c>
      <c r="F198" s="44" t="s">
        <v>131</v>
      </c>
      <c r="G198" s="44">
        <v>3</v>
      </c>
      <c r="H198" s="44">
        <v>1</v>
      </c>
      <c r="I198" s="44" t="s">
        <v>9</v>
      </c>
      <c r="J198" s="69">
        <v>0.55069444444444449</v>
      </c>
      <c r="K198" s="44">
        <v>1</v>
      </c>
      <c r="L198" s="44" t="s">
        <v>57</v>
      </c>
      <c r="M198" s="44">
        <v>0</v>
      </c>
      <c r="N198" s="44" t="s">
        <v>58</v>
      </c>
      <c r="O198" s="44"/>
    </row>
    <row r="199" spans="1:15" x14ac:dyDescent="0.25">
      <c r="A199" s="120" t="s">
        <v>62</v>
      </c>
      <c r="B199" s="44" t="s">
        <v>117</v>
      </c>
      <c r="C199" s="44" t="s">
        <v>45</v>
      </c>
      <c r="D199" s="44" t="s">
        <v>35</v>
      </c>
      <c r="E199" s="44">
        <v>26</v>
      </c>
      <c r="F199" s="44" t="s">
        <v>37</v>
      </c>
      <c r="G199" s="44">
        <v>3</v>
      </c>
      <c r="H199" s="44">
        <v>2</v>
      </c>
      <c r="I199" s="44" t="s">
        <v>9</v>
      </c>
      <c r="J199" s="69">
        <v>0.55069444444444449</v>
      </c>
      <c r="K199" s="44">
        <v>1</v>
      </c>
      <c r="L199" s="44" t="s">
        <v>57</v>
      </c>
      <c r="M199" s="44">
        <v>0</v>
      </c>
      <c r="N199" s="44" t="s">
        <v>58</v>
      </c>
      <c r="O199" s="44"/>
    </row>
    <row r="200" spans="1:15" x14ac:dyDescent="0.25">
      <c r="A200" s="120" t="s">
        <v>62</v>
      </c>
      <c r="B200" s="44" t="s">
        <v>157</v>
      </c>
      <c r="C200" s="44" t="s">
        <v>118</v>
      </c>
      <c r="D200" s="44" t="s">
        <v>33</v>
      </c>
      <c r="E200" s="44">
        <v>31</v>
      </c>
      <c r="F200" s="44" t="s">
        <v>134</v>
      </c>
      <c r="G200" s="44">
        <v>3</v>
      </c>
      <c r="H200" s="44">
        <v>3</v>
      </c>
      <c r="I200" s="44" t="s">
        <v>9</v>
      </c>
      <c r="J200" s="69">
        <v>0.55069444444444449</v>
      </c>
      <c r="K200" s="44">
        <v>1</v>
      </c>
      <c r="L200" s="44" t="s">
        <v>57</v>
      </c>
      <c r="M200" s="44">
        <v>0</v>
      </c>
      <c r="N200" s="44" t="s">
        <v>58</v>
      </c>
      <c r="O200" s="44"/>
    </row>
    <row r="201" spans="1:15" x14ac:dyDescent="0.25">
      <c r="A201" s="120" t="s">
        <v>62</v>
      </c>
      <c r="B201" s="44" t="s">
        <v>111</v>
      </c>
      <c r="C201" s="44" t="s">
        <v>112</v>
      </c>
      <c r="D201" s="44" t="s">
        <v>35</v>
      </c>
      <c r="E201" s="44">
        <v>36</v>
      </c>
      <c r="F201" s="44" t="s">
        <v>142</v>
      </c>
      <c r="G201" s="44">
        <v>3</v>
      </c>
      <c r="H201" s="44">
        <v>4</v>
      </c>
      <c r="I201" s="44" t="s">
        <v>9</v>
      </c>
      <c r="J201" s="69">
        <v>0.55069444444444449</v>
      </c>
      <c r="K201" s="44">
        <v>1</v>
      </c>
      <c r="L201" s="44" t="s">
        <v>57</v>
      </c>
      <c r="M201" s="44">
        <v>5</v>
      </c>
      <c r="N201" s="44" t="s">
        <v>58</v>
      </c>
      <c r="O201" s="44"/>
    </row>
    <row r="202" spans="1:15" x14ac:dyDescent="0.25">
      <c r="A202" s="120" t="s">
        <v>62</v>
      </c>
      <c r="B202" s="44" t="s">
        <v>146</v>
      </c>
      <c r="C202" s="44" t="s">
        <v>147</v>
      </c>
      <c r="D202" s="44" t="s">
        <v>33</v>
      </c>
      <c r="E202" s="44">
        <v>39</v>
      </c>
      <c r="F202" s="44" t="s">
        <v>142</v>
      </c>
      <c r="G202" s="44">
        <v>4</v>
      </c>
      <c r="H202" s="44">
        <v>1</v>
      </c>
      <c r="I202" s="44" t="s">
        <v>11</v>
      </c>
      <c r="J202" s="69">
        <v>0.55347222222222225</v>
      </c>
      <c r="K202" s="44">
        <v>1</v>
      </c>
      <c r="L202" s="44" t="s">
        <v>57</v>
      </c>
      <c r="M202" s="44">
        <v>10</v>
      </c>
      <c r="N202" s="44" t="s">
        <v>58</v>
      </c>
      <c r="O202" s="44"/>
    </row>
    <row r="203" spans="1:15" x14ac:dyDescent="0.25">
      <c r="A203" s="120" t="s">
        <v>62</v>
      </c>
      <c r="B203" s="44" t="s">
        <v>122</v>
      </c>
      <c r="C203" s="44" t="s">
        <v>138</v>
      </c>
      <c r="D203" s="44" t="s">
        <v>33</v>
      </c>
      <c r="E203" s="44">
        <v>6</v>
      </c>
      <c r="F203" s="44" t="s">
        <v>139</v>
      </c>
      <c r="G203" s="44">
        <v>4</v>
      </c>
      <c r="H203" s="44">
        <v>2</v>
      </c>
      <c r="I203" s="44" t="s">
        <v>11</v>
      </c>
      <c r="J203" s="69">
        <v>0.55347222222222225</v>
      </c>
      <c r="K203" s="44">
        <v>1</v>
      </c>
      <c r="L203" s="44" t="s">
        <v>57</v>
      </c>
      <c r="M203" s="44">
        <v>10</v>
      </c>
      <c r="N203" s="44" t="s">
        <v>58</v>
      </c>
      <c r="O203" s="44"/>
    </row>
    <row r="204" spans="1:15" x14ac:dyDescent="0.25">
      <c r="A204" s="120" t="s">
        <v>62</v>
      </c>
      <c r="B204" s="44" t="s">
        <v>132</v>
      </c>
      <c r="C204" s="44" t="s">
        <v>133</v>
      </c>
      <c r="D204" s="44" t="s">
        <v>35</v>
      </c>
      <c r="E204" s="44">
        <v>35</v>
      </c>
      <c r="F204" s="44" t="s">
        <v>134</v>
      </c>
      <c r="G204" s="44">
        <v>4</v>
      </c>
      <c r="H204" s="44">
        <v>3</v>
      </c>
      <c r="I204" s="44" t="s">
        <v>11</v>
      </c>
      <c r="J204" s="69">
        <v>0.55347222222222225</v>
      </c>
      <c r="K204" s="44">
        <v>1</v>
      </c>
      <c r="L204" s="44" t="s">
        <v>57</v>
      </c>
      <c r="M204" s="44">
        <v>20</v>
      </c>
      <c r="N204" s="44" t="s">
        <v>58</v>
      </c>
      <c r="O204" s="44"/>
    </row>
    <row r="205" spans="1:15" x14ac:dyDescent="0.25">
      <c r="A205" s="120" t="s">
        <v>62</v>
      </c>
      <c r="B205" s="44" t="s">
        <v>113</v>
      </c>
      <c r="C205" s="44" t="s">
        <v>176</v>
      </c>
      <c r="D205" s="44" t="s">
        <v>33</v>
      </c>
      <c r="E205" s="44">
        <v>9</v>
      </c>
      <c r="F205" s="44" t="s">
        <v>139</v>
      </c>
      <c r="G205" s="44">
        <v>4</v>
      </c>
      <c r="H205" s="44">
        <v>4</v>
      </c>
      <c r="I205" s="44" t="s">
        <v>11</v>
      </c>
      <c r="J205" s="69">
        <v>0.55347222222222225</v>
      </c>
      <c r="K205" s="44">
        <v>1</v>
      </c>
      <c r="L205" s="44" t="s">
        <v>57</v>
      </c>
      <c r="M205" s="44">
        <v>20</v>
      </c>
      <c r="N205" s="44" t="s">
        <v>58</v>
      </c>
      <c r="O205" s="44"/>
    </row>
    <row r="206" spans="1:15" x14ac:dyDescent="0.25">
      <c r="A206" s="120" t="s">
        <v>62</v>
      </c>
      <c r="B206" s="44" t="s">
        <v>146</v>
      </c>
      <c r="C206" s="44" t="s">
        <v>147</v>
      </c>
      <c r="D206" s="44" t="s">
        <v>33</v>
      </c>
      <c r="E206" s="44">
        <v>39</v>
      </c>
      <c r="F206" s="44" t="s">
        <v>142</v>
      </c>
      <c r="G206" s="44">
        <v>4</v>
      </c>
      <c r="H206" s="44">
        <v>1</v>
      </c>
      <c r="I206" s="44" t="s">
        <v>12</v>
      </c>
      <c r="J206" s="69">
        <v>0.5541666666666667</v>
      </c>
      <c r="K206" s="44">
        <v>1</v>
      </c>
      <c r="L206" s="44" t="s">
        <v>57</v>
      </c>
      <c r="M206" s="44">
        <v>10</v>
      </c>
      <c r="N206" s="44" t="s">
        <v>58</v>
      </c>
      <c r="O206" s="44"/>
    </row>
    <row r="207" spans="1:15" x14ac:dyDescent="0.25">
      <c r="A207" s="120" t="s">
        <v>62</v>
      </c>
      <c r="B207" s="44" t="s">
        <v>122</v>
      </c>
      <c r="C207" s="44" t="s">
        <v>138</v>
      </c>
      <c r="D207" s="44" t="s">
        <v>33</v>
      </c>
      <c r="E207" s="44">
        <v>6</v>
      </c>
      <c r="F207" s="44" t="s">
        <v>139</v>
      </c>
      <c r="G207" s="44">
        <v>4</v>
      </c>
      <c r="H207" s="44">
        <v>2</v>
      </c>
      <c r="I207" s="44" t="s">
        <v>12</v>
      </c>
      <c r="J207" s="69">
        <v>0.5541666666666667</v>
      </c>
      <c r="K207" s="44">
        <v>1</v>
      </c>
      <c r="L207" s="44" t="s">
        <v>57</v>
      </c>
      <c r="M207" s="44">
        <v>10</v>
      </c>
      <c r="N207" s="44" t="s">
        <v>58</v>
      </c>
      <c r="O207" s="44"/>
    </row>
    <row r="208" spans="1:15" x14ac:dyDescent="0.25">
      <c r="A208" s="120" t="s">
        <v>62</v>
      </c>
      <c r="B208" s="44" t="s">
        <v>132</v>
      </c>
      <c r="C208" s="44" t="s">
        <v>133</v>
      </c>
      <c r="D208" s="44" t="s">
        <v>35</v>
      </c>
      <c r="E208" s="44">
        <v>35</v>
      </c>
      <c r="F208" s="44" t="s">
        <v>134</v>
      </c>
      <c r="G208" s="44">
        <v>4</v>
      </c>
      <c r="H208" s="44">
        <v>3</v>
      </c>
      <c r="I208" s="44" t="s">
        <v>12</v>
      </c>
      <c r="J208" s="69">
        <v>0.5541666666666667</v>
      </c>
      <c r="K208" s="44">
        <v>1</v>
      </c>
      <c r="L208" s="44" t="s">
        <v>57</v>
      </c>
      <c r="M208" s="44">
        <v>20</v>
      </c>
      <c r="N208" s="44" t="s">
        <v>58</v>
      </c>
      <c r="O208" s="44"/>
    </row>
    <row r="209" spans="1:15" x14ac:dyDescent="0.25">
      <c r="A209" s="120" t="s">
        <v>62</v>
      </c>
      <c r="B209" s="44" t="s">
        <v>113</v>
      </c>
      <c r="C209" s="44" t="s">
        <v>176</v>
      </c>
      <c r="D209" s="44" t="s">
        <v>33</v>
      </c>
      <c r="E209" s="44">
        <v>9</v>
      </c>
      <c r="F209" s="44" t="s">
        <v>139</v>
      </c>
      <c r="G209" s="44">
        <v>4</v>
      </c>
      <c r="H209" s="44">
        <v>4</v>
      </c>
      <c r="I209" s="44" t="s">
        <v>12</v>
      </c>
      <c r="J209" s="69">
        <v>0.5541666666666667</v>
      </c>
      <c r="K209" s="44">
        <v>1</v>
      </c>
      <c r="L209" s="44" t="s">
        <v>57</v>
      </c>
      <c r="M209" s="44">
        <v>20</v>
      </c>
      <c r="N209" s="44" t="s">
        <v>58</v>
      </c>
      <c r="O209" s="44"/>
    </row>
    <row r="210" spans="1:15" x14ac:dyDescent="0.25">
      <c r="A210" s="120" t="s">
        <v>62</v>
      </c>
      <c r="B210" s="44" t="s">
        <v>146</v>
      </c>
      <c r="C210" s="44" t="s">
        <v>147</v>
      </c>
      <c r="D210" s="44" t="s">
        <v>33</v>
      </c>
      <c r="E210" s="44">
        <v>39</v>
      </c>
      <c r="F210" s="44" t="s">
        <v>142</v>
      </c>
      <c r="G210" s="44">
        <v>4</v>
      </c>
      <c r="H210" s="44">
        <v>1</v>
      </c>
      <c r="I210" s="44" t="s">
        <v>9</v>
      </c>
      <c r="J210" s="69">
        <v>0.55555555555555558</v>
      </c>
      <c r="K210" s="44">
        <v>1</v>
      </c>
      <c r="L210" s="44" t="s">
        <v>57</v>
      </c>
      <c r="M210" s="44">
        <v>10</v>
      </c>
      <c r="N210" s="44" t="s">
        <v>58</v>
      </c>
      <c r="O210" s="44"/>
    </row>
    <row r="211" spans="1:15" x14ac:dyDescent="0.25">
      <c r="A211" s="120" t="s">
        <v>62</v>
      </c>
      <c r="B211" s="44" t="s">
        <v>122</v>
      </c>
      <c r="C211" s="44" t="s">
        <v>138</v>
      </c>
      <c r="D211" s="44" t="s">
        <v>33</v>
      </c>
      <c r="E211" s="44">
        <v>6</v>
      </c>
      <c r="F211" s="44" t="s">
        <v>139</v>
      </c>
      <c r="G211" s="44">
        <v>4</v>
      </c>
      <c r="H211" s="44">
        <v>2</v>
      </c>
      <c r="I211" s="44" t="s">
        <v>9</v>
      </c>
      <c r="J211" s="69">
        <v>0.55555555555555558</v>
      </c>
      <c r="K211" s="44">
        <v>1</v>
      </c>
      <c r="L211" s="44" t="s">
        <v>57</v>
      </c>
      <c r="M211" s="44">
        <v>10</v>
      </c>
      <c r="N211" s="44" t="s">
        <v>58</v>
      </c>
      <c r="O211" s="44"/>
    </row>
    <row r="212" spans="1:15" x14ac:dyDescent="0.25">
      <c r="A212" s="120" t="s">
        <v>62</v>
      </c>
      <c r="B212" s="44" t="s">
        <v>132</v>
      </c>
      <c r="C212" s="44" t="s">
        <v>133</v>
      </c>
      <c r="D212" s="44" t="s">
        <v>35</v>
      </c>
      <c r="E212" s="44">
        <v>35</v>
      </c>
      <c r="F212" s="44" t="s">
        <v>134</v>
      </c>
      <c r="G212" s="44">
        <v>4</v>
      </c>
      <c r="H212" s="44">
        <v>3</v>
      </c>
      <c r="I212" s="44" t="s">
        <v>9</v>
      </c>
      <c r="J212" s="69">
        <v>0.55555555555555558</v>
      </c>
      <c r="K212" s="44">
        <v>1</v>
      </c>
      <c r="L212" s="44" t="s">
        <v>57</v>
      </c>
      <c r="M212" s="44">
        <v>20</v>
      </c>
      <c r="N212" s="44" t="s">
        <v>58</v>
      </c>
      <c r="O212" s="44"/>
    </row>
    <row r="213" spans="1:15" x14ac:dyDescent="0.25">
      <c r="A213" s="120" t="s">
        <v>62</v>
      </c>
      <c r="B213" s="44" t="s">
        <v>113</v>
      </c>
      <c r="C213" s="44" t="s">
        <v>176</v>
      </c>
      <c r="D213" s="44" t="s">
        <v>33</v>
      </c>
      <c r="E213" s="44">
        <v>9</v>
      </c>
      <c r="F213" s="44" t="s">
        <v>139</v>
      </c>
      <c r="G213" s="44">
        <v>4</v>
      </c>
      <c r="H213" s="44">
        <v>4</v>
      </c>
      <c r="I213" s="44" t="s">
        <v>9</v>
      </c>
      <c r="J213" s="69">
        <v>0.55555555555555558</v>
      </c>
      <c r="K213" s="44">
        <v>1</v>
      </c>
      <c r="L213" s="44" t="s">
        <v>57</v>
      </c>
      <c r="M213" s="44">
        <v>20</v>
      </c>
      <c r="N213" s="44" t="s">
        <v>58</v>
      </c>
      <c r="O213" s="44"/>
    </row>
    <row r="214" spans="1:15" x14ac:dyDescent="0.25">
      <c r="A214" s="120" t="s">
        <v>62</v>
      </c>
      <c r="B214" s="44" t="s">
        <v>143</v>
      </c>
      <c r="C214" s="44" t="s">
        <v>34</v>
      </c>
      <c r="D214" s="44" t="s">
        <v>33</v>
      </c>
      <c r="E214" s="44">
        <v>4</v>
      </c>
      <c r="F214" s="44" t="s">
        <v>137</v>
      </c>
      <c r="G214" s="44">
        <v>5</v>
      </c>
      <c r="H214" s="44">
        <v>1</v>
      </c>
      <c r="I214" s="44" t="s">
        <v>11</v>
      </c>
      <c r="J214" s="69">
        <v>0.55833333333333335</v>
      </c>
      <c r="K214" s="44">
        <v>1</v>
      </c>
      <c r="L214" s="44" t="s">
        <v>57</v>
      </c>
      <c r="M214" s="44">
        <v>40</v>
      </c>
      <c r="N214" s="44" t="s">
        <v>58</v>
      </c>
      <c r="O214" s="44"/>
    </row>
    <row r="215" spans="1:15" x14ac:dyDescent="0.25">
      <c r="A215" s="120" t="s">
        <v>62</v>
      </c>
      <c r="B215" s="44" t="s">
        <v>177</v>
      </c>
      <c r="C215" s="44" t="s">
        <v>38</v>
      </c>
      <c r="D215" s="44" t="s">
        <v>33</v>
      </c>
      <c r="E215" s="44">
        <v>5</v>
      </c>
      <c r="F215" s="44" t="s">
        <v>137</v>
      </c>
      <c r="G215" s="44">
        <v>5</v>
      </c>
      <c r="H215" s="44">
        <v>2</v>
      </c>
      <c r="I215" s="44" t="s">
        <v>11</v>
      </c>
      <c r="J215" s="69">
        <v>0.55833333333333335</v>
      </c>
      <c r="K215" s="44">
        <v>1</v>
      </c>
      <c r="L215" s="44" t="s">
        <v>57</v>
      </c>
      <c r="M215" s="44">
        <v>45</v>
      </c>
      <c r="N215" s="44" t="s">
        <v>58</v>
      </c>
      <c r="O215" s="44"/>
    </row>
    <row r="216" spans="1:15" x14ac:dyDescent="0.25">
      <c r="A216" s="120" t="s">
        <v>62</v>
      </c>
      <c r="B216" s="44" t="s">
        <v>143</v>
      </c>
      <c r="C216" s="44" t="s">
        <v>34</v>
      </c>
      <c r="D216" s="44" t="s">
        <v>33</v>
      </c>
      <c r="E216" s="44">
        <v>4</v>
      </c>
      <c r="F216" s="44" t="s">
        <v>137</v>
      </c>
      <c r="G216" s="44">
        <v>5</v>
      </c>
      <c r="H216" s="44">
        <v>1</v>
      </c>
      <c r="I216" s="44" t="s">
        <v>12</v>
      </c>
      <c r="J216" s="69">
        <v>0.55902777777777779</v>
      </c>
      <c r="K216" s="44">
        <v>1</v>
      </c>
      <c r="L216" s="44" t="s">
        <v>57</v>
      </c>
      <c r="M216" s="44">
        <v>40</v>
      </c>
      <c r="N216" s="44" t="s">
        <v>58</v>
      </c>
      <c r="O216" s="44"/>
    </row>
    <row r="217" spans="1:15" x14ac:dyDescent="0.25">
      <c r="A217" s="120" t="s">
        <v>62</v>
      </c>
      <c r="B217" s="44" t="s">
        <v>177</v>
      </c>
      <c r="C217" s="44" t="s">
        <v>38</v>
      </c>
      <c r="D217" s="44" t="s">
        <v>33</v>
      </c>
      <c r="E217" s="44">
        <v>5</v>
      </c>
      <c r="F217" s="44" t="s">
        <v>137</v>
      </c>
      <c r="G217" s="44">
        <v>5</v>
      </c>
      <c r="H217" s="44">
        <v>2</v>
      </c>
      <c r="I217" s="44" t="s">
        <v>12</v>
      </c>
      <c r="J217" s="69">
        <v>0.55902777777777779</v>
      </c>
      <c r="K217" s="44">
        <v>1</v>
      </c>
      <c r="L217" s="44" t="s">
        <v>57</v>
      </c>
      <c r="M217" s="44">
        <v>45</v>
      </c>
      <c r="N217" s="44" t="s">
        <v>58</v>
      </c>
      <c r="O217" s="44"/>
    </row>
    <row r="218" spans="1:15" x14ac:dyDescent="0.25">
      <c r="A218" s="120" t="s">
        <v>62</v>
      </c>
      <c r="B218" s="44" t="s">
        <v>143</v>
      </c>
      <c r="C218" s="44" t="s">
        <v>34</v>
      </c>
      <c r="D218" s="44" t="s">
        <v>33</v>
      </c>
      <c r="E218" s="44">
        <v>4</v>
      </c>
      <c r="F218" s="44" t="s">
        <v>137</v>
      </c>
      <c r="G218" s="44">
        <v>5</v>
      </c>
      <c r="H218" s="44">
        <v>1</v>
      </c>
      <c r="I218" s="44" t="s">
        <v>9</v>
      </c>
      <c r="J218" s="69">
        <v>0.56041666666666667</v>
      </c>
      <c r="K218" s="44">
        <v>1</v>
      </c>
      <c r="L218" s="44" t="s">
        <v>57</v>
      </c>
      <c r="M218" s="44">
        <v>40</v>
      </c>
      <c r="N218" s="44" t="s">
        <v>58</v>
      </c>
      <c r="O218" s="44"/>
    </row>
    <row r="219" spans="1:15" x14ac:dyDescent="0.25">
      <c r="A219" s="120" t="s">
        <v>62</v>
      </c>
      <c r="B219" s="44" t="s">
        <v>177</v>
      </c>
      <c r="C219" s="44" t="s">
        <v>38</v>
      </c>
      <c r="D219" s="44" t="s">
        <v>33</v>
      </c>
      <c r="E219" s="44">
        <v>5</v>
      </c>
      <c r="F219" s="44" t="s">
        <v>137</v>
      </c>
      <c r="G219" s="44">
        <v>5</v>
      </c>
      <c r="H219" s="44">
        <v>2</v>
      </c>
      <c r="I219" s="44" t="s">
        <v>9</v>
      </c>
      <c r="J219" s="69">
        <v>0.56041666666666667</v>
      </c>
      <c r="K219" s="44">
        <v>1</v>
      </c>
      <c r="L219" s="44" t="s">
        <v>57</v>
      </c>
      <c r="M219" s="44">
        <v>45</v>
      </c>
      <c r="N219" s="44" t="s">
        <v>58</v>
      </c>
      <c r="O219" s="44"/>
    </row>
    <row r="220" spans="1:15" x14ac:dyDescent="0.25">
      <c r="A220" s="120" t="s">
        <v>63</v>
      </c>
      <c r="B220" s="44" t="s">
        <v>157</v>
      </c>
      <c r="C220" s="44" t="s">
        <v>158</v>
      </c>
      <c r="D220" s="44" t="s">
        <v>35</v>
      </c>
      <c r="E220" s="44">
        <v>34</v>
      </c>
      <c r="F220" s="44" t="s">
        <v>134</v>
      </c>
      <c r="G220" s="44">
        <v>1</v>
      </c>
      <c r="H220" s="44">
        <v>1</v>
      </c>
      <c r="I220" s="44" t="s">
        <v>10</v>
      </c>
      <c r="J220" s="69">
        <v>0.56180555555555545</v>
      </c>
      <c r="K220" s="44">
        <v>0</v>
      </c>
      <c r="L220" s="44">
        <v>0</v>
      </c>
      <c r="M220" s="44">
        <v>30</v>
      </c>
      <c r="N220" s="44" t="s">
        <v>59</v>
      </c>
      <c r="O220" s="44"/>
    </row>
    <row r="221" spans="1:15" x14ac:dyDescent="0.25">
      <c r="A221" s="120" t="s">
        <v>63</v>
      </c>
      <c r="B221" s="44" t="s">
        <v>159</v>
      </c>
      <c r="C221" s="44" t="s">
        <v>160</v>
      </c>
      <c r="D221" s="44" t="s">
        <v>33</v>
      </c>
      <c r="E221" s="44">
        <v>33</v>
      </c>
      <c r="F221" s="44" t="s">
        <v>134</v>
      </c>
      <c r="G221" s="44">
        <v>1</v>
      </c>
      <c r="H221" s="44">
        <v>2</v>
      </c>
      <c r="I221" s="44" t="s">
        <v>10</v>
      </c>
      <c r="J221" s="69">
        <v>0.56180555555555545</v>
      </c>
      <c r="K221" s="44">
        <v>0</v>
      </c>
      <c r="L221" s="44">
        <v>0</v>
      </c>
      <c r="M221" s="44">
        <v>60</v>
      </c>
      <c r="N221" s="44" t="s">
        <v>59</v>
      </c>
      <c r="O221" s="44"/>
    </row>
    <row r="222" spans="1:15" x14ac:dyDescent="0.25">
      <c r="A222" s="120" t="s">
        <v>63</v>
      </c>
      <c r="B222" s="44" t="s">
        <v>125</v>
      </c>
      <c r="C222" s="44" t="s">
        <v>126</v>
      </c>
      <c r="D222" s="44" t="s">
        <v>33</v>
      </c>
      <c r="E222" s="44">
        <v>10</v>
      </c>
      <c r="F222" s="44" t="s">
        <v>139</v>
      </c>
      <c r="G222" s="44">
        <v>2</v>
      </c>
      <c r="H222" s="44">
        <v>1</v>
      </c>
      <c r="I222" s="44" t="s">
        <v>10</v>
      </c>
      <c r="J222" s="69">
        <v>0.56805555555555554</v>
      </c>
      <c r="K222" s="44">
        <v>0</v>
      </c>
      <c r="L222" s="44">
        <v>0</v>
      </c>
      <c r="M222" s="44">
        <v>70</v>
      </c>
      <c r="N222" s="44" t="s">
        <v>59</v>
      </c>
      <c r="O222" s="44"/>
    </row>
    <row r="223" spans="1:15" x14ac:dyDescent="0.25">
      <c r="A223" s="120" t="s">
        <v>63</v>
      </c>
      <c r="B223" s="44" t="s">
        <v>129</v>
      </c>
      <c r="C223" s="44" t="s">
        <v>130</v>
      </c>
      <c r="D223" s="44" t="s">
        <v>35</v>
      </c>
      <c r="E223" s="44">
        <v>19</v>
      </c>
      <c r="F223" s="44" t="s">
        <v>131</v>
      </c>
      <c r="G223" s="44">
        <v>2</v>
      </c>
      <c r="H223" s="44">
        <v>2</v>
      </c>
      <c r="I223" s="44" t="s">
        <v>10</v>
      </c>
      <c r="J223" s="69">
        <v>0.56805555555555554</v>
      </c>
      <c r="K223" s="44">
        <v>0</v>
      </c>
      <c r="L223" s="44">
        <v>0</v>
      </c>
      <c r="M223" s="44">
        <v>75</v>
      </c>
      <c r="N223" s="44" t="s">
        <v>59</v>
      </c>
      <c r="O223" s="44"/>
    </row>
    <row r="224" spans="1:15" x14ac:dyDescent="0.25">
      <c r="A224" s="120" t="s">
        <v>63</v>
      </c>
      <c r="B224" s="44" t="s">
        <v>119</v>
      </c>
      <c r="C224" s="44" t="s">
        <v>120</v>
      </c>
      <c r="D224" s="44" t="s">
        <v>33</v>
      </c>
      <c r="E224" s="44">
        <v>37</v>
      </c>
      <c r="F224" s="44" t="s">
        <v>142</v>
      </c>
      <c r="G224" s="44">
        <v>3</v>
      </c>
      <c r="H224" s="44">
        <v>1</v>
      </c>
      <c r="I224" s="44" t="s">
        <v>10</v>
      </c>
      <c r="J224" s="69">
        <v>0.57430555555555551</v>
      </c>
      <c r="K224" s="44">
        <v>0</v>
      </c>
      <c r="L224" s="44">
        <v>0</v>
      </c>
      <c r="M224" s="44">
        <v>75</v>
      </c>
      <c r="N224" s="44" t="s">
        <v>59</v>
      </c>
      <c r="O224" s="44"/>
    </row>
    <row r="225" spans="1:15" x14ac:dyDescent="0.25">
      <c r="A225" s="120" t="s">
        <v>63</v>
      </c>
      <c r="B225" s="44" t="s">
        <v>163</v>
      </c>
      <c r="C225" s="44" t="s">
        <v>39</v>
      </c>
      <c r="D225" s="44" t="s">
        <v>33</v>
      </c>
      <c r="E225" s="44">
        <v>17</v>
      </c>
      <c r="F225" s="44" t="s">
        <v>131</v>
      </c>
      <c r="G225" s="44">
        <v>3</v>
      </c>
      <c r="H225" s="44">
        <v>2</v>
      </c>
      <c r="I225" s="44" t="s">
        <v>10</v>
      </c>
      <c r="J225" s="69">
        <v>0.57430555555555551</v>
      </c>
      <c r="K225" s="44">
        <v>0</v>
      </c>
      <c r="L225" s="44">
        <v>0</v>
      </c>
      <c r="M225" s="44">
        <v>76</v>
      </c>
      <c r="N225" s="44" t="s">
        <v>59</v>
      </c>
      <c r="O225" s="44"/>
    </row>
    <row r="226" spans="1:15" x14ac:dyDescent="0.25">
      <c r="A226" s="120" t="s">
        <v>63</v>
      </c>
      <c r="B226" s="44" t="s">
        <v>157</v>
      </c>
      <c r="C226" s="44" t="s">
        <v>158</v>
      </c>
      <c r="D226" s="44" t="s">
        <v>35</v>
      </c>
      <c r="E226" s="44">
        <v>34</v>
      </c>
      <c r="F226" s="44" t="s">
        <v>134</v>
      </c>
      <c r="G226" s="44">
        <v>1</v>
      </c>
      <c r="H226" s="44">
        <v>1</v>
      </c>
      <c r="I226" s="44" t="s">
        <v>11</v>
      </c>
      <c r="J226" s="69">
        <v>0.58055555555555549</v>
      </c>
      <c r="K226" s="44">
        <v>0</v>
      </c>
      <c r="L226" s="44">
        <v>0</v>
      </c>
      <c r="M226" s="44">
        <v>30</v>
      </c>
      <c r="N226" s="44" t="s">
        <v>59</v>
      </c>
      <c r="O226" s="44"/>
    </row>
    <row r="227" spans="1:15" x14ac:dyDescent="0.25">
      <c r="A227" s="120" t="s">
        <v>63</v>
      </c>
      <c r="B227" s="44" t="s">
        <v>159</v>
      </c>
      <c r="C227" s="44" t="s">
        <v>160</v>
      </c>
      <c r="D227" s="44" t="s">
        <v>33</v>
      </c>
      <c r="E227" s="44">
        <v>33</v>
      </c>
      <c r="F227" s="44" t="s">
        <v>134</v>
      </c>
      <c r="G227" s="44">
        <v>1</v>
      </c>
      <c r="H227" s="44">
        <v>2</v>
      </c>
      <c r="I227" s="44" t="s">
        <v>11</v>
      </c>
      <c r="J227" s="69">
        <v>0.58055555555555549</v>
      </c>
      <c r="K227" s="44">
        <v>0</v>
      </c>
      <c r="L227" s="44">
        <v>0</v>
      </c>
      <c r="M227" s="44">
        <v>60</v>
      </c>
      <c r="N227" s="44" t="s">
        <v>59</v>
      </c>
      <c r="O227" s="44"/>
    </row>
    <row r="228" spans="1:15" x14ac:dyDescent="0.25">
      <c r="A228" s="120" t="s">
        <v>63</v>
      </c>
      <c r="B228" s="44" t="s">
        <v>135</v>
      </c>
      <c r="C228" s="44" t="s">
        <v>136</v>
      </c>
      <c r="D228" s="44" t="s">
        <v>35</v>
      </c>
      <c r="E228" s="44">
        <v>2</v>
      </c>
      <c r="F228" s="44" t="s">
        <v>137</v>
      </c>
      <c r="G228" s="44">
        <v>4</v>
      </c>
      <c r="H228" s="44">
        <v>1</v>
      </c>
      <c r="I228" s="44" t="s">
        <v>10</v>
      </c>
      <c r="J228" s="69">
        <v>0.58055555555555549</v>
      </c>
      <c r="K228" s="44">
        <v>0</v>
      </c>
      <c r="L228" s="44">
        <v>0</v>
      </c>
      <c r="M228" s="44">
        <v>80</v>
      </c>
      <c r="N228" s="44" t="s">
        <v>59</v>
      </c>
      <c r="O228" s="44"/>
    </row>
    <row r="229" spans="1:15" x14ac:dyDescent="0.25">
      <c r="A229" s="120" t="s">
        <v>63</v>
      </c>
      <c r="B229" s="44" t="s">
        <v>166</v>
      </c>
      <c r="C229" s="44" t="s">
        <v>167</v>
      </c>
      <c r="D229" s="44" t="s">
        <v>33</v>
      </c>
      <c r="E229" s="44">
        <v>38</v>
      </c>
      <c r="F229" s="44" t="s">
        <v>142</v>
      </c>
      <c r="G229" s="44">
        <v>4</v>
      </c>
      <c r="H229" s="44">
        <v>2</v>
      </c>
      <c r="I229" s="44" t="s">
        <v>10</v>
      </c>
      <c r="J229" s="69">
        <v>0.58055555555555549</v>
      </c>
      <c r="K229" s="44">
        <v>0</v>
      </c>
      <c r="L229" s="44">
        <v>0</v>
      </c>
      <c r="M229" s="44">
        <v>85</v>
      </c>
      <c r="N229" s="44" t="s">
        <v>59</v>
      </c>
      <c r="O229" s="44"/>
    </row>
    <row r="230" spans="1:15" x14ac:dyDescent="0.25">
      <c r="A230" s="120" t="s">
        <v>63</v>
      </c>
      <c r="B230" s="44" t="s">
        <v>157</v>
      </c>
      <c r="C230" s="44" t="s">
        <v>158</v>
      </c>
      <c r="D230" s="44" t="s">
        <v>35</v>
      </c>
      <c r="E230" s="44">
        <v>34</v>
      </c>
      <c r="F230" s="44" t="s">
        <v>134</v>
      </c>
      <c r="G230" s="44">
        <v>1</v>
      </c>
      <c r="H230" s="44">
        <v>1</v>
      </c>
      <c r="I230" s="44" t="s">
        <v>12</v>
      </c>
      <c r="J230" s="69">
        <v>0.58124999999999993</v>
      </c>
      <c r="K230" s="44">
        <v>0</v>
      </c>
      <c r="L230" s="44">
        <v>0</v>
      </c>
      <c r="M230" s="44">
        <v>30</v>
      </c>
      <c r="N230" s="44" t="s">
        <v>59</v>
      </c>
      <c r="O230" s="44"/>
    </row>
    <row r="231" spans="1:15" x14ac:dyDescent="0.25">
      <c r="A231" s="120" t="s">
        <v>63</v>
      </c>
      <c r="B231" s="44" t="s">
        <v>159</v>
      </c>
      <c r="C231" s="44" t="s">
        <v>160</v>
      </c>
      <c r="D231" s="44" t="s">
        <v>33</v>
      </c>
      <c r="E231" s="44">
        <v>33</v>
      </c>
      <c r="F231" s="44" t="s">
        <v>134</v>
      </c>
      <c r="G231" s="44">
        <v>1</v>
      </c>
      <c r="H231" s="44">
        <v>2</v>
      </c>
      <c r="I231" s="44" t="s">
        <v>12</v>
      </c>
      <c r="J231" s="69">
        <v>0.58124999999999993</v>
      </c>
      <c r="K231" s="44">
        <v>0</v>
      </c>
      <c r="L231" s="44">
        <v>0</v>
      </c>
      <c r="M231" s="44">
        <v>60</v>
      </c>
      <c r="N231" s="44" t="s">
        <v>59</v>
      </c>
      <c r="O231" s="44"/>
    </row>
    <row r="232" spans="1:15" x14ac:dyDescent="0.25">
      <c r="A232" s="120" t="s">
        <v>63</v>
      </c>
      <c r="B232" s="44" t="s">
        <v>157</v>
      </c>
      <c r="C232" s="44" t="s">
        <v>158</v>
      </c>
      <c r="D232" s="44" t="s">
        <v>35</v>
      </c>
      <c r="E232" s="44">
        <v>34</v>
      </c>
      <c r="F232" s="44" t="s">
        <v>134</v>
      </c>
      <c r="G232" s="44">
        <v>1</v>
      </c>
      <c r="H232" s="44">
        <v>1</v>
      </c>
      <c r="I232" s="44" t="s">
        <v>9</v>
      </c>
      <c r="J232" s="69">
        <v>0.58263888888888882</v>
      </c>
      <c r="K232" s="44">
        <v>0</v>
      </c>
      <c r="L232" s="44">
        <v>0</v>
      </c>
      <c r="M232" s="44">
        <v>30</v>
      </c>
      <c r="N232" s="44" t="s">
        <v>59</v>
      </c>
      <c r="O232" s="44"/>
    </row>
    <row r="233" spans="1:15" x14ac:dyDescent="0.25">
      <c r="A233" s="120" t="s">
        <v>63</v>
      </c>
      <c r="B233" s="44" t="s">
        <v>159</v>
      </c>
      <c r="C233" s="44" t="s">
        <v>160</v>
      </c>
      <c r="D233" s="44" t="s">
        <v>33</v>
      </c>
      <c r="E233" s="44">
        <v>33</v>
      </c>
      <c r="F233" s="44" t="s">
        <v>134</v>
      </c>
      <c r="G233" s="44">
        <v>1</v>
      </c>
      <c r="H233" s="44">
        <v>2</v>
      </c>
      <c r="I233" s="44" t="s">
        <v>9</v>
      </c>
      <c r="J233" s="69">
        <v>0.58263888888888882</v>
      </c>
      <c r="K233" s="44">
        <v>0</v>
      </c>
      <c r="L233" s="44">
        <v>0</v>
      </c>
      <c r="M233" s="44">
        <v>60</v>
      </c>
      <c r="N233" s="44" t="s">
        <v>59</v>
      </c>
      <c r="O233" s="44"/>
    </row>
    <row r="234" spans="1:15" x14ac:dyDescent="0.25">
      <c r="A234" s="120" t="s">
        <v>63</v>
      </c>
      <c r="B234" s="44" t="s">
        <v>125</v>
      </c>
      <c r="C234" s="44" t="s">
        <v>126</v>
      </c>
      <c r="D234" s="44" t="s">
        <v>33</v>
      </c>
      <c r="E234" s="44">
        <v>10</v>
      </c>
      <c r="F234" s="44" t="s">
        <v>139</v>
      </c>
      <c r="G234" s="44">
        <v>2</v>
      </c>
      <c r="H234" s="44">
        <v>1</v>
      </c>
      <c r="I234" s="44" t="s">
        <v>11</v>
      </c>
      <c r="J234" s="69">
        <v>0.58680555555555558</v>
      </c>
      <c r="K234" s="44">
        <v>0</v>
      </c>
      <c r="L234" s="44">
        <v>0</v>
      </c>
      <c r="M234" s="44">
        <v>70</v>
      </c>
      <c r="N234" s="44" t="s">
        <v>59</v>
      </c>
      <c r="O234" s="44"/>
    </row>
    <row r="235" spans="1:15" x14ac:dyDescent="0.25">
      <c r="A235" s="120" t="s">
        <v>63</v>
      </c>
      <c r="B235" s="44" t="s">
        <v>129</v>
      </c>
      <c r="C235" s="44" t="s">
        <v>130</v>
      </c>
      <c r="D235" s="44" t="s">
        <v>35</v>
      </c>
      <c r="E235" s="44">
        <v>19</v>
      </c>
      <c r="F235" s="44" t="s">
        <v>131</v>
      </c>
      <c r="G235" s="44">
        <v>2</v>
      </c>
      <c r="H235" s="44">
        <v>2</v>
      </c>
      <c r="I235" s="44" t="s">
        <v>11</v>
      </c>
      <c r="J235" s="69">
        <v>0.58680555555555558</v>
      </c>
      <c r="K235" s="44">
        <v>0</v>
      </c>
      <c r="L235" s="44">
        <v>0</v>
      </c>
      <c r="M235" s="44">
        <v>75</v>
      </c>
      <c r="N235" s="44" t="s">
        <v>59</v>
      </c>
      <c r="O235" s="44"/>
    </row>
    <row r="236" spans="1:15" x14ac:dyDescent="0.25">
      <c r="A236" s="120" t="s">
        <v>63</v>
      </c>
      <c r="B236" s="44" t="s">
        <v>168</v>
      </c>
      <c r="C236" s="44" t="s">
        <v>169</v>
      </c>
      <c r="D236" s="44" t="s">
        <v>33</v>
      </c>
      <c r="E236" s="44">
        <v>29</v>
      </c>
      <c r="F236" s="44" t="s">
        <v>37</v>
      </c>
      <c r="G236" s="44">
        <v>5</v>
      </c>
      <c r="H236" s="44">
        <v>1</v>
      </c>
      <c r="I236" s="44" t="s">
        <v>10</v>
      </c>
      <c r="J236" s="69">
        <v>0.58680555555555558</v>
      </c>
      <c r="K236" s="44">
        <v>0</v>
      </c>
      <c r="L236" s="44">
        <v>0</v>
      </c>
      <c r="M236" s="44">
        <v>90</v>
      </c>
      <c r="N236" s="44" t="s">
        <v>59</v>
      </c>
      <c r="O236" s="44"/>
    </row>
    <row r="237" spans="1:15" x14ac:dyDescent="0.25">
      <c r="A237" s="120" t="s">
        <v>63</v>
      </c>
      <c r="B237" s="44" t="s">
        <v>164</v>
      </c>
      <c r="C237" s="44" t="s">
        <v>165</v>
      </c>
      <c r="D237" s="44" t="s">
        <v>35</v>
      </c>
      <c r="E237" s="44">
        <v>1</v>
      </c>
      <c r="F237" s="44" t="s">
        <v>137</v>
      </c>
      <c r="G237" s="44">
        <v>5</v>
      </c>
      <c r="H237" s="44">
        <v>2</v>
      </c>
      <c r="I237" s="44" t="s">
        <v>10</v>
      </c>
      <c r="J237" s="69">
        <v>0.58680555555555558</v>
      </c>
      <c r="K237" s="44">
        <v>0</v>
      </c>
      <c r="L237" s="44">
        <v>0</v>
      </c>
      <c r="M237" s="44">
        <v>95</v>
      </c>
      <c r="N237" s="44" t="s">
        <v>59</v>
      </c>
      <c r="O237" s="44"/>
    </row>
    <row r="238" spans="1:15" x14ac:dyDescent="0.25">
      <c r="A238" s="120" t="s">
        <v>63</v>
      </c>
      <c r="B238" s="44" t="s">
        <v>125</v>
      </c>
      <c r="C238" s="44" t="s">
        <v>126</v>
      </c>
      <c r="D238" s="44" t="s">
        <v>33</v>
      </c>
      <c r="E238" s="44">
        <v>10</v>
      </c>
      <c r="F238" s="44" t="s">
        <v>139</v>
      </c>
      <c r="G238" s="44">
        <v>2</v>
      </c>
      <c r="H238" s="44">
        <v>1</v>
      </c>
      <c r="I238" s="44" t="s">
        <v>12</v>
      </c>
      <c r="J238" s="69">
        <v>0.58750000000000002</v>
      </c>
      <c r="K238" s="44">
        <v>0</v>
      </c>
      <c r="L238" s="44">
        <v>0</v>
      </c>
      <c r="M238" s="44">
        <v>70</v>
      </c>
      <c r="N238" s="44" t="s">
        <v>59</v>
      </c>
      <c r="O238" s="44"/>
    </row>
    <row r="239" spans="1:15" x14ac:dyDescent="0.25">
      <c r="A239" s="120" t="s">
        <v>63</v>
      </c>
      <c r="B239" s="44" t="s">
        <v>129</v>
      </c>
      <c r="C239" s="44" t="s">
        <v>130</v>
      </c>
      <c r="D239" s="44" t="s">
        <v>35</v>
      </c>
      <c r="E239" s="44">
        <v>19</v>
      </c>
      <c r="F239" s="44" t="s">
        <v>131</v>
      </c>
      <c r="G239" s="44">
        <v>2</v>
      </c>
      <c r="H239" s="44">
        <v>2</v>
      </c>
      <c r="I239" s="44" t="s">
        <v>12</v>
      </c>
      <c r="J239" s="69">
        <v>0.58750000000000002</v>
      </c>
      <c r="K239" s="44">
        <v>0</v>
      </c>
      <c r="L239" s="44">
        <v>0</v>
      </c>
      <c r="M239" s="44">
        <v>75</v>
      </c>
      <c r="N239" s="44" t="s">
        <v>59</v>
      </c>
      <c r="O239" s="44"/>
    </row>
    <row r="240" spans="1:15" x14ac:dyDescent="0.25">
      <c r="A240" s="120" t="s">
        <v>63</v>
      </c>
      <c r="B240" s="44" t="s">
        <v>125</v>
      </c>
      <c r="C240" s="44" t="s">
        <v>126</v>
      </c>
      <c r="D240" s="44" t="s">
        <v>33</v>
      </c>
      <c r="E240" s="44">
        <v>10</v>
      </c>
      <c r="F240" s="44" t="s">
        <v>139</v>
      </c>
      <c r="G240" s="44">
        <v>2</v>
      </c>
      <c r="H240" s="44">
        <v>1</v>
      </c>
      <c r="I240" s="44" t="s">
        <v>9</v>
      </c>
      <c r="J240" s="69">
        <v>0.58888888888888891</v>
      </c>
      <c r="K240" s="44">
        <v>0</v>
      </c>
      <c r="L240" s="44">
        <v>0</v>
      </c>
      <c r="M240" s="44">
        <v>70</v>
      </c>
      <c r="N240" s="44" t="s">
        <v>59</v>
      </c>
      <c r="O240" s="44"/>
    </row>
    <row r="241" spans="1:15" x14ac:dyDescent="0.25">
      <c r="A241" s="120" t="s">
        <v>63</v>
      </c>
      <c r="B241" s="44" t="s">
        <v>129</v>
      </c>
      <c r="C241" s="44" t="s">
        <v>130</v>
      </c>
      <c r="D241" s="44" t="s">
        <v>35</v>
      </c>
      <c r="E241" s="44">
        <v>19</v>
      </c>
      <c r="F241" s="44" t="s">
        <v>131</v>
      </c>
      <c r="G241" s="44">
        <v>2</v>
      </c>
      <c r="H241" s="44">
        <v>2</v>
      </c>
      <c r="I241" s="44" t="s">
        <v>9</v>
      </c>
      <c r="J241" s="69">
        <v>0.58888888888888891</v>
      </c>
      <c r="K241" s="44">
        <v>0</v>
      </c>
      <c r="L241" s="44">
        <v>0</v>
      </c>
      <c r="M241" s="44">
        <v>75</v>
      </c>
      <c r="N241" s="44" t="s">
        <v>59</v>
      </c>
      <c r="O241" s="44"/>
    </row>
    <row r="242" spans="1:15" x14ac:dyDescent="0.25">
      <c r="A242" s="120" t="s">
        <v>63</v>
      </c>
      <c r="B242" s="44" t="s">
        <v>182</v>
      </c>
      <c r="C242" s="44" t="s">
        <v>183</v>
      </c>
      <c r="D242" s="44" t="s">
        <v>35</v>
      </c>
      <c r="E242" s="44">
        <v>44</v>
      </c>
      <c r="F242" s="44" t="s">
        <v>180</v>
      </c>
      <c r="G242" s="44">
        <v>6</v>
      </c>
      <c r="H242" s="44">
        <v>1</v>
      </c>
      <c r="I242" s="44" t="s">
        <v>10</v>
      </c>
      <c r="J242" s="69">
        <v>0.59305555555555545</v>
      </c>
      <c r="K242" s="44">
        <v>0</v>
      </c>
      <c r="L242" s="44">
        <v>0</v>
      </c>
      <c r="M242" s="44">
        <v>100</v>
      </c>
      <c r="N242" s="44" t="s">
        <v>59</v>
      </c>
      <c r="O242" s="44"/>
    </row>
    <row r="243" spans="1:15" x14ac:dyDescent="0.25">
      <c r="A243" s="120" t="s">
        <v>63</v>
      </c>
      <c r="B243" s="44" t="s">
        <v>121</v>
      </c>
      <c r="C243" s="44" t="s">
        <v>41</v>
      </c>
      <c r="D243" s="44" t="s">
        <v>33</v>
      </c>
      <c r="E243" s="44">
        <v>30</v>
      </c>
      <c r="F243" s="44" t="s">
        <v>37</v>
      </c>
      <c r="G243" s="44">
        <v>6</v>
      </c>
      <c r="H243" s="44">
        <v>2</v>
      </c>
      <c r="I243" s="44" t="s">
        <v>10</v>
      </c>
      <c r="J243" s="69">
        <v>0.59305555555555545</v>
      </c>
      <c r="K243" s="44">
        <v>0</v>
      </c>
      <c r="L243" s="44">
        <v>0</v>
      </c>
      <c r="M243" s="44">
        <v>100</v>
      </c>
      <c r="N243" s="44" t="s">
        <v>59</v>
      </c>
      <c r="O243" s="44"/>
    </row>
    <row r="244" spans="1:15" x14ac:dyDescent="0.25">
      <c r="A244" s="120" t="s">
        <v>63</v>
      </c>
      <c r="B244" s="44" t="s">
        <v>119</v>
      </c>
      <c r="C244" s="44" t="s">
        <v>120</v>
      </c>
      <c r="D244" s="44" t="s">
        <v>33</v>
      </c>
      <c r="E244" s="44">
        <v>37</v>
      </c>
      <c r="F244" s="44" t="s">
        <v>142</v>
      </c>
      <c r="G244" s="44">
        <v>3</v>
      </c>
      <c r="H244" s="44">
        <v>1</v>
      </c>
      <c r="I244" s="44" t="s">
        <v>11</v>
      </c>
      <c r="J244" s="69">
        <v>0.59305555555555556</v>
      </c>
      <c r="K244" s="44">
        <v>0</v>
      </c>
      <c r="L244" s="44">
        <v>0</v>
      </c>
      <c r="M244" s="44">
        <v>75</v>
      </c>
      <c r="N244" s="44" t="s">
        <v>59</v>
      </c>
      <c r="O244" s="44"/>
    </row>
    <row r="245" spans="1:15" x14ac:dyDescent="0.25">
      <c r="A245" s="120" t="s">
        <v>63</v>
      </c>
      <c r="B245" s="44" t="s">
        <v>163</v>
      </c>
      <c r="C245" s="44" t="s">
        <v>39</v>
      </c>
      <c r="D245" s="44" t="s">
        <v>33</v>
      </c>
      <c r="E245" s="44">
        <v>17</v>
      </c>
      <c r="F245" s="44" t="s">
        <v>131</v>
      </c>
      <c r="G245" s="44">
        <v>3</v>
      </c>
      <c r="H245" s="44">
        <v>2</v>
      </c>
      <c r="I245" s="44" t="s">
        <v>11</v>
      </c>
      <c r="J245" s="69">
        <v>0.59305555555555556</v>
      </c>
      <c r="K245" s="44">
        <v>0</v>
      </c>
      <c r="L245" s="44">
        <v>0</v>
      </c>
      <c r="M245" s="44">
        <v>76</v>
      </c>
      <c r="N245" s="44" t="s">
        <v>59</v>
      </c>
      <c r="O245" s="44"/>
    </row>
    <row r="246" spans="1:15" x14ac:dyDescent="0.25">
      <c r="A246" s="120" t="s">
        <v>63</v>
      </c>
      <c r="B246" s="44" t="s">
        <v>119</v>
      </c>
      <c r="C246" s="44" t="s">
        <v>120</v>
      </c>
      <c r="D246" s="44" t="s">
        <v>33</v>
      </c>
      <c r="E246" s="44">
        <v>37</v>
      </c>
      <c r="F246" s="44" t="s">
        <v>142</v>
      </c>
      <c r="G246" s="44">
        <v>3</v>
      </c>
      <c r="H246" s="44">
        <v>1</v>
      </c>
      <c r="I246" s="44" t="s">
        <v>12</v>
      </c>
      <c r="J246" s="69">
        <v>0.59375</v>
      </c>
      <c r="K246" s="44">
        <v>0</v>
      </c>
      <c r="L246" s="44">
        <v>0</v>
      </c>
      <c r="M246" s="44">
        <v>75</v>
      </c>
      <c r="N246" s="44" t="s">
        <v>59</v>
      </c>
      <c r="O246" s="44"/>
    </row>
    <row r="247" spans="1:15" x14ac:dyDescent="0.25">
      <c r="A247" s="120" t="s">
        <v>63</v>
      </c>
      <c r="B247" s="44" t="s">
        <v>163</v>
      </c>
      <c r="C247" s="44" t="s">
        <v>39</v>
      </c>
      <c r="D247" s="44" t="s">
        <v>33</v>
      </c>
      <c r="E247" s="44">
        <v>17</v>
      </c>
      <c r="F247" s="44" t="s">
        <v>131</v>
      </c>
      <c r="G247" s="44">
        <v>3</v>
      </c>
      <c r="H247" s="44">
        <v>2</v>
      </c>
      <c r="I247" s="44" t="s">
        <v>12</v>
      </c>
      <c r="J247" s="69">
        <v>0.59375</v>
      </c>
      <c r="K247" s="44">
        <v>0</v>
      </c>
      <c r="L247" s="44">
        <v>0</v>
      </c>
      <c r="M247" s="44">
        <v>76</v>
      </c>
      <c r="N247" s="44" t="s">
        <v>59</v>
      </c>
      <c r="O247" s="44"/>
    </row>
    <row r="248" spans="1:15" x14ac:dyDescent="0.25">
      <c r="A248" s="120" t="s">
        <v>63</v>
      </c>
      <c r="B248" s="44" t="s">
        <v>119</v>
      </c>
      <c r="C248" s="44" t="s">
        <v>120</v>
      </c>
      <c r="D248" s="44" t="s">
        <v>33</v>
      </c>
      <c r="E248" s="44">
        <v>37</v>
      </c>
      <c r="F248" s="44" t="s">
        <v>142</v>
      </c>
      <c r="G248" s="44">
        <v>3</v>
      </c>
      <c r="H248" s="44">
        <v>1</v>
      </c>
      <c r="I248" s="44" t="s">
        <v>9</v>
      </c>
      <c r="J248" s="69">
        <v>0.59513888888888888</v>
      </c>
      <c r="K248" s="44">
        <v>0</v>
      </c>
      <c r="L248" s="44">
        <v>0</v>
      </c>
      <c r="M248" s="44">
        <v>75</v>
      </c>
      <c r="N248" s="44" t="s">
        <v>59</v>
      </c>
      <c r="O248" s="44"/>
    </row>
    <row r="249" spans="1:15" x14ac:dyDescent="0.25">
      <c r="A249" s="120" t="s">
        <v>63</v>
      </c>
      <c r="B249" s="44" t="s">
        <v>163</v>
      </c>
      <c r="C249" s="44" t="s">
        <v>39</v>
      </c>
      <c r="D249" s="44" t="s">
        <v>33</v>
      </c>
      <c r="E249" s="44">
        <v>17</v>
      </c>
      <c r="F249" s="44" t="s">
        <v>131</v>
      </c>
      <c r="G249" s="44">
        <v>3</v>
      </c>
      <c r="H249" s="44">
        <v>2</v>
      </c>
      <c r="I249" s="44" t="s">
        <v>9</v>
      </c>
      <c r="J249" s="69">
        <v>0.59513888888888888</v>
      </c>
      <c r="K249" s="44">
        <v>0</v>
      </c>
      <c r="L249" s="44">
        <v>0</v>
      </c>
      <c r="M249" s="44">
        <v>76</v>
      </c>
      <c r="N249" s="44" t="s">
        <v>59</v>
      </c>
      <c r="O249" s="44"/>
    </row>
    <row r="250" spans="1:15" x14ac:dyDescent="0.25">
      <c r="A250" s="120" t="s">
        <v>63</v>
      </c>
      <c r="B250" s="44" t="s">
        <v>135</v>
      </c>
      <c r="C250" s="44" t="s">
        <v>136</v>
      </c>
      <c r="D250" s="44" t="s">
        <v>35</v>
      </c>
      <c r="E250" s="44">
        <v>2</v>
      </c>
      <c r="F250" s="44" t="s">
        <v>137</v>
      </c>
      <c r="G250" s="44">
        <v>4</v>
      </c>
      <c r="H250" s="44">
        <v>1</v>
      </c>
      <c r="I250" s="44" t="s">
        <v>11</v>
      </c>
      <c r="J250" s="69">
        <v>0.59930555555555554</v>
      </c>
      <c r="K250" s="44">
        <v>0</v>
      </c>
      <c r="L250" s="44">
        <v>0</v>
      </c>
      <c r="M250" s="44">
        <v>80</v>
      </c>
      <c r="N250" s="44" t="s">
        <v>59</v>
      </c>
      <c r="O250" s="44"/>
    </row>
    <row r="251" spans="1:15" x14ac:dyDescent="0.25">
      <c r="A251" s="120" t="s">
        <v>63</v>
      </c>
      <c r="B251" s="44" t="s">
        <v>166</v>
      </c>
      <c r="C251" s="44" t="s">
        <v>167</v>
      </c>
      <c r="D251" s="44" t="s">
        <v>33</v>
      </c>
      <c r="E251" s="44">
        <v>38</v>
      </c>
      <c r="F251" s="44" t="s">
        <v>142</v>
      </c>
      <c r="G251" s="44">
        <v>4</v>
      </c>
      <c r="H251" s="44">
        <v>2</v>
      </c>
      <c r="I251" s="44" t="s">
        <v>11</v>
      </c>
      <c r="J251" s="69">
        <v>0.59930555555555554</v>
      </c>
      <c r="K251" s="44">
        <v>0</v>
      </c>
      <c r="L251" s="44">
        <v>0</v>
      </c>
      <c r="M251" s="44">
        <v>85</v>
      </c>
      <c r="N251" s="44" t="s">
        <v>59</v>
      </c>
      <c r="O251" s="44"/>
    </row>
    <row r="252" spans="1:15" x14ac:dyDescent="0.25">
      <c r="A252" s="120" t="s">
        <v>63</v>
      </c>
      <c r="B252" s="44" t="s">
        <v>155</v>
      </c>
      <c r="C252" s="44" t="s">
        <v>156</v>
      </c>
      <c r="D252" s="44" t="s">
        <v>33</v>
      </c>
      <c r="E252" s="44">
        <v>15</v>
      </c>
      <c r="F252" s="44" t="s">
        <v>154</v>
      </c>
      <c r="G252" s="44">
        <v>7</v>
      </c>
      <c r="H252" s="44">
        <v>1</v>
      </c>
      <c r="I252" s="44" t="s">
        <v>10</v>
      </c>
      <c r="J252" s="69">
        <v>0.59930555555555554</v>
      </c>
      <c r="K252" s="44">
        <v>0</v>
      </c>
      <c r="L252" s="44">
        <v>0</v>
      </c>
      <c r="M252" s="44">
        <v>100</v>
      </c>
      <c r="N252" s="44" t="s">
        <v>59</v>
      </c>
      <c r="O252" s="44"/>
    </row>
    <row r="253" spans="1:15" x14ac:dyDescent="0.25">
      <c r="A253" s="120" t="s">
        <v>63</v>
      </c>
      <c r="B253" s="44" t="s">
        <v>114</v>
      </c>
      <c r="C253" s="44" t="s">
        <v>115</v>
      </c>
      <c r="D253" s="44" t="s">
        <v>35</v>
      </c>
      <c r="E253" s="44">
        <v>8</v>
      </c>
      <c r="F253" s="44" t="s">
        <v>139</v>
      </c>
      <c r="G253" s="44">
        <v>7</v>
      </c>
      <c r="H253" s="44">
        <v>2</v>
      </c>
      <c r="I253" s="44" t="s">
        <v>10</v>
      </c>
      <c r="J253" s="69">
        <v>0.59930555555555554</v>
      </c>
      <c r="K253" s="44">
        <v>0</v>
      </c>
      <c r="L253" s="44">
        <v>0</v>
      </c>
      <c r="M253" s="44">
        <v>100</v>
      </c>
      <c r="N253" s="44" t="s">
        <v>59</v>
      </c>
      <c r="O253" s="44"/>
    </row>
    <row r="254" spans="1:15" x14ac:dyDescent="0.25">
      <c r="A254" s="120" t="s">
        <v>63</v>
      </c>
      <c r="B254" s="44" t="s">
        <v>135</v>
      </c>
      <c r="C254" s="44" t="s">
        <v>136</v>
      </c>
      <c r="D254" s="44" t="s">
        <v>35</v>
      </c>
      <c r="E254" s="44">
        <v>2</v>
      </c>
      <c r="F254" s="44" t="s">
        <v>137</v>
      </c>
      <c r="G254" s="44">
        <v>4</v>
      </c>
      <c r="H254" s="44">
        <v>1</v>
      </c>
      <c r="I254" s="44" t="s">
        <v>12</v>
      </c>
      <c r="J254" s="69">
        <v>0.6</v>
      </c>
      <c r="K254" s="44">
        <v>0</v>
      </c>
      <c r="L254" s="44">
        <v>0</v>
      </c>
      <c r="M254" s="44">
        <v>80</v>
      </c>
      <c r="N254" s="44" t="s">
        <v>59</v>
      </c>
      <c r="O254" s="44"/>
    </row>
    <row r="255" spans="1:15" x14ac:dyDescent="0.25">
      <c r="A255" s="120" t="s">
        <v>63</v>
      </c>
      <c r="B255" s="44" t="s">
        <v>166</v>
      </c>
      <c r="C255" s="44" t="s">
        <v>167</v>
      </c>
      <c r="D255" s="44" t="s">
        <v>33</v>
      </c>
      <c r="E255" s="44">
        <v>38</v>
      </c>
      <c r="F255" s="44" t="s">
        <v>142</v>
      </c>
      <c r="G255" s="44">
        <v>4</v>
      </c>
      <c r="H255" s="44">
        <v>2</v>
      </c>
      <c r="I255" s="44" t="s">
        <v>12</v>
      </c>
      <c r="J255" s="69">
        <v>0.6</v>
      </c>
      <c r="K255" s="44">
        <v>0</v>
      </c>
      <c r="L255" s="44">
        <v>0</v>
      </c>
      <c r="M255" s="44">
        <v>85</v>
      </c>
      <c r="N255" s="44" t="s">
        <v>59</v>
      </c>
      <c r="O255" s="44"/>
    </row>
    <row r="256" spans="1:15" x14ac:dyDescent="0.25">
      <c r="A256" s="120" t="s">
        <v>63</v>
      </c>
      <c r="B256" s="44" t="s">
        <v>135</v>
      </c>
      <c r="C256" s="44" t="s">
        <v>136</v>
      </c>
      <c r="D256" s="44" t="s">
        <v>35</v>
      </c>
      <c r="E256" s="44">
        <v>2</v>
      </c>
      <c r="F256" s="44" t="s">
        <v>137</v>
      </c>
      <c r="G256" s="44">
        <v>4</v>
      </c>
      <c r="H256" s="44">
        <v>1</v>
      </c>
      <c r="I256" s="44" t="s">
        <v>9</v>
      </c>
      <c r="J256" s="69">
        <v>0.60138888888888886</v>
      </c>
      <c r="K256" s="44">
        <v>0</v>
      </c>
      <c r="L256" s="44">
        <v>0</v>
      </c>
      <c r="M256" s="44">
        <v>80</v>
      </c>
      <c r="N256" s="44" t="s">
        <v>59</v>
      </c>
      <c r="O256" s="44"/>
    </row>
    <row r="257" spans="1:15" x14ac:dyDescent="0.25">
      <c r="A257" s="120" t="s">
        <v>63</v>
      </c>
      <c r="B257" s="44" t="s">
        <v>166</v>
      </c>
      <c r="C257" s="44" t="s">
        <v>167</v>
      </c>
      <c r="D257" s="44" t="s">
        <v>33</v>
      </c>
      <c r="E257" s="44">
        <v>38</v>
      </c>
      <c r="F257" s="44" t="s">
        <v>142</v>
      </c>
      <c r="G257" s="44">
        <v>4</v>
      </c>
      <c r="H257" s="44">
        <v>2</v>
      </c>
      <c r="I257" s="44" t="s">
        <v>9</v>
      </c>
      <c r="J257" s="69">
        <v>0.60138888888888886</v>
      </c>
      <c r="K257" s="44">
        <v>0</v>
      </c>
      <c r="L257" s="44">
        <v>0</v>
      </c>
      <c r="M257" s="44">
        <v>85</v>
      </c>
      <c r="N257" s="44" t="s">
        <v>59</v>
      </c>
      <c r="O257" s="44"/>
    </row>
    <row r="258" spans="1:15" x14ac:dyDescent="0.25">
      <c r="A258" s="120" t="s">
        <v>63</v>
      </c>
      <c r="B258" s="44" t="s">
        <v>40</v>
      </c>
      <c r="C258" s="44" t="s">
        <v>39</v>
      </c>
      <c r="D258" s="44" t="s">
        <v>33</v>
      </c>
      <c r="E258" s="44">
        <v>22</v>
      </c>
      <c r="F258" s="44" t="s">
        <v>150</v>
      </c>
      <c r="G258" s="44">
        <v>8</v>
      </c>
      <c r="H258" s="44">
        <v>1</v>
      </c>
      <c r="I258" s="44" t="s">
        <v>10</v>
      </c>
      <c r="J258" s="69">
        <v>0.60555555555555551</v>
      </c>
      <c r="K258" s="44">
        <v>0</v>
      </c>
      <c r="L258" s="44">
        <v>0</v>
      </c>
      <c r="M258" s="44">
        <v>110</v>
      </c>
      <c r="N258" s="44" t="s">
        <v>59</v>
      </c>
      <c r="O258" s="44"/>
    </row>
    <row r="259" spans="1:15" x14ac:dyDescent="0.25">
      <c r="A259" s="120" t="s">
        <v>63</v>
      </c>
      <c r="B259" s="44" t="s">
        <v>170</v>
      </c>
      <c r="C259" s="44" t="s">
        <v>171</v>
      </c>
      <c r="D259" s="44" t="s">
        <v>35</v>
      </c>
      <c r="E259" s="44">
        <v>12</v>
      </c>
      <c r="F259" s="44" t="s">
        <v>154</v>
      </c>
      <c r="G259" s="44">
        <v>8</v>
      </c>
      <c r="H259" s="44">
        <v>2</v>
      </c>
      <c r="I259" s="44" t="s">
        <v>10</v>
      </c>
      <c r="J259" s="69">
        <v>0.60555555555555551</v>
      </c>
      <c r="K259" s="44">
        <v>0</v>
      </c>
      <c r="L259" s="44">
        <v>0</v>
      </c>
      <c r="M259" s="44">
        <v>125</v>
      </c>
      <c r="N259" s="44" t="s">
        <v>59</v>
      </c>
      <c r="O259" s="44"/>
    </row>
    <row r="260" spans="1:15" x14ac:dyDescent="0.25">
      <c r="A260" s="120" t="s">
        <v>63</v>
      </c>
      <c r="B260" s="44" t="s">
        <v>168</v>
      </c>
      <c r="C260" s="44" t="s">
        <v>169</v>
      </c>
      <c r="D260" s="44" t="s">
        <v>33</v>
      </c>
      <c r="E260" s="44">
        <v>29</v>
      </c>
      <c r="F260" s="44" t="s">
        <v>37</v>
      </c>
      <c r="G260" s="44">
        <v>5</v>
      </c>
      <c r="H260" s="44">
        <v>1</v>
      </c>
      <c r="I260" s="44" t="s">
        <v>11</v>
      </c>
      <c r="J260" s="69">
        <v>0.60555555555555562</v>
      </c>
      <c r="K260" s="44">
        <v>0</v>
      </c>
      <c r="L260" s="44">
        <v>0</v>
      </c>
      <c r="M260" s="44">
        <v>90</v>
      </c>
      <c r="N260" s="44" t="s">
        <v>59</v>
      </c>
      <c r="O260" s="44"/>
    </row>
    <row r="261" spans="1:15" x14ac:dyDescent="0.25">
      <c r="A261" s="120" t="s">
        <v>63</v>
      </c>
      <c r="B261" s="44" t="s">
        <v>164</v>
      </c>
      <c r="C261" s="44" t="s">
        <v>165</v>
      </c>
      <c r="D261" s="44" t="s">
        <v>35</v>
      </c>
      <c r="E261" s="44">
        <v>1</v>
      </c>
      <c r="F261" s="44" t="s">
        <v>137</v>
      </c>
      <c r="G261" s="44">
        <v>5</v>
      </c>
      <c r="H261" s="44">
        <v>2</v>
      </c>
      <c r="I261" s="44" t="s">
        <v>11</v>
      </c>
      <c r="J261" s="69">
        <v>0.60555555555555562</v>
      </c>
      <c r="K261" s="44">
        <v>0</v>
      </c>
      <c r="L261" s="44">
        <v>0</v>
      </c>
      <c r="M261" s="44">
        <v>95</v>
      </c>
      <c r="N261" s="44" t="s">
        <v>59</v>
      </c>
      <c r="O261" s="44"/>
    </row>
    <row r="262" spans="1:15" x14ac:dyDescent="0.25">
      <c r="A262" s="120" t="s">
        <v>63</v>
      </c>
      <c r="B262" s="44" t="s">
        <v>168</v>
      </c>
      <c r="C262" s="44" t="s">
        <v>169</v>
      </c>
      <c r="D262" s="44" t="s">
        <v>33</v>
      </c>
      <c r="E262" s="44">
        <v>29</v>
      </c>
      <c r="F262" s="44" t="s">
        <v>37</v>
      </c>
      <c r="G262" s="44">
        <v>5</v>
      </c>
      <c r="H262" s="44">
        <v>1</v>
      </c>
      <c r="I262" s="44" t="s">
        <v>12</v>
      </c>
      <c r="J262" s="69">
        <v>0.60625000000000007</v>
      </c>
      <c r="K262" s="44">
        <v>0</v>
      </c>
      <c r="L262" s="44">
        <v>0</v>
      </c>
      <c r="M262" s="44">
        <v>90</v>
      </c>
      <c r="N262" s="44" t="s">
        <v>59</v>
      </c>
      <c r="O262" s="44"/>
    </row>
    <row r="263" spans="1:15" x14ac:dyDescent="0.25">
      <c r="A263" s="120" t="s">
        <v>63</v>
      </c>
      <c r="B263" s="44" t="s">
        <v>164</v>
      </c>
      <c r="C263" s="44" t="s">
        <v>165</v>
      </c>
      <c r="D263" s="44" t="s">
        <v>35</v>
      </c>
      <c r="E263" s="44">
        <v>1</v>
      </c>
      <c r="F263" s="44" t="s">
        <v>137</v>
      </c>
      <c r="G263" s="44">
        <v>5</v>
      </c>
      <c r="H263" s="44">
        <v>2</v>
      </c>
      <c r="I263" s="44" t="s">
        <v>12</v>
      </c>
      <c r="J263" s="69">
        <v>0.60625000000000007</v>
      </c>
      <c r="K263" s="44">
        <v>0</v>
      </c>
      <c r="L263" s="44">
        <v>0</v>
      </c>
      <c r="M263" s="44">
        <v>95</v>
      </c>
      <c r="N263" s="44" t="s">
        <v>59</v>
      </c>
      <c r="O263" s="44"/>
    </row>
    <row r="264" spans="1:15" x14ac:dyDescent="0.25">
      <c r="A264" s="120" t="s">
        <v>63</v>
      </c>
      <c r="B264" s="44" t="s">
        <v>168</v>
      </c>
      <c r="C264" s="44" t="s">
        <v>169</v>
      </c>
      <c r="D264" s="44" t="s">
        <v>33</v>
      </c>
      <c r="E264" s="44">
        <v>29</v>
      </c>
      <c r="F264" s="44" t="s">
        <v>37</v>
      </c>
      <c r="G264" s="44">
        <v>5</v>
      </c>
      <c r="H264" s="44">
        <v>1</v>
      </c>
      <c r="I264" s="44" t="s">
        <v>9</v>
      </c>
      <c r="J264" s="69">
        <v>0.60763888888888895</v>
      </c>
      <c r="K264" s="44">
        <v>0</v>
      </c>
      <c r="L264" s="44">
        <v>0</v>
      </c>
      <c r="M264" s="44">
        <v>90</v>
      </c>
      <c r="N264" s="44" t="s">
        <v>59</v>
      </c>
      <c r="O264" s="44"/>
    </row>
    <row r="265" spans="1:15" x14ac:dyDescent="0.25">
      <c r="A265" s="120" t="s">
        <v>63</v>
      </c>
      <c r="B265" s="44" t="s">
        <v>164</v>
      </c>
      <c r="C265" s="44" t="s">
        <v>165</v>
      </c>
      <c r="D265" s="44" t="s">
        <v>35</v>
      </c>
      <c r="E265" s="44">
        <v>1</v>
      </c>
      <c r="F265" s="44" t="s">
        <v>137</v>
      </c>
      <c r="G265" s="44">
        <v>5</v>
      </c>
      <c r="H265" s="44">
        <v>2</v>
      </c>
      <c r="I265" s="44" t="s">
        <v>9</v>
      </c>
      <c r="J265" s="69">
        <v>0.60763888888888895</v>
      </c>
      <c r="K265" s="44">
        <v>0</v>
      </c>
      <c r="L265" s="44">
        <v>0</v>
      </c>
      <c r="M265" s="44">
        <v>95</v>
      </c>
      <c r="N265" s="44" t="s">
        <v>59</v>
      </c>
      <c r="O265" s="44"/>
    </row>
    <row r="266" spans="1:15" x14ac:dyDescent="0.25">
      <c r="A266" s="120" t="s">
        <v>63</v>
      </c>
      <c r="B266" s="44" t="s">
        <v>182</v>
      </c>
      <c r="C266" s="44" t="s">
        <v>183</v>
      </c>
      <c r="D266" s="44" t="s">
        <v>35</v>
      </c>
      <c r="E266" s="44">
        <v>44</v>
      </c>
      <c r="F266" s="44" t="s">
        <v>180</v>
      </c>
      <c r="G266" s="44">
        <v>6</v>
      </c>
      <c r="H266" s="44">
        <v>1</v>
      </c>
      <c r="I266" s="44" t="s">
        <v>11</v>
      </c>
      <c r="J266" s="69">
        <v>0.61180555555555549</v>
      </c>
      <c r="K266" s="44">
        <v>0</v>
      </c>
      <c r="L266" s="44">
        <v>0</v>
      </c>
      <c r="M266" s="44">
        <v>100</v>
      </c>
      <c r="N266" s="44" t="s">
        <v>59</v>
      </c>
      <c r="O266" s="44"/>
    </row>
    <row r="267" spans="1:15" x14ac:dyDescent="0.25">
      <c r="A267" s="120" t="s">
        <v>63</v>
      </c>
      <c r="B267" s="44" t="s">
        <v>121</v>
      </c>
      <c r="C267" s="44" t="s">
        <v>41</v>
      </c>
      <c r="D267" s="44" t="s">
        <v>33</v>
      </c>
      <c r="E267" s="44">
        <v>30</v>
      </c>
      <c r="F267" s="44" t="s">
        <v>37</v>
      </c>
      <c r="G267" s="44">
        <v>6</v>
      </c>
      <c r="H267" s="44">
        <v>2</v>
      </c>
      <c r="I267" s="44" t="s">
        <v>11</v>
      </c>
      <c r="J267" s="69">
        <v>0.61180555555555549</v>
      </c>
      <c r="K267" s="44">
        <v>0</v>
      </c>
      <c r="L267" s="44">
        <v>0</v>
      </c>
      <c r="M267" s="44">
        <v>100</v>
      </c>
      <c r="N267" s="44" t="s">
        <v>59</v>
      </c>
      <c r="O267" s="44"/>
    </row>
    <row r="268" spans="1:15" x14ac:dyDescent="0.25">
      <c r="A268" s="120" t="s">
        <v>63</v>
      </c>
      <c r="B268" s="44" t="s">
        <v>181</v>
      </c>
      <c r="C268" s="44" t="s">
        <v>160</v>
      </c>
      <c r="D268" s="44" t="s">
        <v>33</v>
      </c>
      <c r="E268" s="44">
        <v>42</v>
      </c>
      <c r="F268" s="44" t="s">
        <v>180</v>
      </c>
      <c r="G268" s="44">
        <v>9</v>
      </c>
      <c r="H268" s="44">
        <v>1</v>
      </c>
      <c r="I268" s="44" t="s">
        <v>10</v>
      </c>
      <c r="J268" s="69">
        <v>0.61180555555555549</v>
      </c>
      <c r="K268" s="44">
        <v>0</v>
      </c>
      <c r="L268" s="44">
        <v>0</v>
      </c>
      <c r="M268" s="44">
        <v>125</v>
      </c>
      <c r="N268" s="44" t="s">
        <v>59</v>
      </c>
      <c r="O268" s="44"/>
    </row>
    <row r="269" spans="1:15" x14ac:dyDescent="0.25">
      <c r="A269" s="120" t="s">
        <v>63</v>
      </c>
      <c r="B269" s="44" t="s">
        <v>148</v>
      </c>
      <c r="C269" s="44" t="s">
        <v>149</v>
      </c>
      <c r="D269" s="44" t="s">
        <v>33</v>
      </c>
      <c r="E269" s="44">
        <v>25</v>
      </c>
      <c r="F269" s="44" t="s">
        <v>150</v>
      </c>
      <c r="G269" s="44">
        <v>9</v>
      </c>
      <c r="H269" s="44">
        <v>2</v>
      </c>
      <c r="I269" s="44" t="s">
        <v>10</v>
      </c>
      <c r="J269" s="69">
        <v>0.61180555555555549</v>
      </c>
      <c r="K269" s="44">
        <v>0</v>
      </c>
      <c r="L269" s="44">
        <v>0</v>
      </c>
      <c r="M269" s="44">
        <v>140</v>
      </c>
      <c r="N269" s="44" t="s">
        <v>59</v>
      </c>
      <c r="O269" s="44"/>
    </row>
    <row r="270" spans="1:15" x14ac:dyDescent="0.25">
      <c r="A270" s="120" t="s">
        <v>63</v>
      </c>
      <c r="B270" s="44" t="s">
        <v>182</v>
      </c>
      <c r="C270" s="44" t="s">
        <v>183</v>
      </c>
      <c r="D270" s="44" t="s">
        <v>35</v>
      </c>
      <c r="E270" s="44">
        <v>44</v>
      </c>
      <c r="F270" s="44" t="s">
        <v>180</v>
      </c>
      <c r="G270" s="44">
        <v>6</v>
      </c>
      <c r="H270" s="44">
        <v>1</v>
      </c>
      <c r="I270" s="44" t="s">
        <v>12</v>
      </c>
      <c r="J270" s="69">
        <v>0.61249999999999993</v>
      </c>
      <c r="K270" s="44">
        <v>0</v>
      </c>
      <c r="L270" s="44">
        <v>0</v>
      </c>
      <c r="M270" s="44">
        <v>100</v>
      </c>
      <c r="N270" s="44" t="s">
        <v>59</v>
      </c>
      <c r="O270" s="44"/>
    </row>
    <row r="271" spans="1:15" x14ac:dyDescent="0.25">
      <c r="A271" s="120" t="s">
        <v>63</v>
      </c>
      <c r="B271" s="44" t="s">
        <v>121</v>
      </c>
      <c r="C271" s="44" t="s">
        <v>41</v>
      </c>
      <c r="D271" s="44" t="s">
        <v>33</v>
      </c>
      <c r="E271" s="44">
        <v>30</v>
      </c>
      <c r="F271" s="44" t="s">
        <v>37</v>
      </c>
      <c r="G271" s="44">
        <v>6</v>
      </c>
      <c r="H271" s="44">
        <v>2</v>
      </c>
      <c r="I271" s="44" t="s">
        <v>12</v>
      </c>
      <c r="J271" s="69">
        <v>0.61249999999999993</v>
      </c>
      <c r="K271" s="44">
        <v>0</v>
      </c>
      <c r="L271" s="44">
        <v>0</v>
      </c>
      <c r="M271" s="44">
        <v>100</v>
      </c>
      <c r="N271" s="44" t="s">
        <v>59</v>
      </c>
      <c r="O271" s="44"/>
    </row>
    <row r="272" spans="1:15" x14ac:dyDescent="0.25">
      <c r="A272" s="120" t="s">
        <v>63</v>
      </c>
      <c r="B272" s="44" t="s">
        <v>182</v>
      </c>
      <c r="C272" s="44" t="s">
        <v>183</v>
      </c>
      <c r="D272" s="44" t="s">
        <v>35</v>
      </c>
      <c r="E272" s="44">
        <v>44</v>
      </c>
      <c r="F272" s="44" t="s">
        <v>180</v>
      </c>
      <c r="G272" s="44">
        <v>6</v>
      </c>
      <c r="H272" s="44">
        <v>1</v>
      </c>
      <c r="I272" s="44" t="s">
        <v>9</v>
      </c>
      <c r="J272" s="69">
        <v>0.61388888888888882</v>
      </c>
      <c r="K272" s="44">
        <v>0</v>
      </c>
      <c r="L272" s="44">
        <v>0</v>
      </c>
      <c r="M272" s="44">
        <v>100</v>
      </c>
      <c r="N272" s="44" t="s">
        <v>59</v>
      </c>
      <c r="O272" s="44"/>
    </row>
    <row r="273" spans="1:15" x14ac:dyDescent="0.25">
      <c r="A273" s="120" t="s">
        <v>63</v>
      </c>
      <c r="B273" s="44" t="s">
        <v>121</v>
      </c>
      <c r="C273" s="44" t="s">
        <v>41</v>
      </c>
      <c r="D273" s="44" t="s">
        <v>33</v>
      </c>
      <c r="E273" s="44">
        <v>30</v>
      </c>
      <c r="F273" s="44" t="s">
        <v>37</v>
      </c>
      <c r="G273" s="44">
        <v>6</v>
      </c>
      <c r="H273" s="44">
        <v>2</v>
      </c>
      <c r="I273" s="44" t="s">
        <v>9</v>
      </c>
      <c r="J273" s="69">
        <v>0.61388888888888882</v>
      </c>
      <c r="K273" s="44">
        <v>0</v>
      </c>
      <c r="L273" s="44">
        <v>0</v>
      </c>
      <c r="M273" s="44">
        <v>100</v>
      </c>
      <c r="N273" s="44" t="s">
        <v>59</v>
      </c>
      <c r="O273" s="44"/>
    </row>
    <row r="274" spans="1:15" x14ac:dyDescent="0.25">
      <c r="A274" s="120" t="s">
        <v>63</v>
      </c>
      <c r="B274" s="44" t="s">
        <v>155</v>
      </c>
      <c r="C274" s="44" t="s">
        <v>156</v>
      </c>
      <c r="D274" s="44" t="s">
        <v>33</v>
      </c>
      <c r="E274" s="44">
        <v>15</v>
      </c>
      <c r="F274" s="44" t="s">
        <v>154</v>
      </c>
      <c r="G274" s="44">
        <v>7</v>
      </c>
      <c r="H274" s="44">
        <v>1</v>
      </c>
      <c r="I274" s="44" t="s">
        <v>11</v>
      </c>
      <c r="J274" s="69">
        <v>0.61805555555555558</v>
      </c>
      <c r="K274" s="44">
        <v>0</v>
      </c>
      <c r="L274" s="44">
        <v>0</v>
      </c>
      <c r="M274" s="44">
        <v>100</v>
      </c>
      <c r="N274" s="44" t="s">
        <v>59</v>
      </c>
      <c r="O274" s="44"/>
    </row>
    <row r="275" spans="1:15" x14ac:dyDescent="0.25">
      <c r="A275" s="120" t="s">
        <v>63</v>
      </c>
      <c r="B275" s="44" t="s">
        <v>114</v>
      </c>
      <c r="C275" s="44" t="s">
        <v>115</v>
      </c>
      <c r="D275" s="44" t="s">
        <v>35</v>
      </c>
      <c r="E275" s="44">
        <v>8</v>
      </c>
      <c r="F275" s="44" t="s">
        <v>139</v>
      </c>
      <c r="G275" s="44">
        <v>7</v>
      </c>
      <c r="H275" s="44">
        <v>2</v>
      </c>
      <c r="I275" s="44" t="s">
        <v>11</v>
      </c>
      <c r="J275" s="69">
        <v>0.61805555555555558</v>
      </c>
      <c r="K275" s="44">
        <v>0</v>
      </c>
      <c r="L275" s="44">
        <v>0</v>
      </c>
      <c r="M275" s="44">
        <v>100</v>
      </c>
      <c r="N275" s="44" t="s">
        <v>59</v>
      </c>
      <c r="O275" s="44"/>
    </row>
    <row r="276" spans="1:15" x14ac:dyDescent="0.25">
      <c r="A276" s="120" t="s">
        <v>63</v>
      </c>
      <c r="B276" s="44" t="s">
        <v>155</v>
      </c>
      <c r="C276" s="44" t="s">
        <v>156</v>
      </c>
      <c r="D276" s="44" t="s">
        <v>33</v>
      </c>
      <c r="E276" s="44">
        <v>15</v>
      </c>
      <c r="F276" s="44" t="s">
        <v>154</v>
      </c>
      <c r="G276" s="44">
        <v>7</v>
      </c>
      <c r="H276" s="44">
        <v>1</v>
      </c>
      <c r="I276" s="44" t="s">
        <v>12</v>
      </c>
      <c r="J276" s="69">
        <v>0.61875000000000002</v>
      </c>
      <c r="K276" s="44">
        <v>0</v>
      </c>
      <c r="L276" s="44">
        <v>0</v>
      </c>
      <c r="M276" s="44">
        <v>100</v>
      </c>
      <c r="N276" s="44" t="s">
        <v>59</v>
      </c>
      <c r="O276" s="44"/>
    </row>
    <row r="277" spans="1:15" x14ac:dyDescent="0.25">
      <c r="A277" s="120" t="s">
        <v>63</v>
      </c>
      <c r="B277" s="44" t="s">
        <v>114</v>
      </c>
      <c r="C277" s="44" t="s">
        <v>115</v>
      </c>
      <c r="D277" s="44" t="s">
        <v>35</v>
      </c>
      <c r="E277" s="44">
        <v>8</v>
      </c>
      <c r="F277" s="44" t="s">
        <v>139</v>
      </c>
      <c r="G277" s="44">
        <v>7</v>
      </c>
      <c r="H277" s="44">
        <v>2</v>
      </c>
      <c r="I277" s="44" t="s">
        <v>12</v>
      </c>
      <c r="J277" s="69">
        <v>0.61875000000000002</v>
      </c>
      <c r="K277" s="44">
        <v>0</v>
      </c>
      <c r="L277" s="44">
        <v>0</v>
      </c>
      <c r="M277" s="44">
        <v>100</v>
      </c>
      <c r="N277" s="44" t="s">
        <v>59</v>
      </c>
      <c r="O277" s="44"/>
    </row>
    <row r="278" spans="1:15" x14ac:dyDescent="0.25">
      <c r="A278" s="120" t="s">
        <v>63</v>
      </c>
      <c r="B278" s="44" t="s">
        <v>155</v>
      </c>
      <c r="C278" s="44" t="s">
        <v>156</v>
      </c>
      <c r="D278" s="44" t="s">
        <v>33</v>
      </c>
      <c r="E278" s="44">
        <v>15</v>
      </c>
      <c r="F278" s="44" t="s">
        <v>154</v>
      </c>
      <c r="G278" s="44">
        <v>7</v>
      </c>
      <c r="H278" s="44">
        <v>1</v>
      </c>
      <c r="I278" s="44" t="s">
        <v>9</v>
      </c>
      <c r="J278" s="69">
        <v>0.62013888888888891</v>
      </c>
      <c r="K278" s="44">
        <v>0</v>
      </c>
      <c r="L278" s="44">
        <v>0</v>
      </c>
      <c r="M278" s="44">
        <v>100</v>
      </c>
      <c r="N278" s="44" t="s">
        <v>59</v>
      </c>
      <c r="O278" s="44"/>
    </row>
    <row r="279" spans="1:15" x14ac:dyDescent="0.25">
      <c r="A279" s="120" t="s">
        <v>63</v>
      </c>
      <c r="B279" s="44" t="s">
        <v>114</v>
      </c>
      <c r="C279" s="44" t="s">
        <v>115</v>
      </c>
      <c r="D279" s="44" t="s">
        <v>35</v>
      </c>
      <c r="E279" s="44">
        <v>8</v>
      </c>
      <c r="F279" s="44" t="s">
        <v>139</v>
      </c>
      <c r="G279" s="44">
        <v>7</v>
      </c>
      <c r="H279" s="44">
        <v>2</v>
      </c>
      <c r="I279" s="44" t="s">
        <v>9</v>
      </c>
      <c r="J279" s="69">
        <v>0.62013888888888891</v>
      </c>
      <c r="K279" s="44">
        <v>0</v>
      </c>
      <c r="L279" s="44">
        <v>0</v>
      </c>
      <c r="M279" s="44">
        <v>100</v>
      </c>
      <c r="N279" s="44" t="s">
        <v>59</v>
      </c>
      <c r="O279" s="44"/>
    </row>
    <row r="280" spans="1:15" x14ac:dyDescent="0.25">
      <c r="A280" s="120" t="s">
        <v>63</v>
      </c>
      <c r="B280" s="44" t="s">
        <v>40</v>
      </c>
      <c r="C280" s="44" t="s">
        <v>39</v>
      </c>
      <c r="D280" s="44" t="s">
        <v>33</v>
      </c>
      <c r="E280" s="44">
        <v>22</v>
      </c>
      <c r="F280" s="44" t="s">
        <v>150</v>
      </c>
      <c r="G280" s="44">
        <v>8</v>
      </c>
      <c r="H280" s="44">
        <v>1</v>
      </c>
      <c r="I280" s="44" t="s">
        <v>11</v>
      </c>
      <c r="J280" s="69">
        <v>0.62430555555555556</v>
      </c>
      <c r="K280" s="44">
        <v>0</v>
      </c>
      <c r="L280" s="44">
        <v>0</v>
      </c>
      <c r="M280" s="44">
        <v>110</v>
      </c>
      <c r="N280" s="44" t="s">
        <v>59</v>
      </c>
      <c r="O280" s="44"/>
    </row>
    <row r="281" spans="1:15" x14ac:dyDescent="0.25">
      <c r="A281" s="120" t="s">
        <v>63</v>
      </c>
      <c r="B281" s="44" t="s">
        <v>170</v>
      </c>
      <c r="C281" s="44" t="s">
        <v>171</v>
      </c>
      <c r="D281" s="44" t="s">
        <v>35</v>
      </c>
      <c r="E281" s="44">
        <v>12</v>
      </c>
      <c r="F281" s="44" t="s">
        <v>154</v>
      </c>
      <c r="G281" s="44">
        <v>8</v>
      </c>
      <c r="H281" s="44">
        <v>2</v>
      </c>
      <c r="I281" s="44" t="s">
        <v>11</v>
      </c>
      <c r="J281" s="69">
        <v>0.62430555555555556</v>
      </c>
      <c r="K281" s="44">
        <v>0</v>
      </c>
      <c r="L281" s="44">
        <v>0</v>
      </c>
      <c r="M281" s="44">
        <v>125</v>
      </c>
      <c r="N281" s="44" t="s">
        <v>59</v>
      </c>
      <c r="O281" s="44"/>
    </row>
    <row r="282" spans="1:15" x14ac:dyDescent="0.25">
      <c r="A282" s="120" t="s">
        <v>63</v>
      </c>
      <c r="B282" s="44" t="s">
        <v>40</v>
      </c>
      <c r="C282" s="44" t="s">
        <v>39</v>
      </c>
      <c r="D282" s="44" t="s">
        <v>33</v>
      </c>
      <c r="E282" s="44">
        <v>22</v>
      </c>
      <c r="F282" s="44" t="s">
        <v>150</v>
      </c>
      <c r="G282" s="44">
        <v>8</v>
      </c>
      <c r="H282" s="44">
        <v>1</v>
      </c>
      <c r="I282" s="44" t="s">
        <v>12</v>
      </c>
      <c r="J282" s="69">
        <v>0.625</v>
      </c>
      <c r="K282" s="44">
        <v>0</v>
      </c>
      <c r="L282" s="44">
        <v>0</v>
      </c>
      <c r="M282" s="44">
        <v>110</v>
      </c>
      <c r="N282" s="44" t="s">
        <v>59</v>
      </c>
      <c r="O282" s="44"/>
    </row>
    <row r="283" spans="1:15" x14ac:dyDescent="0.25">
      <c r="A283" s="120" t="s">
        <v>63</v>
      </c>
      <c r="B283" s="44" t="s">
        <v>170</v>
      </c>
      <c r="C283" s="44" t="s">
        <v>171</v>
      </c>
      <c r="D283" s="44" t="s">
        <v>35</v>
      </c>
      <c r="E283" s="44">
        <v>12</v>
      </c>
      <c r="F283" s="44" t="s">
        <v>154</v>
      </c>
      <c r="G283" s="44">
        <v>8</v>
      </c>
      <c r="H283" s="44">
        <v>2</v>
      </c>
      <c r="I283" s="44" t="s">
        <v>12</v>
      </c>
      <c r="J283" s="69">
        <v>0.625</v>
      </c>
      <c r="K283" s="44">
        <v>0</v>
      </c>
      <c r="L283" s="44">
        <v>0</v>
      </c>
      <c r="M283" s="44">
        <v>125</v>
      </c>
      <c r="N283" s="44" t="s">
        <v>59</v>
      </c>
      <c r="O283" s="44"/>
    </row>
    <row r="284" spans="1:15" x14ac:dyDescent="0.25">
      <c r="A284" s="120">
        <v>1650</v>
      </c>
      <c r="B284" s="44" t="s">
        <v>173</v>
      </c>
      <c r="C284" s="44" t="s">
        <v>147</v>
      </c>
      <c r="D284" s="44" t="s">
        <v>33</v>
      </c>
      <c r="E284" s="44">
        <v>14</v>
      </c>
      <c r="F284" s="44" t="s">
        <v>154</v>
      </c>
      <c r="G284" s="44">
        <v>1</v>
      </c>
      <c r="H284" s="44">
        <v>1</v>
      </c>
      <c r="I284" s="44" t="s">
        <v>10</v>
      </c>
      <c r="J284" s="69">
        <v>0.625</v>
      </c>
      <c r="K284" s="44">
        <v>11</v>
      </c>
      <c r="L284" s="44" t="s">
        <v>57</v>
      </c>
      <c r="M284" s="44">
        <v>45</v>
      </c>
      <c r="N284" s="44" t="s">
        <v>58</v>
      </c>
      <c r="O284" s="44"/>
    </row>
    <row r="285" spans="1:15" x14ac:dyDescent="0.25">
      <c r="A285" s="120">
        <v>1650</v>
      </c>
      <c r="B285" s="44" t="s">
        <v>128</v>
      </c>
      <c r="C285" s="44" t="s">
        <v>49</v>
      </c>
      <c r="D285" s="44" t="s">
        <v>33</v>
      </c>
      <c r="E285" s="44">
        <v>28</v>
      </c>
      <c r="F285" s="44" t="s">
        <v>37</v>
      </c>
      <c r="G285" s="44">
        <v>1</v>
      </c>
      <c r="H285" s="44">
        <v>2</v>
      </c>
      <c r="I285" s="44" t="s">
        <v>10</v>
      </c>
      <c r="J285" s="69">
        <v>0.625</v>
      </c>
      <c r="K285" s="44">
        <v>13</v>
      </c>
      <c r="L285" s="44" t="s">
        <v>57</v>
      </c>
      <c r="M285" s="44">
        <v>0</v>
      </c>
      <c r="N285" s="44" t="s">
        <v>58</v>
      </c>
      <c r="O285" s="44"/>
    </row>
    <row r="286" spans="1:15" x14ac:dyDescent="0.25">
      <c r="A286" s="120">
        <v>1650</v>
      </c>
      <c r="B286" s="44" t="s">
        <v>174</v>
      </c>
      <c r="C286" s="44" t="s">
        <v>175</v>
      </c>
      <c r="D286" s="44" t="s">
        <v>33</v>
      </c>
      <c r="E286" s="44">
        <v>18</v>
      </c>
      <c r="F286" s="44" t="s">
        <v>131</v>
      </c>
      <c r="G286" s="44">
        <v>1</v>
      </c>
      <c r="H286" s="44">
        <v>3</v>
      </c>
      <c r="I286" s="44" t="s">
        <v>10</v>
      </c>
      <c r="J286" s="69">
        <v>0.625</v>
      </c>
      <c r="K286" s="44">
        <v>14</v>
      </c>
      <c r="L286" s="44" t="s">
        <v>57</v>
      </c>
      <c r="M286" s="44">
        <v>0</v>
      </c>
      <c r="N286" s="44" t="s">
        <v>58</v>
      </c>
      <c r="O286" s="44"/>
    </row>
    <row r="287" spans="1:15" x14ac:dyDescent="0.25">
      <c r="A287" s="120">
        <v>1650</v>
      </c>
      <c r="B287" s="44" t="s">
        <v>42</v>
      </c>
      <c r="C287" s="44" t="s">
        <v>39</v>
      </c>
      <c r="D287" s="44" t="s">
        <v>33</v>
      </c>
      <c r="E287" s="44">
        <v>13</v>
      </c>
      <c r="F287" s="44" t="s">
        <v>154</v>
      </c>
      <c r="G287" s="44">
        <v>1</v>
      </c>
      <c r="H287" s="44">
        <v>4</v>
      </c>
      <c r="I287" s="44" t="s">
        <v>10</v>
      </c>
      <c r="J287" s="69">
        <v>0.625</v>
      </c>
      <c r="K287" s="44">
        <v>14</v>
      </c>
      <c r="L287" s="44" t="s">
        <v>57</v>
      </c>
      <c r="M287" s="44">
        <v>0</v>
      </c>
      <c r="N287" s="44" t="s">
        <v>58</v>
      </c>
      <c r="O287" s="44"/>
    </row>
    <row r="288" spans="1:15" x14ac:dyDescent="0.25">
      <c r="A288" s="120">
        <v>1650</v>
      </c>
      <c r="B288" s="44" t="s">
        <v>186</v>
      </c>
      <c r="C288" s="44" t="s">
        <v>187</v>
      </c>
      <c r="D288" s="44" t="s">
        <v>33</v>
      </c>
      <c r="E288" s="44">
        <v>43</v>
      </c>
      <c r="F288" s="44" t="s">
        <v>180</v>
      </c>
      <c r="G288" s="44">
        <v>1</v>
      </c>
      <c r="H288" s="44">
        <v>5</v>
      </c>
      <c r="I288" s="44" t="s">
        <v>10</v>
      </c>
      <c r="J288" s="69">
        <v>0.625</v>
      </c>
      <c r="K288" s="44">
        <v>14</v>
      </c>
      <c r="L288" s="44" t="s">
        <v>57</v>
      </c>
      <c r="M288" s="44">
        <v>50</v>
      </c>
      <c r="N288" s="44" t="s">
        <v>58</v>
      </c>
      <c r="O288" s="44"/>
    </row>
    <row r="289" spans="1:15" x14ac:dyDescent="0.25">
      <c r="A289" s="120" t="s">
        <v>63</v>
      </c>
      <c r="B289" s="44" t="s">
        <v>40</v>
      </c>
      <c r="C289" s="44" t="s">
        <v>39</v>
      </c>
      <c r="D289" s="44" t="s">
        <v>33</v>
      </c>
      <c r="E289" s="44">
        <v>22</v>
      </c>
      <c r="F289" s="44" t="s">
        <v>150</v>
      </c>
      <c r="G289" s="44">
        <v>8</v>
      </c>
      <c r="H289" s="44">
        <v>1</v>
      </c>
      <c r="I289" s="44" t="s">
        <v>9</v>
      </c>
      <c r="J289" s="69">
        <v>0.62638888888888888</v>
      </c>
      <c r="K289" s="44">
        <v>0</v>
      </c>
      <c r="L289" s="44">
        <v>0</v>
      </c>
      <c r="M289" s="44">
        <v>110</v>
      </c>
      <c r="N289" s="44" t="s">
        <v>59</v>
      </c>
      <c r="O289" s="44"/>
    </row>
    <row r="290" spans="1:15" x14ac:dyDescent="0.25">
      <c r="A290" s="120" t="s">
        <v>63</v>
      </c>
      <c r="B290" s="44" t="s">
        <v>170</v>
      </c>
      <c r="C290" s="44" t="s">
        <v>171</v>
      </c>
      <c r="D290" s="44" t="s">
        <v>35</v>
      </c>
      <c r="E290" s="44">
        <v>12</v>
      </c>
      <c r="F290" s="44" t="s">
        <v>154</v>
      </c>
      <c r="G290" s="44">
        <v>8</v>
      </c>
      <c r="H290" s="44">
        <v>2</v>
      </c>
      <c r="I290" s="44" t="s">
        <v>9</v>
      </c>
      <c r="J290" s="69">
        <v>0.62638888888888888</v>
      </c>
      <c r="K290" s="44">
        <v>0</v>
      </c>
      <c r="L290" s="44">
        <v>0</v>
      </c>
      <c r="M290" s="44">
        <v>125</v>
      </c>
      <c r="N290" s="44" t="s">
        <v>59</v>
      </c>
      <c r="O290" s="44"/>
    </row>
    <row r="291" spans="1:15" x14ac:dyDescent="0.25">
      <c r="A291" s="120" t="s">
        <v>63</v>
      </c>
      <c r="B291" s="44" t="s">
        <v>181</v>
      </c>
      <c r="C291" s="44" t="s">
        <v>160</v>
      </c>
      <c r="D291" s="44" t="s">
        <v>33</v>
      </c>
      <c r="E291" s="44">
        <v>42</v>
      </c>
      <c r="F291" s="44" t="s">
        <v>180</v>
      </c>
      <c r="G291" s="44">
        <v>9</v>
      </c>
      <c r="H291" s="44">
        <v>1</v>
      </c>
      <c r="I291" s="44" t="s">
        <v>11</v>
      </c>
      <c r="J291" s="69">
        <v>0.63055555555555554</v>
      </c>
      <c r="K291" s="44">
        <v>0</v>
      </c>
      <c r="L291" s="44">
        <v>0</v>
      </c>
      <c r="M291" s="44">
        <v>125</v>
      </c>
      <c r="N291" s="44" t="s">
        <v>59</v>
      </c>
      <c r="O291" s="44"/>
    </row>
    <row r="292" spans="1:15" x14ac:dyDescent="0.25">
      <c r="A292" s="120" t="s">
        <v>63</v>
      </c>
      <c r="B292" s="44" t="s">
        <v>148</v>
      </c>
      <c r="C292" s="44" t="s">
        <v>149</v>
      </c>
      <c r="D292" s="44" t="s">
        <v>33</v>
      </c>
      <c r="E292" s="44">
        <v>25</v>
      </c>
      <c r="F292" s="44" t="s">
        <v>150</v>
      </c>
      <c r="G292" s="44">
        <v>9</v>
      </c>
      <c r="H292" s="44">
        <v>2</v>
      </c>
      <c r="I292" s="44" t="s">
        <v>11</v>
      </c>
      <c r="J292" s="69">
        <v>0.63055555555555554</v>
      </c>
      <c r="K292" s="44">
        <v>0</v>
      </c>
      <c r="L292" s="44">
        <v>0</v>
      </c>
      <c r="M292" s="44">
        <v>140</v>
      </c>
      <c r="N292" s="44" t="s">
        <v>59</v>
      </c>
      <c r="O292" s="44"/>
    </row>
    <row r="293" spans="1:15" x14ac:dyDescent="0.25">
      <c r="A293" s="120" t="s">
        <v>63</v>
      </c>
      <c r="B293" s="44" t="s">
        <v>181</v>
      </c>
      <c r="C293" s="44" t="s">
        <v>160</v>
      </c>
      <c r="D293" s="44" t="s">
        <v>33</v>
      </c>
      <c r="E293" s="44">
        <v>42</v>
      </c>
      <c r="F293" s="44" t="s">
        <v>180</v>
      </c>
      <c r="G293" s="44">
        <v>9</v>
      </c>
      <c r="H293" s="44">
        <v>1</v>
      </c>
      <c r="I293" s="44" t="s">
        <v>12</v>
      </c>
      <c r="J293" s="69">
        <v>0.63124999999999998</v>
      </c>
      <c r="K293" s="44">
        <v>0</v>
      </c>
      <c r="L293" s="44">
        <v>0</v>
      </c>
      <c r="M293" s="44">
        <v>125</v>
      </c>
      <c r="N293" s="44" t="s">
        <v>59</v>
      </c>
      <c r="O293" s="44"/>
    </row>
    <row r="294" spans="1:15" x14ac:dyDescent="0.25">
      <c r="A294" s="120" t="s">
        <v>63</v>
      </c>
      <c r="B294" s="44" t="s">
        <v>148</v>
      </c>
      <c r="C294" s="44" t="s">
        <v>149</v>
      </c>
      <c r="D294" s="44" t="s">
        <v>33</v>
      </c>
      <c r="E294" s="44">
        <v>25</v>
      </c>
      <c r="F294" s="44" t="s">
        <v>150</v>
      </c>
      <c r="G294" s="44">
        <v>9</v>
      </c>
      <c r="H294" s="44">
        <v>2</v>
      </c>
      <c r="I294" s="44" t="s">
        <v>12</v>
      </c>
      <c r="J294" s="69">
        <v>0.63124999999999998</v>
      </c>
      <c r="K294" s="44">
        <v>0</v>
      </c>
      <c r="L294" s="44">
        <v>0</v>
      </c>
      <c r="M294" s="44">
        <v>140</v>
      </c>
      <c r="N294" s="44" t="s">
        <v>59</v>
      </c>
      <c r="O294" s="44"/>
    </row>
    <row r="295" spans="1:15" x14ac:dyDescent="0.25">
      <c r="A295" s="120" t="s">
        <v>63</v>
      </c>
      <c r="B295" s="44" t="s">
        <v>181</v>
      </c>
      <c r="C295" s="44" t="s">
        <v>160</v>
      </c>
      <c r="D295" s="44" t="s">
        <v>33</v>
      </c>
      <c r="E295" s="44">
        <v>42</v>
      </c>
      <c r="F295" s="44" t="s">
        <v>180</v>
      </c>
      <c r="G295" s="44">
        <v>9</v>
      </c>
      <c r="H295" s="44">
        <v>1</v>
      </c>
      <c r="I295" s="44" t="s">
        <v>9</v>
      </c>
      <c r="J295" s="69">
        <v>0.63263888888888886</v>
      </c>
      <c r="K295" s="44">
        <v>0</v>
      </c>
      <c r="L295" s="44">
        <v>0</v>
      </c>
      <c r="M295" s="44">
        <v>125</v>
      </c>
      <c r="N295" s="44" t="s">
        <v>59</v>
      </c>
      <c r="O295" s="44"/>
    </row>
    <row r="296" spans="1:15" x14ac:dyDescent="0.25">
      <c r="A296" s="120" t="s">
        <v>63</v>
      </c>
      <c r="B296" s="44" t="s">
        <v>148</v>
      </c>
      <c r="C296" s="44" t="s">
        <v>149</v>
      </c>
      <c r="D296" s="44" t="s">
        <v>33</v>
      </c>
      <c r="E296" s="44">
        <v>25</v>
      </c>
      <c r="F296" s="44" t="s">
        <v>150</v>
      </c>
      <c r="G296" s="44">
        <v>9</v>
      </c>
      <c r="H296" s="44">
        <v>2</v>
      </c>
      <c r="I296" s="44" t="s">
        <v>9</v>
      </c>
      <c r="J296" s="69">
        <v>0.63263888888888886</v>
      </c>
      <c r="K296" s="44">
        <v>0</v>
      </c>
      <c r="L296" s="44">
        <v>0</v>
      </c>
      <c r="M296" s="44">
        <v>140</v>
      </c>
      <c r="N296" s="44" t="s">
        <v>59</v>
      </c>
      <c r="O296" s="44"/>
    </row>
    <row r="297" spans="1:15" x14ac:dyDescent="0.25">
      <c r="A297" s="120">
        <v>1650</v>
      </c>
      <c r="B297" s="44" t="s">
        <v>184</v>
      </c>
      <c r="C297" s="44" t="s">
        <v>185</v>
      </c>
      <c r="D297" s="44" t="s">
        <v>35</v>
      </c>
      <c r="E297" s="44">
        <v>45</v>
      </c>
      <c r="F297" s="44" t="s">
        <v>180</v>
      </c>
      <c r="G297" s="44">
        <v>2</v>
      </c>
      <c r="H297" s="44">
        <v>1</v>
      </c>
      <c r="I297" s="44" t="s">
        <v>10</v>
      </c>
      <c r="J297" s="69">
        <v>0.64097222222222217</v>
      </c>
      <c r="K297" s="44">
        <v>14</v>
      </c>
      <c r="L297" s="44" t="s">
        <v>57</v>
      </c>
      <c r="M297" s="44">
        <v>50</v>
      </c>
      <c r="N297" s="44" t="s">
        <v>58</v>
      </c>
      <c r="O297" s="44"/>
    </row>
    <row r="298" spans="1:15" x14ac:dyDescent="0.25">
      <c r="A298" s="120">
        <v>1650</v>
      </c>
      <c r="B298" s="44" t="s">
        <v>48</v>
      </c>
      <c r="C298" s="44" t="s">
        <v>47</v>
      </c>
      <c r="D298" s="44" t="s">
        <v>35</v>
      </c>
      <c r="E298" s="44">
        <v>24</v>
      </c>
      <c r="F298" s="44" t="s">
        <v>150</v>
      </c>
      <c r="G298" s="44">
        <v>2</v>
      </c>
      <c r="H298" s="44">
        <v>2</v>
      </c>
      <c r="I298" s="44" t="s">
        <v>10</v>
      </c>
      <c r="J298" s="69">
        <v>0.64097222222222217</v>
      </c>
      <c r="K298" s="44">
        <v>15</v>
      </c>
      <c r="L298" s="44" t="s">
        <v>57</v>
      </c>
      <c r="M298" s="44">
        <v>30</v>
      </c>
      <c r="N298" s="44" t="s">
        <v>58</v>
      </c>
      <c r="O298" s="44"/>
    </row>
    <row r="299" spans="1:15" x14ac:dyDescent="0.25">
      <c r="A299" s="120">
        <v>1650</v>
      </c>
      <c r="B299" s="44" t="s">
        <v>151</v>
      </c>
      <c r="C299" s="44" t="s">
        <v>127</v>
      </c>
      <c r="D299" s="44" t="s">
        <v>33</v>
      </c>
      <c r="E299" s="44">
        <v>32</v>
      </c>
      <c r="F299" s="44" t="s">
        <v>134</v>
      </c>
      <c r="G299" s="44">
        <v>2</v>
      </c>
      <c r="H299" s="44">
        <v>3</v>
      </c>
      <c r="I299" s="44" t="s">
        <v>10</v>
      </c>
      <c r="J299" s="69">
        <v>0.64097222222222217</v>
      </c>
      <c r="K299" s="44">
        <v>16</v>
      </c>
      <c r="L299" s="44" t="s">
        <v>57</v>
      </c>
      <c r="M299" s="44">
        <v>0</v>
      </c>
      <c r="N299" s="44" t="s">
        <v>58</v>
      </c>
      <c r="O299" s="44"/>
    </row>
    <row r="300" spans="1:15" x14ac:dyDescent="0.25">
      <c r="A300" s="120">
        <v>1650</v>
      </c>
      <c r="B300" s="44" t="s">
        <v>116</v>
      </c>
      <c r="C300" s="44" t="s">
        <v>46</v>
      </c>
      <c r="D300" s="44" t="s">
        <v>35</v>
      </c>
      <c r="E300" s="44">
        <v>27</v>
      </c>
      <c r="F300" s="44" t="s">
        <v>37</v>
      </c>
      <c r="G300" s="44">
        <v>2</v>
      </c>
      <c r="H300" s="44">
        <v>4</v>
      </c>
      <c r="I300" s="44" t="s">
        <v>10</v>
      </c>
      <c r="J300" s="69">
        <v>0.64097222222222217</v>
      </c>
      <c r="K300" s="44">
        <v>16</v>
      </c>
      <c r="L300" s="44" t="s">
        <v>57</v>
      </c>
      <c r="M300" s="44">
        <v>0</v>
      </c>
      <c r="N300" s="44" t="s">
        <v>58</v>
      </c>
      <c r="O300" s="44"/>
    </row>
    <row r="301" spans="1:15" x14ac:dyDescent="0.25">
      <c r="A301" s="120">
        <v>1650</v>
      </c>
      <c r="B301" s="44" t="s">
        <v>44</v>
      </c>
      <c r="C301" s="44" t="s">
        <v>43</v>
      </c>
      <c r="D301" s="44" t="s">
        <v>35</v>
      </c>
      <c r="E301" s="44">
        <v>21</v>
      </c>
      <c r="F301" s="44" t="s">
        <v>150</v>
      </c>
      <c r="G301" s="44">
        <v>2</v>
      </c>
      <c r="H301" s="44">
        <v>5</v>
      </c>
      <c r="I301" s="44" t="s">
        <v>10</v>
      </c>
      <c r="J301" s="69">
        <v>0.64097222222222217</v>
      </c>
      <c r="K301" s="44">
        <v>17</v>
      </c>
      <c r="L301" s="44" t="s">
        <v>57</v>
      </c>
      <c r="M301" s="44">
        <v>0</v>
      </c>
      <c r="N301" s="44" t="s">
        <v>58</v>
      </c>
      <c r="O301" s="44"/>
    </row>
    <row r="302" spans="1:15" x14ac:dyDescent="0.25">
      <c r="A302" s="120">
        <v>1650</v>
      </c>
      <c r="B302" s="44" t="s">
        <v>173</v>
      </c>
      <c r="C302" s="44" t="s">
        <v>147</v>
      </c>
      <c r="D302" s="44" t="s">
        <v>33</v>
      </c>
      <c r="E302" s="44">
        <v>14</v>
      </c>
      <c r="F302" s="44" t="s">
        <v>154</v>
      </c>
      <c r="G302" s="44">
        <v>1</v>
      </c>
      <c r="H302" s="44">
        <v>1</v>
      </c>
      <c r="I302" s="44" t="s">
        <v>11</v>
      </c>
      <c r="J302" s="69">
        <v>0.64375000000000004</v>
      </c>
      <c r="K302" s="44">
        <v>11</v>
      </c>
      <c r="L302" s="44" t="s">
        <v>57</v>
      </c>
      <c r="M302" s="44">
        <v>45</v>
      </c>
      <c r="N302" s="44" t="s">
        <v>58</v>
      </c>
      <c r="O302" s="44"/>
    </row>
    <row r="303" spans="1:15" x14ac:dyDescent="0.25">
      <c r="A303" s="120">
        <v>1650</v>
      </c>
      <c r="B303" s="44" t="s">
        <v>128</v>
      </c>
      <c r="C303" s="44" t="s">
        <v>49</v>
      </c>
      <c r="D303" s="44" t="s">
        <v>33</v>
      </c>
      <c r="E303" s="44">
        <v>28</v>
      </c>
      <c r="F303" s="44" t="s">
        <v>37</v>
      </c>
      <c r="G303" s="44">
        <v>1</v>
      </c>
      <c r="H303" s="44">
        <v>2</v>
      </c>
      <c r="I303" s="44" t="s">
        <v>11</v>
      </c>
      <c r="J303" s="69">
        <v>0.64375000000000004</v>
      </c>
      <c r="K303" s="44">
        <v>13</v>
      </c>
      <c r="L303" s="44" t="s">
        <v>57</v>
      </c>
      <c r="M303" s="44">
        <v>0</v>
      </c>
      <c r="N303" s="44" t="s">
        <v>58</v>
      </c>
      <c r="O303" s="44"/>
    </row>
    <row r="304" spans="1:15" x14ac:dyDescent="0.25">
      <c r="A304" s="120">
        <v>1650</v>
      </c>
      <c r="B304" s="44" t="s">
        <v>174</v>
      </c>
      <c r="C304" s="44" t="s">
        <v>175</v>
      </c>
      <c r="D304" s="44" t="s">
        <v>33</v>
      </c>
      <c r="E304" s="44">
        <v>18</v>
      </c>
      <c r="F304" s="44" t="s">
        <v>131</v>
      </c>
      <c r="G304" s="44">
        <v>1</v>
      </c>
      <c r="H304" s="44">
        <v>3</v>
      </c>
      <c r="I304" s="44" t="s">
        <v>11</v>
      </c>
      <c r="J304" s="69">
        <v>0.64375000000000004</v>
      </c>
      <c r="K304" s="44">
        <v>14</v>
      </c>
      <c r="L304" s="44" t="s">
        <v>57</v>
      </c>
      <c r="M304" s="44">
        <v>0</v>
      </c>
      <c r="N304" s="44" t="s">
        <v>58</v>
      </c>
      <c r="O304" s="44"/>
    </row>
    <row r="305" spans="1:15" x14ac:dyDescent="0.25">
      <c r="A305" s="120">
        <v>1650</v>
      </c>
      <c r="B305" s="44" t="s">
        <v>42</v>
      </c>
      <c r="C305" s="44" t="s">
        <v>39</v>
      </c>
      <c r="D305" s="44" t="s">
        <v>33</v>
      </c>
      <c r="E305" s="44">
        <v>13</v>
      </c>
      <c r="F305" s="44" t="s">
        <v>154</v>
      </c>
      <c r="G305" s="44">
        <v>1</v>
      </c>
      <c r="H305" s="44">
        <v>4</v>
      </c>
      <c r="I305" s="44" t="s">
        <v>11</v>
      </c>
      <c r="J305" s="69">
        <v>0.64375000000000004</v>
      </c>
      <c r="K305" s="44">
        <v>14</v>
      </c>
      <c r="L305" s="44" t="s">
        <v>57</v>
      </c>
      <c r="M305" s="44">
        <v>0</v>
      </c>
      <c r="N305" s="44" t="s">
        <v>58</v>
      </c>
      <c r="O305" s="44"/>
    </row>
    <row r="306" spans="1:15" x14ac:dyDescent="0.25">
      <c r="A306" s="120">
        <v>1650</v>
      </c>
      <c r="B306" s="44" t="s">
        <v>186</v>
      </c>
      <c r="C306" s="44" t="s">
        <v>187</v>
      </c>
      <c r="D306" s="44" t="s">
        <v>33</v>
      </c>
      <c r="E306" s="44">
        <v>43</v>
      </c>
      <c r="F306" s="44" t="s">
        <v>180</v>
      </c>
      <c r="G306" s="44">
        <v>1</v>
      </c>
      <c r="H306" s="44">
        <v>5</v>
      </c>
      <c r="I306" s="44" t="s">
        <v>11</v>
      </c>
      <c r="J306" s="69">
        <v>0.64375000000000004</v>
      </c>
      <c r="K306" s="44">
        <v>14</v>
      </c>
      <c r="L306" s="44" t="s">
        <v>57</v>
      </c>
      <c r="M306" s="44">
        <v>50</v>
      </c>
      <c r="N306" s="44" t="s">
        <v>58</v>
      </c>
      <c r="O306" s="44"/>
    </row>
    <row r="307" spans="1:15" x14ac:dyDescent="0.25">
      <c r="A307" s="120">
        <v>1650</v>
      </c>
      <c r="B307" s="44" t="s">
        <v>173</v>
      </c>
      <c r="C307" s="44" t="s">
        <v>147</v>
      </c>
      <c r="D307" s="44" t="s">
        <v>33</v>
      </c>
      <c r="E307" s="44">
        <v>14</v>
      </c>
      <c r="F307" s="44" t="s">
        <v>154</v>
      </c>
      <c r="G307" s="44">
        <v>1</v>
      </c>
      <c r="H307" s="44">
        <v>1</v>
      </c>
      <c r="I307" s="44" t="s">
        <v>12</v>
      </c>
      <c r="J307" s="69">
        <v>0.64444444444444449</v>
      </c>
      <c r="K307" s="44">
        <v>11</v>
      </c>
      <c r="L307" s="44" t="s">
        <v>57</v>
      </c>
      <c r="M307" s="44">
        <v>45</v>
      </c>
      <c r="N307" s="44" t="s">
        <v>58</v>
      </c>
      <c r="O307" s="44"/>
    </row>
    <row r="308" spans="1:15" x14ac:dyDescent="0.25">
      <c r="A308" s="120">
        <v>1650</v>
      </c>
      <c r="B308" s="44" t="s">
        <v>128</v>
      </c>
      <c r="C308" s="44" t="s">
        <v>49</v>
      </c>
      <c r="D308" s="44" t="s">
        <v>33</v>
      </c>
      <c r="E308" s="44">
        <v>28</v>
      </c>
      <c r="F308" s="44" t="s">
        <v>37</v>
      </c>
      <c r="G308" s="44">
        <v>1</v>
      </c>
      <c r="H308" s="44">
        <v>2</v>
      </c>
      <c r="I308" s="44" t="s">
        <v>12</v>
      </c>
      <c r="J308" s="69">
        <v>0.64444444444444449</v>
      </c>
      <c r="K308" s="44">
        <v>13</v>
      </c>
      <c r="L308" s="44" t="s">
        <v>57</v>
      </c>
      <c r="M308" s="44">
        <v>0</v>
      </c>
      <c r="N308" s="44" t="s">
        <v>58</v>
      </c>
      <c r="O308" s="44"/>
    </row>
    <row r="309" spans="1:15" x14ac:dyDescent="0.25">
      <c r="A309" s="120">
        <v>1650</v>
      </c>
      <c r="B309" s="44" t="s">
        <v>174</v>
      </c>
      <c r="C309" s="44" t="s">
        <v>175</v>
      </c>
      <c r="D309" s="44" t="s">
        <v>33</v>
      </c>
      <c r="E309" s="44">
        <v>18</v>
      </c>
      <c r="F309" s="44" t="s">
        <v>131</v>
      </c>
      <c r="G309" s="44">
        <v>1</v>
      </c>
      <c r="H309" s="44">
        <v>3</v>
      </c>
      <c r="I309" s="44" t="s">
        <v>12</v>
      </c>
      <c r="J309" s="69">
        <v>0.64444444444444449</v>
      </c>
      <c r="K309" s="44">
        <v>14</v>
      </c>
      <c r="L309" s="44" t="s">
        <v>57</v>
      </c>
      <c r="M309" s="44">
        <v>0</v>
      </c>
      <c r="N309" s="44" t="s">
        <v>58</v>
      </c>
      <c r="O309" s="44"/>
    </row>
    <row r="310" spans="1:15" x14ac:dyDescent="0.25">
      <c r="A310" s="120">
        <v>1650</v>
      </c>
      <c r="B310" s="44" t="s">
        <v>42</v>
      </c>
      <c r="C310" s="44" t="s">
        <v>39</v>
      </c>
      <c r="D310" s="44" t="s">
        <v>33</v>
      </c>
      <c r="E310" s="44">
        <v>13</v>
      </c>
      <c r="F310" s="44" t="s">
        <v>154</v>
      </c>
      <c r="G310" s="44">
        <v>1</v>
      </c>
      <c r="H310" s="44">
        <v>4</v>
      </c>
      <c r="I310" s="44" t="s">
        <v>12</v>
      </c>
      <c r="J310" s="69">
        <v>0.64444444444444449</v>
      </c>
      <c r="K310" s="44">
        <v>14</v>
      </c>
      <c r="L310" s="44" t="s">
        <v>57</v>
      </c>
      <c r="M310" s="44">
        <v>0</v>
      </c>
      <c r="N310" s="44" t="s">
        <v>58</v>
      </c>
      <c r="O310" s="44"/>
    </row>
    <row r="311" spans="1:15" x14ac:dyDescent="0.25">
      <c r="A311" s="120">
        <v>1650</v>
      </c>
      <c r="B311" s="44" t="s">
        <v>186</v>
      </c>
      <c r="C311" s="44" t="s">
        <v>187</v>
      </c>
      <c r="D311" s="44" t="s">
        <v>33</v>
      </c>
      <c r="E311" s="44">
        <v>43</v>
      </c>
      <c r="F311" s="44" t="s">
        <v>180</v>
      </c>
      <c r="G311" s="44">
        <v>1</v>
      </c>
      <c r="H311" s="44">
        <v>5</v>
      </c>
      <c r="I311" s="44" t="s">
        <v>12</v>
      </c>
      <c r="J311" s="69">
        <v>0.64444444444444449</v>
      </c>
      <c r="K311" s="44">
        <v>14</v>
      </c>
      <c r="L311" s="44" t="s">
        <v>57</v>
      </c>
      <c r="M311" s="44">
        <v>50</v>
      </c>
      <c r="N311" s="44" t="s">
        <v>58</v>
      </c>
      <c r="O311" s="44"/>
    </row>
    <row r="312" spans="1:15" x14ac:dyDescent="0.25">
      <c r="A312" s="120">
        <v>1650</v>
      </c>
      <c r="B312" s="44" t="s">
        <v>173</v>
      </c>
      <c r="C312" s="44" t="s">
        <v>147</v>
      </c>
      <c r="D312" s="44" t="s">
        <v>33</v>
      </c>
      <c r="E312" s="44">
        <v>14</v>
      </c>
      <c r="F312" s="44" t="s">
        <v>154</v>
      </c>
      <c r="G312" s="44">
        <v>1</v>
      </c>
      <c r="H312" s="44">
        <v>1</v>
      </c>
      <c r="I312" s="44" t="s">
        <v>9</v>
      </c>
      <c r="J312" s="69">
        <v>0.64583333333333337</v>
      </c>
      <c r="K312" s="44">
        <v>11</v>
      </c>
      <c r="L312" s="44" t="s">
        <v>57</v>
      </c>
      <c r="M312" s="44">
        <v>45</v>
      </c>
      <c r="N312" s="44" t="s">
        <v>58</v>
      </c>
      <c r="O312" s="44"/>
    </row>
    <row r="313" spans="1:15" x14ac:dyDescent="0.25">
      <c r="A313" s="120">
        <v>1650</v>
      </c>
      <c r="B313" s="44" t="s">
        <v>128</v>
      </c>
      <c r="C313" s="44" t="s">
        <v>49</v>
      </c>
      <c r="D313" s="44" t="s">
        <v>33</v>
      </c>
      <c r="E313" s="44">
        <v>28</v>
      </c>
      <c r="F313" s="44" t="s">
        <v>37</v>
      </c>
      <c r="G313" s="44">
        <v>1</v>
      </c>
      <c r="H313" s="44">
        <v>2</v>
      </c>
      <c r="I313" s="44" t="s">
        <v>9</v>
      </c>
      <c r="J313" s="69">
        <v>0.64583333333333337</v>
      </c>
      <c r="K313" s="44">
        <v>13</v>
      </c>
      <c r="L313" s="44" t="s">
        <v>57</v>
      </c>
      <c r="M313" s="44">
        <v>0</v>
      </c>
      <c r="N313" s="44" t="s">
        <v>58</v>
      </c>
      <c r="O313" s="44"/>
    </row>
    <row r="314" spans="1:15" x14ac:dyDescent="0.25">
      <c r="A314" s="120">
        <v>1650</v>
      </c>
      <c r="B314" s="44" t="s">
        <v>174</v>
      </c>
      <c r="C314" s="44" t="s">
        <v>175</v>
      </c>
      <c r="D314" s="44" t="s">
        <v>33</v>
      </c>
      <c r="E314" s="44">
        <v>18</v>
      </c>
      <c r="F314" s="44" t="s">
        <v>131</v>
      </c>
      <c r="G314" s="44">
        <v>1</v>
      </c>
      <c r="H314" s="44">
        <v>3</v>
      </c>
      <c r="I314" s="44" t="s">
        <v>9</v>
      </c>
      <c r="J314" s="69">
        <v>0.64583333333333337</v>
      </c>
      <c r="K314" s="44">
        <v>14</v>
      </c>
      <c r="L314" s="44" t="s">
        <v>57</v>
      </c>
      <c r="M314" s="44">
        <v>0</v>
      </c>
      <c r="N314" s="44" t="s">
        <v>58</v>
      </c>
      <c r="O314" s="44"/>
    </row>
    <row r="315" spans="1:15" x14ac:dyDescent="0.25">
      <c r="A315" s="120">
        <v>1650</v>
      </c>
      <c r="B315" s="44" t="s">
        <v>42</v>
      </c>
      <c r="C315" s="44" t="s">
        <v>39</v>
      </c>
      <c r="D315" s="44" t="s">
        <v>33</v>
      </c>
      <c r="E315" s="44">
        <v>13</v>
      </c>
      <c r="F315" s="44" t="s">
        <v>154</v>
      </c>
      <c r="G315" s="44">
        <v>1</v>
      </c>
      <c r="H315" s="44">
        <v>4</v>
      </c>
      <c r="I315" s="44" t="s">
        <v>9</v>
      </c>
      <c r="J315" s="69">
        <v>0.64583333333333337</v>
      </c>
      <c r="K315" s="44">
        <v>14</v>
      </c>
      <c r="L315" s="44" t="s">
        <v>57</v>
      </c>
      <c r="M315" s="44">
        <v>0</v>
      </c>
      <c r="N315" s="44" t="s">
        <v>58</v>
      </c>
      <c r="O315" s="44"/>
    </row>
    <row r="316" spans="1:15" x14ac:dyDescent="0.25">
      <c r="A316" s="120">
        <v>1650</v>
      </c>
      <c r="B316" s="44" t="s">
        <v>186</v>
      </c>
      <c r="C316" s="44" t="s">
        <v>187</v>
      </c>
      <c r="D316" s="44" t="s">
        <v>33</v>
      </c>
      <c r="E316" s="44">
        <v>43</v>
      </c>
      <c r="F316" s="44" t="s">
        <v>180</v>
      </c>
      <c r="G316" s="44">
        <v>1</v>
      </c>
      <c r="H316" s="44">
        <v>5</v>
      </c>
      <c r="I316" s="44" t="s">
        <v>9</v>
      </c>
      <c r="J316" s="69">
        <v>0.64583333333333337</v>
      </c>
      <c r="K316" s="44">
        <v>14</v>
      </c>
      <c r="L316" s="44" t="s">
        <v>57</v>
      </c>
      <c r="M316" s="44">
        <v>50</v>
      </c>
      <c r="N316" s="44" t="s">
        <v>58</v>
      </c>
      <c r="O316" s="44"/>
    </row>
    <row r="317" spans="1:15" x14ac:dyDescent="0.25">
      <c r="A317" s="120">
        <v>1650</v>
      </c>
      <c r="B317" s="44" t="s">
        <v>172</v>
      </c>
      <c r="C317" s="44" t="s">
        <v>147</v>
      </c>
      <c r="D317" s="44" t="s">
        <v>33</v>
      </c>
      <c r="E317" s="44">
        <v>3</v>
      </c>
      <c r="F317" s="44" t="s">
        <v>137</v>
      </c>
      <c r="G317" s="44">
        <v>3</v>
      </c>
      <c r="H317" s="44">
        <v>1</v>
      </c>
      <c r="I317" s="44" t="s">
        <v>10</v>
      </c>
      <c r="J317" s="69">
        <v>0.65694444444444433</v>
      </c>
      <c r="K317" s="44">
        <v>17</v>
      </c>
      <c r="L317" s="44" t="s">
        <v>57</v>
      </c>
      <c r="M317" s="44">
        <v>0</v>
      </c>
      <c r="N317" s="44" t="s">
        <v>58</v>
      </c>
      <c r="O317" s="44"/>
    </row>
    <row r="318" spans="1:15" x14ac:dyDescent="0.25">
      <c r="A318" s="120">
        <v>1650</v>
      </c>
      <c r="B318" s="44" t="s">
        <v>161</v>
      </c>
      <c r="C318" s="44" t="s">
        <v>162</v>
      </c>
      <c r="D318" s="44" t="s">
        <v>35</v>
      </c>
      <c r="E318" s="44">
        <v>20</v>
      </c>
      <c r="F318" s="44" t="s">
        <v>131</v>
      </c>
      <c r="G318" s="44">
        <v>3</v>
      </c>
      <c r="H318" s="44">
        <v>2</v>
      </c>
      <c r="I318" s="44" t="s">
        <v>10</v>
      </c>
      <c r="J318" s="69">
        <v>0.65694444444444433</v>
      </c>
      <c r="K318" s="44">
        <v>18</v>
      </c>
      <c r="L318" s="44" t="s">
        <v>57</v>
      </c>
      <c r="M318" s="44">
        <v>0</v>
      </c>
      <c r="N318" s="44" t="s">
        <v>58</v>
      </c>
      <c r="O318" s="44"/>
    </row>
    <row r="319" spans="1:15" x14ac:dyDescent="0.25">
      <c r="A319" s="120">
        <v>1650</v>
      </c>
      <c r="B319" s="44" t="s">
        <v>113</v>
      </c>
      <c r="C319" s="44" t="s">
        <v>176</v>
      </c>
      <c r="D319" s="44" t="s">
        <v>33</v>
      </c>
      <c r="E319" s="44">
        <v>9</v>
      </c>
      <c r="F319" s="44" t="s">
        <v>139</v>
      </c>
      <c r="G319" s="44">
        <v>3</v>
      </c>
      <c r="H319" s="44">
        <v>3</v>
      </c>
      <c r="I319" s="44" t="s">
        <v>10</v>
      </c>
      <c r="J319" s="69">
        <v>0.65694444444444433</v>
      </c>
      <c r="K319" s="44">
        <v>20</v>
      </c>
      <c r="L319" s="44" t="s">
        <v>57</v>
      </c>
      <c r="M319" s="44">
        <v>0</v>
      </c>
      <c r="N319" s="44" t="s">
        <v>58</v>
      </c>
      <c r="O319" s="44"/>
    </row>
    <row r="320" spans="1:15" x14ac:dyDescent="0.25">
      <c r="A320" s="120">
        <v>1650</v>
      </c>
      <c r="B320" s="44" t="s">
        <v>157</v>
      </c>
      <c r="C320" s="44" t="s">
        <v>118</v>
      </c>
      <c r="D320" s="44" t="s">
        <v>33</v>
      </c>
      <c r="E320" s="44">
        <v>31</v>
      </c>
      <c r="F320" s="44" t="s">
        <v>134</v>
      </c>
      <c r="G320" s="44">
        <v>3</v>
      </c>
      <c r="H320" s="44">
        <v>4</v>
      </c>
      <c r="I320" s="44" t="s">
        <v>10</v>
      </c>
      <c r="J320" s="69">
        <v>0.65694444444444433</v>
      </c>
      <c r="K320" s="44">
        <v>20</v>
      </c>
      <c r="L320" s="44" t="s">
        <v>57</v>
      </c>
      <c r="M320" s="44">
        <v>0</v>
      </c>
      <c r="N320" s="44" t="s">
        <v>58</v>
      </c>
      <c r="O320" s="44"/>
    </row>
    <row r="321" spans="1:15" x14ac:dyDescent="0.25">
      <c r="A321" s="120">
        <v>1650</v>
      </c>
      <c r="B321" s="44" t="s">
        <v>140</v>
      </c>
      <c r="C321" s="44" t="s">
        <v>141</v>
      </c>
      <c r="D321" s="44" t="s">
        <v>35</v>
      </c>
      <c r="E321" s="44">
        <v>40</v>
      </c>
      <c r="F321" s="44" t="s">
        <v>142</v>
      </c>
      <c r="G321" s="44">
        <v>3</v>
      </c>
      <c r="H321" s="44">
        <v>5</v>
      </c>
      <c r="I321" s="44" t="s">
        <v>10</v>
      </c>
      <c r="J321" s="69">
        <v>0.65694444444444433</v>
      </c>
      <c r="K321" s="44">
        <v>20</v>
      </c>
      <c r="L321" s="44" t="s">
        <v>57</v>
      </c>
      <c r="M321" s="44">
        <v>0</v>
      </c>
      <c r="N321" s="44" t="s">
        <v>58</v>
      </c>
      <c r="O321" s="44"/>
    </row>
    <row r="322" spans="1:15" x14ac:dyDescent="0.25">
      <c r="A322" s="120">
        <v>1650</v>
      </c>
      <c r="B322" s="44" t="s">
        <v>184</v>
      </c>
      <c r="C322" s="44" t="s">
        <v>185</v>
      </c>
      <c r="D322" s="44" t="s">
        <v>35</v>
      </c>
      <c r="E322" s="44">
        <v>45</v>
      </c>
      <c r="F322" s="44" t="s">
        <v>180</v>
      </c>
      <c r="G322" s="44">
        <v>2</v>
      </c>
      <c r="H322" s="44">
        <v>1</v>
      </c>
      <c r="I322" s="44" t="s">
        <v>11</v>
      </c>
      <c r="J322" s="69">
        <v>0.65972222222222221</v>
      </c>
      <c r="K322" s="44">
        <v>14</v>
      </c>
      <c r="L322" s="44" t="s">
        <v>57</v>
      </c>
      <c r="M322" s="44">
        <v>50</v>
      </c>
      <c r="N322" s="44" t="s">
        <v>58</v>
      </c>
      <c r="O322" s="44"/>
    </row>
    <row r="323" spans="1:15" x14ac:dyDescent="0.25">
      <c r="A323" s="120">
        <v>1650</v>
      </c>
      <c r="B323" s="44" t="s">
        <v>48</v>
      </c>
      <c r="C323" s="44" t="s">
        <v>47</v>
      </c>
      <c r="D323" s="44" t="s">
        <v>35</v>
      </c>
      <c r="E323" s="44">
        <v>24</v>
      </c>
      <c r="F323" s="44" t="s">
        <v>150</v>
      </c>
      <c r="G323" s="44">
        <v>2</v>
      </c>
      <c r="H323" s="44">
        <v>2</v>
      </c>
      <c r="I323" s="44" t="s">
        <v>11</v>
      </c>
      <c r="J323" s="69">
        <v>0.65972222222222221</v>
      </c>
      <c r="K323" s="44">
        <v>15</v>
      </c>
      <c r="L323" s="44" t="s">
        <v>57</v>
      </c>
      <c r="M323" s="44">
        <v>30</v>
      </c>
      <c r="N323" s="44" t="s">
        <v>58</v>
      </c>
      <c r="O323" s="44"/>
    </row>
    <row r="324" spans="1:15" x14ac:dyDescent="0.25">
      <c r="A324" s="120">
        <v>1650</v>
      </c>
      <c r="B324" s="44" t="s">
        <v>151</v>
      </c>
      <c r="C324" s="44" t="s">
        <v>127</v>
      </c>
      <c r="D324" s="44" t="s">
        <v>33</v>
      </c>
      <c r="E324" s="44">
        <v>32</v>
      </c>
      <c r="F324" s="44" t="s">
        <v>134</v>
      </c>
      <c r="G324" s="44">
        <v>2</v>
      </c>
      <c r="H324" s="44">
        <v>3</v>
      </c>
      <c r="I324" s="44" t="s">
        <v>11</v>
      </c>
      <c r="J324" s="69">
        <v>0.65972222222222221</v>
      </c>
      <c r="K324" s="44">
        <v>16</v>
      </c>
      <c r="L324" s="44" t="s">
        <v>57</v>
      </c>
      <c r="M324" s="44">
        <v>0</v>
      </c>
      <c r="N324" s="44" t="s">
        <v>58</v>
      </c>
      <c r="O324" s="44"/>
    </row>
    <row r="325" spans="1:15" x14ac:dyDescent="0.25">
      <c r="A325" s="120">
        <v>1650</v>
      </c>
      <c r="B325" s="44" t="s">
        <v>116</v>
      </c>
      <c r="C325" s="44" t="s">
        <v>46</v>
      </c>
      <c r="D325" s="44" t="s">
        <v>35</v>
      </c>
      <c r="E325" s="44">
        <v>27</v>
      </c>
      <c r="F325" s="44" t="s">
        <v>37</v>
      </c>
      <c r="G325" s="44">
        <v>2</v>
      </c>
      <c r="H325" s="44">
        <v>4</v>
      </c>
      <c r="I325" s="44" t="s">
        <v>11</v>
      </c>
      <c r="J325" s="69">
        <v>0.65972222222222221</v>
      </c>
      <c r="K325" s="44">
        <v>16</v>
      </c>
      <c r="L325" s="44" t="s">
        <v>57</v>
      </c>
      <c r="M325" s="44">
        <v>0</v>
      </c>
      <c r="N325" s="44" t="s">
        <v>58</v>
      </c>
      <c r="O325" s="44"/>
    </row>
    <row r="326" spans="1:15" x14ac:dyDescent="0.25">
      <c r="A326" s="120">
        <v>1650</v>
      </c>
      <c r="B326" s="44" t="s">
        <v>44</v>
      </c>
      <c r="C326" s="44" t="s">
        <v>43</v>
      </c>
      <c r="D326" s="44" t="s">
        <v>35</v>
      </c>
      <c r="E326" s="44">
        <v>21</v>
      </c>
      <c r="F326" s="44" t="s">
        <v>150</v>
      </c>
      <c r="G326" s="44">
        <v>2</v>
      </c>
      <c r="H326" s="44">
        <v>5</v>
      </c>
      <c r="I326" s="44" t="s">
        <v>11</v>
      </c>
      <c r="J326" s="69">
        <v>0.65972222222222221</v>
      </c>
      <c r="K326" s="44">
        <v>17</v>
      </c>
      <c r="L326" s="44" t="s">
        <v>57</v>
      </c>
      <c r="M326" s="44">
        <v>0</v>
      </c>
      <c r="N326" s="44" t="s">
        <v>58</v>
      </c>
      <c r="O326" s="44"/>
    </row>
    <row r="327" spans="1:15" x14ac:dyDescent="0.25">
      <c r="A327" s="120">
        <v>1650</v>
      </c>
      <c r="B327" s="44" t="s">
        <v>184</v>
      </c>
      <c r="C327" s="44" t="s">
        <v>185</v>
      </c>
      <c r="D327" s="44" t="s">
        <v>35</v>
      </c>
      <c r="E327" s="44">
        <v>45</v>
      </c>
      <c r="F327" s="44" t="s">
        <v>180</v>
      </c>
      <c r="G327" s="44">
        <v>2</v>
      </c>
      <c r="H327" s="44">
        <v>1</v>
      </c>
      <c r="I327" s="44" t="s">
        <v>12</v>
      </c>
      <c r="J327" s="69">
        <v>0.66041666666666665</v>
      </c>
      <c r="K327" s="44">
        <v>14</v>
      </c>
      <c r="L327" s="44" t="s">
        <v>57</v>
      </c>
      <c r="M327" s="44">
        <v>50</v>
      </c>
      <c r="N327" s="44" t="s">
        <v>58</v>
      </c>
      <c r="O327" s="44"/>
    </row>
    <row r="328" spans="1:15" x14ac:dyDescent="0.25">
      <c r="A328" s="120">
        <v>1650</v>
      </c>
      <c r="B328" s="44" t="s">
        <v>48</v>
      </c>
      <c r="C328" s="44" t="s">
        <v>47</v>
      </c>
      <c r="D328" s="44" t="s">
        <v>35</v>
      </c>
      <c r="E328" s="44">
        <v>24</v>
      </c>
      <c r="F328" s="44" t="s">
        <v>150</v>
      </c>
      <c r="G328" s="44">
        <v>2</v>
      </c>
      <c r="H328" s="44">
        <v>2</v>
      </c>
      <c r="I328" s="44" t="s">
        <v>12</v>
      </c>
      <c r="J328" s="69">
        <v>0.66041666666666665</v>
      </c>
      <c r="K328" s="44">
        <v>15</v>
      </c>
      <c r="L328" s="44" t="s">
        <v>57</v>
      </c>
      <c r="M328" s="44">
        <v>30</v>
      </c>
      <c r="N328" s="44" t="s">
        <v>58</v>
      </c>
      <c r="O328" s="44"/>
    </row>
    <row r="329" spans="1:15" x14ac:dyDescent="0.25">
      <c r="A329" s="120">
        <v>1650</v>
      </c>
      <c r="B329" s="44" t="s">
        <v>151</v>
      </c>
      <c r="C329" s="44" t="s">
        <v>127</v>
      </c>
      <c r="D329" s="44" t="s">
        <v>33</v>
      </c>
      <c r="E329" s="44">
        <v>32</v>
      </c>
      <c r="F329" s="44" t="s">
        <v>134</v>
      </c>
      <c r="G329" s="44">
        <v>2</v>
      </c>
      <c r="H329" s="44">
        <v>3</v>
      </c>
      <c r="I329" s="44" t="s">
        <v>12</v>
      </c>
      <c r="J329" s="69">
        <v>0.66041666666666665</v>
      </c>
      <c r="K329" s="44">
        <v>16</v>
      </c>
      <c r="L329" s="44" t="s">
        <v>57</v>
      </c>
      <c r="M329" s="44">
        <v>0</v>
      </c>
      <c r="N329" s="44" t="s">
        <v>58</v>
      </c>
      <c r="O329" s="44"/>
    </row>
    <row r="330" spans="1:15" x14ac:dyDescent="0.25">
      <c r="A330" s="120">
        <v>1650</v>
      </c>
      <c r="B330" s="44" t="s">
        <v>116</v>
      </c>
      <c r="C330" s="44" t="s">
        <v>46</v>
      </c>
      <c r="D330" s="44" t="s">
        <v>35</v>
      </c>
      <c r="E330" s="44">
        <v>27</v>
      </c>
      <c r="F330" s="44" t="s">
        <v>37</v>
      </c>
      <c r="G330" s="44">
        <v>2</v>
      </c>
      <c r="H330" s="44">
        <v>4</v>
      </c>
      <c r="I330" s="44" t="s">
        <v>12</v>
      </c>
      <c r="J330" s="69">
        <v>0.66041666666666665</v>
      </c>
      <c r="K330" s="44">
        <v>16</v>
      </c>
      <c r="L330" s="44" t="s">
        <v>57</v>
      </c>
      <c r="M330" s="44">
        <v>0</v>
      </c>
      <c r="N330" s="44" t="s">
        <v>58</v>
      </c>
      <c r="O330" s="44"/>
    </row>
    <row r="331" spans="1:15" x14ac:dyDescent="0.25">
      <c r="A331" s="120">
        <v>1650</v>
      </c>
      <c r="B331" s="44" t="s">
        <v>44</v>
      </c>
      <c r="C331" s="44" t="s">
        <v>43</v>
      </c>
      <c r="D331" s="44" t="s">
        <v>35</v>
      </c>
      <c r="E331" s="44">
        <v>21</v>
      </c>
      <c r="F331" s="44" t="s">
        <v>150</v>
      </c>
      <c r="G331" s="44">
        <v>2</v>
      </c>
      <c r="H331" s="44">
        <v>5</v>
      </c>
      <c r="I331" s="44" t="s">
        <v>12</v>
      </c>
      <c r="J331" s="69">
        <v>0.66041666666666665</v>
      </c>
      <c r="K331" s="44">
        <v>17</v>
      </c>
      <c r="L331" s="44" t="s">
        <v>57</v>
      </c>
      <c r="M331" s="44">
        <v>0</v>
      </c>
      <c r="N331" s="44" t="s">
        <v>58</v>
      </c>
      <c r="O331" s="44"/>
    </row>
    <row r="332" spans="1:15" x14ac:dyDescent="0.25">
      <c r="A332" s="120">
        <v>1650</v>
      </c>
      <c r="B332" s="44" t="s">
        <v>184</v>
      </c>
      <c r="C332" s="44" t="s">
        <v>185</v>
      </c>
      <c r="D332" s="44" t="s">
        <v>35</v>
      </c>
      <c r="E332" s="44">
        <v>45</v>
      </c>
      <c r="F332" s="44" t="s">
        <v>180</v>
      </c>
      <c r="G332" s="44">
        <v>2</v>
      </c>
      <c r="H332" s="44">
        <v>1</v>
      </c>
      <c r="I332" s="44" t="s">
        <v>9</v>
      </c>
      <c r="J332" s="69">
        <v>0.66180555555555554</v>
      </c>
      <c r="K332" s="44">
        <v>14</v>
      </c>
      <c r="L332" s="44" t="s">
        <v>57</v>
      </c>
      <c r="M332" s="44">
        <v>50</v>
      </c>
      <c r="N332" s="44" t="s">
        <v>58</v>
      </c>
      <c r="O332" s="44"/>
    </row>
    <row r="333" spans="1:15" x14ac:dyDescent="0.25">
      <c r="A333" s="120">
        <v>1650</v>
      </c>
      <c r="B333" s="44" t="s">
        <v>48</v>
      </c>
      <c r="C333" s="44" t="s">
        <v>47</v>
      </c>
      <c r="D333" s="44" t="s">
        <v>35</v>
      </c>
      <c r="E333" s="44">
        <v>24</v>
      </c>
      <c r="F333" s="44" t="s">
        <v>150</v>
      </c>
      <c r="G333" s="44">
        <v>2</v>
      </c>
      <c r="H333" s="44">
        <v>2</v>
      </c>
      <c r="I333" s="44" t="s">
        <v>9</v>
      </c>
      <c r="J333" s="69">
        <v>0.66180555555555554</v>
      </c>
      <c r="K333" s="44">
        <v>15</v>
      </c>
      <c r="L333" s="44" t="s">
        <v>57</v>
      </c>
      <c r="M333" s="44">
        <v>30</v>
      </c>
      <c r="N333" s="44" t="s">
        <v>58</v>
      </c>
      <c r="O333" s="44"/>
    </row>
    <row r="334" spans="1:15" x14ac:dyDescent="0.25">
      <c r="A334" s="120">
        <v>1650</v>
      </c>
      <c r="B334" s="44" t="s">
        <v>151</v>
      </c>
      <c r="C334" s="44" t="s">
        <v>127</v>
      </c>
      <c r="D334" s="44" t="s">
        <v>33</v>
      </c>
      <c r="E334" s="44">
        <v>32</v>
      </c>
      <c r="F334" s="44" t="s">
        <v>134</v>
      </c>
      <c r="G334" s="44">
        <v>2</v>
      </c>
      <c r="H334" s="44">
        <v>3</v>
      </c>
      <c r="I334" s="44" t="s">
        <v>9</v>
      </c>
      <c r="J334" s="69">
        <v>0.66180555555555554</v>
      </c>
      <c r="K334" s="44">
        <v>16</v>
      </c>
      <c r="L334" s="44" t="s">
        <v>57</v>
      </c>
      <c r="M334" s="44">
        <v>0</v>
      </c>
      <c r="N334" s="44" t="s">
        <v>58</v>
      </c>
      <c r="O334" s="44"/>
    </row>
    <row r="335" spans="1:15" x14ac:dyDescent="0.25">
      <c r="A335" s="120">
        <v>1650</v>
      </c>
      <c r="B335" s="44" t="s">
        <v>116</v>
      </c>
      <c r="C335" s="44" t="s">
        <v>46</v>
      </c>
      <c r="D335" s="44" t="s">
        <v>35</v>
      </c>
      <c r="E335" s="44">
        <v>27</v>
      </c>
      <c r="F335" s="44" t="s">
        <v>37</v>
      </c>
      <c r="G335" s="44">
        <v>2</v>
      </c>
      <c r="H335" s="44">
        <v>4</v>
      </c>
      <c r="I335" s="44" t="s">
        <v>9</v>
      </c>
      <c r="J335" s="69">
        <v>0.66180555555555554</v>
      </c>
      <c r="K335" s="44">
        <v>16</v>
      </c>
      <c r="L335" s="44" t="s">
        <v>57</v>
      </c>
      <c r="M335" s="44">
        <v>0</v>
      </c>
      <c r="N335" s="44" t="s">
        <v>58</v>
      </c>
      <c r="O335" s="44"/>
    </row>
    <row r="336" spans="1:15" x14ac:dyDescent="0.25">
      <c r="A336" s="120">
        <v>1650</v>
      </c>
      <c r="B336" s="44" t="s">
        <v>44</v>
      </c>
      <c r="C336" s="44" t="s">
        <v>43</v>
      </c>
      <c r="D336" s="44" t="s">
        <v>35</v>
      </c>
      <c r="E336" s="44">
        <v>21</v>
      </c>
      <c r="F336" s="44" t="s">
        <v>150</v>
      </c>
      <c r="G336" s="44">
        <v>2</v>
      </c>
      <c r="H336" s="44">
        <v>5</v>
      </c>
      <c r="I336" s="44" t="s">
        <v>9</v>
      </c>
      <c r="J336" s="69">
        <v>0.66180555555555554</v>
      </c>
      <c r="K336" s="44">
        <v>17</v>
      </c>
      <c r="L336" s="44" t="s">
        <v>57</v>
      </c>
      <c r="M336" s="44">
        <v>0</v>
      </c>
      <c r="N336" s="44" t="s">
        <v>58</v>
      </c>
      <c r="O336" s="44"/>
    </row>
    <row r="337" spans="1:15" x14ac:dyDescent="0.25">
      <c r="A337" s="120">
        <v>1650</v>
      </c>
      <c r="B337" s="44" t="s">
        <v>111</v>
      </c>
      <c r="C337" s="44" t="s">
        <v>112</v>
      </c>
      <c r="D337" s="44" t="s">
        <v>35</v>
      </c>
      <c r="E337" s="44">
        <v>36</v>
      </c>
      <c r="F337" s="44" t="s">
        <v>142</v>
      </c>
      <c r="G337" s="44">
        <v>4</v>
      </c>
      <c r="H337" s="44">
        <v>1</v>
      </c>
      <c r="I337" s="44" t="s">
        <v>10</v>
      </c>
      <c r="J337" s="69">
        <v>0.67291666666666661</v>
      </c>
      <c r="K337" s="44">
        <v>21</v>
      </c>
      <c r="L337" s="44" t="s">
        <v>57</v>
      </c>
      <c r="M337" s="44">
        <v>0</v>
      </c>
      <c r="N337" s="44" t="s">
        <v>58</v>
      </c>
      <c r="O337" s="44"/>
    </row>
    <row r="338" spans="1:15" x14ac:dyDescent="0.25">
      <c r="A338" s="120">
        <v>1650</v>
      </c>
      <c r="B338" s="44" t="s">
        <v>177</v>
      </c>
      <c r="C338" s="44" t="s">
        <v>38</v>
      </c>
      <c r="D338" s="44" t="s">
        <v>33</v>
      </c>
      <c r="E338" s="44">
        <v>5</v>
      </c>
      <c r="F338" s="44" t="s">
        <v>137</v>
      </c>
      <c r="G338" s="44">
        <v>4</v>
      </c>
      <c r="H338" s="44">
        <v>2</v>
      </c>
      <c r="I338" s="44" t="s">
        <v>10</v>
      </c>
      <c r="J338" s="69">
        <v>0.67291666666666661</v>
      </c>
      <c r="K338" s="44">
        <v>21</v>
      </c>
      <c r="L338" s="44" t="s">
        <v>57</v>
      </c>
      <c r="M338" s="44">
        <v>0</v>
      </c>
      <c r="N338" s="44" t="s">
        <v>58</v>
      </c>
      <c r="O338" s="44"/>
    </row>
    <row r="339" spans="1:15" x14ac:dyDescent="0.25">
      <c r="A339" s="120">
        <v>1650</v>
      </c>
      <c r="B339" s="44" t="s">
        <v>123</v>
      </c>
      <c r="C339" s="44" t="s">
        <v>124</v>
      </c>
      <c r="D339" s="44" t="s">
        <v>35</v>
      </c>
      <c r="E339" s="44">
        <v>7</v>
      </c>
      <c r="F339" s="44" t="s">
        <v>139</v>
      </c>
      <c r="G339" s="44">
        <v>4</v>
      </c>
      <c r="H339" s="44">
        <v>3</v>
      </c>
      <c r="I339" s="44" t="s">
        <v>10</v>
      </c>
      <c r="J339" s="69">
        <v>0.67291666666666661</v>
      </c>
      <c r="K339" s="44">
        <v>21</v>
      </c>
      <c r="L339" s="44" t="s">
        <v>57</v>
      </c>
      <c r="M339" s="44">
        <v>55</v>
      </c>
      <c r="N339" s="44" t="s">
        <v>58</v>
      </c>
      <c r="O339" s="44"/>
    </row>
    <row r="340" spans="1:15" x14ac:dyDescent="0.25">
      <c r="A340" s="120">
        <v>1650</v>
      </c>
      <c r="B340" s="44" t="s">
        <v>172</v>
      </c>
      <c r="C340" s="44" t="s">
        <v>147</v>
      </c>
      <c r="D340" s="44" t="s">
        <v>33</v>
      </c>
      <c r="E340" s="44">
        <v>3</v>
      </c>
      <c r="F340" s="44" t="s">
        <v>137</v>
      </c>
      <c r="G340" s="44">
        <v>3</v>
      </c>
      <c r="H340" s="44">
        <v>1</v>
      </c>
      <c r="I340" s="44" t="s">
        <v>11</v>
      </c>
      <c r="J340" s="69">
        <v>0.67569444444444438</v>
      </c>
      <c r="K340" s="44">
        <v>17</v>
      </c>
      <c r="L340" s="44" t="s">
        <v>57</v>
      </c>
      <c r="M340" s="44">
        <v>0</v>
      </c>
      <c r="N340" s="44" t="s">
        <v>58</v>
      </c>
      <c r="O340" s="44"/>
    </row>
    <row r="341" spans="1:15" x14ac:dyDescent="0.25">
      <c r="A341" s="120">
        <v>1650</v>
      </c>
      <c r="B341" s="44" t="s">
        <v>161</v>
      </c>
      <c r="C341" s="44" t="s">
        <v>162</v>
      </c>
      <c r="D341" s="44" t="s">
        <v>35</v>
      </c>
      <c r="E341" s="44">
        <v>20</v>
      </c>
      <c r="F341" s="44" t="s">
        <v>131</v>
      </c>
      <c r="G341" s="44">
        <v>3</v>
      </c>
      <c r="H341" s="44">
        <v>2</v>
      </c>
      <c r="I341" s="44" t="s">
        <v>11</v>
      </c>
      <c r="J341" s="69">
        <v>0.67569444444444438</v>
      </c>
      <c r="K341" s="44">
        <v>18</v>
      </c>
      <c r="L341" s="44" t="s">
        <v>57</v>
      </c>
      <c r="M341" s="44">
        <v>0</v>
      </c>
      <c r="N341" s="44" t="s">
        <v>58</v>
      </c>
      <c r="O341" s="44"/>
    </row>
    <row r="342" spans="1:15" x14ac:dyDescent="0.25">
      <c r="A342" s="120">
        <v>1650</v>
      </c>
      <c r="B342" s="44" t="s">
        <v>113</v>
      </c>
      <c r="C342" s="44" t="s">
        <v>176</v>
      </c>
      <c r="D342" s="44" t="s">
        <v>33</v>
      </c>
      <c r="E342" s="44">
        <v>9</v>
      </c>
      <c r="F342" s="44" t="s">
        <v>139</v>
      </c>
      <c r="G342" s="44">
        <v>3</v>
      </c>
      <c r="H342" s="44">
        <v>3</v>
      </c>
      <c r="I342" s="44" t="s">
        <v>11</v>
      </c>
      <c r="J342" s="69">
        <v>0.67569444444444438</v>
      </c>
      <c r="K342" s="44">
        <v>20</v>
      </c>
      <c r="L342" s="44" t="s">
        <v>57</v>
      </c>
      <c r="M342" s="44">
        <v>0</v>
      </c>
      <c r="N342" s="44" t="s">
        <v>58</v>
      </c>
      <c r="O342" s="44"/>
    </row>
    <row r="343" spans="1:15" x14ac:dyDescent="0.25">
      <c r="A343" s="120">
        <v>1650</v>
      </c>
      <c r="B343" s="44" t="s">
        <v>157</v>
      </c>
      <c r="C343" s="44" t="s">
        <v>118</v>
      </c>
      <c r="D343" s="44" t="s">
        <v>33</v>
      </c>
      <c r="E343" s="44">
        <v>31</v>
      </c>
      <c r="F343" s="44" t="s">
        <v>134</v>
      </c>
      <c r="G343" s="44">
        <v>3</v>
      </c>
      <c r="H343" s="44">
        <v>4</v>
      </c>
      <c r="I343" s="44" t="s">
        <v>11</v>
      </c>
      <c r="J343" s="69">
        <v>0.67569444444444438</v>
      </c>
      <c r="K343" s="44">
        <v>20</v>
      </c>
      <c r="L343" s="44" t="s">
        <v>57</v>
      </c>
      <c r="M343" s="44">
        <v>0</v>
      </c>
      <c r="N343" s="44" t="s">
        <v>58</v>
      </c>
      <c r="O343" s="44"/>
    </row>
    <row r="344" spans="1:15" x14ac:dyDescent="0.25">
      <c r="A344" s="120">
        <v>1650</v>
      </c>
      <c r="B344" s="44" t="s">
        <v>140</v>
      </c>
      <c r="C344" s="44" t="s">
        <v>141</v>
      </c>
      <c r="D344" s="44" t="s">
        <v>35</v>
      </c>
      <c r="E344" s="44">
        <v>40</v>
      </c>
      <c r="F344" s="44" t="s">
        <v>142</v>
      </c>
      <c r="G344" s="44">
        <v>3</v>
      </c>
      <c r="H344" s="44">
        <v>5</v>
      </c>
      <c r="I344" s="44" t="s">
        <v>11</v>
      </c>
      <c r="J344" s="69">
        <v>0.67569444444444438</v>
      </c>
      <c r="K344" s="44">
        <v>20</v>
      </c>
      <c r="L344" s="44" t="s">
        <v>57</v>
      </c>
      <c r="M344" s="44">
        <v>0</v>
      </c>
      <c r="N344" s="44" t="s">
        <v>58</v>
      </c>
      <c r="O344" s="44"/>
    </row>
    <row r="345" spans="1:15" x14ac:dyDescent="0.25">
      <c r="A345" s="120">
        <v>1650</v>
      </c>
      <c r="B345" s="44" t="s">
        <v>172</v>
      </c>
      <c r="C345" s="44" t="s">
        <v>147</v>
      </c>
      <c r="D345" s="44" t="s">
        <v>33</v>
      </c>
      <c r="E345" s="44">
        <v>3</v>
      </c>
      <c r="F345" s="44" t="s">
        <v>137</v>
      </c>
      <c r="G345" s="44">
        <v>3</v>
      </c>
      <c r="H345" s="44">
        <v>1</v>
      </c>
      <c r="I345" s="44" t="s">
        <v>12</v>
      </c>
      <c r="J345" s="69">
        <v>0.67638888888888882</v>
      </c>
      <c r="K345" s="44">
        <v>17</v>
      </c>
      <c r="L345" s="44" t="s">
        <v>57</v>
      </c>
      <c r="M345" s="44">
        <v>0</v>
      </c>
      <c r="N345" s="44" t="s">
        <v>58</v>
      </c>
      <c r="O345" s="44"/>
    </row>
    <row r="346" spans="1:15" x14ac:dyDescent="0.25">
      <c r="A346" s="120">
        <v>1650</v>
      </c>
      <c r="B346" s="44" t="s">
        <v>161</v>
      </c>
      <c r="C346" s="44" t="s">
        <v>162</v>
      </c>
      <c r="D346" s="44" t="s">
        <v>35</v>
      </c>
      <c r="E346" s="44">
        <v>20</v>
      </c>
      <c r="F346" s="44" t="s">
        <v>131</v>
      </c>
      <c r="G346" s="44">
        <v>3</v>
      </c>
      <c r="H346" s="44">
        <v>2</v>
      </c>
      <c r="I346" s="44" t="s">
        <v>12</v>
      </c>
      <c r="J346" s="69">
        <v>0.67638888888888882</v>
      </c>
      <c r="K346" s="44">
        <v>18</v>
      </c>
      <c r="L346" s="44" t="s">
        <v>57</v>
      </c>
      <c r="M346" s="44">
        <v>0</v>
      </c>
      <c r="N346" s="44" t="s">
        <v>58</v>
      </c>
      <c r="O346" s="44"/>
    </row>
    <row r="347" spans="1:15" x14ac:dyDescent="0.25">
      <c r="A347" s="120">
        <v>1650</v>
      </c>
      <c r="B347" s="44" t="s">
        <v>113</v>
      </c>
      <c r="C347" s="44" t="s">
        <v>176</v>
      </c>
      <c r="D347" s="44" t="s">
        <v>33</v>
      </c>
      <c r="E347" s="44">
        <v>9</v>
      </c>
      <c r="F347" s="44" t="s">
        <v>139</v>
      </c>
      <c r="G347" s="44">
        <v>3</v>
      </c>
      <c r="H347" s="44">
        <v>3</v>
      </c>
      <c r="I347" s="44" t="s">
        <v>12</v>
      </c>
      <c r="J347" s="69">
        <v>0.67638888888888882</v>
      </c>
      <c r="K347" s="44">
        <v>20</v>
      </c>
      <c r="L347" s="44" t="s">
        <v>57</v>
      </c>
      <c r="M347" s="44">
        <v>0</v>
      </c>
      <c r="N347" s="44" t="s">
        <v>58</v>
      </c>
      <c r="O347" s="44"/>
    </row>
    <row r="348" spans="1:15" x14ac:dyDescent="0.25">
      <c r="A348" s="120">
        <v>1650</v>
      </c>
      <c r="B348" s="44" t="s">
        <v>157</v>
      </c>
      <c r="C348" s="44" t="s">
        <v>118</v>
      </c>
      <c r="D348" s="44" t="s">
        <v>33</v>
      </c>
      <c r="E348" s="44">
        <v>31</v>
      </c>
      <c r="F348" s="44" t="s">
        <v>134</v>
      </c>
      <c r="G348" s="44">
        <v>3</v>
      </c>
      <c r="H348" s="44">
        <v>4</v>
      </c>
      <c r="I348" s="44" t="s">
        <v>12</v>
      </c>
      <c r="J348" s="69">
        <v>0.67638888888888882</v>
      </c>
      <c r="K348" s="44">
        <v>20</v>
      </c>
      <c r="L348" s="44" t="s">
        <v>57</v>
      </c>
      <c r="M348" s="44">
        <v>0</v>
      </c>
      <c r="N348" s="44" t="s">
        <v>58</v>
      </c>
      <c r="O348" s="44"/>
    </row>
    <row r="349" spans="1:15" x14ac:dyDescent="0.25">
      <c r="A349" s="120">
        <v>1650</v>
      </c>
      <c r="B349" s="44" t="s">
        <v>140</v>
      </c>
      <c r="C349" s="44" t="s">
        <v>141</v>
      </c>
      <c r="D349" s="44" t="s">
        <v>35</v>
      </c>
      <c r="E349" s="44">
        <v>40</v>
      </c>
      <c r="F349" s="44" t="s">
        <v>142</v>
      </c>
      <c r="G349" s="44">
        <v>3</v>
      </c>
      <c r="H349" s="44">
        <v>5</v>
      </c>
      <c r="I349" s="44" t="s">
        <v>12</v>
      </c>
      <c r="J349" s="69">
        <v>0.67638888888888882</v>
      </c>
      <c r="K349" s="44">
        <v>20</v>
      </c>
      <c r="L349" s="44" t="s">
        <v>57</v>
      </c>
      <c r="M349" s="44">
        <v>0</v>
      </c>
      <c r="N349" s="44" t="s">
        <v>58</v>
      </c>
      <c r="O349" s="44"/>
    </row>
    <row r="350" spans="1:15" x14ac:dyDescent="0.25">
      <c r="A350" s="120">
        <v>1650</v>
      </c>
      <c r="B350" s="44" t="s">
        <v>172</v>
      </c>
      <c r="C350" s="44" t="s">
        <v>147</v>
      </c>
      <c r="D350" s="44" t="s">
        <v>33</v>
      </c>
      <c r="E350" s="44">
        <v>3</v>
      </c>
      <c r="F350" s="44" t="s">
        <v>137</v>
      </c>
      <c r="G350" s="44">
        <v>3</v>
      </c>
      <c r="H350" s="44">
        <v>1</v>
      </c>
      <c r="I350" s="44" t="s">
        <v>9</v>
      </c>
      <c r="J350" s="69">
        <v>0.6777777777777777</v>
      </c>
      <c r="K350" s="44">
        <v>17</v>
      </c>
      <c r="L350" s="44" t="s">
        <v>57</v>
      </c>
      <c r="M350" s="44">
        <v>0</v>
      </c>
      <c r="N350" s="44" t="s">
        <v>58</v>
      </c>
      <c r="O350" s="44"/>
    </row>
    <row r="351" spans="1:15" x14ac:dyDescent="0.25">
      <c r="A351" s="120">
        <v>1650</v>
      </c>
      <c r="B351" s="44" t="s">
        <v>161</v>
      </c>
      <c r="C351" s="44" t="s">
        <v>162</v>
      </c>
      <c r="D351" s="44" t="s">
        <v>35</v>
      </c>
      <c r="E351" s="44">
        <v>20</v>
      </c>
      <c r="F351" s="44" t="s">
        <v>131</v>
      </c>
      <c r="G351" s="44">
        <v>3</v>
      </c>
      <c r="H351" s="44">
        <v>2</v>
      </c>
      <c r="I351" s="44" t="s">
        <v>9</v>
      </c>
      <c r="J351" s="69">
        <v>0.6777777777777777</v>
      </c>
      <c r="K351" s="44">
        <v>18</v>
      </c>
      <c r="L351" s="44" t="s">
        <v>57</v>
      </c>
      <c r="M351" s="44">
        <v>0</v>
      </c>
      <c r="N351" s="44" t="s">
        <v>58</v>
      </c>
      <c r="O351" s="44"/>
    </row>
    <row r="352" spans="1:15" x14ac:dyDescent="0.25">
      <c r="A352" s="120">
        <v>1650</v>
      </c>
      <c r="B352" s="44" t="s">
        <v>113</v>
      </c>
      <c r="C352" s="44" t="s">
        <v>176</v>
      </c>
      <c r="D352" s="44" t="s">
        <v>33</v>
      </c>
      <c r="E352" s="44">
        <v>9</v>
      </c>
      <c r="F352" s="44" t="s">
        <v>139</v>
      </c>
      <c r="G352" s="44">
        <v>3</v>
      </c>
      <c r="H352" s="44">
        <v>3</v>
      </c>
      <c r="I352" s="44" t="s">
        <v>9</v>
      </c>
      <c r="J352" s="69">
        <v>0.6777777777777777</v>
      </c>
      <c r="K352" s="44">
        <v>20</v>
      </c>
      <c r="L352" s="44" t="s">
        <v>57</v>
      </c>
      <c r="M352" s="44">
        <v>0</v>
      </c>
      <c r="N352" s="44" t="s">
        <v>58</v>
      </c>
      <c r="O352" s="44"/>
    </row>
    <row r="353" spans="1:15" x14ac:dyDescent="0.25">
      <c r="A353" s="120">
        <v>1650</v>
      </c>
      <c r="B353" s="44" t="s">
        <v>157</v>
      </c>
      <c r="C353" s="44" t="s">
        <v>118</v>
      </c>
      <c r="D353" s="44" t="s">
        <v>33</v>
      </c>
      <c r="E353" s="44">
        <v>31</v>
      </c>
      <c r="F353" s="44" t="s">
        <v>134</v>
      </c>
      <c r="G353" s="44">
        <v>3</v>
      </c>
      <c r="H353" s="44">
        <v>4</v>
      </c>
      <c r="I353" s="44" t="s">
        <v>9</v>
      </c>
      <c r="J353" s="69">
        <v>0.6777777777777777</v>
      </c>
      <c r="K353" s="44">
        <v>20</v>
      </c>
      <c r="L353" s="44" t="s">
        <v>57</v>
      </c>
      <c r="M353" s="44">
        <v>0</v>
      </c>
      <c r="N353" s="44" t="s">
        <v>58</v>
      </c>
      <c r="O353" s="44"/>
    </row>
    <row r="354" spans="1:15" x14ac:dyDescent="0.25">
      <c r="A354" s="120">
        <v>1650</v>
      </c>
      <c r="B354" s="44" t="s">
        <v>140</v>
      </c>
      <c r="C354" s="44" t="s">
        <v>141</v>
      </c>
      <c r="D354" s="44" t="s">
        <v>35</v>
      </c>
      <c r="E354" s="44">
        <v>40</v>
      </c>
      <c r="F354" s="44" t="s">
        <v>142</v>
      </c>
      <c r="G354" s="44">
        <v>3</v>
      </c>
      <c r="H354" s="44">
        <v>5</v>
      </c>
      <c r="I354" s="44" t="s">
        <v>9</v>
      </c>
      <c r="J354" s="69">
        <v>0.6777777777777777</v>
      </c>
      <c r="K354" s="44">
        <v>20</v>
      </c>
      <c r="L354" s="44" t="s">
        <v>57</v>
      </c>
      <c r="M354" s="44">
        <v>0</v>
      </c>
      <c r="N354" s="44" t="s">
        <v>58</v>
      </c>
      <c r="O354" s="44"/>
    </row>
    <row r="355" spans="1:15" x14ac:dyDescent="0.25">
      <c r="A355" s="120">
        <v>1650</v>
      </c>
      <c r="B355" s="44" t="s">
        <v>111</v>
      </c>
      <c r="C355" s="44" t="s">
        <v>112</v>
      </c>
      <c r="D355" s="44" t="s">
        <v>35</v>
      </c>
      <c r="E355" s="44">
        <v>36</v>
      </c>
      <c r="F355" s="44" t="s">
        <v>142</v>
      </c>
      <c r="G355" s="44">
        <v>4</v>
      </c>
      <c r="H355" s="44">
        <v>1</v>
      </c>
      <c r="I355" s="44" t="s">
        <v>11</v>
      </c>
      <c r="J355" s="69">
        <v>0.69166666666666665</v>
      </c>
      <c r="K355" s="44">
        <v>21</v>
      </c>
      <c r="L355" s="44" t="s">
        <v>57</v>
      </c>
      <c r="M355" s="44">
        <v>0</v>
      </c>
      <c r="N355" s="44" t="s">
        <v>58</v>
      </c>
      <c r="O355" s="44"/>
    </row>
    <row r="356" spans="1:15" x14ac:dyDescent="0.25">
      <c r="A356" s="120">
        <v>1650</v>
      </c>
      <c r="B356" s="44" t="s">
        <v>177</v>
      </c>
      <c r="C356" s="44" t="s">
        <v>38</v>
      </c>
      <c r="D356" s="44" t="s">
        <v>33</v>
      </c>
      <c r="E356" s="44">
        <v>5</v>
      </c>
      <c r="F356" s="44" t="s">
        <v>137</v>
      </c>
      <c r="G356" s="44">
        <v>4</v>
      </c>
      <c r="H356" s="44">
        <v>2</v>
      </c>
      <c r="I356" s="44" t="s">
        <v>11</v>
      </c>
      <c r="J356" s="69">
        <v>0.69166666666666665</v>
      </c>
      <c r="K356" s="44">
        <v>21</v>
      </c>
      <c r="L356" s="44" t="s">
        <v>57</v>
      </c>
      <c r="M356" s="44">
        <v>0</v>
      </c>
      <c r="N356" s="44" t="s">
        <v>58</v>
      </c>
      <c r="O356" s="44"/>
    </row>
    <row r="357" spans="1:15" x14ac:dyDescent="0.25">
      <c r="A357" s="120">
        <v>1650</v>
      </c>
      <c r="B357" s="44" t="s">
        <v>123</v>
      </c>
      <c r="C357" s="44" t="s">
        <v>124</v>
      </c>
      <c r="D357" s="44" t="s">
        <v>35</v>
      </c>
      <c r="E357" s="44">
        <v>7</v>
      </c>
      <c r="F357" s="44" t="s">
        <v>139</v>
      </c>
      <c r="G357" s="44">
        <v>4</v>
      </c>
      <c r="H357" s="44">
        <v>3</v>
      </c>
      <c r="I357" s="44" t="s">
        <v>11</v>
      </c>
      <c r="J357" s="69">
        <v>0.69166666666666665</v>
      </c>
      <c r="K357" s="44">
        <v>21</v>
      </c>
      <c r="L357" s="44" t="s">
        <v>57</v>
      </c>
      <c r="M357" s="44">
        <v>55</v>
      </c>
      <c r="N357" s="44" t="s">
        <v>58</v>
      </c>
      <c r="O357" s="44"/>
    </row>
    <row r="358" spans="1:15" x14ac:dyDescent="0.25">
      <c r="A358" s="120">
        <v>1650</v>
      </c>
      <c r="B358" s="44" t="s">
        <v>111</v>
      </c>
      <c r="C358" s="44" t="s">
        <v>112</v>
      </c>
      <c r="D358" s="44" t="s">
        <v>35</v>
      </c>
      <c r="E358" s="44">
        <v>36</v>
      </c>
      <c r="F358" s="44" t="s">
        <v>142</v>
      </c>
      <c r="G358" s="44">
        <v>4</v>
      </c>
      <c r="H358" s="44">
        <v>1</v>
      </c>
      <c r="I358" s="44" t="s">
        <v>12</v>
      </c>
      <c r="J358" s="69">
        <v>0.69236111111111109</v>
      </c>
      <c r="K358" s="44">
        <v>21</v>
      </c>
      <c r="L358" s="44" t="s">
        <v>57</v>
      </c>
      <c r="M358" s="44">
        <v>0</v>
      </c>
      <c r="N358" s="44" t="s">
        <v>58</v>
      </c>
      <c r="O358" s="44"/>
    </row>
    <row r="359" spans="1:15" x14ac:dyDescent="0.25">
      <c r="A359" s="120">
        <v>1650</v>
      </c>
      <c r="B359" s="44" t="s">
        <v>177</v>
      </c>
      <c r="C359" s="44" t="s">
        <v>38</v>
      </c>
      <c r="D359" s="44" t="s">
        <v>33</v>
      </c>
      <c r="E359" s="44">
        <v>5</v>
      </c>
      <c r="F359" s="44" t="s">
        <v>137</v>
      </c>
      <c r="G359" s="44">
        <v>4</v>
      </c>
      <c r="H359" s="44">
        <v>2</v>
      </c>
      <c r="I359" s="44" t="s">
        <v>12</v>
      </c>
      <c r="J359" s="69">
        <v>0.69236111111111109</v>
      </c>
      <c r="K359" s="44">
        <v>21</v>
      </c>
      <c r="L359" s="44" t="s">
        <v>57</v>
      </c>
      <c r="M359" s="44">
        <v>0</v>
      </c>
      <c r="N359" s="44" t="s">
        <v>58</v>
      </c>
      <c r="O359" s="44"/>
    </row>
    <row r="360" spans="1:15" x14ac:dyDescent="0.25">
      <c r="A360" s="120">
        <v>1650</v>
      </c>
      <c r="B360" s="44" t="s">
        <v>123</v>
      </c>
      <c r="C360" s="44" t="s">
        <v>124</v>
      </c>
      <c r="D360" s="44" t="s">
        <v>35</v>
      </c>
      <c r="E360" s="44">
        <v>7</v>
      </c>
      <c r="F360" s="44" t="s">
        <v>139</v>
      </c>
      <c r="G360" s="44">
        <v>4</v>
      </c>
      <c r="H360" s="44">
        <v>3</v>
      </c>
      <c r="I360" s="44" t="s">
        <v>12</v>
      </c>
      <c r="J360" s="69">
        <v>0.69236111111111109</v>
      </c>
      <c r="K360" s="44">
        <v>21</v>
      </c>
      <c r="L360" s="44" t="s">
        <v>57</v>
      </c>
      <c r="M360" s="44">
        <v>55</v>
      </c>
      <c r="N360" s="44" t="s">
        <v>58</v>
      </c>
      <c r="O360" s="44"/>
    </row>
    <row r="361" spans="1:15" x14ac:dyDescent="0.25">
      <c r="A361" s="120">
        <v>1650</v>
      </c>
      <c r="B361" s="44" t="s">
        <v>111</v>
      </c>
      <c r="C361" s="44" t="s">
        <v>112</v>
      </c>
      <c r="D361" s="44" t="s">
        <v>35</v>
      </c>
      <c r="E361" s="44">
        <v>36</v>
      </c>
      <c r="F361" s="44" t="s">
        <v>142</v>
      </c>
      <c r="G361" s="44">
        <v>4</v>
      </c>
      <c r="H361" s="44">
        <v>1</v>
      </c>
      <c r="I361" s="44" t="s">
        <v>9</v>
      </c>
      <c r="J361" s="69">
        <v>0.69374999999999998</v>
      </c>
      <c r="K361" s="44">
        <v>21</v>
      </c>
      <c r="L361" s="44" t="s">
        <v>57</v>
      </c>
      <c r="M361" s="44">
        <v>0</v>
      </c>
      <c r="N361" s="44" t="s">
        <v>58</v>
      </c>
      <c r="O361" s="44"/>
    </row>
    <row r="362" spans="1:15" x14ac:dyDescent="0.25">
      <c r="A362" s="120">
        <v>1650</v>
      </c>
      <c r="B362" s="44" t="s">
        <v>177</v>
      </c>
      <c r="C362" s="44" t="s">
        <v>38</v>
      </c>
      <c r="D362" s="44" t="s">
        <v>33</v>
      </c>
      <c r="E362" s="44">
        <v>5</v>
      </c>
      <c r="F362" s="44" t="s">
        <v>137</v>
      </c>
      <c r="G362" s="44">
        <v>4</v>
      </c>
      <c r="H362" s="44">
        <v>2</v>
      </c>
      <c r="I362" s="44" t="s">
        <v>9</v>
      </c>
      <c r="J362" s="69">
        <v>0.69374999999999998</v>
      </c>
      <c r="K362" s="44">
        <v>21</v>
      </c>
      <c r="L362" s="44" t="s">
        <v>57</v>
      </c>
      <c r="M362" s="44">
        <v>0</v>
      </c>
      <c r="N362" s="44" t="s">
        <v>58</v>
      </c>
      <c r="O362" s="44"/>
    </row>
    <row r="363" spans="1:15" x14ac:dyDescent="0.25">
      <c r="A363" s="120">
        <v>1650</v>
      </c>
      <c r="B363" s="44" t="s">
        <v>123</v>
      </c>
      <c r="C363" s="44" t="s">
        <v>124</v>
      </c>
      <c r="D363" s="44" t="s">
        <v>35</v>
      </c>
      <c r="E363" s="44">
        <v>7</v>
      </c>
      <c r="F363" s="44" t="s">
        <v>139</v>
      </c>
      <c r="G363" s="44">
        <v>4</v>
      </c>
      <c r="H363" s="44">
        <v>3</v>
      </c>
      <c r="I363" s="44" t="s">
        <v>9</v>
      </c>
      <c r="J363" s="69">
        <v>0.69374999999999998</v>
      </c>
      <c r="K363" s="44">
        <v>21</v>
      </c>
      <c r="L363" s="44" t="s">
        <v>57</v>
      </c>
      <c r="M363" s="44">
        <v>55</v>
      </c>
      <c r="N363" s="44" t="s">
        <v>58</v>
      </c>
      <c r="O363" s="44"/>
    </row>
    <row r="364" spans="1:15" x14ac:dyDescent="0.25">
      <c r="A364" s="120"/>
      <c r="B364" s="44"/>
      <c r="F364" s="44"/>
      <c r="G364" s="44"/>
      <c r="H364" s="44"/>
      <c r="I364" s="44"/>
      <c r="J364" s="69"/>
      <c r="K364" s="44"/>
      <c r="L364" s="44"/>
      <c r="M364" s="44"/>
      <c r="N364" s="44"/>
      <c r="O364" s="44"/>
    </row>
    <row r="365" spans="1:15" x14ac:dyDescent="0.25">
      <c r="A365" s="120"/>
      <c r="B365" s="44"/>
      <c r="F365" s="44"/>
      <c r="G365" s="44"/>
      <c r="H365" s="44"/>
      <c r="I365" s="44"/>
      <c r="J365" s="69"/>
      <c r="K365" s="44"/>
      <c r="L365" s="44"/>
      <c r="M365" s="44"/>
      <c r="N365" s="44"/>
      <c r="O365" s="44"/>
    </row>
    <row r="366" spans="1:15" x14ac:dyDescent="0.25">
      <c r="A366" s="120"/>
      <c r="B366" s="44"/>
      <c r="F366" s="44"/>
      <c r="G366" s="44"/>
      <c r="H366" s="44"/>
      <c r="I366" s="44"/>
      <c r="J366" s="69"/>
      <c r="K366" s="44"/>
      <c r="L366" s="44"/>
      <c r="M366" s="44"/>
      <c r="N366" s="44"/>
      <c r="O366" s="44"/>
    </row>
    <row r="367" spans="1:15" x14ac:dyDescent="0.25">
      <c r="A367" s="120"/>
      <c r="B367" s="44"/>
      <c r="F367" s="44"/>
      <c r="G367" s="44"/>
      <c r="H367" s="44"/>
      <c r="I367" s="44"/>
      <c r="J367" s="69"/>
      <c r="K367" s="44"/>
      <c r="L367" s="44"/>
      <c r="M367" s="44"/>
      <c r="N367" s="44"/>
      <c r="O367" s="44"/>
    </row>
    <row r="368" spans="1:15" x14ac:dyDescent="0.25">
      <c r="A368" s="120"/>
      <c r="B368" s="44"/>
      <c r="F368" s="44"/>
      <c r="G368" s="44"/>
      <c r="H368" s="44"/>
      <c r="I368" s="44"/>
      <c r="J368" s="69"/>
      <c r="K368" s="44"/>
      <c r="L368" s="44"/>
      <c r="M368" s="44"/>
      <c r="N368" s="44"/>
      <c r="O368" s="44"/>
    </row>
    <row r="369" spans="1:15" x14ac:dyDescent="0.25">
      <c r="A369" s="120"/>
      <c r="B369" s="44"/>
      <c r="F369" s="44"/>
      <c r="G369" s="44"/>
      <c r="H369" s="44"/>
      <c r="I369" s="44"/>
      <c r="J369" s="69"/>
      <c r="K369" s="44"/>
      <c r="L369" s="44"/>
      <c r="M369" s="44"/>
      <c r="N369" s="44"/>
      <c r="O369" s="44"/>
    </row>
    <row r="370" spans="1:15" x14ac:dyDescent="0.25">
      <c r="A370" s="120"/>
      <c r="B370" s="44"/>
      <c r="F370" s="44"/>
      <c r="G370" s="44"/>
      <c r="H370" s="44"/>
      <c r="I370" s="44"/>
      <c r="J370" s="69"/>
      <c r="K370" s="44"/>
      <c r="L370" s="44"/>
      <c r="M370" s="44"/>
      <c r="N370" s="44"/>
      <c r="O370" s="44"/>
    </row>
    <row r="371" spans="1:15" x14ac:dyDescent="0.25">
      <c r="A371" s="120"/>
      <c r="B371" s="44"/>
      <c r="F371" s="44"/>
      <c r="G371" s="44"/>
      <c r="H371" s="44"/>
      <c r="I371" s="44"/>
      <c r="J371" s="69"/>
      <c r="K371" s="44"/>
      <c r="L371" s="44"/>
      <c r="M371" s="44"/>
      <c r="N371" s="44"/>
      <c r="O371" s="44"/>
    </row>
    <row r="372" spans="1:15" x14ac:dyDescent="0.25">
      <c r="A372" s="120"/>
      <c r="B372" s="44"/>
      <c r="F372" s="44"/>
      <c r="G372" s="44"/>
      <c r="H372" s="44"/>
      <c r="I372" s="44"/>
      <c r="J372" s="69"/>
      <c r="K372" s="44"/>
      <c r="L372" s="44"/>
      <c r="M372" s="44"/>
      <c r="N372" s="44"/>
      <c r="O372" s="44"/>
    </row>
    <row r="373" spans="1:15" x14ac:dyDescent="0.25">
      <c r="A373" s="120"/>
      <c r="B373" s="44"/>
      <c r="F373" s="44"/>
      <c r="G373" s="44"/>
      <c r="H373" s="44"/>
      <c r="I373" s="44"/>
      <c r="J373" s="69"/>
      <c r="K373" s="44"/>
      <c r="L373" s="44"/>
      <c r="M373" s="44"/>
      <c r="N373" s="44"/>
      <c r="O373" s="44"/>
    </row>
    <row r="374" spans="1:15" x14ac:dyDescent="0.25">
      <c r="A374" s="120"/>
      <c r="B374" s="44"/>
      <c r="F374" s="44"/>
      <c r="G374" s="44"/>
      <c r="H374" s="44"/>
      <c r="I374" s="44"/>
      <c r="J374" s="69"/>
      <c r="K374" s="44"/>
      <c r="L374" s="44"/>
      <c r="M374" s="44"/>
      <c r="N374" s="44"/>
      <c r="O374" s="44"/>
    </row>
    <row r="375" spans="1:15" x14ac:dyDescent="0.25">
      <c r="A375" s="120"/>
      <c r="B375" s="44"/>
      <c r="F375" s="44"/>
      <c r="G375" s="44"/>
      <c r="H375" s="44"/>
      <c r="I375" s="44"/>
      <c r="J375" s="69"/>
      <c r="K375" s="44"/>
      <c r="L375" s="44"/>
      <c r="M375" s="44"/>
      <c r="N375" s="44"/>
      <c r="O375" s="44"/>
    </row>
    <row r="376" spans="1:15" x14ac:dyDescent="0.25">
      <c r="A376" s="120"/>
      <c r="B376" s="44"/>
      <c r="F376" s="44"/>
      <c r="G376" s="44"/>
      <c r="H376" s="44"/>
      <c r="I376" s="44"/>
      <c r="J376" s="69"/>
      <c r="K376" s="44"/>
      <c r="L376" s="44"/>
      <c r="M376" s="44"/>
      <c r="N376" s="44"/>
      <c r="O376" s="44"/>
    </row>
    <row r="377" spans="1:15" x14ac:dyDescent="0.25">
      <c r="A377" s="120"/>
      <c r="B377" s="44"/>
      <c r="F377" s="44"/>
      <c r="G377" s="44"/>
      <c r="H377" s="44"/>
      <c r="I377" s="44"/>
      <c r="J377" s="69"/>
      <c r="K377" s="44"/>
      <c r="L377" s="44"/>
      <c r="M377" s="44"/>
      <c r="N377" s="44"/>
      <c r="O377" s="44"/>
    </row>
    <row r="378" spans="1:15" x14ac:dyDescent="0.25">
      <c r="A378" s="120"/>
      <c r="B378" s="44"/>
      <c r="F378" s="44"/>
      <c r="G378" s="44"/>
      <c r="H378" s="44"/>
      <c r="I378" s="44"/>
      <c r="J378" s="69"/>
      <c r="K378" s="44"/>
      <c r="L378" s="44"/>
      <c r="M378" s="44"/>
      <c r="N378" s="44"/>
      <c r="O378" s="44"/>
    </row>
    <row r="379" spans="1:15" x14ac:dyDescent="0.25">
      <c r="A379" s="120"/>
      <c r="B379" s="44"/>
      <c r="F379" s="44"/>
      <c r="G379" s="44"/>
      <c r="H379" s="44"/>
      <c r="I379" s="44"/>
      <c r="J379" s="69"/>
      <c r="K379" s="44"/>
      <c r="L379" s="44"/>
      <c r="M379" s="44"/>
      <c r="N379" s="44"/>
      <c r="O379" s="44"/>
    </row>
    <row r="380" spans="1:15" x14ac:dyDescent="0.25">
      <c r="A380" s="120"/>
      <c r="B380" s="44"/>
      <c r="F380" s="44"/>
      <c r="G380" s="44"/>
      <c r="H380" s="44"/>
      <c r="I380" s="44"/>
      <c r="J380" s="69"/>
      <c r="K380" s="44"/>
      <c r="L380" s="44"/>
      <c r="M380" s="44"/>
      <c r="N380" s="44"/>
      <c r="O380" s="44"/>
    </row>
    <row r="381" spans="1:15" x14ac:dyDescent="0.25">
      <c r="A381" s="120"/>
      <c r="B381" s="44"/>
      <c r="F381" s="44"/>
      <c r="G381" s="44"/>
      <c r="H381" s="44"/>
      <c r="I381" s="44"/>
      <c r="J381" s="69"/>
      <c r="K381" s="44"/>
      <c r="L381" s="44"/>
      <c r="M381" s="44"/>
      <c r="N381" s="44"/>
      <c r="O381" s="44"/>
    </row>
    <row r="382" spans="1:15" x14ac:dyDescent="0.25">
      <c r="A382" s="120"/>
      <c r="B382" s="44"/>
      <c r="F382" s="44"/>
      <c r="G382" s="44"/>
      <c r="H382" s="44"/>
      <c r="I382" s="44"/>
      <c r="J382" s="69"/>
      <c r="K382" s="44"/>
      <c r="L382" s="44"/>
      <c r="M382" s="44"/>
      <c r="N382" s="44"/>
      <c r="O382" s="44"/>
    </row>
    <row r="383" spans="1:15" x14ac:dyDescent="0.25">
      <c r="A383" s="120"/>
      <c r="B383" s="44"/>
      <c r="F383" s="44"/>
      <c r="G383" s="44"/>
      <c r="H383" s="44"/>
      <c r="I383" s="44"/>
      <c r="J383" s="69"/>
      <c r="K383" s="44"/>
      <c r="L383" s="44"/>
      <c r="M383" s="44"/>
      <c r="N383" s="44"/>
      <c r="O383" s="44"/>
    </row>
    <row r="384" spans="1:15" x14ac:dyDescent="0.25">
      <c r="A384" s="120"/>
      <c r="B384" s="44"/>
      <c r="F384" s="44"/>
      <c r="G384" s="44"/>
      <c r="H384" s="44"/>
      <c r="I384" s="44"/>
      <c r="J384" s="69"/>
      <c r="K384" s="44"/>
      <c r="L384" s="44"/>
      <c r="M384" s="44"/>
      <c r="N384" s="44"/>
      <c r="O384" s="44"/>
    </row>
    <row r="385" spans="1:15" x14ac:dyDescent="0.25">
      <c r="A385" s="120"/>
      <c r="B385" s="44"/>
      <c r="F385" s="44"/>
      <c r="G385" s="44"/>
      <c r="H385" s="44"/>
      <c r="I385" s="44"/>
      <c r="J385" s="69"/>
      <c r="K385" s="44"/>
      <c r="L385" s="44"/>
      <c r="M385" s="44"/>
      <c r="N385" s="44"/>
      <c r="O385" s="44"/>
    </row>
    <row r="386" spans="1:15" x14ac:dyDescent="0.25">
      <c r="A386" s="120"/>
      <c r="B386" s="44"/>
      <c r="F386" s="44"/>
      <c r="G386" s="44"/>
      <c r="H386" s="44"/>
      <c r="I386" s="44"/>
      <c r="J386" s="69"/>
      <c r="K386" s="44"/>
      <c r="L386" s="44"/>
      <c r="M386" s="44"/>
      <c r="N386" s="44"/>
      <c r="O386" s="44"/>
    </row>
    <row r="387" spans="1:15" x14ac:dyDescent="0.25">
      <c r="A387" s="120"/>
      <c r="B387" s="44"/>
      <c r="F387" s="44"/>
      <c r="G387" s="44"/>
      <c r="H387" s="44"/>
      <c r="I387" s="44"/>
      <c r="J387" s="69"/>
      <c r="K387" s="44"/>
      <c r="L387" s="44"/>
      <c r="M387" s="44"/>
      <c r="N387" s="44"/>
      <c r="O387" s="44"/>
    </row>
    <row r="388" spans="1:15" x14ac:dyDescent="0.25">
      <c r="A388" s="120"/>
      <c r="B388" s="44"/>
      <c r="F388" s="44"/>
      <c r="G388" s="44"/>
      <c r="H388" s="44"/>
      <c r="I388" s="44"/>
      <c r="J388" s="69"/>
      <c r="K388" s="44"/>
      <c r="L388" s="44"/>
      <c r="M388" s="44"/>
      <c r="N388" s="44"/>
      <c r="O388" s="44"/>
    </row>
    <row r="389" spans="1:15" x14ac:dyDescent="0.25">
      <c r="A389" s="120"/>
      <c r="B389" s="44"/>
      <c r="F389" s="44"/>
      <c r="G389" s="44"/>
      <c r="H389" s="44"/>
      <c r="I389" s="44"/>
      <c r="J389" s="69"/>
      <c r="K389" s="44"/>
      <c r="L389" s="44"/>
      <c r="M389" s="44"/>
      <c r="N389" s="44"/>
      <c r="O389" s="44"/>
    </row>
    <row r="390" spans="1:15" x14ac:dyDescent="0.25">
      <c r="A390" s="120"/>
      <c r="B390" s="44"/>
      <c r="F390" s="44"/>
      <c r="G390" s="44"/>
      <c r="H390" s="44"/>
      <c r="I390" s="44"/>
      <c r="J390" s="69"/>
      <c r="K390" s="44"/>
      <c r="L390" s="44"/>
      <c r="M390" s="44"/>
      <c r="N390" s="44"/>
      <c r="O390" s="44"/>
    </row>
    <row r="391" spans="1:15" x14ac:dyDescent="0.25">
      <c r="A391" s="120"/>
      <c r="B391" s="44"/>
      <c r="F391" s="44"/>
      <c r="G391" s="44"/>
      <c r="H391" s="44"/>
      <c r="I391" s="44"/>
      <c r="J391" s="69"/>
      <c r="K391" s="44"/>
      <c r="L391" s="44"/>
      <c r="M391" s="44"/>
      <c r="N391" s="44"/>
      <c r="O391" s="44"/>
    </row>
    <row r="392" spans="1:15" x14ac:dyDescent="0.25">
      <c r="A392" s="120"/>
      <c r="B392" s="44"/>
      <c r="F392" s="44"/>
      <c r="G392" s="44"/>
      <c r="H392" s="44"/>
      <c r="I392" s="44"/>
      <c r="J392" s="69"/>
      <c r="K392" s="44"/>
      <c r="L392" s="44"/>
      <c r="M392" s="44"/>
      <c r="N392" s="44"/>
      <c r="O392" s="44"/>
    </row>
    <row r="393" spans="1:15" x14ac:dyDescent="0.25">
      <c r="A393" s="120"/>
      <c r="B393" s="44"/>
      <c r="F393" s="44"/>
      <c r="G393" s="44"/>
      <c r="H393" s="44"/>
      <c r="I393" s="44"/>
      <c r="J393" s="69"/>
      <c r="K393" s="44"/>
      <c r="L393" s="44"/>
      <c r="M393" s="44"/>
      <c r="N393" s="44"/>
      <c r="O393" s="44"/>
    </row>
    <row r="394" spans="1:15" x14ac:dyDescent="0.25">
      <c r="A394" s="120"/>
      <c r="B394" s="44"/>
      <c r="F394" s="44"/>
      <c r="G394" s="44"/>
      <c r="H394" s="44"/>
      <c r="I394" s="44"/>
      <c r="J394" s="69"/>
      <c r="K394" s="44"/>
      <c r="L394" s="44"/>
      <c r="M394" s="44"/>
      <c r="N394" s="44"/>
      <c r="O394" s="44"/>
    </row>
    <row r="395" spans="1:15" x14ac:dyDescent="0.25">
      <c r="A395" s="120"/>
      <c r="B395" s="44"/>
      <c r="F395" s="44"/>
      <c r="G395" s="44"/>
      <c r="H395" s="44"/>
      <c r="I395" s="44"/>
      <c r="J395" s="69"/>
      <c r="K395" s="44"/>
      <c r="L395" s="44"/>
      <c r="M395" s="44"/>
      <c r="N395" s="44"/>
      <c r="O395" s="44"/>
    </row>
    <row r="396" spans="1:15" x14ac:dyDescent="0.25">
      <c r="A396" s="120"/>
      <c r="B396" s="44"/>
      <c r="F396" s="44"/>
      <c r="G396" s="44"/>
      <c r="H396" s="44"/>
      <c r="I396" s="44"/>
      <c r="J396" s="69"/>
      <c r="K396" s="44"/>
      <c r="L396" s="44"/>
      <c r="M396" s="44"/>
      <c r="N396" s="44"/>
      <c r="O396" s="44"/>
    </row>
    <row r="397" spans="1:15" x14ac:dyDescent="0.25">
      <c r="A397" s="120"/>
      <c r="B397" s="44"/>
      <c r="F397" s="44"/>
      <c r="G397" s="44"/>
      <c r="H397" s="44"/>
      <c r="I397" s="44"/>
      <c r="J397" s="69"/>
      <c r="K397" s="44"/>
      <c r="L397" s="44"/>
      <c r="M397" s="44"/>
      <c r="N397" s="44"/>
      <c r="O397" s="44"/>
    </row>
    <row r="398" spans="1:15" x14ac:dyDescent="0.25">
      <c r="A398" s="120"/>
      <c r="B398" s="44"/>
      <c r="F398" s="44"/>
      <c r="G398" s="44"/>
      <c r="H398" s="44"/>
      <c r="I398" s="44"/>
      <c r="J398" s="69"/>
      <c r="K398" s="44"/>
      <c r="L398" s="44"/>
      <c r="M398" s="44"/>
      <c r="N398" s="44"/>
      <c r="O398" s="44"/>
    </row>
    <row r="399" spans="1:15" x14ac:dyDescent="0.25">
      <c r="A399" s="120"/>
      <c r="B399" s="44"/>
      <c r="F399" s="44"/>
      <c r="G399" s="44"/>
      <c r="H399" s="44"/>
      <c r="I399" s="44"/>
      <c r="J399" s="69"/>
      <c r="K399" s="44"/>
      <c r="L399" s="44"/>
      <c r="M399" s="44"/>
      <c r="N399" s="44"/>
      <c r="O399" s="44"/>
    </row>
    <row r="400" spans="1:15" x14ac:dyDescent="0.25">
      <c r="A400" s="120"/>
      <c r="B400" s="44"/>
      <c r="F400" s="44"/>
      <c r="G400" s="44"/>
      <c r="H400" s="44"/>
      <c r="I400" s="44"/>
      <c r="J400" s="69"/>
      <c r="K400" s="44"/>
      <c r="L400" s="44"/>
      <c r="M400" s="44"/>
      <c r="N400" s="44"/>
      <c r="O400" s="44"/>
    </row>
    <row r="401" spans="1:15" x14ac:dyDescent="0.25">
      <c r="A401" s="120"/>
      <c r="B401" s="44"/>
      <c r="F401" s="44"/>
      <c r="G401" s="44"/>
      <c r="H401" s="44"/>
      <c r="I401" s="44"/>
      <c r="J401" s="69"/>
      <c r="K401" s="44"/>
      <c r="L401" s="44"/>
      <c r="M401" s="44"/>
      <c r="N401" s="44"/>
      <c r="O401" s="44"/>
    </row>
    <row r="402" spans="1:15" x14ac:dyDescent="0.25">
      <c r="A402" s="120"/>
      <c r="B402" s="44"/>
      <c r="F402" s="44"/>
      <c r="G402" s="44"/>
      <c r="H402" s="44"/>
      <c r="I402" s="44"/>
      <c r="J402" s="69"/>
      <c r="K402" s="44"/>
      <c r="L402" s="44"/>
      <c r="M402" s="44"/>
      <c r="N402" s="44"/>
      <c r="O402" s="44"/>
    </row>
    <row r="403" spans="1:15" x14ac:dyDescent="0.25">
      <c r="A403" s="120"/>
      <c r="B403" s="44"/>
      <c r="F403" s="44"/>
      <c r="G403" s="44"/>
      <c r="H403" s="44"/>
      <c r="I403" s="44"/>
      <c r="J403" s="69"/>
      <c r="K403" s="44"/>
      <c r="L403" s="44"/>
      <c r="M403" s="44"/>
      <c r="N403" s="44"/>
      <c r="O403" s="44"/>
    </row>
    <row r="404" spans="1:15" x14ac:dyDescent="0.25">
      <c r="A404" s="120"/>
      <c r="B404" s="44"/>
      <c r="F404" s="44"/>
      <c r="G404" s="44"/>
      <c r="H404" s="44"/>
      <c r="I404" s="44"/>
      <c r="J404" s="69"/>
      <c r="K404" s="44"/>
      <c r="L404" s="44"/>
      <c r="M404" s="44"/>
      <c r="N404" s="44"/>
      <c r="O404" s="44"/>
    </row>
    <row r="405" spans="1:15" x14ac:dyDescent="0.25">
      <c r="A405" s="120"/>
      <c r="B405" s="44"/>
      <c r="F405" s="44"/>
      <c r="G405" s="44"/>
      <c r="H405" s="44"/>
      <c r="I405" s="44"/>
      <c r="J405" s="69"/>
      <c r="K405" s="44"/>
      <c r="L405" s="44"/>
      <c r="M405" s="44"/>
      <c r="N405" s="44"/>
      <c r="O405" s="44"/>
    </row>
    <row r="406" spans="1:15" x14ac:dyDescent="0.25">
      <c r="A406" s="120"/>
      <c r="B406" s="44"/>
      <c r="F406" s="44"/>
      <c r="G406" s="44"/>
      <c r="H406" s="44"/>
      <c r="I406" s="44"/>
      <c r="J406" s="69"/>
      <c r="K406" s="44"/>
      <c r="L406" s="44"/>
      <c r="M406" s="44"/>
      <c r="N406" s="44"/>
      <c r="O406" s="44"/>
    </row>
    <row r="407" spans="1:15" x14ac:dyDescent="0.25">
      <c r="A407" s="120"/>
      <c r="B407" s="44"/>
      <c r="F407" s="44"/>
      <c r="G407" s="44"/>
      <c r="H407" s="44"/>
      <c r="I407" s="44"/>
      <c r="J407" s="69"/>
      <c r="K407" s="44"/>
      <c r="L407" s="44"/>
      <c r="M407" s="44"/>
      <c r="N407" s="44"/>
      <c r="O407" s="44"/>
    </row>
    <row r="408" spans="1:15" x14ac:dyDescent="0.25">
      <c r="A408" s="120"/>
      <c r="B408" s="44"/>
      <c r="F408" s="44"/>
      <c r="G408" s="44"/>
      <c r="H408" s="44"/>
      <c r="I408" s="44"/>
      <c r="J408" s="69"/>
      <c r="K408" s="44"/>
      <c r="L408" s="44"/>
      <c r="M408" s="44"/>
      <c r="N408" s="44"/>
      <c r="O408" s="44"/>
    </row>
    <row r="409" spans="1:15" x14ac:dyDescent="0.25">
      <c r="A409" s="120"/>
      <c r="B409" s="44"/>
      <c r="F409" s="44"/>
      <c r="G409" s="44"/>
      <c r="H409" s="44"/>
      <c r="I409" s="44"/>
      <c r="J409" s="69"/>
      <c r="K409" s="44"/>
      <c r="L409" s="44"/>
      <c r="M409" s="44"/>
      <c r="N409" s="44"/>
      <c r="O409" s="44"/>
    </row>
    <row r="410" spans="1:15" x14ac:dyDescent="0.25">
      <c r="A410" s="120"/>
      <c r="B410" s="44"/>
      <c r="F410" s="44"/>
      <c r="G410" s="44"/>
      <c r="H410" s="44"/>
      <c r="I410" s="44"/>
      <c r="J410" s="69"/>
      <c r="K410" s="44"/>
      <c r="L410" s="44"/>
      <c r="M410" s="44"/>
      <c r="N410" s="44"/>
      <c r="O410" s="44"/>
    </row>
    <row r="411" spans="1:15" x14ac:dyDescent="0.25">
      <c r="A411" s="120"/>
      <c r="B411" s="44"/>
      <c r="F411" s="44"/>
      <c r="G411" s="44"/>
      <c r="H411" s="44"/>
      <c r="I411" s="44"/>
      <c r="J411" s="69"/>
      <c r="K411" s="44"/>
      <c r="L411" s="44"/>
      <c r="M411" s="44"/>
      <c r="N411" s="44"/>
      <c r="O411" s="44"/>
    </row>
    <row r="412" spans="1:15" x14ac:dyDescent="0.25">
      <c r="A412" s="120"/>
      <c r="B412" s="44"/>
      <c r="F412" s="44"/>
      <c r="G412" s="44"/>
      <c r="H412" s="44"/>
      <c r="I412" s="44"/>
      <c r="J412" s="69"/>
      <c r="K412" s="44"/>
      <c r="L412" s="44"/>
      <c r="M412" s="44"/>
      <c r="N412" s="44"/>
      <c r="O412" s="44"/>
    </row>
    <row r="413" spans="1:15" x14ac:dyDescent="0.25">
      <c r="A413" s="120"/>
      <c r="B413" s="44"/>
      <c r="F413" s="44"/>
      <c r="G413" s="44"/>
      <c r="H413" s="44"/>
      <c r="I413" s="44"/>
      <c r="J413" s="69"/>
      <c r="K413" s="44"/>
      <c r="L413" s="44"/>
      <c r="M413" s="44"/>
      <c r="N413" s="44"/>
      <c r="O413" s="44"/>
    </row>
    <row r="414" spans="1:15" x14ac:dyDescent="0.25">
      <c r="A414" s="120"/>
      <c r="B414" s="44"/>
      <c r="F414" s="44"/>
      <c r="G414" s="44"/>
      <c r="H414" s="44"/>
      <c r="I414" s="44"/>
      <c r="J414" s="69"/>
      <c r="K414" s="44"/>
      <c r="L414" s="44"/>
      <c r="M414" s="44"/>
      <c r="N414" s="44"/>
      <c r="O414" s="44"/>
    </row>
    <row r="415" spans="1:15" x14ac:dyDescent="0.25">
      <c r="A415" s="120"/>
      <c r="B415" s="44"/>
      <c r="F415" s="44"/>
      <c r="G415" s="44"/>
      <c r="H415" s="44"/>
      <c r="I415" s="44"/>
      <c r="J415" s="69"/>
      <c r="K415" s="44"/>
      <c r="L415" s="44"/>
      <c r="M415" s="44"/>
      <c r="N415" s="44"/>
      <c r="O415" s="44"/>
    </row>
    <row r="416" spans="1:15" x14ac:dyDescent="0.25">
      <c r="A416" s="120"/>
      <c r="B416" s="44"/>
      <c r="F416" s="44"/>
      <c r="G416" s="44"/>
      <c r="H416" s="44"/>
      <c r="I416" s="44"/>
      <c r="J416" s="69"/>
      <c r="K416" s="44"/>
      <c r="L416" s="44"/>
      <c r="M416" s="44"/>
      <c r="N416" s="44"/>
      <c r="O416" s="44"/>
    </row>
    <row r="417" spans="1:15" x14ac:dyDescent="0.25">
      <c r="A417" s="120"/>
      <c r="B417" s="44"/>
      <c r="F417" s="44"/>
      <c r="G417" s="44"/>
      <c r="H417" s="44"/>
      <c r="I417" s="44"/>
      <c r="J417" s="69"/>
      <c r="K417" s="44"/>
      <c r="L417" s="44"/>
      <c r="M417" s="44"/>
      <c r="N417" s="44"/>
      <c r="O417" s="44"/>
    </row>
    <row r="418" spans="1:15" x14ac:dyDescent="0.25">
      <c r="A418" s="120"/>
      <c r="B418" s="44"/>
      <c r="F418" s="44"/>
      <c r="G418" s="44"/>
      <c r="H418" s="44"/>
      <c r="I418" s="44"/>
      <c r="J418" s="69"/>
      <c r="K418" s="44"/>
      <c r="L418" s="44"/>
      <c r="M418" s="44"/>
      <c r="N418" s="44"/>
      <c r="O418" s="44"/>
    </row>
    <row r="419" spans="1:15" x14ac:dyDescent="0.25">
      <c r="A419" s="120"/>
      <c r="B419" s="44"/>
      <c r="F419" s="44"/>
      <c r="G419" s="44"/>
      <c r="H419" s="44"/>
      <c r="I419" s="44"/>
      <c r="J419" s="69"/>
      <c r="K419" s="44"/>
      <c r="L419" s="44"/>
      <c r="M419" s="44"/>
      <c r="N419" s="44"/>
      <c r="O419" s="44"/>
    </row>
    <row r="420" spans="1:15" x14ac:dyDescent="0.25">
      <c r="A420" s="120"/>
      <c r="B420" s="44"/>
      <c r="F420" s="44"/>
      <c r="G420" s="44"/>
      <c r="H420" s="44"/>
      <c r="I420" s="44"/>
      <c r="J420" s="69"/>
      <c r="K420" s="44"/>
      <c r="L420" s="44"/>
      <c r="M420" s="44"/>
      <c r="N420" s="44"/>
      <c r="O420" s="44"/>
    </row>
    <row r="421" spans="1:15" x14ac:dyDescent="0.25">
      <c r="A421" s="120"/>
      <c r="B421" s="44"/>
      <c r="F421" s="44"/>
      <c r="G421" s="44"/>
      <c r="H421" s="44"/>
      <c r="I421" s="44"/>
      <c r="J421" s="69"/>
      <c r="K421" s="44"/>
      <c r="L421" s="44"/>
      <c r="M421" s="44"/>
      <c r="N421" s="44"/>
      <c r="O421" s="44"/>
    </row>
    <row r="422" spans="1:15" x14ac:dyDescent="0.25">
      <c r="A422" s="120"/>
      <c r="B422" s="44"/>
      <c r="F422" s="44"/>
      <c r="G422" s="44"/>
      <c r="H422" s="44"/>
      <c r="I422" s="44"/>
      <c r="J422" s="69"/>
      <c r="K422" s="44"/>
      <c r="L422" s="44"/>
      <c r="M422" s="44"/>
      <c r="N422" s="44"/>
      <c r="O422" s="44"/>
    </row>
    <row r="423" spans="1:15" x14ac:dyDescent="0.25">
      <c r="A423" s="120"/>
      <c r="B423" s="44"/>
      <c r="F423" s="44"/>
      <c r="G423" s="44"/>
      <c r="H423" s="44"/>
      <c r="I423" s="44"/>
      <c r="J423" s="69"/>
      <c r="K423" s="44"/>
      <c r="L423" s="44"/>
      <c r="M423" s="44"/>
      <c r="N423" s="44"/>
      <c r="O423" s="44"/>
    </row>
    <row r="424" spans="1:15" x14ac:dyDescent="0.25">
      <c r="A424" s="120"/>
      <c r="B424" s="44"/>
      <c r="F424" s="44"/>
      <c r="G424" s="44"/>
      <c r="H424" s="44"/>
      <c r="I424" s="44"/>
      <c r="J424" s="69"/>
      <c r="K424" s="44"/>
      <c r="L424" s="44"/>
      <c r="M424" s="44"/>
      <c r="N424" s="44"/>
      <c r="O424" s="44"/>
    </row>
    <row r="425" spans="1:15" x14ac:dyDescent="0.25">
      <c r="A425" s="120"/>
      <c r="B425" s="44"/>
      <c r="F425" s="44"/>
      <c r="G425" s="44"/>
      <c r="H425" s="44"/>
      <c r="I425" s="44"/>
      <c r="J425" s="69"/>
      <c r="K425" s="44"/>
      <c r="L425" s="44"/>
      <c r="M425" s="44"/>
      <c r="N425" s="44"/>
      <c r="O425" s="44"/>
    </row>
    <row r="426" spans="1:15" x14ac:dyDescent="0.25">
      <c r="A426" s="120"/>
      <c r="B426" s="44"/>
      <c r="F426" s="44"/>
      <c r="G426" s="44"/>
      <c r="H426" s="44"/>
      <c r="I426" s="44"/>
      <c r="J426" s="69"/>
      <c r="K426" s="44"/>
      <c r="L426" s="44"/>
      <c r="M426" s="44"/>
      <c r="N426" s="44"/>
      <c r="O426" s="44"/>
    </row>
    <row r="427" spans="1:15" x14ac:dyDescent="0.25">
      <c r="A427" s="120"/>
      <c r="B427" s="44"/>
      <c r="F427" s="44"/>
      <c r="G427" s="44"/>
      <c r="H427" s="44"/>
      <c r="I427" s="44"/>
      <c r="J427" s="69"/>
      <c r="K427" s="44"/>
      <c r="L427" s="44"/>
      <c r="M427" s="44"/>
      <c r="N427" s="44"/>
      <c r="O427" s="44"/>
    </row>
    <row r="428" spans="1:15" x14ac:dyDescent="0.25">
      <c r="A428" s="120"/>
      <c r="B428" s="44"/>
      <c r="F428" s="44"/>
      <c r="G428" s="44"/>
      <c r="H428" s="44"/>
      <c r="I428" s="44"/>
      <c r="J428" s="69"/>
      <c r="K428" s="44"/>
      <c r="L428" s="44"/>
      <c r="M428" s="44"/>
      <c r="N428" s="44"/>
      <c r="O428" s="44"/>
    </row>
    <row r="429" spans="1:15" x14ac:dyDescent="0.25">
      <c r="A429" s="120"/>
      <c r="B429" s="44"/>
      <c r="F429" s="44"/>
      <c r="G429" s="44"/>
      <c r="H429" s="44"/>
      <c r="I429" s="44"/>
      <c r="J429" s="69"/>
      <c r="K429" s="44"/>
      <c r="L429" s="44"/>
      <c r="M429" s="44"/>
      <c r="N429" s="44"/>
      <c r="O429" s="44"/>
    </row>
    <row r="430" spans="1:15" x14ac:dyDescent="0.25">
      <c r="A430" s="120"/>
      <c r="B430" s="44"/>
      <c r="F430" s="44"/>
      <c r="G430" s="44"/>
      <c r="H430" s="44"/>
      <c r="I430" s="44"/>
      <c r="J430" s="69"/>
      <c r="K430" s="44"/>
      <c r="L430" s="44"/>
      <c r="M430" s="44"/>
      <c r="N430" s="44"/>
      <c r="O430" s="44"/>
    </row>
    <row r="431" spans="1:15" x14ac:dyDescent="0.25">
      <c r="A431" s="120"/>
      <c r="B431" s="44"/>
      <c r="F431" s="44"/>
      <c r="G431" s="44"/>
      <c r="H431" s="44"/>
      <c r="I431" s="44"/>
      <c r="J431" s="69"/>
      <c r="K431" s="44"/>
      <c r="L431" s="44"/>
      <c r="M431" s="44"/>
      <c r="N431" s="44"/>
      <c r="O431" s="44"/>
    </row>
    <row r="432" spans="1:15" x14ac:dyDescent="0.25">
      <c r="A432" s="120"/>
      <c r="B432" s="44"/>
      <c r="F432" s="44"/>
      <c r="G432" s="44"/>
      <c r="H432" s="44"/>
      <c r="I432" s="44"/>
      <c r="J432" s="69"/>
      <c r="K432" s="44"/>
      <c r="L432" s="44"/>
      <c r="M432" s="44"/>
      <c r="N432" s="44"/>
      <c r="O432" s="44"/>
    </row>
    <row r="433" spans="1:15" x14ac:dyDescent="0.25">
      <c r="A433" s="120"/>
      <c r="B433" s="44"/>
      <c r="F433" s="44"/>
      <c r="G433" s="44"/>
      <c r="H433" s="44"/>
      <c r="I433" s="44"/>
      <c r="J433" s="69"/>
      <c r="K433" s="44"/>
      <c r="L433" s="44"/>
      <c r="M433" s="44"/>
      <c r="N433" s="44"/>
      <c r="O433" s="44"/>
    </row>
    <row r="434" spans="1:15" x14ac:dyDescent="0.25">
      <c r="A434" s="120"/>
      <c r="B434" s="44"/>
      <c r="F434" s="44"/>
      <c r="G434" s="44"/>
      <c r="H434" s="44"/>
      <c r="I434" s="44"/>
      <c r="J434" s="69"/>
      <c r="K434" s="44"/>
      <c r="L434" s="44"/>
      <c r="M434" s="44"/>
      <c r="N434" s="44"/>
      <c r="O434" s="44"/>
    </row>
    <row r="435" spans="1:15" x14ac:dyDescent="0.25">
      <c r="A435" s="120"/>
      <c r="B435" s="44"/>
      <c r="F435" s="44"/>
      <c r="G435" s="44"/>
      <c r="H435" s="44"/>
      <c r="I435" s="44"/>
      <c r="J435" s="69"/>
      <c r="K435" s="44"/>
      <c r="L435" s="44"/>
      <c r="M435" s="44"/>
      <c r="N435" s="44"/>
      <c r="O435" s="44"/>
    </row>
    <row r="436" spans="1:15" x14ac:dyDescent="0.25">
      <c r="A436" s="120"/>
      <c r="B436" s="44"/>
      <c r="F436" s="44"/>
      <c r="G436" s="44"/>
      <c r="H436" s="44"/>
      <c r="I436" s="44"/>
      <c r="J436" s="69"/>
      <c r="K436" s="44"/>
      <c r="L436" s="44"/>
      <c r="M436" s="44"/>
      <c r="N436" s="44"/>
      <c r="O436" s="44"/>
    </row>
    <row r="437" spans="1:15" x14ac:dyDescent="0.25">
      <c r="A437" s="120"/>
      <c r="B437" s="44"/>
      <c r="F437" s="44"/>
      <c r="G437" s="44"/>
      <c r="H437" s="44"/>
      <c r="I437" s="44"/>
      <c r="J437" s="69"/>
      <c r="K437" s="44"/>
      <c r="L437" s="44"/>
      <c r="M437" s="44"/>
      <c r="N437" s="44"/>
      <c r="O437" s="44"/>
    </row>
    <row r="438" spans="1:15" x14ac:dyDescent="0.25">
      <c r="A438" s="120"/>
      <c r="B438" s="44"/>
      <c r="F438" s="44"/>
      <c r="G438" s="44"/>
      <c r="H438" s="44"/>
      <c r="I438" s="44"/>
      <c r="J438" s="69"/>
      <c r="K438" s="44"/>
      <c r="L438" s="44"/>
      <c r="M438" s="44"/>
      <c r="N438" s="44"/>
      <c r="O438" s="44"/>
    </row>
    <row r="439" spans="1:15" x14ac:dyDescent="0.25">
      <c r="A439" s="120"/>
      <c r="B439" s="44"/>
      <c r="F439" s="44"/>
      <c r="G439" s="44"/>
      <c r="H439" s="44"/>
      <c r="I439" s="44"/>
      <c r="J439" s="69"/>
      <c r="K439" s="44"/>
      <c r="L439" s="44"/>
      <c r="M439" s="44"/>
      <c r="N439" s="44"/>
      <c r="O439" s="44"/>
    </row>
    <row r="440" spans="1:15" x14ac:dyDescent="0.25">
      <c r="A440" s="120"/>
      <c r="B440" s="44"/>
      <c r="F440" s="44"/>
      <c r="G440" s="44"/>
      <c r="H440" s="44"/>
      <c r="I440" s="44"/>
      <c r="J440" s="69"/>
      <c r="K440" s="44"/>
      <c r="L440" s="44"/>
      <c r="M440" s="44"/>
      <c r="N440" s="44"/>
      <c r="O440" s="44"/>
    </row>
    <row r="441" spans="1:15" x14ac:dyDescent="0.25">
      <c r="A441" s="120"/>
      <c r="B441" s="44"/>
      <c r="F441" s="44"/>
      <c r="G441" s="44"/>
      <c r="H441" s="44"/>
      <c r="I441" s="44"/>
      <c r="J441" s="69"/>
      <c r="K441" s="44"/>
      <c r="L441" s="44"/>
      <c r="M441" s="44"/>
      <c r="N441" s="44"/>
      <c r="O441" s="44"/>
    </row>
    <row r="442" spans="1:15" x14ac:dyDescent="0.25">
      <c r="A442" s="120"/>
      <c r="B442" s="44"/>
      <c r="F442" s="44"/>
      <c r="G442" s="44"/>
      <c r="H442" s="44"/>
      <c r="I442" s="44"/>
      <c r="J442" s="69"/>
      <c r="K442" s="44"/>
      <c r="L442" s="44"/>
      <c r="M442" s="44"/>
      <c r="N442" s="44"/>
      <c r="O442" s="44"/>
    </row>
    <row r="443" spans="1:15" x14ac:dyDescent="0.25">
      <c r="A443" s="120"/>
      <c r="B443" s="44"/>
      <c r="F443" s="44"/>
      <c r="G443" s="44"/>
      <c r="H443" s="44"/>
      <c r="I443" s="44"/>
      <c r="J443" s="69"/>
      <c r="K443" s="44"/>
      <c r="L443" s="44"/>
      <c r="M443" s="44"/>
      <c r="N443" s="44"/>
      <c r="O443" s="44"/>
    </row>
    <row r="444" spans="1:15" x14ac:dyDescent="0.25">
      <c r="A444" s="120"/>
      <c r="B444" s="44"/>
      <c r="F444" s="44"/>
      <c r="G444" s="44"/>
      <c r="H444" s="44"/>
      <c r="I444" s="44"/>
      <c r="J444" s="69"/>
      <c r="K444" s="44"/>
      <c r="L444" s="44"/>
      <c r="M444" s="44"/>
      <c r="N444" s="44"/>
      <c r="O444" s="44"/>
    </row>
    <row r="445" spans="1:15" x14ac:dyDescent="0.25">
      <c r="A445" s="120"/>
      <c r="B445" s="44"/>
      <c r="F445" s="44"/>
      <c r="G445" s="44"/>
      <c r="H445" s="44"/>
      <c r="I445" s="44"/>
      <c r="J445" s="69"/>
      <c r="K445" s="44"/>
      <c r="L445" s="44"/>
      <c r="M445" s="44"/>
      <c r="N445" s="44"/>
      <c r="O445" s="44"/>
    </row>
    <row r="446" spans="1:15" x14ac:dyDescent="0.25">
      <c r="A446" s="120"/>
      <c r="B446" s="44"/>
      <c r="F446" s="44"/>
      <c r="G446" s="44"/>
      <c r="H446" s="44"/>
      <c r="I446" s="44"/>
      <c r="J446" s="69"/>
      <c r="K446" s="44"/>
      <c r="L446" s="44"/>
      <c r="M446" s="44"/>
      <c r="N446" s="44"/>
      <c r="O446" s="44"/>
    </row>
    <row r="447" spans="1:15" x14ac:dyDescent="0.25">
      <c r="A447" s="120"/>
      <c r="B447" s="44"/>
      <c r="F447" s="44"/>
      <c r="G447" s="44"/>
      <c r="H447" s="44"/>
      <c r="I447" s="44"/>
      <c r="J447" s="69"/>
      <c r="K447" s="44"/>
      <c r="L447" s="44"/>
      <c r="M447" s="44"/>
      <c r="N447" s="44"/>
      <c r="O447" s="44"/>
    </row>
    <row r="448" spans="1:15" x14ac:dyDescent="0.25">
      <c r="A448" s="120"/>
      <c r="B448" s="44"/>
      <c r="F448" s="44"/>
      <c r="G448" s="44"/>
      <c r="H448" s="44"/>
      <c r="I448" s="44"/>
      <c r="J448" s="69"/>
      <c r="K448" s="44"/>
      <c r="L448" s="44"/>
      <c r="M448" s="44"/>
      <c r="N448" s="44"/>
      <c r="O448" s="44"/>
    </row>
    <row r="449" spans="1:15" x14ac:dyDescent="0.25">
      <c r="A449" s="120"/>
      <c r="B449" s="44"/>
      <c r="F449" s="44"/>
      <c r="G449" s="44"/>
      <c r="H449" s="44"/>
      <c r="I449" s="44"/>
      <c r="J449" s="69"/>
      <c r="K449" s="44"/>
      <c r="L449" s="44"/>
      <c r="M449" s="44"/>
      <c r="N449" s="44"/>
      <c r="O449" s="44"/>
    </row>
    <row r="450" spans="1:15" x14ac:dyDescent="0.25">
      <c r="A450" s="120"/>
      <c r="B450" s="44"/>
      <c r="F450" s="44"/>
      <c r="G450" s="44"/>
      <c r="H450" s="44"/>
      <c r="I450" s="44"/>
      <c r="J450" s="69"/>
      <c r="K450" s="44"/>
      <c r="L450" s="44"/>
      <c r="M450" s="44"/>
      <c r="N450" s="44"/>
      <c r="O450" s="44"/>
    </row>
    <row r="451" spans="1:15" x14ac:dyDescent="0.25">
      <c r="A451" s="120"/>
      <c r="B451" s="44"/>
      <c r="F451" s="44"/>
      <c r="G451" s="44"/>
      <c r="H451" s="44"/>
      <c r="I451" s="44"/>
      <c r="J451" s="69"/>
      <c r="K451" s="44"/>
      <c r="L451" s="44"/>
      <c r="M451" s="44"/>
      <c r="N451" s="44"/>
      <c r="O451" s="44"/>
    </row>
    <row r="452" spans="1:15" x14ac:dyDescent="0.25">
      <c r="A452" s="120"/>
      <c r="B452" s="44"/>
      <c r="F452" s="44"/>
      <c r="G452" s="44"/>
      <c r="H452" s="44"/>
      <c r="I452" s="44"/>
      <c r="J452" s="69"/>
      <c r="K452" s="44"/>
      <c r="L452" s="44"/>
      <c r="M452" s="44"/>
      <c r="N452" s="44"/>
      <c r="O452" s="44"/>
    </row>
    <row r="453" spans="1:15" x14ac:dyDescent="0.25">
      <c r="A453" s="120"/>
      <c r="B453" s="44"/>
      <c r="F453" s="44"/>
      <c r="G453" s="44"/>
      <c r="H453" s="44"/>
      <c r="I453" s="44"/>
      <c r="J453" s="69"/>
      <c r="K453" s="44"/>
      <c r="L453" s="44"/>
      <c r="M453" s="44"/>
      <c r="N453" s="44"/>
      <c r="O453" s="44"/>
    </row>
    <row r="454" spans="1:15" x14ac:dyDescent="0.25">
      <c r="A454" s="120"/>
      <c r="B454" s="44"/>
      <c r="F454" s="44"/>
      <c r="G454" s="44"/>
      <c r="H454" s="44"/>
      <c r="I454" s="44"/>
      <c r="J454" s="69"/>
      <c r="K454" s="44"/>
      <c r="L454" s="44"/>
      <c r="M454" s="44"/>
      <c r="N454" s="44"/>
      <c r="O454" s="44"/>
    </row>
    <row r="455" spans="1:15" x14ac:dyDescent="0.25">
      <c r="A455" s="120"/>
      <c r="B455" s="44"/>
      <c r="F455" s="44"/>
      <c r="G455" s="44"/>
      <c r="H455" s="44"/>
      <c r="I455" s="44"/>
      <c r="J455" s="69"/>
      <c r="K455" s="44"/>
      <c r="L455" s="44"/>
      <c r="M455" s="44"/>
      <c r="N455" s="44"/>
      <c r="O455" s="44"/>
    </row>
    <row r="456" spans="1:15" x14ac:dyDescent="0.25">
      <c r="A456" s="120"/>
      <c r="B456" s="44"/>
      <c r="F456" s="44"/>
      <c r="G456" s="44"/>
      <c r="H456" s="44"/>
      <c r="I456" s="44"/>
      <c r="J456" s="69"/>
      <c r="K456" s="44"/>
      <c r="L456" s="44"/>
      <c r="M456" s="44"/>
      <c r="N456" s="44"/>
      <c r="O456" s="44"/>
    </row>
    <row r="457" spans="1:15" x14ac:dyDescent="0.25">
      <c r="A457" s="120"/>
      <c r="B457" s="44"/>
      <c r="F457" s="44"/>
      <c r="G457" s="44"/>
      <c r="H457" s="44"/>
      <c r="I457" s="44"/>
      <c r="J457" s="69"/>
      <c r="K457" s="44"/>
      <c r="L457" s="44"/>
      <c r="M457" s="44"/>
      <c r="N457" s="44"/>
      <c r="O457" s="44"/>
    </row>
    <row r="458" spans="1:15" x14ac:dyDescent="0.25">
      <c r="A458" s="120"/>
      <c r="B458" s="44"/>
      <c r="F458" s="44"/>
      <c r="G458" s="44"/>
      <c r="H458" s="44"/>
      <c r="I458" s="44"/>
      <c r="J458" s="69"/>
      <c r="K458" s="44"/>
      <c r="L458" s="44"/>
      <c r="M458" s="44"/>
      <c r="N458" s="44"/>
      <c r="O458" s="44"/>
    </row>
    <row r="459" spans="1:15" x14ac:dyDescent="0.25">
      <c r="A459" s="120"/>
      <c r="B459" s="44"/>
      <c r="F459" s="44"/>
      <c r="G459" s="44"/>
      <c r="H459" s="44"/>
      <c r="I459" s="44"/>
      <c r="J459" s="69"/>
      <c r="K459" s="44"/>
      <c r="L459" s="44"/>
      <c r="M459" s="44"/>
      <c r="N459" s="44"/>
      <c r="O459" s="44"/>
    </row>
    <row r="460" spans="1:15" x14ac:dyDescent="0.25">
      <c r="A460" s="120"/>
      <c r="B460" s="44"/>
      <c r="F460" s="44"/>
      <c r="G460" s="44"/>
      <c r="H460" s="44"/>
      <c r="I460" s="44"/>
      <c r="J460" s="69"/>
      <c r="K460" s="44"/>
      <c r="L460" s="44"/>
      <c r="M460" s="44"/>
      <c r="N460" s="44"/>
      <c r="O460" s="44"/>
    </row>
    <row r="461" spans="1:15" x14ac:dyDescent="0.25">
      <c r="A461" s="120"/>
      <c r="B461" s="44"/>
      <c r="F461" s="44"/>
      <c r="G461" s="44"/>
      <c r="H461" s="44"/>
      <c r="I461" s="44"/>
      <c r="J461" s="69"/>
      <c r="K461" s="44"/>
      <c r="L461" s="44"/>
      <c r="M461" s="44"/>
      <c r="N461" s="44"/>
      <c r="O461" s="44"/>
    </row>
    <row r="462" spans="1:15" x14ac:dyDescent="0.25">
      <c r="A462" s="120"/>
      <c r="B462" s="44"/>
      <c r="F462" s="44"/>
      <c r="G462" s="44"/>
      <c r="H462" s="44"/>
      <c r="I462" s="44"/>
      <c r="J462" s="69"/>
      <c r="K462" s="44"/>
      <c r="L462" s="44"/>
      <c r="M462" s="44"/>
      <c r="N462" s="44"/>
      <c r="O462" s="44"/>
    </row>
    <row r="463" spans="1:15" x14ac:dyDescent="0.25">
      <c r="A463" s="120"/>
      <c r="B463" s="44"/>
      <c r="F463" s="44"/>
      <c r="G463" s="44"/>
      <c r="H463" s="44"/>
      <c r="I463" s="44"/>
      <c r="J463" s="69"/>
      <c r="K463" s="44"/>
      <c r="L463" s="44"/>
      <c r="M463" s="44"/>
      <c r="N463" s="44"/>
      <c r="O463" s="44"/>
    </row>
    <row r="464" spans="1:15" x14ac:dyDescent="0.25">
      <c r="A464" s="120"/>
      <c r="B464" s="44"/>
      <c r="F464" s="44"/>
      <c r="G464" s="44"/>
      <c r="H464" s="44"/>
      <c r="I464" s="44"/>
      <c r="J464" s="69"/>
      <c r="K464" s="44"/>
      <c r="L464" s="44"/>
      <c r="M464" s="44"/>
      <c r="N464" s="44"/>
      <c r="O464" s="44"/>
    </row>
    <row r="465" spans="1:15" x14ac:dyDescent="0.25">
      <c r="A465" s="120"/>
      <c r="B465" s="44"/>
      <c r="F465" s="44"/>
      <c r="G465" s="44"/>
      <c r="H465" s="44"/>
      <c r="I465" s="44"/>
      <c r="J465" s="69"/>
      <c r="K465" s="44"/>
      <c r="L465" s="44"/>
      <c r="M465" s="44"/>
      <c r="N465" s="44"/>
      <c r="O465" s="44"/>
    </row>
    <row r="466" spans="1:15" x14ac:dyDescent="0.25">
      <c r="A466" s="120"/>
      <c r="B466" s="44"/>
      <c r="F466" s="44"/>
      <c r="G466" s="44"/>
      <c r="H466" s="44"/>
      <c r="I466" s="44"/>
      <c r="J466" s="69"/>
      <c r="K466" s="44"/>
      <c r="L466" s="44"/>
      <c r="M466" s="44"/>
      <c r="N466" s="44"/>
      <c r="O466" s="44"/>
    </row>
    <row r="467" spans="1:15" x14ac:dyDescent="0.25">
      <c r="A467" s="120"/>
      <c r="B467" s="44"/>
      <c r="F467" s="44"/>
      <c r="G467" s="44"/>
      <c r="H467" s="44"/>
      <c r="I467" s="44"/>
      <c r="J467" s="69"/>
      <c r="K467" s="44"/>
      <c r="L467" s="44"/>
      <c r="M467" s="44"/>
      <c r="N467" s="44"/>
      <c r="O467" s="44"/>
    </row>
    <row r="468" spans="1:15" x14ac:dyDescent="0.25">
      <c r="A468" s="120"/>
      <c r="B468" s="44"/>
      <c r="F468" s="44"/>
      <c r="G468" s="44"/>
      <c r="H468" s="44"/>
      <c r="I468" s="44"/>
      <c r="J468" s="69"/>
      <c r="K468" s="44"/>
      <c r="L468" s="44"/>
      <c r="M468" s="44"/>
      <c r="N468" s="44"/>
      <c r="O468" s="44"/>
    </row>
    <row r="469" spans="1:15" x14ac:dyDescent="0.25">
      <c r="A469" s="120"/>
      <c r="B469" s="44"/>
      <c r="F469" s="44"/>
      <c r="G469" s="44"/>
      <c r="H469" s="44"/>
      <c r="I469" s="44"/>
      <c r="J469" s="69"/>
      <c r="K469" s="44"/>
      <c r="L469" s="44"/>
      <c r="M469" s="44"/>
      <c r="N469" s="44"/>
      <c r="O469" s="44"/>
    </row>
    <row r="470" spans="1:15" x14ac:dyDescent="0.25">
      <c r="A470" s="120"/>
      <c r="B470" s="44"/>
      <c r="F470" s="44"/>
      <c r="G470" s="44"/>
      <c r="H470" s="44"/>
      <c r="I470" s="44"/>
      <c r="J470" s="69"/>
      <c r="K470" s="44"/>
      <c r="L470" s="44"/>
      <c r="M470" s="44"/>
      <c r="N470" s="44"/>
      <c r="O470" s="44"/>
    </row>
    <row r="471" spans="1:15" x14ac:dyDescent="0.25">
      <c r="A471" s="120"/>
      <c r="B471" s="44"/>
      <c r="F471" s="44"/>
      <c r="G471" s="44"/>
      <c r="H471" s="44"/>
      <c r="I471" s="44"/>
      <c r="J471" s="69"/>
      <c r="K471" s="44"/>
      <c r="L471" s="44"/>
      <c r="M471" s="44"/>
      <c r="N471" s="44"/>
      <c r="O471" s="44"/>
    </row>
    <row r="472" spans="1:15" x14ac:dyDescent="0.25">
      <c r="A472" s="120"/>
      <c r="B472" s="44"/>
      <c r="F472" s="44"/>
      <c r="G472" s="44"/>
      <c r="H472" s="44"/>
      <c r="I472" s="44"/>
      <c r="J472" s="69"/>
      <c r="K472" s="44"/>
      <c r="L472" s="44"/>
      <c r="M472" s="44"/>
      <c r="N472" s="44"/>
      <c r="O472" s="44"/>
    </row>
    <row r="473" spans="1:15" x14ac:dyDescent="0.25">
      <c r="A473" s="120"/>
      <c r="B473" s="44"/>
      <c r="F473" s="44"/>
      <c r="G473" s="44"/>
      <c r="H473" s="44"/>
      <c r="I473" s="44"/>
      <c r="J473" s="69"/>
      <c r="K473" s="44"/>
      <c r="L473" s="44"/>
      <c r="M473" s="44"/>
      <c r="N473" s="44"/>
      <c r="O473" s="44"/>
    </row>
    <row r="474" spans="1:15" x14ac:dyDescent="0.25">
      <c r="A474" s="120"/>
      <c r="B474" s="44"/>
      <c r="F474" s="44"/>
      <c r="G474" s="44"/>
      <c r="H474" s="44"/>
      <c r="I474" s="44"/>
      <c r="J474" s="69"/>
      <c r="K474" s="44"/>
      <c r="L474" s="44"/>
      <c r="M474" s="44"/>
      <c r="N474" s="44"/>
      <c r="O474" s="44"/>
    </row>
    <row r="475" spans="1:15" x14ac:dyDescent="0.25">
      <c r="A475" s="120"/>
      <c r="B475" s="44"/>
      <c r="F475" s="44"/>
      <c r="G475" s="44"/>
      <c r="H475" s="44"/>
      <c r="I475" s="44"/>
      <c r="J475" s="69"/>
      <c r="K475" s="44"/>
      <c r="L475" s="44"/>
      <c r="M475" s="44"/>
      <c r="N475" s="44"/>
      <c r="O475" s="44"/>
    </row>
    <row r="476" spans="1:15" x14ac:dyDescent="0.25">
      <c r="A476" s="120"/>
      <c r="B476" s="44"/>
      <c r="F476" s="44"/>
      <c r="G476" s="44"/>
      <c r="H476" s="44"/>
      <c r="I476" s="44"/>
      <c r="J476" s="69"/>
      <c r="K476" s="44"/>
      <c r="L476" s="44"/>
      <c r="M476" s="44"/>
      <c r="N476" s="44"/>
      <c r="O476" s="44"/>
    </row>
    <row r="477" spans="1:15" x14ac:dyDescent="0.25">
      <c r="A477" s="120"/>
      <c r="B477" s="44"/>
      <c r="F477" s="44"/>
      <c r="G477" s="44"/>
      <c r="H477" s="44"/>
      <c r="I477" s="44"/>
      <c r="J477" s="69"/>
      <c r="K477" s="44"/>
      <c r="L477" s="44"/>
      <c r="M477" s="44"/>
      <c r="N477" s="44"/>
      <c r="O477" s="44"/>
    </row>
    <row r="478" spans="1:15" x14ac:dyDescent="0.25">
      <c r="A478" s="120"/>
      <c r="B478" s="44"/>
      <c r="F478" s="44"/>
      <c r="G478" s="44"/>
      <c r="H478" s="44"/>
      <c r="I478" s="44"/>
      <c r="J478" s="69"/>
      <c r="K478" s="44"/>
      <c r="L478" s="44"/>
      <c r="M478" s="44"/>
      <c r="N478" s="44"/>
      <c r="O478" s="44"/>
    </row>
    <row r="479" spans="1:15" x14ac:dyDescent="0.25">
      <c r="A479" s="120"/>
      <c r="B479" s="44"/>
      <c r="F479" s="44"/>
      <c r="G479" s="44"/>
      <c r="H479" s="44"/>
      <c r="I479" s="44"/>
      <c r="J479" s="69"/>
      <c r="K479" s="44"/>
      <c r="L479" s="44"/>
      <c r="M479" s="44"/>
      <c r="N479" s="44"/>
      <c r="O479" s="44"/>
    </row>
    <row r="480" spans="1:15" x14ac:dyDescent="0.25">
      <c r="A480" s="120"/>
      <c r="B480" s="44"/>
      <c r="F480" s="44"/>
      <c r="G480" s="44"/>
      <c r="H480" s="44"/>
      <c r="I480" s="44"/>
      <c r="J480" s="69"/>
      <c r="K480" s="44"/>
      <c r="L480" s="44"/>
      <c r="M480" s="44"/>
      <c r="N480" s="44"/>
      <c r="O480" s="44"/>
    </row>
    <row r="481" spans="1:15" x14ac:dyDescent="0.25">
      <c r="A481" s="120"/>
      <c r="B481" s="44"/>
      <c r="F481" s="44"/>
      <c r="G481" s="44"/>
      <c r="H481" s="44"/>
      <c r="I481" s="44"/>
      <c r="J481" s="69"/>
      <c r="K481" s="44"/>
      <c r="L481" s="44"/>
      <c r="M481" s="44"/>
      <c r="N481" s="44"/>
      <c r="O481" s="44"/>
    </row>
    <row r="482" spans="1:15" x14ac:dyDescent="0.25">
      <c r="A482" s="120"/>
      <c r="B482" s="44"/>
      <c r="F482" s="44"/>
      <c r="G482" s="44"/>
      <c r="H482" s="44"/>
      <c r="I482" s="44"/>
      <c r="J482" s="69"/>
      <c r="K482" s="44"/>
      <c r="L482" s="44"/>
      <c r="M482" s="44"/>
      <c r="N482" s="44"/>
      <c r="O482" s="44"/>
    </row>
    <row r="483" spans="1:15" x14ac:dyDescent="0.25">
      <c r="A483" s="120"/>
      <c r="B483" s="44"/>
      <c r="F483" s="44"/>
      <c r="G483" s="44"/>
      <c r="H483" s="44"/>
      <c r="I483" s="44"/>
      <c r="J483" s="69"/>
      <c r="K483" s="44"/>
      <c r="L483" s="44"/>
      <c r="M483" s="44"/>
      <c r="N483" s="44"/>
      <c r="O483" s="44"/>
    </row>
    <row r="484" spans="1:15" x14ac:dyDescent="0.25">
      <c r="A484" s="120"/>
      <c r="B484" s="44"/>
      <c r="F484" s="44"/>
      <c r="G484" s="44"/>
      <c r="H484" s="44"/>
      <c r="I484" s="44"/>
      <c r="J484" s="69"/>
      <c r="K484" s="44"/>
      <c r="L484" s="44"/>
      <c r="M484" s="44"/>
      <c r="N484" s="44"/>
      <c r="O484" s="44"/>
    </row>
    <row r="485" spans="1:15" x14ac:dyDescent="0.25">
      <c r="A485" s="120"/>
      <c r="B485" s="44"/>
      <c r="F485" s="44"/>
      <c r="G485" s="44"/>
      <c r="H485" s="44"/>
      <c r="I485" s="44"/>
      <c r="J485" s="69"/>
      <c r="K485" s="44"/>
      <c r="L485" s="44"/>
      <c r="M485" s="44"/>
      <c r="N485" s="44"/>
      <c r="O485" s="44"/>
    </row>
    <row r="486" spans="1:15" x14ac:dyDescent="0.25">
      <c r="A486" s="120"/>
      <c r="B486" s="44"/>
      <c r="F486" s="44"/>
      <c r="G486" s="44"/>
      <c r="H486" s="44"/>
      <c r="I486" s="44"/>
      <c r="J486" s="69"/>
      <c r="K486" s="44"/>
      <c r="L486" s="44"/>
      <c r="M486" s="44"/>
      <c r="N486" s="44"/>
      <c r="O486" s="44"/>
    </row>
    <row r="487" spans="1:15" x14ac:dyDescent="0.25">
      <c r="A487" s="120"/>
      <c r="B487" s="44"/>
      <c r="F487" s="44"/>
      <c r="G487" s="44"/>
      <c r="H487" s="44"/>
      <c r="I487" s="44"/>
      <c r="J487" s="69"/>
      <c r="K487" s="44"/>
      <c r="L487" s="44"/>
      <c r="M487" s="44"/>
      <c r="N487" s="44"/>
      <c r="O487" s="44"/>
    </row>
    <row r="488" spans="1:15" x14ac:dyDescent="0.25">
      <c r="A488" s="120"/>
      <c r="B488" s="44"/>
      <c r="F488" s="44"/>
      <c r="G488" s="44"/>
      <c r="H488" s="44"/>
      <c r="I488" s="44"/>
      <c r="J488" s="69"/>
      <c r="K488" s="44"/>
      <c r="L488" s="44"/>
      <c r="M488" s="44"/>
      <c r="N488" s="44"/>
      <c r="O488" s="44"/>
    </row>
    <row r="489" spans="1:15" x14ac:dyDescent="0.25">
      <c r="A489" s="120"/>
      <c r="B489" s="44"/>
      <c r="F489" s="44"/>
      <c r="G489" s="44"/>
      <c r="H489" s="44"/>
      <c r="I489" s="44"/>
      <c r="J489" s="69"/>
      <c r="K489" s="44"/>
      <c r="L489" s="44"/>
      <c r="M489" s="44"/>
      <c r="N489" s="44"/>
      <c r="O489" s="44"/>
    </row>
    <row r="490" spans="1:15" x14ac:dyDescent="0.25">
      <c r="A490" s="120"/>
      <c r="B490" s="44"/>
      <c r="F490" s="44"/>
      <c r="G490" s="44"/>
      <c r="H490" s="44"/>
      <c r="I490" s="44"/>
      <c r="J490" s="69"/>
      <c r="K490" s="44"/>
      <c r="L490" s="44"/>
      <c r="M490" s="44"/>
      <c r="N490" s="44"/>
      <c r="O490" s="44"/>
    </row>
    <row r="491" spans="1:15" x14ac:dyDescent="0.25">
      <c r="A491" s="120"/>
      <c r="B491" s="44"/>
      <c r="F491" s="44"/>
      <c r="G491" s="44"/>
      <c r="H491" s="44"/>
      <c r="I491" s="44"/>
      <c r="J491" s="69"/>
      <c r="K491" s="44"/>
      <c r="L491" s="44"/>
      <c r="M491" s="44"/>
      <c r="N491" s="44"/>
      <c r="O491" s="44"/>
    </row>
    <row r="492" spans="1:15" x14ac:dyDescent="0.25">
      <c r="A492" s="120"/>
      <c r="B492" s="44"/>
      <c r="F492" s="44"/>
      <c r="G492" s="44"/>
      <c r="H492" s="44"/>
      <c r="I492" s="44"/>
      <c r="J492" s="69"/>
      <c r="K492" s="44"/>
      <c r="L492" s="44"/>
      <c r="M492" s="44"/>
      <c r="N492" s="44"/>
      <c r="O492" s="44"/>
    </row>
    <row r="493" spans="1:15" x14ac:dyDescent="0.25">
      <c r="A493" s="120"/>
      <c r="B493" s="44"/>
      <c r="F493" s="44"/>
      <c r="G493" s="44"/>
      <c r="H493" s="44"/>
      <c r="I493" s="44"/>
      <c r="J493" s="69"/>
      <c r="K493" s="44"/>
      <c r="L493" s="44"/>
      <c r="M493" s="44"/>
      <c r="N493" s="44"/>
      <c r="O493" s="44"/>
    </row>
    <row r="494" spans="1:15" x14ac:dyDescent="0.25">
      <c r="A494" s="120"/>
      <c r="B494" s="44"/>
      <c r="F494" s="44"/>
      <c r="G494" s="44"/>
      <c r="H494" s="44"/>
      <c r="I494" s="44"/>
      <c r="J494" s="69"/>
      <c r="K494" s="44"/>
      <c r="L494" s="44"/>
      <c r="M494" s="44"/>
      <c r="N494" s="44"/>
      <c r="O494" s="44"/>
    </row>
    <row r="495" spans="1:15" x14ac:dyDescent="0.25">
      <c r="A495" s="120"/>
      <c r="B495" s="44"/>
      <c r="F495" s="44"/>
      <c r="G495" s="44"/>
      <c r="H495" s="44"/>
      <c r="I495" s="44"/>
      <c r="J495" s="69"/>
      <c r="K495" s="44"/>
      <c r="L495" s="44"/>
      <c r="M495" s="44"/>
      <c r="N495" s="44"/>
      <c r="O495" s="44"/>
    </row>
    <row r="496" spans="1:15" x14ac:dyDescent="0.25">
      <c r="A496" s="120"/>
      <c r="B496" s="44"/>
      <c r="F496" s="44"/>
      <c r="G496" s="44"/>
      <c r="H496" s="44"/>
      <c r="I496" s="44"/>
      <c r="J496" s="69"/>
      <c r="K496" s="44"/>
      <c r="L496" s="44"/>
      <c r="M496" s="44"/>
      <c r="N496" s="44"/>
      <c r="O496" s="44"/>
    </row>
    <row r="497" spans="1:15" x14ac:dyDescent="0.25">
      <c r="A497" s="120"/>
      <c r="B497" s="44"/>
      <c r="F497" s="44"/>
      <c r="G497" s="44"/>
      <c r="H497" s="44"/>
      <c r="I497" s="44"/>
      <c r="J497" s="69"/>
      <c r="K497" s="44"/>
      <c r="L497" s="44"/>
      <c r="M497" s="44"/>
      <c r="N497" s="44"/>
      <c r="O497" s="44"/>
    </row>
    <row r="498" spans="1:15" x14ac:dyDescent="0.25">
      <c r="A498" s="120"/>
      <c r="B498" s="44"/>
      <c r="F498" s="44"/>
      <c r="G498" s="44"/>
      <c r="H498" s="44"/>
      <c r="I498" s="44"/>
      <c r="J498" s="69"/>
      <c r="K498" s="44"/>
      <c r="L498" s="44"/>
      <c r="M498" s="44"/>
      <c r="N498" s="44"/>
      <c r="O498" s="44"/>
    </row>
    <row r="499" spans="1:15" x14ac:dyDescent="0.25">
      <c r="A499" s="120"/>
      <c r="B499" s="44"/>
      <c r="F499" s="44"/>
      <c r="G499" s="44"/>
      <c r="H499" s="44"/>
      <c r="I499" s="44"/>
      <c r="J499" s="69"/>
      <c r="K499" s="44"/>
      <c r="L499" s="44"/>
      <c r="M499" s="44"/>
      <c r="N499" s="44"/>
      <c r="O499" s="44"/>
    </row>
    <row r="500" spans="1:15" x14ac:dyDescent="0.25">
      <c r="A500" s="120"/>
      <c r="B500" s="44"/>
      <c r="F500" s="44"/>
      <c r="G500" s="44"/>
      <c r="H500" s="44"/>
      <c r="I500" s="44"/>
      <c r="J500" s="69"/>
      <c r="K500" s="44"/>
      <c r="L500" s="44"/>
      <c r="M500" s="44"/>
      <c r="N500" s="44"/>
      <c r="O500" s="44"/>
    </row>
    <row r="501" spans="1:15" x14ac:dyDescent="0.25">
      <c r="A501" s="120"/>
      <c r="B501" s="44"/>
      <c r="F501" s="44"/>
      <c r="G501" s="44"/>
      <c r="H501" s="44"/>
      <c r="I501" s="44"/>
      <c r="J501" s="69"/>
      <c r="K501" s="44"/>
      <c r="L501" s="44"/>
      <c r="M501" s="44"/>
      <c r="N501" s="44"/>
      <c r="O501" s="44"/>
    </row>
    <row r="502" spans="1:15" x14ac:dyDescent="0.25">
      <c r="A502" s="120"/>
      <c r="B502" s="44"/>
      <c r="F502" s="44"/>
      <c r="G502" s="44"/>
      <c r="H502" s="44"/>
      <c r="I502" s="44"/>
      <c r="J502" s="69"/>
      <c r="K502" s="44"/>
      <c r="L502" s="44"/>
      <c r="M502" s="44"/>
      <c r="N502" s="44"/>
      <c r="O502" s="44"/>
    </row>
    <row r="503" spans="1:15" x14ac:dyDescent="0.25">
      <c r="A503" s="120"/>
      <c r="B503" s="44"/>
      <c r="F503" s="44"/>
      <c r="G503" s="44"/>
      <c r="H503" s="44"/>
      <c r="I503" s="44"/>
      <c r="J503" s="69"/>
      <c r="K503" s="44"/>
      <c r="L503" s="44"/>
      <c r="M503" s="44"/>
      <c r="N503" s="44"/>
      <c r="O503" s="44"/>
    </row>
    <row r="504" spans="1:15" x14ac:dyDescent="0.25">
      <c r="A504" s="120"/>
      <c r="B504" s="44"/>
      <c r="F504" s="44"/>
      <c r="G504" s="44"/>
      <c r="H504" s="44"/>
      <c r="I504" s="44"/>
      <c r="J504" s="69"/>
      <c r="K504" s="44"/>
      <c r="L504" s="44"/>
      <c r="M504" s="44"/>
      <c r="N504" s="44"/>
      <c r="O504" s="44"/>
    </row>
    <row r="505" spans="1:15" x14ac:dyDescent="0.25">
      <c r="A505" s="120"/>
      <c r="B505" s="44"/>
      <c r="F505" s="44"/>
      <c r="G505" s="44"/>
      <c r="H505" s="44"/>
      <c r="I505" s="44"/>
      <c r="J505" s="69"/>
      <c r="K505" s="44"/>
      <c r="L505" s="44"/>
      <c r="M505" s="44"/>
      <c r="N505" s="44"/>
      <c r="O505" s="44"/>
    </row>
    <row r="506" spans="1:15" x14ac:dyDescent="0.25">
      <c r="A506" s="120"/>
      <c r="B506" s="44"/>
      <c r="F506" s="44"/>
      <c r="G506" s="44"/>
      <c r="H506" s="44"/>
      <c r="I506" s="44"/>
      <c r="J506" s="69"/>
      <c r="K506" s="44"/>
      <c r="L506" s="44"/>
      <c r="M506" s="44"/>
      <c r="N506" s="44"/>
      <c r="O506" s="44"/>
    </row>
    <row r="507" spans="1:15" x14ac:dyDescent="0.25">
      <c r="A507" s="120"/>
      <c r="B507" s="44"/>
      <c r="F507" s="44"/>
      <c r="G507" s="44"/>
      <c r="H507" s="44"/>
      <c r="I507" s="44"/>
      <c r="J507" s="69"/>
      <c r="K507" s="44"/>
      <c r="L507" s="44"/>
      <c r="M507" s="44"/>
      <c r="N507" s="44"/>
      <c r="O507" s="44"/>
    </row>
    <row r="508" spans="1:15" x14ac:dyDescent="0.25">
      <c r="A508" s="120"/>
      <c r="B508" s="44"/>
      <c r="F508" s="44"/>
      <c r="G508" s="44"/>
      <c r="H508" s="44"/>
      <c r="I508" s="44"/>
      <c r="J508" s="69"/>
      <c r="K508" s="44"/>
      <c r="L508" s="44"/>
      <c r="M508" s="44"/>
      <c r="N508" s="44"/>
      <c r="O508" s="44"/>
    </row>
    <row r="509" spans="1:15" x14ac:dyDescent="0.25">
      <c r="A509" s="120"/>
      <c r="B509" s="44"/>
      <c r="F509" s="44"/>
      <c r="G509" s="44"/>
      <c r="H509" s="44"/>
      <c r="I509" s="44"/>
      <c r="J509" s="69"/>
      <c r="K509" s="44"/>
      <c r="L509" s="44"/>
      <c r="M509" s="44"/>
      <c r="N509" s="44"/>
      <c r="O509" s="44"/>
    </row>
    <row r="510" spans="1:15" x14ac:dyDescent="0.25">
      <c r="A510" s="120"/>
      <c r="B510" s="44"/>
      <c r="F510" s="44"/>
      <c r="G510" s="44"/>
      <c r="H510" s="44"/>
      <c r="I510" s="44"/>
      <c r="J510" s="69"/>
      <c r="K510" s="44"/>
      <c r="L510" s="44"/>
      <c r="M510" s="44"/>
      <c r="N510" s="44"/>
      <c r="O510" s="44"/>
    </row>
    <row r="511" spans="1:15" x14ac:dyDescent="0.25">
      <c r="A511" s="120"/>
      <c r="B511" s="44"/>
      <c r="F511" s="44"/>
      <c r="G511" s="44"/>
      <c r="H511" s="44"/>
      <c r="I511" s="44"/>
      <c r="J511" s="69"/>
      <c r="K511" s="44"/>
      <c r="L511" s="44"/>
      <c r="M511" s="44"/>
      <c r="N511" s="44"/>
      <c r="O511" s="44"/>
    </row>
    <row r="512" spans="1:15" x14ac:dyDescent="0.25">
      <c r="A512" s="120"/>
      <c r="B512" s="44"/>
      <c r="F512" s="44"/>
      <c r="G512" s="44"/>
      <c r="H512" s="44"/>
      <c r="I512" s="44"/>
      <c r="J512" s="69"/>
      <c r="K512" s="44"/>
      <c r="L512" s="44"/>
      <c r="M512" s="44"/>
      <c r="N512" s="44"/>
      <c r="O512" s="44"/>
    </row>
    <row r="513" spans="1:15" x14ac:dyDescent="0.25">
      <c r="A513" s="120"/>
      <c r="B513" s="44"/>
      <c r="F513" s="44"/>
      <c r="G513" s="44"/>
      <c r="H513" s="44"/>
      <c r="I513" s="44"/>
      <c r="J513" s="69"/>
      <c r="K513" s="44"/>
      <c r="L513" s="44"/>
      <c r="M513" s="44"/>
      <c r="N513" s="44"/>
      <c r="O513" s="44"/>
    </row>
    <row r="514" spans="1:15" x14ac:dyDescent="0.25">
      <c r="A514" s="120"/>
      <c r="B514" s="44"/>
      <c r="F514" s="44"/>
      <c r="G514" s="44"/>
      <c r="H514" s="44"/>
      <c r="I514" s="44"/>
      <c r="J514" s="69"/>
      <c r="K514" s="44"/>
      <c r="L514" s="44"/>
      <c r="M514" s="44"/>
      <c r="N514" s="44"/>
      <c r="O514" s="44"/>
    </row>
    <row r="515" spans="1:15" x14ac:dyDescent="0.25">
      <c r="A515" s="120"/>
      <c r="B515" s="44"/>
      <c r="F515" s="44"/>
      <c r="G515" s="44"/>
      <c r="H515" s="44"/>
      <c r="I515" s="44"/>
      <c r="J515" s="69"/>
      <c r="K515" s="44"/>
      <c r="L515" s="44"/>
      <c r="M515" s="44"/>
      <c r="N515" s="44"/>
      <c r="O515" s="44"/>
    </row>
    <row r="516" spans="1:15" x14ac:dyDescent="0.25">
      <c r="A516" s="120"/>
      <c r="B516" s="44"/>
      <c r="F516" s="44"/>
      <c r="G516" s="44"/>
      <c r="H516" s="44"/>
      <c r="I516" s="44"/>
      <c r="J516" s="69"/>
      <c r="K516" s="44"/>
      <c r="L516" s="44"/>
      <c r="M516" s="44"/>
      <c r="N516" s="44"/>
      <c r="O516" s="44"/>
    </row>
    <row r="517" spans="1:15" x14ac:dyDescent="0.25">
      <c r="A517" s="120"/>
      <c r="B517" s="44"/>
      <c r="F517" s="44"/>
      <c r="G517" s="44"/>
      <c r="H517" s="44"/>
      <c r="I517" s="44"/>
      <c r="J517" s="69"/>
      <c r="K517" s="44"/>
      <c r="L517" s="44"/>
      <c r="M517" s="44"/>
      <c r="N517" s="44"/>
      <c r="O517" s="44"/>
    </row>
    <row r="518" spans="1:15" x14ac:dyDescent="0.25">
      <c r="A518" s="120"/>
      <c r="B518" s="44"/>
      <c r="F518" s="44"/>
      <c r="G518" s="44"/>
      <c r="H518" s="44"/>
      <c r="I518" s="44"/>
      <c r="J518" s="69"/>
      <c r="K518" s="44"/>
      <c r="L518" s="44"/>
      <c r="M518" s="44"/>
      <c r="N518" s="44"/>
      <c r="O518" s="44"/>
    </row>
    <row r="519" spans="1:15" x14ac:dyDescent="0.25">
      <c r="A519" s="120"/>
      <c r="B519" s="44"/>
      <c r="F519" s="44"/>
      <c r="G519" s="44"/>
      <c r="H519" s="44"/>
      <c r="I519" s="44"/>
      <c r="J519" s="69"/>
      <c r="K519" s="44"/>
      <c r="L519" s="44"/>
      <c r="M519" s="44"/>
      <c r="N519" s="44"/>
      <c r="O519" s="44"/>
    </row>
    <row r="520" spans="1:15" x14ac:dyDescent="0.25">
      <c r="A520" s="120"/>
      <c r="B520" s="44"/>
      <c r="F520" s="44"/>
      <c r="G520" s="44"/>
      <c r="H520" s="44"/>
      <c r="I520" s="44"/>
      <c r="J520" s="69"/>
      <c r="K520" s="44"/>
      <c r="L520" s="44"/>
      <c r="M520" s="44"/>
      <c r="N520" s="44"/>
      <c r="O520" s="44"/>
    </row>
    <row r="521" spans="1:15" x14ac:dyDescent="0.25">
      <c r="A521" s="120"/>
      <c r="B521" s="44"/>
      <c r="F521" s="44"/>
      <c r="G521" s="44"/>
      <c r="H521" s="44"/>
      <c r="I521" s="44"/>
      <c r="J521" s="69"/>
      <c r="K521" s="44"/>
      <c r="L521" s="44"/>
      <c r="M521" s="44"/>
      <c r="N521" s="44"/>
      <c r="O521" s="44"/>
    </row>
    <row r="522" spans="1:15" x14ac:dyDescent="0.25">
      <c r="A522" s="120"/>
      <c r="B522" s="44"/>
      <c r="F522" s="44"/>
      <c r="G522" s="44"/>
      <c r="H522" s="44"/>
      <c r="I522" s="44"/>
      <c r="J522" s="69"/>
      <c r="K522" s="44"/>
      <c r="L522" s="44"/>
      <c r="M522" s="44"/>
      <c r="N522" s="44"/>
      <c r="O522" s="44"/>
    </row>
    <row r="523" spans="1:15" x14ac:dyDescent="0.25">
      <c r="A523" s="120"/>
      <c r="B523" s="44"/>
      <c r="F523" s="44"/>
      <c r="G523" s="44"/>
      <c r="H523" s="44"/>
      <c r="I523" s="44"/>
      <c r="J523" s="69"/>
      <c r="K523" s="44"/>
      <c r="L523" s="44"/>
      <c r="M523" s="44"/>
      <c r="N523" s="44"/>
      <c r="O523" s="44"/>
    </row>
    <row r="524" spans="1:15" x14ac:dyDescent="0.25">
      <c r="A524" s="120"/>
      <c r="B524" s="44"/>
      <c r="F524" s="44"/>
      <c r="G524" s="44"/>
      <c r="H524" s="44"/>
      <c r="I524" s="44"/>
      <c r="J524" s="69"/>
      <c r="K524" s="44"/>
      <c r="L524" s="44"/>
      <c r="M524" s="44"/>
      <c r="N524" s="44"/>
      <c r="O524" s="44"/>
    </row>
    <row r="525" spans="1:15" x14ac:dyDescent="0.25">
      <c r="A525" s="120"/>
      <c r="B525" s="44"/>
      <c r="F525" s="44"/>
      <c r="G525" s="44"/>
      <c r="H525" s="44"/>
      <c r="I525" s="44"/>
      <c r="J525" s="69"/>
      <c r="K525" s="44"/>
      <c r="L525" s="44"/>
      <c r="M525" s="44"/>
      <c r="N525" s="44"/>
      <c r="O525" s="44"/>
    </row>
    <row r="526" spans="1:15" x14ac:dyDescent="0.25">
      <c r="A526" s="120"/>
      <c r="B526" s="44"/>
      <c r="F526" s="44"/>
      <c r="G526" s="44"/>
      <c r="H526" s="44"/>
      <c r="I526" s="44"/>
      <c r="J526" s="69"/>
      <c r="K526" s="44"/>
      <c r="L526" s="44"/>
      <c r="M526" s="44"/>
      <c r="N526" s="44"/>
      <c r="O526" s="44"/>
    </row>
    <row r="527" spans="1:15" x14ac:dyDescent="0.25">
      <c r="A527" s="120"/>
      <c r="B527" s="44"/>
      <c r="F527" s="44"/>
      <c r="G527" s="44"/>
      <c r="H527" s="44"/>
      <c r="I527" s="44"/>
      <c r="J527" s="69"/>
      <c r="K527" s="44"/>
      <c r="L527" s="44"/>
      <c r="M527" s="44"/>
      <c r="N527" s="44"/>
      <c r="O527" s="44"/>
    </row>
    <row r="528" spans="1:15" x14ac:dyDescent="0.25">
      <c r="A528" s="120"/>
      <c r="B528" s="44"/>
      <c r="F528" s="44"/>
      <c r="G528" s="44"/>
      <c r="H528" s="44"/>
      <c r="I528" s="44"/>
      <c r="J528" s="69"/>
      <c r="K528" s="44"/>
      <c r="L528" s="44"/>
      <c r="M528" s="44"/>
      <c r="N528" s="44"/>
      <c r="O528" s="44"/>
    </row>
    <row r="529" spans="1:15" x14ac:dyDescent="0.25">
      <c r="A529" s="120"/>
      <c r="B529" s="44"/>
      <c r="F529" s="44"/>
      <c r="G529" s="44"/>
      <c r="H529" s="44"/>
      <c r="I529" s="44"/>
      <c r="J529" s="69"/>
      <c r="K529" s="44"/>
      <c r="L529" s="44"/>
      <c r="M529" s="44"/>
      <c r="N529" s="44"/>
      <c r="O529" s="44"/>
    </row>
    <row r="530" spans="1:15" x14ac:dyDescent="0.25">
      <c r="A530" s="120"/>
      <c r="B530" s="44"/>
      <c r="F530" s="44"/>
      <c r="G530" s="44"/>
      <c r="H530" s="44"/>
      <c r="I530" s="44"/>
      <c r="J530" s="69"/>
      <c r="K530" s="44"/>
      <c r="L530" s="44"/>
      <c r="M530" s="44"/>
      <c r="N530" s="44"/>
      <c r="O530" s="44"/>
    </row>
    <row r="531" spans="1:15" x14ac:dyDescent="0.25">
      <c r="A531" s="120"/>
      <c r="B531" s="44"/>
      <c r="F531" s="44"/>
      <c r="G531" s="44"/>
      <c r="H531" s="44"/>
      <c r="I531" s="44"/>
      <c r="J531" s="69"/>
      <c r="K531" s="44"/>
      <c r="L531" s="44"/>
      <c r="M531" s="44"/>
      <c r="N531" s="44"/>
      <c r="O531" s="44"/>
    </row>
    <row r="532" spans="1:15" x14ac:dyDescent="0.25">
      <c r="A532" s="120"/>
      <c r="B532" s="44"/>
      <c r="F532" s="44"/>
      <c r="G532" s="44"/>
      <c r="H532" s="44"/>
      <c r="I532" s="44"/>
      <c r="J532" s="69"/>
      <c r="K532" s="44"/>
      <c r="L532" s="44"/>
      <c r="M532" s="44"/>
      <c r="N532" s="44"/>
      <c r="O532" s="44"/>
    </row>
    <row r="533" spans="1:15" x14ac:dyDescent="0.25">
      <c r="A533" s="120"/>
      <c r="B533" s="44"/>
      <c r="F533" s="44"/>
      <c r="G533" s="44"/>
      <c r="H533" s="44"/>
      <c r="I533" s="44"/>
      <c r="J533" s="69"/>
      <c r="K533" s="44"/>
      <c r="L533" s="44"/>
      <c r="M533" s="44"/>
      <c r="N533" s="44"/>
      <c r="O533" s="44"/>
    </row>
    <row r="534" spans="1:15" x14ac:dyDescent="0.25">
      <c r="A534" s="120"/>
      <c r="B534" s="44"/>
      <c r="F534" s="44"/>
      <c r="G534" s="44"/>
      <c r="H534" s="44"/>
      <c r="I534" s="44"/>
      <c r="J534" s="69"/>
      <c r="K534" s="44"/>
      <c r="L534" s="44"/>
      <c r="M534" s="44"/>
      <c r="N534" s="44"/>
      <c r="O534" s="44"/>
    </row>
    <row r="535" spans="1:15" x14ac:dyDescent="0.25">
      <c r="A535" s="120"/>
      <c r="B535" s="44"/>
      <c r="F535" s="44"/>
      <c r="G535" s="44"/>
      <c r="H535" s="44"/>
      <c r="I535" s="44"/>
      <c r="J535" s="69"/>
      <c r="K535" s="44"/>
      <c r="L535" s="44"/>
      <c r="M535" s="44"/>
      <c r="N535" s="44"/>
      <c r="O535" s="44"/>
    </row>
    <row r="536" spans="1:15" x14ac:dyDescent="0.25">
      <c r="A536" s="120"/>
      <c r="B536" s="44"/>
      <c r="F536" s="44"/>
      <c r="G536" s="44"/>
      <c r="H536" s="44"/>
      <c r="I536" s="44"/>
      <c r="J536" s="69"/>
      <c r="K536" s="44"/>
      <c r="L536" s="44"/>
      <c r="M536" s="44"/>
      <c r="N536" s="44"/>
      <c r="O536" s="44"/>
    </row>
    <row r="537" spans="1:15" x14ac:dyDescent="0.25">
      <c r="A537" s="120"/>
      <c r="B537" s="44"/>
      <c r="F537" s="44"/>
      <c r="G537" s="44"/>
      <c r="H537" s="44"/>
      <c r="I537" s="44"/>
      <c r="J537" s="69"/>
      <c r="K537" s="44"/>
      <c r="L537" s="44"/>
      <c r="M537" s="44"/>
      <c r="N537" s="44"/>
      <c r="O537" s="44"/>
    </row>
    <row r="538" spans="1:15" x14ac:dyDescent="0.25">
      <c r="A538" s="120"/>
      <c r="B538" s="44"/>
      <c r="F538" s="44"/>
      <c r="G538" s="44"/>
      <c r="H538" s="44"/>
      <c r="I538" s="44"/>
      <c r="J538" s="69"/>
      <c r="K538" s="44"/>
      <c r="L538" s="44"/>
      <c r="M538" s="44"/>
      <c r="N538" s="44"/>
      <c r="O538" s="44"/>
    </row>
    <row r="539" spans="1:15" x14ac:dyDescent="0.25">
      <c r="A539" s="120"/>
      <c r="B539" s="44"/>
      <c r="F539" s="44"/>
      <c r="G539" s="44"/>
      <c r="H539" s="44"/>
      <c r="I539" s="44"/>
      <c r="J539" s="69"/>
      <c r="K539" s="44"/>
      <c r="L539" s="44"/>
      <c r="M539" s="44"/>
      <c r="N539" s="44"/>
      <c r="O539" s="44"/>
    </row>
    <row r="540" spans="1:15" x14ac:dyDescent="0.25">
      <c r="A540" s="120"/>
      <c r="B540" s="44"/>
      <c r="F540" s="44"/>
      <c r="G540" s="44"/>
      <c r="H540" s="44"/>
      <c r="I540" s="44"/>
      <c r="J540" s="69"/>
      <c r="K540" s="44"/>
      <c r="L540" s="44"/>
      <c r="M540" s="44"/>
      <c r="N540" s="44"/>
      <c r="O540" s="44"/>
    </row>
    <row r="541" spans="1:15" x14ac:dyDescent="0.25">
      <c r="A541" s="120"/>
      <c r="B541" s="44"/>
      <c r="F541" s="44"/>
      <c r="G541" s="44"/>
      <c r="H541" s="44"/>
      <c r="I541" s="44"/>
      <c r="J541" s="69"/>
      <c r="K541" s="44"/>
      <c r="L541" s="44"/>
      <c r="M541" s="44"/>
      <c r="N541" s="44"/>
      <c r="O541" s="44"/>
    </row>
    <row r="542" spans="1:15" x14ac:dyDescent="0.25">
      <c r="A542" s="120"/>
      <c r="B542" s="44"/>
      <c r="F542" s="44"/>
      <c r="G542" s="44"/>
      <c r="H542" s="44"/>
      <c r="I542" s="44"/>
      <c r="J542" s="69"/>
      <c r="K542" s="44"/>
      <c r="L542" s="44"/>
      <c r="M542" s="44"/>
      <c r="N542" s="44"/>
      <c r="O542" s="44"/>
    </row>
    <row r="543" spans="1:15" x14ac:dyDescent="0.25">
      <c r="A543" s="120"/>
      <c r="B543" s="44"/>
      <c r="F543" s="44"/>
      <c r="G543" s="44"/>
      <c r="H543" s="44"/>
      <c r="I543" s="44"/>
      <c r="J543" s="69"/>
      <c r="K543" s="44"/>
      <c r="L543" s="44"/>
      <c r="M543" s="44"/>
      <c r="N543" s="44"/>
      <c r="O543" s="44"/>
    </row>
    <row r="544" spans="1:15" x14ac:dyDescent="0.25">
      <c r="A544" s="120"/>
      <c r="B544" s="44"/>
      <c r="F544" s="44"/>
      <c r="G544" s="44"/>
      <c r="H544" s="44"/>
      <c r="I544" s="44"/>
      <c r="J544" s="69"/>
      <c r="K544" s="44"/>
      <c r="L544" s="44"/>
      <c r="M544" s="44"/>
      <c r="N544" s="44"/>
      <c r="O544" s="44"/>
    </row>
    <row r="545" spans="1:15" x14ac:dyDescent="0.25">
      <c r="A545" s="120"/>
      <c r="B545" s="44"/>
      <c r="F545" s="44"/>
      <c r="G545" s="44"/>
      <c r="H545" s="44"/>
      <c r="I545" s="44"/>
      <c r="J545" s="69"/>
      <c r="K545" s="44"/>
      <c r="L545" s="44"/>
      <c r="M545" s="44"/>
      <c r="N545" s="44"/>
      <c r="O545" s="44"/>
    </row>
    <row r="546" spans="1:15" x14ac:dyDescent="0.25">
      <c r="A546" s="120"/>
      <c r="B546" s="44"/>
      <c r="F546" s="44"/>
      <c r="G546" s="44"/>
      <c r="H546" s="44"/>
      <c r="I546" s="44"/>
      <c r="J546" s="69"/>
      <c r="K546" s="44"/>
      <c r="L546" s="44"/>
      <c r="M546" s="44"/>
      <c r="N546" s="44"/>
      <c r="O546" s="44"/>
    </row>
    <row r="547" spans="1:15" x14ac:dyDescent="0.25">
      <c r="A547" s="120"/>
      <c r="B547" s="44"/>
      <c r="F547" s="44"/>
      <c r="G547" s="44"/>
      <c r="H547" s="44"/>
      <c r="I547" s="44"/>
      <c r="J547" s="69"/>
      <c r="K547" s="44"/>
      <c r="L547" s="44"/>
      <c r="M547" s="44"/>
      <c r="N547" s="44"/>
      <c r="O547" s="44"/>
    </row>
    <row r="548" spans="1:15" x14ac:dyDescent="0.25">
      <c r="A548" s="120"/>
      <c r="B548" s="44"/>
      <c r="F548" s="44"/>
      <c r="G548" s="44"/>
      <c r="H548" s="44"/>
      <c r="I548" s="44"/>
      <c r="J548" s="69"/>
      <c r="K548" s="44"/>
      <c r="L548" s="44"/>
      <c r="M548" s="44"/>
      <c r="N548" s="44"/>
      <c r="O548" s="44"/>
    </row>
    <row r="549" spans="1:15" x14ac:dyDescent="0.25">
      <c r="A549" s="120"/>
      <c r="B549" s="44"/>
      <c r="F549" s="44"/>
      <c r="G549" s="44"/>
      <c r="H549" s="44"/>
      <c r="I549" s="44"/>
      <c r="J549" s="69"/>
      <c r="K549" s="44"/>
      <c r="L549" s="44"/>
      <c r="M549" s="44"/>
      <c r="N549" s="44"/>
      <c r="O549" s="44"/>
    </row>
    <row r="550" spans="1:15" x14ac:dyDescent="0.25">
      <c r="A550" s="120"/>
      <c r="B550" s="44"/>
      <c r="F550" s="44"/>
      <c r="G550" s="44"/>
      <c r="H550" s="44"/>
      <c r="I550" s="44"/>
      <c r="J550" s="69"/>
      <c r="K550" s="44"/>
      <c r="L550" s="44"/>
      <c r="M550" s="44"/>
      <c r="N550" s="44"/>
      <c r="O550" s="44"/>
    </row>
    <row r="551" spans="1:15" x14ac:dyDescent="0.25">
      <c r="A551" s="120"/>
      <c r="B551" s="44"/>
      <c r="F551" s="44"/>
      <c r="G551" s="44"/>
      <c r="H551" s="44"/>
      <c r="I551" s="44"/>
      <c r="J551" s="69"/>
      <c r="K551" s="44"/>
      <c r="L551" s="44"/>
      <c r="M551" s="44"/>
      <c r="N551" s="44"/>
      <c r="O551" s="44"/>
    </row>
    <row r="552" spans="1:15" x14ac:dyDescent="0.25">
      <c r="A552" s="120"/>
      <c r="B552" s="44"/>
      <c r="F552" s="44"/>
      <c r="G552" s="44"/>
      <c r="H552" s="44"/>
      <c r="I552" s="44"/>
      <c r="J552" s="69"/>
      <c r="K552" s="44"/>
      <c r="L552" s="44"/>
      <c r="M552" s="44"/>
      <c r="N552" s="44"/>
      <c r="O552" s="44"/>
    </row>
    <row r="553" spans="1:15" x14ac:dyDescent="0.25">
      <c r="A553" s="120"/>
      <c r="B553" s="44"/>
      <c r="F553" s="44"/>
      <c r="G553" s="44"/>
      <c r="H553" s="44"/>
      <c r="I553" s="44"/>
      <c r="J553" s="69"/>
      <c r="K553" s="44"/>
      <c r="L553" s="44"/>
      <c r="M553" s="44"/>
      <c r="N553" s="44"/>
      <c r="O553" s="44"/>
    </row>
    <row r="554" spans="1:15" x14ac:dyDescent="0.25">
      <c r="A554" s="120"/>
      <c r="B554" s="44"/>
      <c r="F554" s="44"/>
      <c r="G554" s="44"/>
      <c r="H554" s="44"/>
      <c r="I554" s="44"/>
      <c r="J554" s="69"/>
      <c r="K554" s="44"/>
      <c r="L554" s="44"/>
      <c r="M554" s="44"/>
      <c r="N554" s="44"/>
      <c r="O554" s="44"/>
    </row>
    <row r="555" spans="1:15" x14ac:dyDescent="0.25">
      <c r="A555" s="120"/>
      <c r="B555" s="44"/>
      <c r="F555" s="44"/>
      <c r="G555" s="44"/>
      <c r="H555" s="44"/>
      <c r="I555" s="44"/>
      <c r="J555" s="69"/>
      <c r="K555" s="44"/>
      <c r="L555" s="44"/>
      <c r="M555" s="44"/>
      <c r="N555" s="44"/>
      <c r="O555" s="44"/>
    </row>
    <row r="556" spans="1:15" x14ac:dyDescent="0.25">
      <c r="A556" s="120"/>
      <c r="B556" s="44"/>
      <c r="F556" s="44"/>
      <c r="G556" s="44"/>
      <c r="H556" s="44"/>
      <c r="I556" s="44"/>
      <c r="J556" s="69"/>
      <c r="K556" s="44"/>
      <c r="L556" s="44"/>
      <c r="M556" s="44"/>
      <c r="N556" s="44"/>
      <c r="O556" s="44"/>
    </row>
    <row r="557" spans="1:15" x14ac:dyDescent="0.25">
      <c r="A557" s="120"/>
      <c r="B557" s="44"/>
      <c r="F557" s="44"/>
      <c r="G557" s="44"/>
      <c r="H557" s="44"/>
      <c r="I557" s="44"/>
      <c r="J557" s="69"/>
      <c r="K557" s="44"/>
      <c r="L557" s="44"/>
      <c r="M557" s="44"/>
      <c r="N557" s="44"/>
      <c r="O557" s="44"/>
    </row>
    <row r="558" spans="1:15" x14ac:dyDescent="0.25">
      <c r="A558" s="120"/>
      <c r="B558" s="44"/>
      <c r="F558" s="44"/>
      <c r="G558" s="44"/>
      <c r="H558" s="44"/>
      <c r="I558" s="44"/>
      <c r="J558" s="69"/>
      <c r="K558" s="44"/>
      <c r="L558" s="44"/>
      <c r="M558" s="44"/>
      <c r="N558" s="44"/>
      <c r="O558" s="44"/>
    </row>
    <row r="559" spans="1:15" x14ac:dyDescent="0.25">
      <c r="A559" s="120"/>
      <c r="B559" s="44"/>
      <c r="F559" s="44"/>
      <c r="G559" s="44"/>
      <c r="H559" s="44"/>
      <c r="I559" s="44"/>
      <c r="J559" s="69"/>
      <c r="K559" s="44"/>
      <c r="L559" s="44"/>
      <c r="M559" s="44"/>
      <c r="N559" s="44"/>
      <c r="O559" s="44"/>
    </row>
    <row r="560" spans="1:15" x14ac:dyDescent="0.25">
      <c r="A560" s="120"/>
      <c r="B560" s="44"/>
      <c r="F560" s="44"/>
      <c r="G560" s="44"/>
      <c r="H560" s="44"/>
      <c r="I560" s="44"/>
      <c r="J560" s="69"/>
      <c r="K560" s="44"/>
      <c r="L560" s="44"/>
      <c r="M560" s="44"/>
      <c r="N560" s="44"/>
      <c r="O560" s="44"/>
    </row>
    <row r="561" spans="1:15" x14ac:dyDescent="0.25">
      <c r="A561" s="120"/>
      <c r="B561" s="44"/>
      <c r="F561" s="44"/>
      <c r="G561" s="44"/>
      <c r="H561" s="44"/>
      <c r="I561" s="44"/>
      <c r="J561" s="69"/>
      <c r="K561" s="44"/>
      <c r="L561" s="44"/>
      <c r="M561" s="44"/>
      <c r="N561" s="44"/>
      <c r="O561" s="44"/>
    </row>
    <row r="562" spans="1:15" x14ac:dyDescent="0.25">
      <c r="A562" s="120"/>
      <c r="B562" s="44"/>
      <c r="F562" s="44"/>
      <c r="G562" s="44"/>
      <c r="H562" s="44"/>
      <c r="I562" s="44"/>
      <c r="J562" s="69"/>
      <c r="K562" s="44"/>
      <c r="L562" s="44"/>
      <c r="M562" s="44"/>
      <c r="N562" s="44"/>
      <c r="O562" s="44"/>
    </row>
    <row r="563" spans="1:15" x14ac:dyDescent="0.25">
      <c r="A563" s="120"/>
      <c r="B563" s="44"/>
      <c r="F563" s="44"/>
      <c r="G563" s="44"/>
      <c r="H563" s="44"/>
      <c r="I563" s="44"/>
      <c r="J563" s="69"/>
      <c r="K563" s="44"/>
      <c r="L563" s="44"/>
      <c r="M563" s="44"/>
      <c r="N563" s="44"/>
      <c r="O563" s="44"/>
    </row>
    <row r="564" spans="1:15" x14ac:dyDescent="0.25">
      <c r="A564" s="120"/>
      <c r="B564" s="44"/>
      <c r="F564" s="44"/>
      <c r="G564" s="44"/>
      <c r="H564" s="44"/>
      <c r="I564" s="44"/>
      <c r="J564" s="69"/>
      <c r="K564" s="44"/>
      <c r="L564" s="44"/>
      <c r="M564" s="44"/>
      <c r="N564" s="44"/>
      <c r="O564" s="44"/>
    </row>
    <row r="565" spans="1:15" x14ac:dyDescent="0.25">
      <c r="A565" s="120"/>
      <c r="B565" s="44"/>
      <c r="F565" s="44"/>
      <c r="G565" s="44"/>
      <c r="H565" s="44"/>
      <c r="I565" s="44"/>
      <c r="J565" s="69"/>
      <c r="K565" s="44"/>
      <c r="L565" s="44"/>
      <c r="M565" s="44"/>
      <c r="N565" s="44"/>
      <c r="O565" s="44"/>
    </row>
    <row r="566" spans="1:15" x14ac:dyDescent="0.25">
      <c r="A566" s="120"/>
      <c r="B566" s="44"/>
      <c r="F566" s="44"/>
      <c r="G566" s="44"/>
      <c r="H566" s="44"/>
      <c r="I566" s="44"/>
      <c r="J566" s="69"/>
      <c r="K566" s="44"/>
      <c r="L566" s="44"/>
      <c r="M566" s="44"/>
      <c r="N566" s="44"/>
      <c r="O566" s="44"/>
    </row>
    <row r="567" spans="1:15" x14ac:dyDescent="0.25">
      <c r="A567" s="120"/>
      <c r="B567" s="44"/>
      <c r="F567" s="44"/>
      <c r="G567" s="44"/>
      <c r="H567" s="44"/>
      <c r="I567" s="44"/>
      <c r="J567" s="69"/>
      <c r="K567" s="44"/>
      <c r="L567" s="44"/>
      <c r="M567" s="44"/>
      <c r="N567" s="44"/>
      <c r="O567" s="44"/>
    </row>
    <row r="568" spans="1:15" x14ac:dyDescent="0.25">
      <c r="A568" s="120"/>
      <c r="B568" s="44"/>
      <c r="F568" s="44"/>
      <c r="G568" s="44"/>
      <c r="H568" s="44"/>
      <c r="I568" s="44"/>
      <c r="J568" s="69"/>
      <c r="K568" s="44"/>
      <c r="L568" s="44"/>
      <c r="M568" s="44"/>
      <c r="N568" s="44"/>
      <c r="O568" s="44"/>
    </row>
    <row r="569" spans="1:15" x14ac:dyDescent="0.25">
      <c r="A569" s="120"/>
      <c r="B569" s="44"/>
      <c r="F569" s="44"/>
      <c r="G569" s="44"/>
      <c r="H569" s="44"/>
      <c r="I569" s="44"/>
      <c r="J569" s="69"/>
      <c r="K569" s="44"/>
      <c r="L569" s="44"/>
      <c r="M569" s="44"/>
      <c r="N569" s="44"/>
      <c r="O569" s="44"/>
    </row>
    <row r="570" spans="1:15" x14ac:dyDescent="0.25">
      <c r="A570" s="120"/>
      <c r="B570" s="44"/>
      <c r="F570" s="44"/>
      <c r="G570" s="44"/>
      <c r="H570" s="44"/>
      <c r="I570" s="44"/>
      <c r="J570" s="69"/>
      <c r="K570" s="44"/>
      <c r="L570" s="44"/>
      <c r="M570" s="44"/>
      <c r="N570" s="44"/>
      <c r="O570" s="44"/>
    </row>
    <row r="571" spans="1:15" x14ac:dyDescent="0.25">
      <c r="A571" s="120"/>
      <c r="B571" s="44"/>
      <c r="F571" s="44"/>
      <c r="G571" s="44"/>
      <c r="H571" s="44"/>
      <c r="I571" s="44"/>
      <c r="J571" s="69"/>
      <c r="K571" s="44"/>
      <c r="L571" s="44"/>
      <c r="M571" s="44"/>
      <c r="N571" s="44"/>
      <c r="O571" s="44"/>
    </row>
    <row r="572" spans="1:15" x14ac:dyDescent="0.25">
      <c r="A572" s="120"/>
      <c r="B572" s="44"/>
      <c r="F572" s="44"/>
      <c r="G572" s="44"/>
      <c r="H572" s="44"/>
      <c r="I572" s="44"/>
      <c r="J572" s="69"/>
      <c r="K572" s="44"/>
      <c r="L572" s="44"/>
      <c r="M572" s="44"/>
      <c r="N572" s="44"/>
      <c r="O572" s="44"/>
    </row>
    <row r="573" spans="1:15" x14ac:dyDescent="0.25">
      <c r="A573" s="120"/>
      <c r="B573" s="44"/>
      <c r="F573" s="44"/>
      <c r="G573" s="44"/>
      <c r="H573" s="44"/>
      <c r="I573" s="44"/>
      <c r="J573" s="69"/>
      <c r="K573" s="44"/>
      <c r="L573" s="44"/>
      <c r="M573" s="44"/>
      <c r="N573" s="44"/>
      <c r="O573" s="44"/>
    </row>
    <row r="574" spans="1:15" x14ac:dyDescent="0.25">
      <c r="A574" s="120"/>
      <c r="B574" s="44"/>
      <c r="F574" s="44"/>
      <c r="G574" s="44"/>
      <c r="H574" s="44"/>
      <c r="I574" s="44"/>
      <c r="J574" s="69"/>
      <c r="K574" s="44"/>
      <c r="L574" s="44"/>
      <c r="M574" s="44"/>
      <c r="N574" s="44"/>
      <c r="O574" s="44"/>
    </row>
    <row r="575" spans="1:15" x14ac:dyDescent="0.25">
      <c r="A575" s="120"/>
      <c r="B575" s="44"/>
      <c r="F575" s="44"/>
      <c r="G575" s="44"/>
      <c r="H575" s="44"/>
      <c r="I575" s="44"/>
      <c r="J575" s="69"/>
      <c r="K575" s="44"/>
      <c r="L575" s="44"/>
      <c r="M575" s="44"/>
      <c r="N575" s="44"/>
      <c r="O575" s="44"/>
    </row>
    <row r="576" spans="1:15" x14ac:dyDescent="0.25">
      <c r="A576" s="120"/>
      <c r="B576" s="44"/>
      <c r="F576" s="44"/>
      <c r="G576" s="44"/>
      <c r="H576" s="44"/>
      <c r="I576" s="44"/>
      <c r="J576" s="69"/>
      <c r="K576" s="44"/>
      <c r="L576" s="44"/>
      <c r="M576" s="44"/>
      <c r="N576" s="44"/>
      <c r="O576" s="44"/>
    </row>
    <row r="577" spans="1:15" x14ac:dyDescent="0.25">
      <c r="A577" s="120"/>
      <c r="B577" s="44"/>
      <c r="F577" s="44"/>
      <c r="G577" s="44"/>
      <c r="H577" s="44"/>
      <c r="I577" s="44"/>
      <c r="J577" s="69"/>
      <c r="K577" s="44"/>
      <c r="L577" s="44"/>
      <c r="M577" s="44"/>
      <c r="N577" s="44"/>
      <c r="O577" s="44"/>
    </row>
    <row r="578" spans="1:15" x14ac:dyDescent="0.25">
      <c r="A578" s="120"/>
      <c r="B578" s="44"/>
      <c r="F578" s="44"/>
      <c r="G578" s="44"/>
      <c r="H578" s="44"/>
      <c r="I578" s="44"/>
      <c r="J578" s="69"/>
      <c r="K578" s="44"/>
      <c r="L578" s="44"/>
      <c r="M578" s="44"/>
      <c r="N578" s="44"/>
      <c r="O578" s="44"/>
    </row>
    <row r="579" spans="1:15" x14ac:dyDescent="0.25">
      <c r="A579" s="120"/>
      <c r="B579" s="44"/>
      <c r="F579" s="44"/>
      <c r="G579" s="44"/>
      <c r="H579" s="44"/>
      <c r="I579" s="44"/>
      <c r="J579" s="69"/>
      <c r="K579" s="44"/>
      <c r="L579" s="44"/>
      <c r="M579" s="44"/>
      <c r="N579" s="44"/>
      <c r="O579" s="44"/>
    </row>
    <row r="580" spans="1:15" x14ac:dyDescent="0.25">
      <c r="A580" s="120"/>
      <c r="B580" s="44"/>
      <c r="F580" s="44"/>
      <c r="G580" s="44"/>
      <c r="H580" s="44"/>
      <c r="I580" s="44"/>
      <c r="J580" s="69"/>
      <c r="K580" s="44"/>
      <c r="L580" s="44"/>
      <c r="M580" s="44"/>
      <c r="N580" s="44"/>
      <c r="O580" s="44"/>
    </row>
    <row r="581" spans="1:15" x14ac:dyDescent="0.25">
      <c r="A581" s="120"/>
      <c r="B581" s="44"/>
      <c r="F581" s="44"/>
      <c r="G581" s="44"/>
      <c r="H581" s="44"/>
      <c r="I581" s="44"/>
      <c r="J581" s="69"/>
      <c r="K581" s="44"/>
      <c r="L581" s="44"/>
      <c r="M581" s="44"/>
      <c r="N581" s="44"/>
      <c r="O581" s="44"/>
    </row>
    <row r="582" spans="1:15" x14ac:dyDescent="0.25">
      <c r="A582" s="120"/>
      <c r="B582" s="44"/>
      <c r="F582" s="44"/>
      <c r="G582" s="44"/>
      <c r="H582" s="44"/>
      <c r="I582" s="44"/>
      <c r="J582" s="69"/>
      <c r="K582" s="44"/>
      <c r="L582" s="44"/>
      <c r="M582" s="44"/>
      <c r="N582" s="44"/>
      <c r="O582" s="44"/>
    </row>
    <row r="583" spans="1:15" x14ac:dyDescent="0.25">
      <c r="A583" s="120"/>
      <c r="B583" s="44"/>
      <c r="F583" s="44"/>
      <c r="G583" s="44"/>
      <c r="H583" s="44"/>
      <c r="I583" s="44"/>
      <c r="J583" s="69"/>
      <c r="K583" s="44"/>
      <c r="L583" s="44"/>
      <c r="M583" s="44"/>
      <c r="N583" s="44"/>
      <c r="O583" s="44"/>
    </row>
    <row r="584" spans="1:15" x14ac:dyDescent="0.25">
      <c r="A584" s="120"/>
      <c r="B584" s="44"/>
      <c r="F584" s="44"/>
      <c r="G584" s="44"/>
      <c r="H584" s="44"/>
      <c r="I584" s="44"/>
      <c r="J584" s="69"/>
      <c r="K584" s="44"/>
      <c r="L584" s="44"/>
      <c r="M584" s="44"/>
      <c r="N584" s="44"/>
      <c r="O584" s="44"/>
    </row>
    <row r="585" spans="1:15" x14ac:dyDescent="0.25">
      <c r="A585" s="120"/>
      <c r="B585" s="44"/>
      <c r="F585" s="44"/>
      <c r="G585" s="44"/>
      <c r="H585" s="44"/>
      <c r="I585" s="44"/>
      <c r="J585" s="69"/>
      <c r="K585" s="44"/>
      <c r="L585" s="44"/>
      <c r="M585" s="44"/>
      <c r="N585" s="44"/>
      <c r="O585" s="44"/>
    </row>
    <row r="586" spans="1:15" x14ac:dyDescent="0.25">
      <c r="A586" s="120"/>
      <c r="B586" s="44"/>
      <c r="F586" s="44"/>
      <c r="G586" s="44"/>
      <c r="H586" s="44"/>
      <c r="I586" s="44"/>
      <c r="J586" s="69"/>
      <c r="K586" s="44"/>
      <c r="L586" s="44"/>
      <c r="M586" s="44"/>
      <c r="N586" s="44"/>
      <c r="O586" s="44"/>
    </row>
    <row r="587" spans="1:15" x14ac:dyDescent="0.25">
      <c r="A587" s="120"/>
      <c r="B587" s="44"/>
      <c r="F587" s="44"/>
      <c r="G587" s="44"/>
      <c r="H587" s="44"/>
      <c r="I587" s="44"/>
      <c r="J587" s="69"/>
      <c r="K587" s="44"/>
      <c r="L587" s="44"/>
      <c r="M587" s="44"/>
      <c r="N587" s="44"/>
      <c r="O587" s="44"/>
    </row>
    <row r="588" spans="1:15" x14ac:dyDescent="0.25">
      <c r="A588" s="120"/>
      <c r="B588" s="44"/>
      <c r="F588" s="44"/>
      <c r="G588" s="44"/>
      <c r="H588" s="44"/>
      <c r="I588" s="44"/>
      <c r="J588" s="69"/>
      <c r="K588" s="44"/>
      <c r="L588" s="44"/>
      <c r="M588" s="44"/>
      <c r="N588" s="44"/>
      <c r="O588" s="44"/>
    </row>
    <row r="589" spans="1:15" x14ac:dyDescent="0.25">
      <c r="A589" s="120"/>
      <c r="B589" s="44"/>
      <c r="F589" s="44"/>
      <c r="G589" s="44"/>
      <c r="H589" s="44"/>
      <c r="I589" s="44"/>
      <c r="J589" s="69"/>
      <c r="K589" s="44"/>
      <c r="L589" s="44"/>
      <c r="M589" s="44"/>
      <c r="N589" s="44"/>
      <c r="O589" s="44"/>
    </row>
    <row r="590" spans="1:15" x14ac:dyDescent="0.25">
      <c r="A590" s="120"/>
      <c r="B590" s="44"/>
      <c r="F590" s="44"/>
      <c r="G590" s="44"/>
      <c r="H590" s="44"/>
      <c r="I590" s="44"/>
      <c r="J590" s="69"/>
      <c r="K590" s="44"/>
      <c r="L590" s="44"/>
      <c r="M590" s="44"/>
      <c r="N590" s="44"/>
      <c r="O590" s="44"/>
    </row>
    <row r="591" spans="1:15" x14ac:dyDescent="0.25">
      <c r="A591" s="120"/>
      <c r="B591" s="44"/>
      <c r="F591" s="44"/>
      <c r="G591" s="44"/>
      <c r="H591" s="44"/>
      <c r="I591" s="44"/>
      <c r="J591" s="69"/>
      <c r="K591" s="44"/>
      <c r="L591" s="44"/>
      <c r="M591" s="44"/>
      <c r="N591" s="44"/>
      <c r="O591" s="44"/>
    </row>
    <row r="592" spans="1:15" x14ac:dyDescent="0.25">
      <c r="A592" s="120"/>
      <c r="B592" s="44"/>
      <c r="F592" s="44"/>
      <c r="G592" s="44"/>
      <c r="H592" s="44"/>
      <c r="I592" s="44"/>
      <c r="J592" s="69"/>
      <c r="K592" s="44"/>
      <c r="L592" s="44"/>
      <c r="M592" s="44"/>
      <c r="N592" s="44"/>
      <c r="O592" s="44"/>
    </row>
    <row r="593" spans="1:15" x14ac:dyDescent="0.25">
      <c r="A593" s="120"/>
      <c r="B593" s="44"/>
      <c r="F593" s="44"/>
      <c r="G593" s="44"/>
      <c r="H593" s="44"/>
      <c r="I593" s="44"/>
      <c r="J593" s="69"/>
      <c r="K593" s="44"/>
      <c r="L593" s="44"/>
      <c r="M593" s="44"/>
      <c r="N593" s="44"/>
      <c r="O593" s="44"/>
    </row>
    <row r="594" spans="1:15" x14ac:dyDescent="0.25">
      <c r="A594" s="120"/>
      <c r="B594" s="44"/>
      <c r="F594" s="44"/>
      <c r="G594" s="44"/>
      <c r="H594" s="44"/>
      <c r="I594" s="44"/>
      <c r="J594" s="69"/>
      <c r="K594" s="44"/>
      <c r="L594" s="44"/>
      <c r="M594" s="44"/>
      <c r="N594" s="44"/>
      <c r="O594" s="44"/>
    </row>
    <row r="595" spans="1:15" x14ac:dyDescent="0.25">
      <c r="A595" s="120"/>
      <c r="B595" s="44"/>
      <c r="F595" s="44"/>
      <c r="G595" s="44"/>
      <c r="H595" s="44"/>
      <c r="I595" s="44"/>
      <c r="J595" s="69"/>
      <c r="K595" s="44"/>
      <c r="L595" s="44"/>
      <c r="M595" s="44"/>
      <c r="N595" s="44"/>
      <c r="O595" s="44"/>
    </row>
    <row r="596" spans="1:15" x14ac:dyDescent="0.25">
      <c r="A596" s="120"/>
      <c r="B596" s="44"/>
      <c r="F596" s="44"/>
      <c r="G596" s="44"/>
      <c r="H596" s="44"/>
      <c r="I596" s="44"/>
      <c r="J596" s="69"/>
      <c r="K596" s="44"/>
      <c r="L596" s="44"/>
      <c r="M596" s="44"/>
      <c r="N596" s="44"/>
      <c r="O596" s="44"/>
    </row>
    <row r="597" spans="1:15" x14ac:dyDescent="0.25">
      <c r="A597" s="120"/>
      <c r="B597" s="44"/>
      <c r="F597" s="44"/>
      <c r="G597" s="44"/>
      <c r="H597" s="44"/>
      <c r="I597" s="44"/>
      <c r="J597" s="69"/>
      <c r="K597" s="44"/>
      <c r="L597" s="44"/>
      <c r="M597" s="44"/>
      <c r="N597" s="44"/>
      <c r="O597" s="44"/>
    </row>
    <row r="598" spans="1:15" x14ac:dyDescent="0.25">
      <c r="A598" s="120"/>
      <c r="B598" s="44"/>
      <c r="F598" s="44"/>
      <c r="G598" s="44"/>
      <c r="H598" s="44"/>
      <c r="I598" s="44"/>
      <c r="J598" s="69"/>
      <c r="K598" s="44"/>
      <c r="L598" s="44"/>
      <c r="M598" s="44"/>
      <c r="N598" s="44"/>
      <c r="O598" s="44"/>
    </row>
    <row r="599" spans="1:15" x14ac:dyDescent="0.25">
      <c r="A599" s="120"/>
      <c r="B599" s="44"/>
      <c r="F599" s="44"/>
      <c r="G599" s="44"/>
      <c r="H599" s="44"/>
      <c r="I599" s="44"/>
      <c r="J599" s="69"/>
      <c r="K599" s="44"/>
      <c r="L599" s="44"/>
      <c r="M599" s="44"/>
      <c r="N599" s="44"/>
      <c r="O599" s="44"/>
    </row>
    <row r="600" spans="1:15" x14ac:dyDescent="0.25">
      <c r="A600" s="120"/>
      <c r="B600" s="44"/>
      <c r="F600" s="44"/>
      <c r="G600" s="44"/>
      <c r="H600" s="44"/>
      <c r="I600" s="44"/>
      <c r="J600" s="69"/>
      <c r="K600" s="44"/>
      <c r="L600" s="44"/>
      <c r="M600" s="44"/>
      <c r="N600" s="44"/>
      <c r="O600" s="44"/>
    </row>
    <row r="601" spans="1:15" x14ac:dyDescent="0.25">
      <c r="A601" s="120"/>
      <c r="B601" s="44"/>
      <c r="F601" s="44"/>
      <c r="G601" s="44"/>
      <c r="H601" s="44"/>
      <c r="I601" s="44"/>
      <c r="J601" s="69"/>
      <c r="K601" s="44"/>
      <c r="L601" s="44"/>
      <c r="M601" s="44"/>
      <c r="N601" s="44"/>
      <c r="O601" s="44"/>
    </row>
    <row r="602" spans="1:15" x14ac:dyDescent="0.25">
      <c r="A602" s="120"/>
      <c r="B602" s="44"/>
      <c r="F602" s="44"/>
      <c r="G602" s="44"/>
      <c r="H602" s="44"/>
      <c r="I602" s="44"/>
      <c r="J602" s="69"/>
      <c r="K602" s="44"/>
      <c r="L602" s="44"/>
      <c r="M602" s="44"/>
      <c r="N602" s="44"/>
      <c r="O602" s="44"/>
    </row>
    <row r="603" spans="1:15" x14ac:dyDescent="0.25">
      <c r="A603" s="120"/>
      <c r="B603" s="44"/>
      <c r="F603" s="44"/>
      <c r="G603" s="44"/>
      <c r="H603" s="44"/>
      <c r="I603" s="44"/>
      <c r="J603" s="69"/>
      <c r="K603" s="44"/>
      <c r="L603" s="44"/>
      <c r="M603" s="44"/>
      <c r="N603" s="44"/>
      <c r="O603" s="44"/>
    </row>
    <row r="604" spans="1:15" x14ac:dyDescent="0.25">
      <c r="A604" s="120"/>
      <c r="B604" s="44"/>
      <c r="F604" s="44"/>
      <c r="G604" s="44"/>
      <c r="H604" s="44"/>
      <c r="I604" s="44"/>
      <c r="J604" s="69"/>
      <c r="K604" s="44"/>
      <c r="L604" s="44"/>
      <c r="M604" s="44"/>
      <c r="N604" s="44"/>
      <c r="O604" s="44"/>
    </row>
    <row r="605" spans="1:15" x14ac:dyDescent="0.25">
      <c r="A605" s="120"/>
      <c r="B605" s="44"/>
      <c r="F605" s="44"/>
      <c r="G605" s="44"/>
      <c r="H605" s="44"/>
      <c r="I605" s="44"/>
      <c r="J605" s="69"/>
      <c r="K605" s="44"/>
      <c r="L605" s="44"/>
      <c r="M605" s="44"/>
      <c r="N605" s="44"/>
      <c r="O605" s="44"/>
    </row>
    <row r="606" spans="1:15" x14ac:dyDescent="0.25">
      <c r="A606" s="120"/>
      <c r="B606" s="44"/>
      <c r="F606" s="44"/>
      <c r="G606" s="44"/>
      <c r="H606" s="44"/>
      <c r="I606" s="44"/>
      <c r="J606" s="69"/>
      <c r="K606" s="44"/>
      <c r="L606" s="44"/>
      <c r="M606" s="44"/>
      <c r="N606" s="44"/>
      <c r="O606" s="44"/>
    </row>
    <row r="607" spans="1:15" x14ac:dyDescent="0.25">
      <c r="A607" s="120"/>
      <c r="B607" s="44"/>
      <c r="F607" s="44"/>
      <c r="G607" s="44"/>
      <c r="H607" s="44"/>
      <c r="I607" s="44"/>
      <c r="J607" s="69"/>
      <c r="K607" s="44"/>
      <c r="L607" s="44"/>
      <c r="M607" s="44"/>
      <c r="N607" s="44"/>
      <c r="O607" s="44"/>
    </row>
    <row r="608" spans="1:15" x14ac:dyDescent="0.25">
      <c r="A608" s="120"/>
      <c r="B608" s="44"/>
      <c r="F608" s="44"/>
      <c r="G608" s="44"/>
      <c r="H608" s="44"/>
      <c r="I608" s="44"/>
      <c r="J608" s="69"/>
      <c r="K608" s="44"/>
      <c r="L608" s="44"/>
      <c r="M608" s="44"/>
      <c r="N608" s="44"/>
      <c r="O608" s="44"/>
    </row>
    <row r="609" spans="1:15" x14ac:dyDescent="0.25">
      <c r="A609" s="120"/>
      <c r="B609" s="44"/>
      <c r="F609" s="44"/>
      <c r="G609" s="44"/>
      <c r="H609" s="44"/>
      <c r="I609" s="44"/>
      <c r="J609" s="69"/>
      <c r="K609" s="44"/>
      <c r="L609" s="44"/>
      <c r="M609" s="44"/>
      <c r="N609" s="44"/>
      <c r="O609" s="44"/>
    </row>
    <row r="610" spans="1:15" x14ac:dyDescent="0.25">
      <c r="A610" s="120"/>
      <c r="B610" s="44"/>
      <c r="F610" s="44"/>
      <c r="G610" s="44"/>
      <c r="H610" s="44"/>
      <c r="I610" s="44"/>
      <c r="J610" s="69"/>
      <c r="K610" s="44"/>
      <c r="L610" s="44"/>
      <c r="M610" s="44"/>
      <c r="N610" s="44"/>
      <c r="O610" s="44"/>
    </row>
    <row r="611" spans="1:15" x14ac:dyDescent="0.25">
      <c r="A611" s="120"/>
      <c r="B611" s="44"/>
      <c r="F611" s="44"/>
      <c r="G611" s="44"/>
      <c r="H611" s="44"/>
      <c r="I611" s="44"/>
      <c r="J611" s="69"/>
      <c r="K611" s="44"/>
      <c r="L611" s="44"/>
      <c r="M611" s="44"/>
      <c r="N611" s="44"/>
      <c r="O611" s="44"/>
    </row>
    <row r="612" spans="1:15" x14ac:dyDescent="0.25">
      <c r="A612" s="120"/>
      <c r="B612" s="44"/>
      <c r="F612" s="44"/>
      <c r="G612" s="44"/>
      <c r="H612" s="44"/>
      <c r="I612" s="44"/>
      <c r="J612" s="69"/>
      <c r="K612" s="44"/>
      <c r="L612" s="44"/>
      <c r="M612" s="44"/>
      <c r="N612" s="44"/>
      <c r="O612" s="44"/>
    </row>
    <row r="613" spans="1:15" x14ac:dyDescent="0.25">
      <c r="A613" s="120"/>
      <c r="B613" s="44"/>
      <c r="F613" s="44"/>
      <c r="G613" s="44"/>
      <c r="H613" s="44"/>
      <c r="I613" s="44"/>
      <c r="J613" s="69"/>
      <c r="K613" s="44"/>
      <c r="L613" s="44"/>
      <c r="M613" s="44"/>
      <c r="N613" s="44"/>
      <c r="O613" s="44"/>
    </row>
    <row r="614" spans="1:15" x14ac:dyDescent="0.25">
      <c r="A614" s="120"/>
      <c r="B614" s="44"/>
      <c r="F614" s="44"/>
      <c r="G614" s="44"/>
      <c r="H614" s="44"/>
      <c r="I614" s="44"/>
      <c r="J614" s="69"/>
      <c r="K614" s="44"/>
      <c r="L614" s="44"/>
      <c r="M614" s="44"/>
      <c r="N614" s="44"/>
      <c r="O614" s="44"/>
    </row>
    <row r="615" spans="1:15" x14ac:dyDescent="0.25">
      <c r="A615" s="120"/>
      <c r="B615" s="44"/>
      <c r="F615" s="44"/>
      <c r="G615" s="44"/>
      <c r="H615" s="44"/>
      <c r="I615" s="44"/>
      <c r="J615" s="69"/>
      <c r="K615" s="44"/>
      <c r="L615" s="44"/>
      <c r="M615" s="44"/>
      <c r="N615" s="44"/>
      <c r="O615" s="44"/>
    </row>
    <row r="616" spans="1:15" x14ac:dyDescent="0.25">
      <c r="A616" s="120"/>
      <c r="B616" s="44"/>
      <c r="F616" s="44"/>
      <c r="G616" s="44"/>
      <c r="H616" s="44"/>
      <c r="I616" s="44"/>
      <c r="J616" s="69"/>
      <c r="K616" s="44"/>
      <c r="L616" s="44"/>
      <c r="M616" s="44"/>
      <c r="N616" s="44"/>
      <c r="O616" s="44"/>
    </row>
    <row r="617" spans="1:15" x14ac:dyDescent="0.25">
      <c r="A617" s="120"/>
      <c r="B617" s="44"/>
      <c r="F617" s="44"/>
      <c r="G617" s="44"/>
      <c r="H617" s="44"/>
      <c r="I617" s="44"/>
      <c r="J617" s="69"/>
      <c r="K617" s="44"/>
      <c r="L617" s="44"/>
      <c r="M617" s="44"/>
      <c r="N617" s="44"/>
      <c r="O617" s="44"/>
    </row>
    <row r="618" spans="1:15" x14ac:dyDescent="0.25">
      <c r="A618" s="120"/>
      <c r="B618" s="44"/>
      <c r="F618" s="44"/>
      <c r="G618" s="44"/>
      <c r="H618" s="44"/>
      <c r="I618" s="44"/>
      <c r="J618" s="69"/>
      <c r="K618" s="44"/>
      <c r="L618" s="44"/>
      <c r="M618" s="44"/>
      <c r="N618" s="44"/>
      <c r="O618" s="44"/>
    </row>
    <row r="619" spans="1:15" x14ac:dyDescent="0.25">
      <c r="A619" s="120"/>
      <c r="B619" s="44"/>
      <c r="F619" s="44"/>
      <c r="G619" s="44"/>
      <c r="H619" s="44"/>
      <c r="I619" s="44"/>
      <c r="J619" s="69"/>
      <c r="K619" s="44"/>
      <c r="L619" s="44"/>
      <c r="M619" s="44"/>
      <c r="N619" s="44"/>
      <c r="O619" s="44"/>
    </row>
    <row r="620" spans="1:15" x14ac:dyDescent="0.25">
      <c r="A620" s="120"/>
      <c r="B620" s="44"/>
      <c r="F620" s="44"/>
      <c r="G620" s="44"/>
      <c r="H620" s="44"/>
      <c r="I620" s="44"/>
      <c r="J620" s="69"/>
      <c r="K620" s="44"/>
      <c r="L620" s="44"/>
      <c r="M620" s="44"/>
      <c r="N620" s="44"/>
      <c r="O620" s="44"/>
    </row>
    <row r="621" spans="1:15" x14ac:dyDescent="0.25">
      <c r="A621" s="120"/>
      <c r="B621" s="44"/>
      <c r="F621" s="44"/>
      <c r="G621" s="44"/>
      <c r="H621" s="44"/>
      <c r="I621" s="44"/>
      <c r="J621" s="69"/>
      <c r="K621" s="44"/>
      <c r="L621" s="44"/>
      <c r="M621" s="44"/>
      <c r="N621" s="44"/>
      <c r="O621" s="44"/>
    </row>
    <row r="622" spans="1:15" x14ac:dyDescent="0.25">
      <c r="A622" s="120"/>
      <c r="B622" s="44"/>
      <c r="F622" s="44"/>
      <c r="G622" s="44"/>
      <c r="H622" s="44"/>
      <c r="I622" s="44"/>
      <c r="J622" s="69"/>
      <c r="K622" s="44"/>
      <c r="L622" s="44"/>
      <c r="M622" s="44"/>
      <c r="N622" s="44"/>
      <c r="O622" s="44"/>
    </row>
    <row r="623" spans="1:15" x14ac:dyDescent="0.25">
      <c r="A623" s="120"/>
      <c r="B623" s="44"/>
      <c r="F623" s="44"/>
      <c r="G623" s="44"/>
      <c r="H623" s="44"/>
      <c r="I623" s="44"/>
      <c r="J623" s="69"/>
      <c r="K623" s="44"/>
      <c r="L623" s="44"/>
      <c r="M623" s="44"/>
      <c r="N623" s="44"/>
      <c r="O623" s="44"/>
    </row>
    <row r="624" spans="1:15" x14ac:dyDescent="0.25">
      <c r="A624" s="120"/>
      <c r="B624" s="44"/>
      <c r="F624" s="44"/>
      <c r="G624" s="44"/>
      <c r="H624" s="44"/>
      <c r="I624" s="44"/>
      <c r="J624" s="69"/>
      <c r="K624" s="44"/>
      <c r="L624" s="44"/>
      <c r="M624" s="44"/>
      <c r="N624" s="44"/>
      <c r="O624" s="44"/>
    </row>
    <row r="625" spans="1:15" x14ac:dyDescent="0.25">
      <c r="A625" s="120"/>
      <c r="B625" s="44"/>
      <c r="F625" s="44"/>
      <c r="G625" s="44"/>
      <c r="H625" s="44"/>
      <c r="I625" s="44"/>
      <c r="J625" s="69"/>
      <c r="K625" s="44"/>
      <c r="L625" s="44"/>
      <c r="M625" s="44"/>
      <c r="N625" s="44"/>
      <c r="O625" s="44"/>
    </row>
    <row r="626" spans="1:15" x14ac:dyDescent="0.25">
      <c r="A626" s="120"/>
      <c r="B626" s="44"/>
      <c r="F626" s="44"/>
      <c r="G626" s="44"/>
      <c r="H626" s="44"/>
      <c r="I626" s="44"/>
      <c r="J626" s="69"/>
      <c r="K626" s="44"/>
      <c r="L626" s="44"/>
      <c r="M626" s="44"/>
      <c r="N626" s="44"/>
      <c r="O626" s="44"/>
    </row>
    <row r="627" spans="1:15" x14ac:dyDescent="0.25">
      <c r="A627" s="120"/>
      <c r="B627" s="44"/>
      <c r="F627" s="44"/>
      <c r="G627" s="44"/>
      <c r="H627" s="44"/>
      <c r="I627" s="44"/>
      <c r="J627" s="69"/>
      <c r="K627" s="44"/>
      <c r="L627" s="44"/>
      <c r="M627" s="44"/>
      <c r="N627" s="44"/>
      <c r="O627" s="44"/>
    </row>
    <row r="628" spans="1:15" x14ac:dyDescent="0.25">
      <c r="A628" s="120"/>
      <c r="B628" s="44"/>
      <c r="F628" s="44"/>
      <c r="G628" s="44"/>
      <c r="H628" s="44"/>
      <c r="I628" s="44"/>
      <c r="J628" s="69"/>
      <c r="K628" s="44"/>
      <c r="L628" s="44"/>
      <c r="M628" s="44"/>
      <c r="N628" s="44"/>
      <c r="O628" s="44"/>
    </row>
    <row r="629" spans="1:15" x14ac:dyDescent="0.25">
      <c r="A629" s="120"/>
      <c r="B629" s="44"/>
      <c r="F629" s="44"/>
      <c r="G629" s="44"/>
      <c r="H629" s="44"/>
      <c r="I629" s="44"/>
      <c r="J629" s="69"/>
      <c r="K629" s="44"/>
      <c r="L629" s="44"/>
      <c r="M629" s="44"/>
      <c r="N629" s="44"/>
      <c r="O629" s="44"/>
    </row>
    <row r="630" spans="1:15" x14ac:dyDescent="0.25">
      <c r="A630" s="120"/>
      <c r="B630" s="44"/>
      <c r="F630" s="44"/>
      <c r="G630" s="44"/>
      <c r="H630" s="44"/>
      <c r="I630" s="44"/>
      <c r="J630" s="69"/>
      <c r="K630" s="44"/>
      <c r="L630" s="44"/>
      <c r="M630" s="44"/>
      <c r="N630" s="44"/>
      <c r="O630" s="44"/>
    </row>
    <row r="631" spans="1:15" x14ac:dyDescent="0.25">
      <c r="A631" s="120"/>
      <c r="B631" s="44"/>
      <c r="F631" s="44"/>
      <c r="G631" s="44"/>
      <c r="H631" s="44"/>
      <c r="I631" s="44"/>
      <c r="J631" s="69"/>
      <c r="K631" s="44"/>
      <c r="L631" s="44"/>
      <c r="M631" s="44"/>
      <c r="N631" s="44"/>
      <c r="O631" s="44"/>
    </row>
    <row r="632" spans="1:15" x14ac:dyDescent="0.25">
      <c r="A632" s="120"/>
      <c r="B632" s="44"/>
      <c r="F632" s="44"/>
      <c r="G632" s="44"/>
      <c r="H632" s="44"/>
      <c r="I632" s="44"/>
      <c r="J632" s="69"/>
      <c r="K632" s="44"/>
      <c r="L632" s="44"/>
      <c r="M632" s="44"/>
      <c r="N632" s="44"/>
      <c r="O632" s="44"/>
    </row>
    <row r="633" spans="1:15" x14ac:dyDescent="0.25">
      <c r="A633" s="120"/>
      <c r="B633" s="44"/>
      <c r="F633" s="44"/>
      <c r="G633" s="44"/>
      <c r="H633" s="44"/>
      <c r="I633" s="44"/>
      <c r="J633" s="69"/>
      <c r="K633" s="44"/>
      <c r="L633" s="44"/>
      <c r="M633" s="44"/>
      <c r="N633" s="44"/>
      <c r="O633" s="44"/>
    </row>
    <row r="634" spans="1:15" x14ac:dyDescent="0.25">
      <c r="A634" s="120"/>
      <c r="B634" s="44"/>
      <c r="F634" s="44"/>
      <c r="G634" s="44"/>
      <c r="H634" s="44"/>
      <c r="I634" s="44"/>
      <c r="J634" s="69"/>
      <c r="K634" s="44"/>
      <c r="L634" s="44"/>
      <c r="M634" s="44"/>
      <c r="N634" s="44"/>
      <c r="O634" s="44"/>
    </row>
    <row r="635" spans="1:15" x14ac:dyDescent="0.25">
      <c r="A635" s="120"/>
      <c r="B635" s="44"/>
      <c r="F635" s="44"/>
      <c r="G635" s="44"/>
      <c r="H635" s="44"/>
      <c r="I635" s="44"/>
      <c r="J635" s="69"/>
      <c r="K635" s="44"/>
      <c r="L635" s="44"/>
      <c r="M635" s="44"/>
      <c r="N635" s="44"/>
      <c r="O635" s="44"/>
    </row>
    <row r="636" spans="1:15" x14ac:dyDescent="0.25">
      <c r="A636" s="120"/>
      <c r="B636" s="44"/>
      <c r="F636" s="44"/>
      <c r="G636" s="44"/>
      <c r="H636" s="44"/>
      <c r="I636" s="44"/>
      <c r="J636" s="69"/>
      <c r="K636" s="44"/>
      <c r="L636" s="44"/>
      <c r="M636" s="44"/>
      <c r="N636" s="44"/>
      <c r="O636" s="44"/>
    </row>
    <row r="637" spans="1:15" x14ac:dyDescent="0.25">
      <c r="A637" s="120"/>
      <c r="B637" s="44"/>
      <c r="F637" s="44"/>
      <c r="G637" s="44"/>
      <c r="H637" s="44"/>
      <c r="I637" s="44"/>
      <c r="J637" s="69"/>
      <c r="K637" s="44"/>
      <c r="L637" s="44"/>
      <c r="M637" s="44"/>
      <c r="N637" s="44"/>
      <c r="O637" s="44"/>
    </row>
    <row r="638" spans="1:15" x14ac:dyDescent="0.25">
      <c r="A638" s="120"/>
      <c r="B638" s="44"/>
      <c r="F638" s="44"/>
      <c r="G638" s="44"/>
      <c r="H638" s="44"/>
      <c r="I638" s="44"/>
      <c r="J638" s="69"/>
      <c r="K638" s="44"/>
      <c r="L638" s="44"/>
      <c r="M638" s="44"/>
      <c r="N638" s="44"/>
      <c r="O638" s="44"/>
    </row>
    <row r="639" spans="1:15" x14ac:dyDescent="0.25">
      <c r="A639" s="120"/>
      <c r="B639" s="44"/>
      <c r="F639" s="44"/>
      <c r="G639" s="44"/>
      <c r="H639" s="44"/>
      <c r="I639" s="44"/>
      <c r="J639" s="69"/>
      <c r="K639" s="44"/>
      <c r="L639" s="44"/>
      <c r="M639" s="44"/>
      <c r="N639" s="44"/>
      <c r="O639" s="44"/>
    </row>
    <row r="640" spans="1:15" x14ac:dyDescent="0.25">
      <c r="A640" s="120"/>
      <c r="B640" s="44"/>
      <c r="F640" s="44"/>
      <c r="G640" s="44"/>
      <c r="H640" s="44"/>
      <c r="I640" s="44"/>
      <c r="J640" s="69"/>
      <c r="K640" s="44"/>
      <c r="L640" s="44"/>
      <c r="M640" s="44"/>
      <c r="N640" s="44"/>
      <c r="O640" s="44"/>
    </row>
    <row r="641" spans="1:15" x14ac:dyDescent="0.25">
      <c r="A641" s="120"/>
      <c r="B641" s="44"/>
      <c r="F641" s="44"/>
      <c r="G641" s="44"/>
      <c r="H641" s="44"/>
      <c r="I641" s="44"/>
      <c r="J641" s="69"/>
      <c r="K641" s="44"/>
      <c r="L641" s="44"/>
      <c r="M641" s="44"/>
      <c r="N641" s="44"/>
      <c r="O641" s="44"/>
    </row>
    <row r="642" spans="1:15" x14ac:dyDescent="0.25">
      <c r="A642" s="120"/>
      <c r="B642" s="44"/>
      <c r="F642" s="44"/>
      <c r="G642" s="44"/>
      <c r="H642" s="44"/>
      <c r="I642" s="44"/>
      <c r="J642" s="69"/>
      <c r="K642" s="44"/>
      <c r="L642" s="44"/>
      <c r="M642" s="44"/>
      <c r="N642" s="44"/>
      <c r="O642" s="44"/>
    </row>
    <row r="643" spans="1:15" x14ac:dyDescent="0.25">
      <c r="A643" s="120"/>
      <c r="B643" s="44"/>
      <c r="F643" s="44"/>
      <c r="G643" s="44"/>
      <c r="H643" s="44"/>
      <c r="I643" s="44"/>
      <c r="J643" s="69"/>
      <c r="K643" s="44"/>
      <c r="L643" s="44"/>
      <c r="M643" s="44"/>
      <c r="N643" s="44"/>
      <c r="O643" s="44"/>
    </row>
    <row r="644" spans="1:15" x14ac:dyDescent="0.25">
      <c r="A644" s="120"/>
      <c r="B644" s="44"/>
      <c r="F644" s="44"/>
      <c r="G644" s="44"/>
      <c r="H644" s="44"/>
      <c r="I644" s="44"/>
      <c r="J644" s="69"/>
      <c r="K644" s="44"/>
      <c r="L644" s="44"/>
      <c r="M644" s="44"/>
      <c r="N644" s="44"/>
      <c r="O644" s="44"/>
    </row>
    <row r="645" spans="1:15" x14ac:dyDescent="0.25">
      <c r="A645" s="120"/>
      <c r="B645" s="44"/>
      <c r="F645" s="44"/>
      <c r="G645" s="44"/>
      <c r="H645" s="44"/>
      <c r="I645" s="44"/>
      <c r="J645" s="69"/>
      <c r="K645" s="44"/>
      <c r="L645" s="44"/>
      <c r="M645" s="44"/>
      <c r="N645" s="44"/>
      <c r="O645" s="44"/>
    </row>
    <row r="646" spans="1:15" x14ac:dyDescent="0.25">
      <c r="A646" s="120"/>
      <c r="B646" s="44"/>
      <c r="F646" s="44"/>
      <c r="G646" s="44"/>
      <c r="H646" s="44"/>
      <c r="I646" s="44"/>
      <c r="J646" s="69"/>
      <c r="K646" s="44"/>
      <c r="L646" s="44"/>
      <c r="M646" s="44"/>
      <c r="N646" s="44"/>
      <c r="O646" s="44"/>
    </row>
    <row r="647" spans="1:15" x14ac:dyDescent="0.25">
      <c r="A647" s="120"/>
      <c r="B647" s="44"/>
      <c r="F647" s="44"/>
      <c r="G647" s="44"/>
      <c r="H647" s="44"/>
      <c r="I647" s="44"/>
      <c r="J647" s="69"/>
      <c r="K647" s="44"/>
      <c r="L647" s="44"/>
      <c r="M647" s="44"/>
      <c r="N647" s="44"/>
      <c r="O647" s="44"/>
    </row>
    <row r="648" spans="1:15" x14ac:dyDescent="0.25">
      <c r="A648" s="120"/>
      <c r="B648" s="44"/>
      <c r="F648" s="44"/>
      <c r="G648" s="44"/>
      <c r="H648" s="44"/>
      <c r="I648" s="44"/>
      <c r="J648" s="69"/>
      <c r="K648" s="44"/>
      <c r="L648" s="44"/>
      <c r="M648" s="44"/>
      <c r="N648" s="44"/>
      <c r="O648" s="44"/>
    </row>
    <row r="649" spans="1:15" x14ac:dyDescent="0.25">
      <c r="A649" s="120"/>
      <c r="B649" s="44"/>
      <c r="F649" s="44"/>
      <c r="G649" s="44"/>
      <c r="H649" s="44"/>
      <c r="I649" s="44"/>
      <c r="J649" s="69"/>
      <c r="K649" s="44"/>
      <c r="L649" s="44"/>
      <c r="M649" s="44"/>
      <c r="N649" s="44"/>
      <c r="O649" s="44"/>
    </row>
    <row r="650" spans="1:15" x14ac:dyDescent="0.25">
      <c r="A650" s="120"/>
      <c r="B650" s="44"/>
      <c r="F650" s="44"/>
      <c r="G650" s="44"/>
      <c r="H650" s="44"/>
      <c r="I650" s="44"/>
      <c r="J650" s="69"/>
      <c r="K650" s="44"/>
      <c r="L650" s="44"/>
      <c r="M650" s="44"/>
      <c r="N650" s="44"/>
      <c r="O650" s="44"/>
    </row>
    <row r="651" spans="1:15" x14ac:dyDescent="0.25">
      <c r="A651" s="120"/>
      <c r="B651" s="44"/>
      <c r="F651" s="44"/>
      <c r="G651" s="44"/>
      <c r="H651" s="44"/>
      <c r="I651" s="44"/>
      <c r="J651" s="69"/>
      <c r="K651" s="44"/>
      <c r="L651" s="44"/>
      <c r="M651" s="44"/>
      <c r="N651" s="44"/>
      <c r="O651" s="44"/>
    </row>
    <row r="652" spans="1:15" x14ac:dyDescent="0.25">
      <c r="A652" s="120"/>
      <c r="B652" s="44"/>
      <c r="F652" s="44"/>
      <c r="G652" s="44"/>
      <c r="H652" s="44"/>
      <c r="I652" s="44"/>
      <c r="J652" s="69"/>
      <c r="K652" s="44"/>
      <c r="L652" s="44"/>
      <c r="M652" s="44"/>
      <c r="N652" s="44"/>
      <c r="O652" s="44"/>
    </row>
    <row r="653" spans="1:15" x14ac:dyDescent="0.25">
      <c r="A653" s="120"/>
      <c r="B653" s="44"/>
      <c r="F653" s="44"/>
      <c r="G653" s="44"/>
      <c r="H653" s="44"/>
      <c r="I653" s="44"/>
      <c r="J653" s="69"/>
      <c r="K653" s="44"/>
      <c r="L653" s="44"/>
      <c r="M653" s="44"/>
      <c r="N653" s="44"/>
      <c r="O653" s="44"/>
    </row>
    <row r="654" spans="1:15" x14ac:dyDescent="0.25">
      <c r="A654" s="120"/>
      <c r="B654" s="44"/>
      <c r="F654" s="44"/>
      <c r="G654" s="44"/>
      <c r="H654" s="44"/>
      <c r="I654" s="44"/>
      <c r="J654" s="69"/>
      <c r="K654" s="44"/>
      <c r="L654" s="44"/>
      <c r="M654" s="44"/>
      <c r="N654" s="44"/>
      <c r="O654" s="44"/>
    </row>
    <row r="655" spans="1:15" x14ac:dyDescent="0.25">
      <c r="A655" s="120"/>
      <c r="B655" s="44"/>
      <c r="F655" s="44"/>
      <c r="G655" s="44"/>
      <c r="H655" s="44"/>
      <c r="I655" s="44"/>
      <c r="J655" s="69"/>
      <c r="K655" s="44"/>
      <c r="L655" s="44"/>
      <c r="M655" s="44"/>
      <c r="N655" s="44"/>
      <c r="O655" s="44"/>
    </row>
    <row r="656" spans="1:15" x14ac:dyDescent="0.25">
      <c r="A656" s="120"/>
      <c r="B656" s="44"/>
      <c r="F656" s="44"/>
      <c r="G656" s="44"/>
      <c r="H656" s="44"/>
      <c r="I656" s="44"/>
      <c r="J656" s="69"/>
      <c r="K656" s="44"/>
      <c r="L656" s="44"/>
      <c r="M656" s="44"/>
      <c r="N656" s="44"/>
      <c r="O656" s="44"/>
    </row>
    <row r="657" spans="1:15" x14ac:dyDescent="0.25">
      <c r="A657" s="120"/>
      <c r="B657" s="44"/>
      <c r="F657" s="44"/>
      <c r="G657" s="44"/>
      <c r="H657" s="44"/>
      <c r="I657" s="44"/>
      <c r="J657" s="69"/>
      <c r="K657" s="44"/>
      <c r="L657" s="44"/>
      <c r="M657" s="44"/>
      <c r="N657" s="44"/>
      <c r="O657" s="44"/>
    </row>
    <row r="658" spans="1:15" x14ac:dyDescent="0.25">
      <c r="A658" s="120"/>
      <c r="B658" s="44"/>
      <c r="F658" s="44"/>
      <c r="G658" s="44"/>
      <c r="H658" s="44"/>
      <c r="I658" s="44"/>
      <c r="J658" s="69"/>
      <c r="K658" s="44"/>
      <c r="L658" s="44"/>
      <c r="M658" s="44"/>
      <c r="N658" s="44"/>
      <c r="O658" s="44"/>
    </row>
    <row r="659" spans="1:15" x14ac:dyDescent="0.25">
      <c r="A659" s="120"/>
      <c r="B659" s="44"/>
      <c r="F659" s="44"/>
      <c r="G659" s="44"/>
      <c r="H659" s="44"/>
      <c r="I659" s="44"/>
      <c r="J659" s="69"/>
      <c r="K659" s="44"/>
      <c r="L659" s="44"/>
      <c r="M659" s="44"/>
      <c r="N659" s="44"/>
      <c r="O659" s="44"/>
    </row>
    <row r="660" spans="1:15" x14ac:dyDescent="0.25">
      <c r="A660" s="120"/>
      <c r="B660" s="44"/>
      <c r="F660" s="44"/>
      <c r="G660" s="44"/>
      <c r="H660" s="44"/>
      <c r="I660" s="44"/>
      <c r="J660" s="69"/>
      <c r="K660" s="44"/>
      <c r="L660" s="44"/>
      <c r="M660" s="44"/>
      <c r="N660" s="44"/>
      <c r="O660" s="44"/>
    </row>
    <row r="661" spans="1:15" x14ac:dyDescent="0.25">
      <c r="A661" s="120"/>
      <c r="B661" s="44"/>
      <c r="F661" s="44"/>
      <c r="G661" s="44"/>
      <c r="H661" s="44"/>
      <c r="I661" s="44"/>
      <c r="J661" s="69"/>
      <c r="K661" s="44"/>
      <c r="L661" s="44"/>
      <c r="M661" s="44"/>
      <c r="N661" s="44"/>
      <c r="O661" s="44"/>
    </row>
    <row r="662" spans="1:15" x14ac:dyDescent="0.25">
      <c r="A662" s="120"/>
      <c r="B662" s="44"/>
      <c r="F662" s="44"/>
      <c r="G662" s="44"/>
      <c r="H662" s="44"/>
      <c r="I662" s="44"/>
      <c r="J662" s="69"/>
      <c r="K662" s="44"/>
      <c r="L662" s="44"/>
      <c r="M662" s="44"/>
      <c r="N662" s="44"/>
      <c r="O662" s="44"/>
    </row>
    <row r="663" spans="1:15" x14ac:dyDescent="0.25">
      <c r="A663" s="120"/>
      <c r="B663" s="44"/>
      <c r="F663" s="44"/>
      <c r="G663" s="44"/>
      <c r="H663" s="44"/>
      <c r="I663" s="44"/>
      <c r="J663" s="69"/>
      <c r="K663" s="44"/>
      <c r="L663" s="44"/>
      <c r="M663" s="44"/>
      <c r="N663" s="44"/>
      <c r="O663" s="44"/>
    </row>
    <row r="664" spans="1:15" x14ac:dyDescent="0.25">
      <c r="A664" s="120"/>
      <c r="B664" s="44"/>
      <c r="F664" s="44"/>
      <c r="G664" s="44"/>
      <c r="H664" s="44"/>
      <c r="I664" s="44"/>
      <c r="J664" s="69"/>
      <c r="K664" s="44"/>
      <c r="L664" s="44"/>
      <c r="M664" s="44"/>
      <c r="N664" s="44"/>
      <c r="O664" s="44"/>
    </row>
    <row r="665" spans="1:15" x14ac:dyDescent="0.25">
      <c r="A665" s="120"/>
      <c r="B665" s="44"/>
      <c r="F665" s="44"/>
      <c r="G665" s="44"/>
      <c r="H665" s="44"/>
      <c r="I665" s="44"/>
      <c r="J665" s="69"/>
      <c r="K665" s="44"/>
      <c r="L665" s="44"/>
      <c r="M665" s="44"/>
      <c r="N665" s="44"/>
      <c r="O665" s="44"/>
    </row>
    <row r="666" spans="1:15" x14ac:dyDescent="0.25">
      <c r="A666" s="120"/>
      <c r="B666" s="44"/>
      <c r="F666" s="44"/>
      <c r="G666" s="44"/>
      <c r="H666" s="44"/>
      <c r="I666" s="44"/>
      <c r="J666" s="69"/>
      <c r="K666" s="44"/>
      <c r="L666" s="44"/>
      <c r="M666" s="44"/>
      <c r="N666" s="44"/>
      <c r="O666" s="44"/>
    </row>
    <row r="667" spans="1:15" x14ac:dyDescent="0.25">
      <c r="A667" s="120"/>
      <c r="B667" s="44"/>
      <c r="F667" s="44"/>
      <c r="G667" s="44"/>
      <c r="H667" s="44"/>
      <c r="I667" s="44"/>
      <c r="J667" s="69"/>
      <c r="K667" s="44"/>
      <c r="L667" s="44"/>
      <c r="M667" s="44"/>
      <c r="N667" s="44"/>
      <c r="O667" s="44"/>
    </row>
    <row r="668" spans="1:15" x14ac:dyDescent="0.25">
      <c r="A668" s="120"/>
      <c r="B668" s="44"/>
      <c r="F668" s="44"/>
      <c r="G668" s="44"/>
      <c r="H668" s="44"/>
      <c r="I668" s="44"/>
      <c r="J668" s="69"/>
      <c r="K668" s="44"/>
      <c r="L668" s="44"/>
      <c r="M668" s="44"/>
      <c r="N668" s="44"/>
      <c r="O668" s="44"/>
    </row>
    <row r="669" spans="1:15" x14ac:dyDescent="0.25">
      <c r="A669" s="120"/>
      <c r="B669" s="44"/>
      <c r="F669" s="44"/>
      <c r="G669" s="44"/>
      <c r="H669" s="44"/>
      <c r="I669" s="44"/>
      <c r="J669" s="69"/>
      <c r="K669" s="44"/>
      <c r="L669" s="44"/>
      <c r="M669" s="44"/>
      <c r="N669" s="44"/>
      <c r="O669" s="44"/>
    </row>
    <row r="670" spans="1:15" x14ac:dyDescent="0.25">
      <c r="A670" s="120"/>
      <c r="B670" s="44"/>
      <c r="F670" s="44"/>
      <c r="G670" s="44"/>
      <c r="H670" s="44"/>
      <c r="I670" s="44"/>
      <c r="J670" s="69"/>
      <c r="K670" s="44"/>
      <c r="L670" s="44"/>
      <c r="M670" s="44"/>
      <c r="N670" s="44"/>
      <c r="O670" s="44"/>
    </row>
    <row r="671" spans="1:15" x14ac:dyDescent="0.25">
      <c r="A671" s="120"/>
      <c r="B671" s="44"/>
      <c r="F671" s="44"/>
      <c r="G671" s="44"/>
      <c r="H671" s="44"/>
      <c r="I671" s="44"/>
      <c r="J671" s="69"/>
      <c r="K671" s="44"/>
      <c r="L671" s="44"/>
      <c r="M671" s="44"/>
      <c r="N671" s="44"/>
      <c r="O671" s="44"/>
    </row>
    <row r="672" spans="1:15" x14ac:dyDescent="0.25">
      <c r="A672" s="120"/>
      <c r="B672" s="44"/>
      <c r="F672" s="44"/>
      <c r="G672" s="44"/>
      <c r="H672" s="44"/>
      <c r="I672" s="44"/>
      <c r="J672" s="69"/>
      <c r="K672" s="44"/>
      <c r="L672" s="44"/>
      <c r="M672" s="44"/>
      <c r="N672" s="44"/>
      <c r="O672" s="44"/>
    </row>
    <row r="673" spans="1:15" x14ac:dyDescent="0.25">
      <c r="A673" s="120"/>
      <c r="B673" s="44"/>
      <c r="F673" s="44"/>
      <c r="G673" s="44"/>
      <c r="H673" s="44"/>
      <c r="I673" s="44"/>
      <c r="J673" s="69"/>
      <c r="K673" s="44"/>
      <c r="L673" s="44"/>
      <c r="M673" s="44"/>
      <c r="N673" s="44"/>
      <c r="O673" s="44"/>
    </row>
    <row r="674" spans="1:15" x14ac:dyDescent="0.25">
      <c r="A674" s="120"/>
      <c r="B674" s="44"/>
      <c r="F674" s="44"/>
      <c r="G674" s="44"/>
      <c r="H674" s="44"/>
      <c r="I674" s="44"/>
      <c r="J674" s="69"/>
      <c r="K674" s="44"/>
      <c r="L674" s="44"/>
      <c r="M674" s="44"/>
      <c r="N674" s="44"/>
      <c r="O674" s="44"/>
    </row>
    <row r="675" spans="1:15" x14ac:dyDescent="0.25">
      <c r="A675" s="120"/>
      <c r="B675" s="44"/>
      <c r="F675" s="44"/>
      <c r="G675" s="44"/>
      <c r="H675" s="44"/>
      <c r="I675" s="44"/>
      <c r="J675" s="69"/>
      <c r="K675" s="44"/>
      <c r="L675" s="44"/>
      <c r="M675" s="44"/>
      <c r="N675" s="44"/>
      <c r="O675" s="44"/>
    </row>
    <row r="676" spans="1:15" x14ac:dyDescent="0.25">
      <c r="A676" s="120"/>
      <c r="B676" s="44"/>
      <c r="F676" s="44"/>
      <c r="G676" s="44"/>
      <c r="H676" s="44"/>
      <c r="I676" s="44"/>
      <c r="J676" s="69"/>
      <c r="K676" s="44"/>
      <c r="L676" s="44"/>
      <c r="M676" s="44"/>
      <c r="N676" s="44"/>
      <c r="O676" s="44"/>
    </row>
    <row r="677" spans="1:15" x14ac:dyDescent="0.25">
      <c r="A677" s="120"/>
      <c r="B677" s="44"/>
      <c r="F677" s="44"/>
      <c r="G677" s="44"/>
      <c r="H677" s="44"/>
      <c r="I677" s="44"/>
      <c r="J677" s="69"/>
      <c r="K677" s="44"/>
      <c r="L677" s="44"/>
      <c r="M677" s="44"/>
      <c r="N677" s="44"/>
      <c r="O677" s="44"/>
    </row>
    <row r="678" spans="1:15" x14ac:dyDescent="0.25">
      <c r="A678" s="120"/>
      <c r="B678" s="44"/>
      <c r="F678" s="44"/>
      <c r="G678" s="44"/>
      <c r="H678" s="44"/>
      <c r="I678" s="44"/>
      <c r="J678" s="69"/>
      <c r="K678" s="44"/>
      <c r="L678" s="44"/>
      <c r="M678" s="44"/>
      <c r="N678" s="44"/>
      <c r="O678" s="44"/>
    </row>
    <row r="679" spans="1:15" x14ac:dyDescent="0.25">
      <c r="A679" s="120"/>
      <c r="B679" s="44"/>
      <c r="F679" s="44"/>
      <c r="G679" s="44"/>
      <c r="H679" s="44"/>
      <c r="I679" s="44"/>
      <c r="J679" s="69"/>
      <c r="K679" s="44"/>
      <c r="L679" s="44"/>
      <c r="M679" s="44"/>
      <c r="N679" s="44"/>
      <c r="O679" s="44"/>
    </row>
    <row r="680" spans="1:15" x14ac:dyDescent="0.25">
      <c r="A680" s="120"/>
      <c r="B680" s="44"/>
      <c r="F680" s="44"/>
      <c r="G680" s="44"/>
      <c r="H680" s="44"/>
      <c r="I680" s="44"/>
      <c r="J680" s="69"/>
      <c r="K680" s="44"/>
      <c r="L680" s="44"/>
      <c r="M680" s="44"/>
      <c r="N680" s="44"/>
      <c r="O680" s="44"/>
    </row>
    <row r="681" spans="1:15" x14ac:dyDescent="0.25">
      <c r="A681" s="120"/>
      <c r="B681" s="44"/>
      <c r="F681" s="44"/>
      <c r="G681" s="44"/>
      <c r="H681" s="44"/>
      <c r="I681" s="44"/>
      <c r="J681" s="69"/>
      <c r="K681" s="44"/>
      <c r="L681" s="44"/>
      <c r="M681" s="44"/>
      <c r="N681" s="44"/>
      <c r="O681" s="44"/>
    </row>
    <row r="682" spans="1:15" x14ac:dyDescent="0.25">
      <c r="A682" s="120"/>
      <c r="B682" s="44"/>
      <c r="F682" s="44"/>
      <c r="G682" s="44"/>
      <c r="H682" s="44"/>
      <c r="I682" s="44"/>
      <c r="J682" s="69"/>
      <c r="K682" s="44"/>
      <c r="L682" s="44"/>
      <c r="M682" s="44"/>
      <c r="N682" s="44"/>
      <c r="O682" s="44"/>
    </row>
    <row r="683" spans="1:15" x14ac:dyDescent="0.25">
      <c r="A683" s="120"/>
      <c r="B683" s="44"/>
      <c r="F683" s="44"/>
      <c r="G683" s="44"/>
      <c r="H683" s="44"/>
      <c r="I683" s="44"/>
      <c r="J683" s="69"/>
      <c r="K683" s="44"/>
      <c r="L683" s="44"/>
      <c r="M683" s="44"/>
      <c r="N683" s="44"/>
      <c r="O683" s="44"/>
    </row>
    <row r="684" spans="1:15" x14ac:dyDescent="0.25">
      <c r="A684" s="120"/>
      <c r="B684" s="44"/>
      <c r="F684" s="44"/>
      <c r="G684" s="44"/>
      <c r="H684" s="44"/>
      <c r="I684" s="44"/>
      <c r="J684" s="69"/>
      <c r="K684" s="44"/>
      <c r="L684" s="44"/>
      <c r="M684" s="44"/>
      <c r="N684" s="44"/>
      <c r="O684" s="44"/>
    </row>
    <row r="685" spans="1:15" x14ac:dyDescent="0.25">
      <c r="A685" s="120"/>
      <c r="B685" s="44"/>
      <c r="F685" s="44"/>
      <c r="G685" s="44"/>
      <c r="H685" s="44"/>
      <c r="I685" s="44"/>
      <c r="J685" s="69"/>
      <c r="K685" s="44"/>
      <c r="L685" s="44"/>
      <c r="M685" s="44"/>
      <c r="N685" s="44"/>
      <c r="O685" s="44"/>
    </row>
    <row r="686" spans="1:15" x14ac:dyDescent="0.25">
      <c r="A686" s="120"/>
      <c r="B686" s="44"/>
      <c r="F686" s="44"/>
      <c r="G686" s="44"/>
      <c r="H686" s="44"/>
      <c r="I686" s="44"/>
      <c r="J686" s="69"/>
      <c r="K686" s="44"/>
      <c r="L686" s="44"/>
      <c r="M686" s="44"/>
      <c r="N686" s="44"/>
      <c r="O686" s="44"/>
    </row>
    <row r="687" spans="1:15" x14ac:dyDescent="0.25">
      <c r="A687" s="120"/>
      <c r="B687" s="44"/>
      <c r="F687" s="44"/>
      <c r="G687" s="44"/>
      <c r="H687" s="44"/>
      <c r="I687" s="44"/>
      <c r="J687" s="69"/>
      <c r="K687" s="44"/>
      <c r="L687" s="44"/>
      <c r="M687" s="44"/>
      <c r="N687" s="44"/>
      <c r="O687" s="44"/>
    </row>
    <row r="688" spans="1:15" x14ac:dyDescent="0.25">
      <c r="A688" s="120"/>
      <c r="B688" s="44"/>
      <c r="F688" s="44"/>
      <c r="G688" s="44"/>
      <c r="H688" s="44"/>
      <c r="I688" s="44"/>
      <c r="J688" s="69"/>
      <c r="K688" s="44"/>
      <c r="L688" s="44"/>
      <c r="M688" s="44"/>
      <c r="N688" s="44"/>
      <c r="O688" s="44"/>
    </row>
    <row r="689" spans="1:15" x14ac:dyDescent="0.25">
      <c r="A689" s="120"/>
      <c r="B689" s="44"/>
      <c r="F689" s="44"/>
      <c r="G689" s="44"/>
      <c r="H689" s="44"/>
      <c r="I689" s="44"/>
      <c r="J689" s="69"/>
      <c r="K689" s="44"/>
      <c r="L689" s="44"/>
      <c r="M689" s="44"/>
      <c r="N689" s="44"/>
      <c r="O689" s="44"/>
    </row>
    <row r="690" spans="1:15" x14ac:dyDescent="0.25">
      <c r="A690" s="120"/>
      <c r="B690" s="44"/>
      <c r="F690" s="44"/>
      <c r="G690" s="44"/>
      <c r="H690" s="44"/>
      <c r="I690" s="44"/>
      <c r="J690" s="69"/>
      <c r="K690" s="44"/>
      <c r="L690" s="44"/>
      <c r="M690" s="44"/>
      <c r="N690" s="44"/>
      <c r="O690" s="44"/>
    </row>
    <row r="691" spans="1:15" x14ac:dyDescent="0.25">
      <c r="A691" s="120"/>
      <c r="B691" s="44"/>
      <c r="F691" s="44"/>
      <c r="G691" s="44"/>
      <c r="H691" s="44"/>
      <c r="I691" s="44"/>
      <c r="J691" s="69"/>
      <c r="K691" s="44"/>
      <c r="L691" s="44"/>
      <c r="M691" s="44"/>
      <c r="N691" s="44"/>
      <c r="O691" s="44"/>
    </row>
    <row r="692" spans="1:15" x14ac:dyDescent="0.25">
      <c r="A692" s="120"/>
      <c r="B692" s="44"/>
      <c r="F692" s="44"/>
      <c r="G692" s="44"/>
      <c r="H692" s="44"/>
      <c r="I692" s="44"/>
      <c r="J692" s="69"/>
      <c r="K692" s="44"/>
      <c r="L692" s="44"/>
      <c r="M692" s="44"/>
      <c r="N692" s="44"/>
      <c r="O692" s="44"/>
    </row>
    <row r="693" spans="1:15" x14ac:dyDescent="0.25">
      <c r="A693" s="120"/>
      <c r="B693" s="44"/>
      <c r="F693" s="44"/>
      <c r="G693" s="44"/>
      <c r="H693" s="44"/>
      <c r="I693" s="44"/>
      <c r="J693" s="69"/>
      <c r="K693" s="44"/>
      <c r="L693" s="44"/>
      <c r="M693" s="44"/>
      <c r="N693" s="44"/>
      <c r="O693" s="44"/>
    </row>
    <row r="694" spans="1:15" x14ac:dyDescent="0.25">
      <c r="A694" s="120"/>
      <c r="B694" s="44"/>
      <c r="F694" s="44"/>
      <c r="G694" s="44"/>
      <c r="H694" s="44"/>
      <c r="I694" s="44"/>
      <c r="J694" s="69"/>
      <c r="K694" s="44"/>
      <c r="L694" s="44"/>
      <c r="M694" s="44"/>
      <c r="N694" s="44"/>
      <c r="O694" s="44"/>
    </row>
    <row r="695" spans="1:15" x14ac:dyDescent="0.25">
      <c r="A695" s="120"/>
      <c r="B695" s="44"/>
      <c r="F695" s="44"/>
      <c r="G695" s="44"/>
      <c r="H695" s="44"/>
      <c r="I695" s="44"/>
      <c r="J695" s="69"/>
      <c r="K695" s="44"/>
      <c r="L695" s="44"/>
      <c r="M695" s="44"/>
      <c r="N695" s="44"/>
      <c r="O695" s="44"/>
    </row>
    <row r="696" spans="1:15" x14ac:dyDescent="0.25">
      <c r="A696" s="120"/>
      <c r="B696" s="44"/>
      <c r="F696" s="44"/>
      <c r="G696" s="44"/>
      <c r="H696" s="44"/>
      <c r="I696" s="44"/>
      <c r="J696" s="69"/>
      <c r="K696" s="44"/>
      <c r="L696" s="44"/>
      <c r="M696" s="44"/>
      <c r="N696" s="44"/>
      <c r="O696" s="44"/>
    </row>
    <row r="697" spans="1:15" x14ac:dyDescent="0.25">
      <c r="A697" s="120"/>
      <c r="B697" s="44"/>
      <c r="F697" s="44"/>
      <c r="G697" s="44"/>
      <c r="H697" s="44"/>
      <c r="I697" s="44"/>
      <c r="J697" s="69"/>
      <c r="K697" s="44"/>
      <c r="L697" s="44"/>
      <c r="M697" s="44"/>
      <c r="N697" s="44"/>
      <c r="O697" s="44"/>
    </row>
    <row r="698" spans="1:15" x14ac:dyDescent="0.25">
      <c r="A698" s="120"/>
      <c r="B698" s="44"/>
      <c r="F698" s="44"/>
      <c r="G698" s="44"/>
      <c r="H698" s="44"/>
      <c r="I698" s="44"/>
      <c r="J698" s="69"/>
      <c r="K698" s="44"/>
      <c r="L698" s="44"/>
      <c r="M698" s="44"/>
      <c r="N698" s="44"/>
      <c r="O698" s="44"/>
    </row>
    <row r="699" spans="1:15" x14ac:dyDescent="0.25">
      <c r="A699" s="120"/>
      <c r="B699" s="44"/>
      <c r="F699" s="44"/>
      <c r="G699" s="44"/>
      <c r="H699" s="44"/>
      <c r="I699" s="44"/>
      <c r="J699" s="69"/>
      <c r="K699" s="44"/>
      <c r="L699" s="44"/>
      <c r="M699" s="44"/>
      <c r="N699" s="44"/>
      <c r="O699" s="44"/>
    </row>
    <row r="700" spans="1:15" x14ac:dyDescent="0.25">
      <c r="A700" s="120"/>
      <c r="B700" s="44"/>
      <c r="F700" s="44"/>
      <c r="G700" s="44"/>
      <c r="H700" s="44"/>
      <c r="I700" s="44"/>
      <c r="J700" s="69"/>
      <c r="K700" s="44"/>
      <c r="L700" s="44"/>
      <c r="M700" s="44"/>
      <c r="N700" s="44"/>
      <c r="O700" s="44"/>
    </row>
    <row r="701" spans="1:15" x14ac:dyDescent="0.25">
      <c r="A701" s="120"/>
      <c r="B701" s="44"/>
      <c r="F701" s="44"/>
      <c r="G701" s="44"/>
      <c r="H701" s="44"/>
      <c r="I701" s="44"/>
      <c r="J701" s="69"/>
      <c r="K701" s="44"/>
      <c r="L701" s="44"/>
      <c r="M701" s="44"/>
      <c r="N701" s="44"/>
      <c r="O701" s="44"/>
    </row>
    <row r="702" spans="1:15" x14ac:dyDescent="0.25">
      <c r="A702" s="120"/>
      <c r="B702" s="44"/>
      <c r="F702" s="44"/>
      <c r="G702" s="44"/>
      <c r="H702" s="44"/>
      <c r="I702" s="44"/>
      <c r="J702" s="69"/>
      <c r="K702" s="44"/>
      <c r="L702" s="44"/>
      <c r="M702" s="44"/>
      <c r="N702" s="44"/>
      <c r="O702" s="44"/>
    </row>
    <row r="703" spans="1:15" x14ac:dyDescent="0.25">
      <c r="A703" s="120"/>
      <c r="B703" s="44"/>
      <c r="F703" s="44"/>
      <c r="G703" s="44"/>
      <c r="H703" s="44"/>
      <c r="I703" s="44"/>
      <c r="J703" s="69"/>
      <c r="K703" s="44"/>
      <c r="L703" s="44"/>
      <c r="M703" s="44"/>
      <c r="N703" s="44"/>
      <c r="O703" s="44"/>
    </row>
    <row r="704" spans="1:15" x14ac:dyDescent="0.25">
      <c r="A704" s="120"/>
      <c r="B704" s="44"/>
      <c r="F704" s="44"/>
      <c r="G704" s="44"/>
      <c r="H704" s="44"/>
      <c r="I704" s="44"/>
      <c r="J704" s="69"/>
      <c r="K704" s="44"/>
      <c r="L704" s="44"/>
      <c r="M704" s="44"/>
      <c r="N704" s="44"/>
      <c r="O704" s="44"/>
    </row>
    <row r="705" spans="1:15" x14ac:dyDescent="0.25">
      <c r="A705" s="120"/>
      <c r="B705" s="44"/>
      <c r="F705" s="44"/>
      <c r="G705" s="44"/>
      <c r="H705" s="44"/>
      <c r="I705" s="44"/>
      <c r="J705" s="69"/>
      <c r="K705" s="44"/>
      <c r="L705" s="44"/>
      <c r="M705" s="44"/>
      <c r="N705" s="44"/>
      <c r="O705" s="44"/>
    </row>
    <row r="706" spans="1:15" x14ac:dyDescent="0.25">
      <c r="A706" s="120"/>
      <c r="B706" s="44"/>
      <c r="F706" s="44"/>
      <c r="G706" s="44"/>
      <c r="H706" s="44"/>
      <c r="I706" s="44"/>
      <c r="J706" s="69"/>
      <c r="K706" s="44"/>
      <c r="L706" s="44"/>
      <c r="M706" s="44"/>
      <c r="N706" s="44"/>
      <c r="O706" s="44"/>
    </row>
    <row r="707" spans="1:15" x14ac:dyDescent="0.25">
      <c r="A707" s="120"/>
      <c r="B707" s="44"/>
      <c r="F707" s="44"/>
      <c r="G707" s="44"/>
      <c r="H707" s="44"/>
      <c r="I707" s="44"/>
      <c r="J707" s="69"/>
      <c r="K707" s="44"/>
      <c r="L707" s="44"/>
      <c r="M707" s="44"/>
      <c r="N707" s="44"/>
      <c r="O707" s="44"/>
    </row>
    <row r="708" spans="1:15" x14ac:dyDescent="0.25">
      <c r="A708" s="120"/>
      <c r="B708" s="44"/>
      <c r="F708" s="44"/>
      <c r="G708" s="44"/>
      <c r="H708" s="44"/>
      <c r="I708" s="44"/>
      <c r="J708" s="69"/>
      <c r="K708" s="44"/>
      <c r="L708" s="44"/>
      <c r="M708" s="44"/>
      <c r="N708" s="44"/>
      <c r="O708" s="44"/>
    </row>
    <row r="709" spans="1:15" x14ac:dyDescent="0.25">
      <c r="A709" s="120"/>
      <c r="B709" s="44"/>
      <c r="F709" s="44"/>
      <c r="G709" s="44"/>
      <c r="H709" s="44"/>
      <c r="I709" s="44"/>
      <c r="J709" s="69"/>
      <c r="K709" s="44"/>
      <c r="L709" s="44"/>
      <c r="M709" s="44"/>
      <c r="N709" s="44"/>
      <c r="O709" s="44"/>
    </row>
    <row r="710" spans="1:15" x14ac:dyDescent="0.25">
      <c r="A710" s="120"/>
      <c r="B710" s="44"/>
      <c r="F710" s="44"/>
      <c r="G710" s="44"/>
      <c r="H710" s="44"/>
      <c r="I710" s="44"/>
      <c r="J710" s="69"/>
      <c r="K710" s="44"/>
      <c r="L710" s="44"/>
      <c r="M710" s="44"/>
      <c r="N710" s="44"/>
      <c r="O710" s="44"/>
    </row>
    <row r="711" spans="1:15" x14ac:dyDescent="0.25">
      <c r="A711" s="120"/>
      <c r="B711" s="44"/>
      <c r="F711" s="44"/>
      <c r="G711" s="44"/>
      <c r="H711" s="44"/>
      <c r="I711" s="44"/>
      <c r="J711" s="69"/>
      <c r="K711" s="44"/>
      <c r="L711" s="44"/>
      <c r="M711" s="44"/>
      <c r="N711" s="44"/>
      <c r="O711" s="44"/>
    </row>
    <row r="712" spans="1:15" x14ac:dyDescent="0.25">
      <c r="A712" s="120"/>
      <c r="B712" s="44"/>
      <c r="F712" s="44"/>
      <c r="G712" s="44"/>
      <c r="H712" s="44"/>
      <c r="I712" s="44"/>
      <c r="J712" s="69"/>
      <c r="K712" s="44"/>
      <c r="L712" s="44"/>
      <c r="M712" s="44"/>
      <c r="N712" s="44"/>
      <c r="O712" s="44"/>
    </row>
    <row r="713" spans="1:15" x14ac:dyDescent="0.25">
      <c r="A713" s="120"/>
      <c r="B713" s="44"/>
      <c r="F713" s="44"/>
      <c r="G713" s="44"/>
      <c r="H713" s="44"/>
      <c r="I713" s="44"/>
      <c r="J713" s="69"/>
      <c r="K713" s="44"/>
      <c r="L713" s="44"/>
      <c r="M713" s="44"/>
      <c r="N713" s="44"/>
      <c r="O713" s="44"/>
    </row>
    <row r="714" spans="1:15" x14ac:dyDescent="0.25">
      <c r="A714" s="120"/>
      <c r="B714" s="44"/>
      <c r="F714" s="44"/>
      <c r="G714" s="44"/>
      <c r="H714" s="44"/>
      <c r="I714" s="44"/>
      <c r="J714" s="69"/>
      <c r="K714" s="44"/>
      <c r="L714" s="44"/>
      <c r="M714" s="44"/>
      <c r="N714" s="44"/>
      <c r="O714" s="44"/>
    </row>
    <row r="715" spans="1:15" x14ac:dyDescent="0.25">
      <c r="A715" s="120"/>
      <c r="B715" s="44"/>
      <c r="F715" s="44"/>
      <c r="G715" s="44"/>
      <c r="H715" s="44"/>
      <c r="I715" s="44"/>
      <c r="J715" s="69"/>
      <c r="K715" s="44"/>
      <c r="L715" s="44"/>
      <c r="M715" s="44"/>
      <c r="N715" s="44"/>
      <c r="O715" s="44"/>
    </row>
    <row r="716" spans="1:15" x14ac:dyDescent="0.25">
      <c r="A716" s="120"/>
      <c r="B716" s="44"/>
      <c r="F716" s="44"/>
      <c r="G716" s="44"/>
      <c r="H716" s="44"/>
      <c r="I716" s="44"/>
      <c r="J716" s="69"/>
      <c r="K716" s="44"/>
      <c r="L716" s="44"/>
      <c r="M716" s="44"/>
      <c r="N716" s="44"/>
      <c r="O716" s="44"/>
    </row>
    <row r="717" spans="1:15" x14ac:dyDescent="0.25">
      <c r="A717" s="120"/>
      <c r="B717" s="44"/>
      <c r="F717" s="44"/>
      <c r="G717" s="44"/>
      <c r="H717" s="44"/>
      <c r="I717" s="44"/>
      <c r="J717" s="69"/>
      <c r="K717" s="44"/>
      <c r="L717" s="44"/>
      <c r="M717" s="44"/>
      <c r="N717" s="44"/>
      <c r="O717" s="44"/>
    </row>
    <row r="718" spans="1:15" x14ac:dyDescent="0.25">
      <c r="A718" s="120"/>
      <c r="B718" s="44"/>
      <c r="F718" s="44"/>
      <c r="G718" s="44"/>
      <c r="H718" s="44"/>
      <c r="I718" s="44"/>
      <c r="J718" s="69"/>
      <c r="K718" s="44"/>
      <c r="L718" s="44"/>
      <c r="M718" s="44"/>
      <c r="N718" s="44"/>
      <c r="O718" s="44"/>
    </row>
    <row r="719" spans="1:15" x14ac:dyDescent="0.25">
      <c r="A719" s="120"/>
      <c r="B719" s="44"/>
      <c r="F719" s="44"/>
      <c r="G719" s="44"/>
      <c r="H719" s="44"/>
      <c r="I719" s="44"/>
      <c r="J719" s="69"/>
      <c r="K719" s="44"/>
      <c r="L719" s="44"/>
      <c r="M719" s="44"/>
      <c r="N719" s="44"/>
      <c r="O719" s="44"/>
    </row>
    <row r="720" spans="1:15" x14ac:dyDescent="0.25">
      <c r="A720" s="120"/>
      <c r="B720" s="44"/>
      <c r="F720" s="44"/>
      <c r="G720" s="44"/>
      <c r="H720" s="44"/>
      <c r="I720" s="44"/>
      <c r="J720" s="69"/>
      <c r="K720" s="44"/>
      <c r="L720" s="44"/>
      <c r="M720" s="44"/>
      <c r="N720" s="44"/>
      <c r="O720" s="44"/>
    </row>
    <row r="721" spans="1:15" x14ac:dyDescent="0.25">
      <c r="A721" s="120"/>
      <c r="B721" s="44"/>
      <c r="F721" s="44"/>
      <c r="G721" s="44"/>
      <c r="H721" s="44"/>
      <c r="I721" s="44"/>
      <c r="J721" s="69"/>
      <c r="K721" s="44"/>
      <c r="L721" s="44"/>
      <c r="M721" s="44"/>
      <c r="N721" s="44"/>
      <c r="O721" s="44"/>
    </row>
    <row r="722" spans="1:15" x14ac:dyDescent="0.25">
      <c r="A722" s="120"/>
      <c r="B722" s="44"/>
      <c r="F722" s="44"/>
      <c r="G722" s="44"/>
      <c r="H722" s="44"/>
      <c r="I722" s="44"/>
      <c r="J722" s="69"/>
      <c r="K722" s="44"/>
      <c r="L722" s="44"/>
      <c r="M722" s="44"/>
      <c r="N722" s="44"/>
      <c r="O722" s="44"/>
    </row>
    <row r="723" spans="1:15" x14ac:dyDescent="0.25">
      <c r="A723" s="120"/>
      <c r="B723" s="44"/>
      <c r="F723" s="44"/>
      <c r="G723" s="44"/>
      <c r="H723" s="44"/>
      <c r="I723" s="44"/>
      <c r="J723" s="69"/>
      <c r="K723" s="44"/>
      <c r="L723" s="44"/>
      <c r="M723" s="44"/>
      <c r="N723" s="44"/>
      <c r="O723" s="44"/>
    </row>
    <row r="724" spans="1:15" x14ac:dyDescent="0.25">
      <c r="A724" s="120"/>
      <c r="B724" s="44"/>
      <c r="F724" s="44"/>
      <c r="G724" s="44"/>
      <c r="H724" s="44"/>
      <c r="I724" s="44"/>
      <c r="J724" s="69"/>
      <c r="K724" s="44"/>
      <c r="L724" s="44"/>
      <c r="M724" s="44"/>
      <c r="N724" s="44"/>
      <c r="O724" s="44"/>
    </row>
    <row r="725" spans="1:15" x14ac:dyDescent="0.25">
      <c r="A725" s="120"/>
      <c r="B725" s="44"/>
      <c r="F725" s="44"/>
      <c r="G725" s="44"/>
      <c r="H725" s="44"/>
      <c r="I725" s="44"/>
      <c r="J725" s="69"/>
      <c r="K725" s="44"/>
      <c r="L725" s="44"/>
      <c r="M725" s="44"/>
      <c r="N725" s="44"/>
      <c r="O725" s="44"/>
    </row>
    <row r="726" spans="1:15" x14ac:dyDescent="0.25">
      <c r="A726" s="120"/>
      <c r="B726" s="44"/>
      <c r="F726" s="44"/>
      <c r="G726" s="44"/>
      <c r="H726" s="44"/>
      <c r="I726" s="44"/>
      <c r="J726" s="69"/>
      <c r="K726" s="44"/>
      <c r="L726" s="44"/>
      <c r="M726" s="44"/>
      <c r="N726" s="44"/>
      <c r="O726" s="44"/>
    </row>
    <row r="727" spans="1:15" x14ac:dyDescent="0.25">
      <c r="A727" s="120"/>
      <c r="B727" s="44"/>
      <c r="F727" s="44"/>
      <c r="G727" s="44"/>
      <c r="H727" s="44"/>
      <c r="I727" s="44"/>
      <c r="J727" s="69"/>
      <c r="K727" s="44"/>
      <c r="L727" s="44"/>
      <c r="M727" s="44"/>
      <c r="N727" s="44"/>
      <c r="O727" s="44"/>
    </row>
    <row r="728" spans="1:15" x14ac:dyDescent="0.25">
      <c r="A728" s="120"/>
      <c r="B728" s="44"/>
      <c r="F728" s="44"/>
      <c r="G728" s="44"/>
      <c r="H728" s="44"/>
      <c r="I728" s="44"/>
      <c r="J728" s="69"/>
      <c r="K728" s="44"/>
      <c r="L728" s="44"/>
      <c r="M728" s="44"/>
      <c r="N728" s="44"/>
      <c r="O728" s="44"/>
    </row>
    <row r="729" spans="1:15" x14ac:dyDescent="0.25">
      <c r="A729" s="120"/>
      <c r="B729" s="44"/>
      <c r="F729" s="44"/>
      <c r="G729" s="44"/>
      <c r="H729" s="44"/>
      <c r="I729" s="44"/>
      <c r="J729" s="69"/>
      <c r="K729" s="44"/>
      <c r="L729" s="44"/>
      <c r="M729" s="44"/>
      <c r="N729" s="44"/>
      <c r="O729" s="44"/>
    </row>
    <row r="730" spans="1:15" x14ac:dyDescent="0.25">
      <c r="A730" s="120"/>
      <c r="B730" s="44"/>
      <c r="F730" s="44"/>
      <c r="G730" s="44"/>
      <c r="H730" s="44"/>
      <c r="I730" s="44"/>
      <c r="J730" s="69"/>
      <c r="K730" s="44"/>
      <c r="L730" s="44"/>
      <c r="M730" s="44"/>
      <c r="N730" s="44"/>
      <c r="O730" s="44"/>
    </row>
    <row r="731" spans="1:15" x14ac:dyDescent="0.25">
      <c r="A731" s="120"/>
      <c r="B731" s="44"/>
      <c r="F731" s="44"/>
      <c r="G731" s="44"/>
      <c r="H731" s="44"/>
      <c r="I731" s="44"/>
      <c r="J731" s="69"/>
      <c r="K731" s="44"/>
      <c r="L731" s="44"/>
      <c r="M731" s="44"/>
      <c r="N731" s="44"/>
      <c r="O731" s="44"/>
    </row>
    <row r="732" spans="1:15" x14ac:dyDescent="0.25">
      <c r="A732" s="120"/>
      <c r="B732" s="44"/>
      <c r="F732" s="44"/>
      <c r="G732" s="44"/>
      <c r="H732" s="44"/>
      <c r="I732" s="44"/>
      <c r="J732" s="69"/>
      <c r="K732" s="44"/>
      <c r="L732" s="44"/>
      <c r="M732" s="44"/>
      <c r="N732" s="44"/>
      <c r="O732" s="44"/>
    </row>
    <row r="733" spans="1:15" x14ac:dyDescent="0.25">
      <c r="A733" s="120"/>
      <c r="B733" s="44"/>
      <c r="F733" s="44"/>
      <c r="G733" s="44"/>
      <c r="H733" s="44"/>
      <c r="I733" s="44"/>
      <c r="J733" s="69"/>
      <c r="K733" s="44"/>
      <c r="L733" s="44"/>
      <c r="M733" s="44"/>
      <c r="N733" s="44"/>
      <c r="O733" s="44"/>
    </row>
    <row r="734" spans="1:15" x14ac:dyDescent="0.25">
      <c r="A734" s="120"/>
      <c r="B734" s="44"/>
      <c r="F734" s="44"/>
      <c r="G734" s="44"/>
      <c r="H734" s="44"/>
      <c r="I734" s="44"/>
      <c r="J734" s="69"/>
      <c r="K734" s="44"/>
      <c r="L734" s="44"/>
      <c r="M734" s="44"/>
      <c r="N734" s="44"/>
      <c r="O734" s="44"/>
    </row>
    <row r="735" spans="1:15" x14ac:dyDescent="0.25">
      <c r="A735" s="120"/>
      <c r="B735" s="44"/>
      <c r="F735" s="44"/>
      <c r="G735" s="44"/>
      <c r="H735" s="44"/>
      <c r="I735" s="44"/>
      <c r="J735" s="69"/>
      <c r="K735" s="44"/>
      <c r="L735" s="44"/>
      <c r="M735" s="44"/>
      <c r="N735" s="44"/>
      <c r="O735" s="44"/>
    </row>
    <row r="736" spans="1:15" x14ac:dyDescent="0.25">
      <c r="A736" s="120"/>
      <c r="B736" s="44"/>
      <c r="F736" s="44"/>
      <c r="G736" s="44"/>
      <c r="H736" s="44"/>
      <c r="I736" s="44"/>
      <c r="J736" s="69"/>
      <c r="K736" s="44"/>
      <c r="L736" s="44"/>
      <c r="M736" s="44"/>
      <c r="N736" s="44"/>
      <c r="O736" s="44"/>
    </row>
    <row r="737" spans="1:15" x14ac:dyDescent="0.25">
      <c r="A737" s="120"/>
      <c r="B737" s="44"/>
      <c r="F737" s="44"/>
      <c r="G737" s="44"/>
      <c r="H737" s="44"/>
      <c r="I737" s="44"/>
      <c r="J737" s="69"/>
      <c r="K737" s="44"/>
      <c r="L737" s="44"/>
      <c r="M737" s="44"/>
      <c r="N737" s="44"/>
      <c r="O737" s="44"/>
    </row>
    <row r="738" spans="1:15" x14ac:dyDescent="0.25">
      <c r="A738" s="120"/>
      <c r="B738" s="44"/>
      <c r="F738" s="44"/>
      <c r="G738" s="44"/>
      <c r="H738" s="44"/>
      <c r="I738" s="44"/>
      <c r="J738" s="69"/>
      <c r="K738" s="44"/>
      <c r="L738" s="44"/>
      <c r="M738" s="44"/>
      <c r="N738" s="44"/>
      <c r="O738" s="44"/>
    </row>
    <row r="739" spans="1:15" x14ac:dyDescent="0.25">
      <c r="A739" s="120"/>
      <c r="B739" s="44"/>
      <c r="F739" s="44"/>
      <c r="G739" s="44"/>
      <c r="H739" s="44"/>
      <c r="I739" s="44"/>
      <c r="J739" s="69"/>
      <c r="K739" s="44"/>
      <c r="L739" s="44"/>
      <c r="M739" s="44"/>
      <c r="N739" s="44"/>
      <c r="O739" s="44"/>
    </row>
    <row r="740" spans="1:15" x14ac:dyDescent="0.25">
      <c r="A740" s="120"/>
      <c r="B740" s="44"/>
      <c r="F740" s="44"/>
      <c r="G740" s="44"/>
      <c r="H740" s="44"/>
      <c r="I740" s="44"/>
      <c r="J740" s="69"/>
      <c r="K740" s="44"/>
      <c r="L740" s="44"/>
      <c r="M740" s="44"/>
      <c r="N740" s="44"/>
      <c r="O740" s="44"/>
    </row>
    <row r="741" spans="1:15" x14ac:dyDescent="0.25">
      <c r="A741" s="120"/>
      <c r="B741" s="44"/>
      <c r="F741" s="44"/>
      <c r="G741" s="44"/>
      <c r="H741" s="44"/>
      <c r="I741" s="44"/>
      <c r="J741" s="69"/>
      <c r="K741" s="44"/>
      <c r="L741" s="44"/>
      <c r="M741" s="44"/>
      <c r="N741" s="44"/>
      <c r="O741" s="44"/>
    </row>
    <row r="742" spans="1:15" x14ac:dyDescent="0.25">
      <c r="A742" s="120"/>
      <c r="B742" s="44"/>
      <c r="F742" s="44"/>
      <c r="G742" s="44"/>
      <c r="H742" s="44"/>
      <c r="I742" s="44"/>
      <c r="J742" s="69"/>
      <c r="K742" s="44"/>
      <c r="L742" s="44"/>
      <c r="M742" s="44"/>
      <c r="N742" s="44"/>
      <c r="O742" s="44"/>
    </row>
    <row r="743" spans="1:15" x14ac:dyDescent="0.25">
      <c r="A743" s="120"/>
      <c r="B743" s="44"/>
      <c r="F743" s="44"/>
      <c r="G743" s="44"/>
      <c r="H743" s="44"/>
      <c r="I743" s="44"/>
      <c r="J743" s="69"/>
      <c r="K743" s="44"/>
      <c r="L743" s="44"/>
      <c r="M743" s="44"/>
      <c r="N743" s="44"/>
      <c r="O743" s="44"/>
    </row>
    <row r="744" spans="1:15" x14ac:dyDescent="0.25">
      <c r="A744" s="120"/>
      <c r="B744" s="44"/>
      <c r="F744" s="44"/>
      <c r="G744" s="44"/>
      <c r="H744" s="44"/>
      <c r="I744" s="44"/>
      <c r="J744" s="69"/>
      <c r="K744" s="44"/>
      <c r="L744" s="44"/>
      <c r="M744" s="44"/>
      <c r="N744" s="44"/>
      <c r="O744" s="44"/>
    </row>
    <row r="745" spans="1:15" x14ac:dyDescent="0.25">
      <c r="A745" s="120"/>
      <c r="B745" s="44"/>
      <c r="F745" s="44"/>
      <c r="G745" s="44"/>
      <c r="H745" s="44"/>
      <c r="I745" s="44"/>
      <c r="J745" s="69"/>
      <c r="K745" s="44"/>
      <c r="L745" s="44"/>
      <c r="M745" s="44"/>
      <c r="N745" s="44"/>
      <c r="O745" s="44"/>
    </row>
    <row r="746" spans="1:15" x14ac:dyDescent="0.25">
      <c r="A746" s="120"/>
      <c r="B746" s="44"/>
      <c r="F746" s="44"/>
      <c r="G746" s="44"/>
      <c r="H746" s="44"/>
      <c r="I746" s="44"/>
      <c r="J746" s="69"/>
      <c r="K746" s="44"/>
      <c r="L746" s="44"/>
      <c r="M746" s="44"/>
      <c r="N746" s="44"/>
      <c r="O746" s="44"/>
    </row>
    <row r="747" spans="1:15" x14ac:dyDescent="0.25">
      <c r="A747" s="120"/>
      <c r="B747" s="44"/>
      <c r="F747" s="44"/>
      <c r="G747" s="44"/>
      <c r="H747" s="44"/>
      <c r="I747" s="44"/>
      <c r="J747" s="69"/>
      <c r="K747" s="44"/>
      <c r="L747" s="44"/>
      <c r="M747" s="44"/>
      <c r="N747" s="44"/>
      <c r="O747" s="44"/>
    </row>
    <row r="748" spans="1:15" x14ac:dyDescent="0.25">
      <c r="A748" s="120"/>
      <c r="B748" s="44"/>
      <c r="F748" s="44"/>
      <c r="G748" s="44"/>
      <c r="H748" s="44"/>
      <c r="I748" s="44"/>
      <c r="J748" s="69"/>
      <c r="K748" s="44"/>
      <c r="L748" s="44"/>
      <c r="M748" s="44"/>
      <c r="N748" s="44"/>
      <c r="O748" s="44"/>
    </row>
    <row r="749" spans="1:15" x14ac:dyDescent="0.25">
      <c r="A749" s="120"/>
      <c r="B749" s="44"/>
      <c r="F749" s="44"/>
      <c r="G749" s="44"/>
      <c r="H749" s="44"/>
      <c r="I749" s="44"/>
      <c r="J749" s="69"/>
      <c r="K749" s="44"/>
      <c r="L749" s="44"/>
      <c r="M749" s="44"/>
      <c r="N749" s="44"/>
      <c r="O749" s="44"/>
    </row>
    <row r="750" spans="1:15" x14ac:dyDescent="0.25">
      <c r="A750" s="120"/>
      <c r="B750" s="44"/>
      <c r="F750" s="44"/>
      <c r="G750" s="44"/>
      <c r="H750" s="44"/>
      <c r="I750" s="44"/>
      <c r="J750" s="69"/>
      <c r="K750" s="44"/>
      <c r="L750" s="44"/>
      <c r="M750" s="44"/>
      <c r="N750" s="44"/>
      <c r="O750" s="44"/>
    </row>
    <row r="751" spans="1:15" x14ac:dyDescent="0.25">
      <c r="A751" s="120"/>
      <c r="B751" s="44"/>
      <c r="F751" s="44"/>
      <c r="G751" s="44"/>
      <c r="H751" s="44"/>
      <c r="I751" s="44"/>
      <c r="J751" s="69"/>
      <c r="K751" s="44"/>
      <c r="L751" s="44"/>
      <c r="M751" s="44"/>
      <c r="N751" s="44"/>
      <c r="O751" s="44"/>
    </row>
    <row r="752" spans="1:15" x14ac:dyDescent="0.25">
      <c r="A752" s="120"/>
      <c r="B752" s="44"/>
      <c r="F752" s="44"/>
      <c r="G752" s="44"/>
      <c r="H752" s="44"/>
      <c r="I752" s="44"/>
      <c r="J752" s="69"/>
      <c r="K752" s="44"/>
      <c r="L752" s="44"/>
      <c r="M752" s="44"/>
      <c r="N752" s="44"/>
      <c r="O752" s="44"/>
    </row>
    <row r="753" spans="1:15" x14ac:dyDescent="0.25">
      <c r="A753" s="120"/>
      <c r="B753" s="44"/>
      <c r="F753" s="44"/>
      <c r="G753" s="44"/>
      <c r="H753" s="44"/>
      <c r="I753" s="44"/>
      <c r="J753" s="69"/>
      <c r="K753" s="44"/>
      <c r="L753" s="44"/>
      <c r="M753" s="44"/>
      <c r="N753" s="44"/>
      <c r="O753" s="44"/>
    </row>
    <row r="754" spans="1:15" x14ac:dyDescent="0.25">
      <c r="A754" s="120"/>
      <c r="B754" s="44"/>
      <c r="F754" s="44"/>
      <c r="G754" s="44"/>
      <c r="H754" s="44"/>
      <c r="I754" s="44"/>
      <c r="J754" s="69"/>
      <c r="K754" s="44"/>
      <c r="L754" s="44"/>
      <c r="M754" s="44"/>
      <c r="N754" s="44"/>
      <c r="O754" s="44"/>
    </row>
    <row r="755" spans="1:15" x14ac:dyDescent="0.25">
      <c r="A755" s="120"/>
      <c r="B755" s="44"/>
      <c r="F755" s="44"/>
      <c r="G755" s="44"/>
      <c r="H755" s="44"/>
      <c r="I755" s="44"/>
      <c r="J755" s="69"/>
      <c r="K755" s="44"/>
      <c r="L755" s="44"/>
      <c r="M755" s="44"/>
      <c r="N755" s="44"/>
      <c r="O755" s="44"/>
    </row>
    <row r="756" spans="1:15" x14ac:dyDescent="0.25">
      <c r="A756" s="120"/>
      <c r="B756" s="44"/>
      <c r="F756" s="44"/>
      <c r="G756" s="44"/>
      <c r="H756" s="44"/>
      <c r="I756" s="44"/>
      <c r="J756" s="69"/>
      <c r="K756" s="44"/>
      <c r="L756" s="44"/>
      <c r="M756" s="44"/>
      <c r="N756" s="44"/>
      <c r="O756" s="44"/>
    </row>
    <row r="757" spans="1:15" x14ac:dyDescent="0.25">
      <c r="A757" s="120"/>
      <c r="B757" s="44"/>
      <c r="F757" s="44"/>
      <c r="G757" s="44"/>
      <c r="H757" s="44"/>
      <c r="I757" s="44"/>
      <c r="J757" s="69"/>
      <c r="K757" s="44"/>
      <c r="L757" s="44"/>
      <c r="M757" s="44"/>
      <c r="N757" s="44"/>
      <c r="O757" s="44"/>
    </row>
    <row r="758" spans="1:15" x14ac:dyDescent="0.25">
      <c r="A758" s="120"/>
      <c r="B758" s="44"/>
      <c r="F758" s="44"/>
      <c r="G758" s="44"/>
      <c r="H758" s="44"/>
      <c r="I758" s="44"/>
      <c r="J758" s="69"/>
      <c r="K758" s="44"/>
      <c r="L758" s="44"/>
      <c r="M758" s="44"/>
      <c r="N758" s="44"/>
      <c r="O758" s="44"/>
    </row>
    <row r="759" spans="1:15" x14ac:dyDescent="0.25">
      <c r="A759" s="120"/>
      <c r="B759" s="44"/>
      <c r="F759" s="44"/>
      <c r="G759" s="44"/>
      <c r="H759" s="44"/>
      <c r="I759" s="44"/>
      <c r="J759" s="69"/>
      <c r="K759" s="44"/>
      <c r="L759" s="44"/>
      <c r="M759" s="44"/>
      <c r="N759" s="44"/>
      <c r="O759" s="44"/>
    </row>
    <row r="760" spans="1:15" x14ac:dyDescent="0.25">
      <c r="A760" s="120"/>
      <c r="B760" s="44"/>
      <c r="F760" s="44"/>
      <c r="G760" s="44"/>
      <c r="H760" s="44"/>
      <c r="I760" s="44"/>
      <c r="J760" s="69"/>
      <c r="K760" s="44"/>
      <c r="L760" s="44"/>
      <c r="M760" s="44"/>
      <c r="N760" s="44"/>
      <c r="O760" s="44"/>
    </row>
    <row r="761" spans="1:15" x14ac:dyDescent="0.25">
      <c r="A761" s="120"/>
      <c r="B761" s="44"/>
      <c r="F761" s="44"/>
      <c r="G761" s="44"/>
      <c r="H761" s="44"/>
      <c r="I761" s="44"/>
      <c r="J761" s="69"/>
      <c r="K761" s="44"/>
      <c r="L761" s="44"/>
      <c r="M761" s="44"/>
      <c r="N761" s="44"/>
      <c r="O761" s="44"/>
    </row>
    <row r="762" spans="1:15" x14ac:dyDescent="0.25">
      <c r="A762" s="120"/>
      <c r="B762" s="44"/>
      <c r="F762" s="44"/>
      <c r="G762" s="44"/>
      <c r="H762" s="44"/>
      <c r="I762" s="44"/>
      <c r="J762" s="69"/>
      <c r="K762" s="44"/>
      <c r="L762" s="44"/>
      <c r="M762" s="44"/>
      <c r="N762" s="44"/>
      <c r="O762" s="44"/>
    </row>
    <row r="763" spans="1:15" x14ac:dyDescent="0.25">
      <c r="A763" s="120"/>
      <c r="B763" s="44"/>
      <c r="F763" s="44"/>
      <c r="G763" s="44"/>
      <c r="H763" s="44"/>
      <c r="I763" s="44"/>
      <c r="J763" s="69"/>
      <c r="K763" s="44"/>
      <c r="L763" s="44"/>
      <c r="M763" s="44"/>
      <c r="N763" s="44"/>
      <c r="O763" s="44"/>
    </row>
    <row r="764" spans="1:15" x14ac:dyDescent="0.25">
      <c r="A764" s="120"/>
      <c r="B764" s="44"/>
      <c r="F764" s="44"/>
      <c r="G764" s="44"/>
      <c r="H764" s="44"/>
      <c r="I764" s="44"/>
      <c r="J764" s="69"/>
      <c r="K764" s="44"/>
      <c r="L764" s="44"/>
      <c r="M764" s="44"/>
      <c r="N764" s="44"/>
      <c r="O764" s="44"/>
    </row>
    <row r="765" spans="1:15" x14ac:dyDescent="0.25">
      <c r="A765" s="120"/>
      <c r="B765" s="44"/>
      <c r="F765" s="44"/>
      <c r="G765" s="44"/>
      <c r="H765" s="44"/>
      <c r="I765" s="44"/>
      <c r="J765" s="69"/>
      <c r="K765" s="44"/>
      <c r="L765" s="44"/>
      <c r="M765" s="44"/>
      <c r="N765" s="44"/>
      <c r="O765" s="44"/>
    </row>
    <row r="766" spans="1:15" x14ac:dyDescent="0.25">
      <c r="A766" s="120"/>
      <c r="B766" s="44"/>
      <c r="F766" s="44"/>
      <c r="G766" s="44"/>
      <c r="H766" s="44"/>
      <c r="I766" s="44"/>
      <c r="J766" s="69"/>
      <c r="K766" s="44"/>
      <c r="L766" s="44"/>
      <c r="M766" s="44"/>
      <c r="N766" s="44"/>
      <c r="O766" s="44"/>
    </row>
    <row r="767" spans="1:15" x14ac:dyDescent="0.25">
      <c r="A767" s="120"/>
      <c r="B767" s="44"/>
      <c r="F767" s="44"/>
      <c r="G767" s="44"/>
      <c r="H767" s="44"/>
      <c r="I767" s="44"/>
      <c r="J767" s="69"/>
      <c r="K767" s="44"/>
      <c r="L767" s="44"/>
      <c r="M767" s="44"/>
      <c r="N767" s="44"/>
      <c r="O767" s="44"/>
    </row>
    <row r="768" spans="1:15" x14ac:dyDescent="0.25">
      <c r="A768" s="120"/>
      <c r="B768" s="44"/>
      <c r="F768" s="44"/>
      <c r="G768" s="44"/>
      <c r="H768" s="44"/>
      <c r="I768" s="44"/>
      <c r="J768" s="69"/>
      <c r="K768" s="44"/>
      <c r="L768" s="44"/>
      <c r="M768" s="44"/>
      <c r="N768" s="44"/>
      <c r="O768" s="44"/>
    </row>
    <row r="769" spans="1:15" x14ac:dyDescent="0.25">
      <c r="A769" s="120"/>
      <c r="B769" s="44"/>
      <c r="F769" s="44"/>
      <c r="G769" s="44"/>
      <c r="H769" s="44"/>
      <c r="I769" s="44"/>
      <c r="J769" s="69"/>
      <c r="K769" s="44"/>
      <c r="L769" s="44"/>
      <c r="M769" s="44"/>
      <c r="N769" s="44"/>
      <c r="O769" s="44"/>
    </row>
    <row r="770" spans="1:15" x14ac:dyDescent="0.25">
      <c r="A770" s="120"/>
      <c r="B770" s="44"/>
      <c r="F770" s="44"/>
      <c r="G770" s="44"/>
      <c r="H770" s="44"/>
      <c r="I770" s="44"/>
      <c r="J770" s="69"/>
      <c r="K770" s="44"/>
      <c r="L770" s="44"/>
      <c r="M770" s="44"/>
      <c r="N770" s="44"/>
      <c r="O770" s="44"/>
    </row>
    <row r="771" spans="1:15" x14ac:dyDescent="0.25">
      <c r="A771" s="120"/>
      <c r="B771" s="44"/>
      <c r="F771" s="44"/>
      <c r="G771" s="44"/>
      <c r="H771" s="44"/>
      <c r="I771" s="44"/>
      <c r="J771" s="69"/>
      <c r="K771" s="44"/>
      <c r="L771" s="44"/>
      <c r="M771" s="44"/>
      <c r="N771" s="44"/>
      <c r="O771" s="44"/>
    </row>
    <row r="772" spans="1:15" x14ac:dyDescent="0.25">
      <c r="A772" s="120"/>
      <c r="B772" s="44"/>
      <c r="F772" s="44"/>
      <c r="G772" s="44"/>
      <c r="H772" s="44"/>
      <c r="I772" s="44"/>
      <c r="J772" s="69"/>
      <c r="K772" s="44"/>
      <c r="L772" s="44"/>
      <c r="M772" s="44"/>
      <c r="N772" s="44"/>
      <c r="O772" s="44"/>
    </row>
    <row r="773" spans="1:15" x14ac:dyDescent="0.25">
      <c r="A773" s="120"/>
      <c r="B773" s="44"/>
      <c r="F773" s="44"/>
      <c r="G773" s="44"/>
      <c r="H773" s="44"/>
      <c r="I773" s="44"/>
      <c r="J773" s="69"/>
      <c r="K773" s="44"/>
      <c r="L773" s="44"/>
      <c r="M773" s="44"/>
      <c r="N773" s="44"/>
      <c r="O773" s="44"/>
    </row>
    <row r="774" spans="1:15" x14ac:dyDescent="0.25">
      <c r="A774" s="120"/>
      <c r="B774" s="44"/>
      <c r="F774" s="44"/>
      <c r="G774" s="44"/>
      <c r="H774" s="44"/>
      <c r="I774" s="44"/>
      <c r="J774" s="69"/>
      <c r="K774" s="44"/>
      <c r="L774" s="44"/>
      <c r="M774" s="44"/>
      <c r="N774" s="44"/>
      <c r="O774" s="44"/>
    </row>
    <row r="775" spans="1:15" x14ac:dyDescent="0.25">
      <c r="A775" s="120"/>
      <c r="B775" s="44"/>
      <c r="F775" s="44"/>
      <c r="G775" s="44"/>
      <c r="H775" s="44"/>
      <c r="I775" s="44"/>
      <c r="J775" s="69"/>
      <c r="K775" s="44"/>
      <c r="L775" s="44"/>
      <c r="M775" s="44"/>
      <c r="N775" s="44"/>
      <c r="O775" s="44"/>
    </row>
    <row r="776" spans="1:15" x14ac:dyDescent="0.25">
      <c r="A776" s="120"/>
      <c r="B776" s="44"/>
      <c r="F776" s="44"/>
      <c r="G776" s="44"/>
      <c r="H776" s="44"/>
      <c r="I776" s="44"/>
      <c r="J776" s="69"/>
      <c r="K776" s="44"/>
      <c r="L776" s="44"/>
      <c r="M776" s="44"/>
      <c r="N776" s="44"/>
      <c r="O776" s="44"/>
    </row>
    <row r="777" spans="1:15" x14ac:dyDescent="0.25">
      <c r="A777" s="120"/>
      <c r="B777" s="44"/>
      <c r="F777" s="44"/>
      <c r="G777" s="44"/>
      <c r="H777" s="44"/>
      <c r="I777" s="44"/>
      <c r="J777" s="69"/>
      <c r="K777" s="44"/>
      <c r="L777" s="44"/>
      <c r="M777" s="44"/>
      <c r="N777" s="44"/>
      <c r="O777" s="44"/>
    </row>
    <row r="778" spans="1:15" x14ac:dyDescent="0.25">
      <c r="A778" s="120"/>
      <c r="B778" s="44"/>
      <c r="F778" s="44"/>
      <c r="G778" s="44"/>
      <c r="H778" s="44"/>
      <c r="I778" s="44"/>
      <c r="J778" s="69"/>
      <c r="K778" s="44"/>
      <c r="L778" s="44"/>
      <c r="M778" s="44"/>
      <c r="N778" s="44"/>
      <c r="O778" s="44"/>
    </row>
    <row r="779" spans="1:15" x14ac:dyDescent="0.25">
      <c r="A779" s="120"/>
      <c r="B779" s="44"/>
      <c r="F779" s="44"/>
      <c r="G779" s="44"/>
      <c r="H779" s="44"/>
      <c r="I779" s="44"/>
      <c r="J779" s="69"/>
      <c r="K779" s="44"/>
      <c r="L779" s="44"/>
      <c r="M779" s="44"/>
      <c r="N779" s="44"/>
      <c r="O779" s="44"/>
    </row>
    <row r="780" spans="1:15" x14ac:dyDescent="0.25">
      <c r="A780" s="120"/>
      <c r="B780" s="44"/>
      <c r="F780" s="44"/>
      <c r="G780" s="44"/>
      <c r="H780" s="44"/>
      <c r="I780" s="44"/>
      <c r="J780" s="69"/>
      <c r="K780" s="44"/>
      <c r="L780" s="44"/>
      <c r="M780" s="44"/>
      <c r="N780" s="44"/>
      <c r="O780" s="44"/>
    </row>
    <row r="781" spans="1:15" x14ac:dyDescent="0.25">
      <c r="A781" s="120"/>
      <c r="B781" s="44"/>
      <c r="F781" s="44"/>
      <c r="G781" s="44"/>
      <c r="H781" s="44"/>
      <c r="I781" s="44"/>
      <c r="J781" s="69"/>
      <c r="K781" s="44"/>
      <c r="L781" s="44"/>
      <c r="M781" s="44"/>
      <c r="N781" s="44"/>
      <c r="O781" s="44"/>
    </row>
    <row r="782" spans="1:15" x14ac:dyDescent="0.25">
      <c r="A782" s="120"/>
      <c r="B782" s="44"/>
      <c r="F782" s="44"/>
      <c r="G782" s="44"/>
      <c r="H782" s="44"/>
      <c r="I782" s="44"/>
      <c r="J782" s="69"/>
      <c r="K782" s="44"/>
      <c r="L782" s="44"/>
      <c r="M782" s="44"/>
      <c r="N782" s="44"/>
      <c r="O782" s="44"/>
    </row>
    <row r="783" spans="1:15" x14ac:dyDescent="0.25">
      <c r="A783" s="120"/>
      <c r="B783" s="44"/>
      <c r="F783" s="44"/>
      <c r="G783" s="44"/>
      <c r="H783" s="44"/>
      <c r="I783" s="44"/>
      <c r="J783" s="69"/>
      <c r="K783" s="44"/>
      <c r="L783" s="44"/>
      <c r="M783" s="44"/>
      <c r="N783" s="44"/>
      <c r="O783" s="44"/>
    </row>
    <row r="784" spans="1:15" x14ac:dyDescent="0.25">
      <c r="A784" s="120"/>
      <c r="B784" s="44"/>
      <c r="F784" s="44"/>
      <c r="G784" s="44"/>
      <c r="H784" s="44"/>
      <c r="I784" s="44"/>
      <c r="J784" s="69"/>
      <c r="K784" s="44"/>
      <c r="L784" s="44"/>
      <c r="M784" s="44"/>
      <c r="N784" s="44"/>
      <c r="O784" s="44"/>
    </row>
    <row r="785" spans="1:15" x14ac:dyDescent="0.25">
      <c r="A785" s="120"/>
      <c r="B785" s="44"/>
      <c r="F785" s="44"/>
      <c r="G785" s="44"/>
      <c r="H785" s="44"/>
      <c r="I785" s="44"/>
      <c r="J785" s="69"/>
      <c r="K785" s="44"/>
      <c r="L785" s="44"/>
      <c r="M785" s="44"/>
      <c r="N785" s="44"/>
      <c r="O785" s="44"/>
    </row>
    <row r="786" spans="1:15" x14ac:dyDescent="0.25">
      <c r="A786" s="120"/>
      <c r="B786" s="44"/>
      <c r="F786" s="44"/>
      <c r="G786" s="44"/>
      <c r="H786" s="44"/>
      <c r="I786" s="44"/>
      <c r="J786" s="69"/>
      <c r="K786" s="44"/>
      <c r="L786" s="44"/>
      <c r="M786" s="44"/>
      <c r="N786" s="44"/>
      <c r="O786" s="44"/>
    </row>
    <row r="787" spans="1:15" x14ac:dyDescent="0.25">
      <c r="A787" s="120"/>
      <c r="B787" s="44"/>
      <c r="F787" s="44"/>
      <c r="G787" s="44"/>
      <c r="H787" s="44"/>
      <c r="I787" s="44"/>
      <c r="J787" s="69"/>
      <c r="K787" s="44"/>
      <c r="L787" s="44"/>
      <c r="M787" s="44"/>
      <c r="N787" s="44"/>
      <c r="O787" s="44"/>
    </row>
    <row r="788" spans="1:15" x14ac:dyDescent="0.25">
      <c r="A788" s="120"/>
      <c r="B788" s="44"/>
      <c r="F788" s="44"/>
      <c r="G788" s="44"/>
      <c r="H788" s="44"/>
      <c r="I788" s="44"/>
      <c r="J788" s="69"/>
      <c r="K788" s="44"/>
      <c r="L788" s="44"/>
      <c r="M788" s="44"/>
      <c r="N788" s="44"/>
      <c r="O788" s="44"/>
    </row>
    <row r="789" spans="1:15" x14ac:dyDescent="0.25">
      <c r="A789" s="120"/>
      <c r="B789" s="44"/>
      <c r="F789" s="44"/>
      <c r="G789" s="44"/>
      <c r="H789" s="44"/>
      <c r="I789" s="44"/>
      <c r="J789" s="69"/>
      <c r="K789" s="44"/>
      <c r="L789" s="44"/>
      <c r="M789" s="44"/>
      <c r="N789" s="44"/>
      <c r="O789" s="44"/>
    </row>
    <row r="790" spans="1:15" x14ac:dyDescent="0.25">
      <c r="A790" s="124"/>
      <c r="B790"/>
      <c r="C790"/>
      <c r="D790"/>
      <c r="E790"/>
      <c r="F790"/>
      <c r="G790"/>
      <c r="H790"/>
      <c r="I790"/>
      <c r="J790" s="67"/>
      <c r="K790"/>
      <c r="L790"/>
      <c r="M790"/>
      <c r="N790"/>
      <c r="O790"/>
    </row>
    <row r="791" spans="1:15" x14ac:dyDescent="0.25">
      <c r="A791" s="124"/>
      <c r="B791"/>
      <c r="C791"/>
      <c r="D791"/>
      <c r="E791"/>
      <c r="F791"/>
      <c r="G791"/>
      <c r="H791"/>
      <c r="I791"/>
      <c r="J791" s="67"/>
      <c r="K791"/>
      <c r="L791"/>
      <c r="M791"/>
      <c r="N791"/>
      <c r="O791"/>
    </row>
    <row r="792" spans="1:15" x14ac:dyDescent="0.25">
      <c r="A792" s="124"/>
      <c r="B792"/>
      <c r="C792"/>
      <c r="D792"/>
      <c r="E792"/>
      <c r="F792"/>
      <c r="G792"/>
      <c r="H792"/>
      <c r="I792"/>
      <c r="J792" s="67"/>
      <c r="K792"/>
      <c r="L792"/>
      <c r="M792"/>
      <c r="N792"/>
      <c r="O792"/>
    </row>
    <row r="793" spans="1:15" x14ac:dyDescent="0.25">
      <c r="A793" s="124"/>
      <c r="B793"/>
      <c r="C793"/>
      <c r="D793"/>
      <c r="E793"/>
      <c r="F793"/>
      <c r="G793"/>
      <c r="H793"/>
      <c r="I793"/>
      <c r="J793" s="67"/>
      <c r="K793"/>
      <c r="L793"/>
      <c r="M793"/>
      <c r="N793"/>
      <c r="O793"/>
    </row>
    <row r="794" spans="1:15" x14ac:dyDescent="0.25">
      <c r="A794" s="124"/>
      <c r="B794"/>
      <c r="C794"/>
      <c r="D794"/>
      <c r="E794"/>
      <c r="F794"/>
      <c r="G794"/>
      <c r="H794"/>
      <c r="I794"/>
      <c r="J794" s="67"/>
      <c r="K794"/>
      <c r="L794"/>
      <c r="M794"/>
      <c r="N794"/>
      <c r="O794"/>
    </row>
    <row r="795" spans="1:15" x14ac:dyDescent="0.25">
      <c r="A795" s="124"/>
      <c r="B795"/>
      <c r="C795"/>
      <c r="D795"/>
      <c r="E795"/>
      <c r="F795"/>
      <c r="G795"/>
      <c r="H795"/>
      <c r="I795"/>
      <c r="J795" s="67"/>
      <c r="K795"/>
      <c r="L795"/>
      <c r="M795"/>
      <c r="N795"/>
      <c r="O795"/>
    </row>
    <row r="796" spans="1:15" x14ac:dyDescent="0.25">
      <c r="A796" s="124"/>
      <c r="B796"/>
      <c r="C796"/>
      <c r="D796"/>
      <c r="E796"/>
      <c r="F796"/>
      <c r="G796"/>
      <c r="H796"/>
      <c r="I796"/>
      <c r="J796" s="67"/>
      <c r="K796"/>
      <c r="L796"/>
      <c r="M796"/>
      <c r="N796"/>
      <c r="O796"/>
    </row>
    <row r="797" spans="1:15" x14ac:dyDescent="0.25">
      <c r="A797" s="124"/>
      <c r="B797"/>
      <c r="C797"/>
      <c r="D797"/>
      <c r="E797"/>
      <c r="F797"/>
      <c r="G797"/>
      <c r="H797"/>
      <c r="I797"/>
      <c r="J797" s="67"/>
      <c r="K797"/>
      <c r="L797"/>
      <c r="M797"/>
      <c r="N797"/>
      <c r="O797"/>
    </row>
    <row r="798" spans="1:15" x14ac:dyDescent="0.25">
      <c r="A798" s="124"/>
      <c r="B798"/>
      <c r="C798"/>
      <c r="D798"/>
      <c r="E798"/>
      <c r="F798"/>
      <c r="G798"/>
      <c r="H798"/>
      <c r="I798"/>
      <c r="J798" s="67"/>
      <c r="K798"/>
      <c r="L798"/>
      <c r="M798"/>
      <c r="N798"/>
      <c r="O798"/>
    </row>
    <row r="799" spans="1:15" x14ac:dyDescent="0.25">
      <c r="A799" s="124"/>
      <c r="B799"/>
      <c r="C799"/>
      <c r="D799"/>
      <c r="E799"/>
      <c r="F799"/>
      <c r="G799"/>
      <c r="H799"/>
      <c r="I799"/>
      <c r="J799" s="67"/>
      <c r="K799"/>
      <c r="L799"/>
      <c r="M799"/>
      <c r="N799"/>
      <c r="O799"/>
    </row>
    <row r="800" spans="1:15" x14ac:dyDescent="0.25">
      <c r="A800" s="124"/>
      <c r="B800"/>
      <c r="C800"/>
      <c r="D800"/>
      <c r="E800"/>
      <c r="F800"/>
      <c r="G800"/>
      <c r="H800"/>
      <c r="I800"/>
      <c r="J800" s="67"/>
      <c r="K800"/>
      <c r="L800"/>
      <c r="M800"/>
      <c r="N800"/>
      <c r="O800"/>
    </row>
    <row r="801" spans="1:15" x14ac:dyDescent="0.25">
      <c r="A801" s="124"/>
      <c r="B801"/>
      <c r="C801"/>
      <c r="D801"/>
      <c r="E801"/>
      <c r="F801"/>
      <c r="G801"/>
      <c r="H801"/>
      <c r="I801"/>
      <c r="J801" s="67"/>
      <c r="K801"/>
      <c r="L801"/>
      <c r="M801"/>
      <c r="N801"/>
      <c r="O801"/>
    </row>
    <row r="802" spans="1:15" x14ac:dyDescent="0.25">
      <c r="A802" s="124"/>
      <c r="B802"/>
      <c r="C802"/>
      <c r="D802"/>
      <c r="E802"/>
      <c r="F802"/>
      <c r="G802"/>
      <c r="H802"/>
      <c r="I802"/>
      <c r="J802" s="67"/>
      <c r="K802"/>
      <c r="L802"/>
      <c r="M802"/>
      <c r="N802"/>
      <c r="O802"/>
    </row>
    <row r="803" spans="1:15" x14ac:dyDescent="0.25">
      <c r="A803" s="124"/>
      <c r="B803"/>
      <c r="C803"/>
      <c r="D803"/>
      <c r="E803"/>
      <c r="F803"/>
      <c r="G803"/>
      <c r="H803"/>
      <c r="I803"/>
      <c r="J803" s="67"/>
      <c r="K803"/>
      <c r="L803"/>
      <c r="M803"/>
      <c r="N803"/>
      <c r="O803"/>
    </row>
    <row r="804" spans="1:15" x14ac:dyDescent="0.25">
      <c r="A804" s="124"/>
      <c r="B804"/>
      <c r="C804"/>
      <c r="D804"/>
      <c r="E804"/>
      <c r="F804"/>
      <c r="G804"/>
      <c r="H804"/>
      <c r="I804"/>
      <c r="J804" s="67"/>
      <c r="K804"/>
      <c r="L804"/>
      <c r="M804"/>
      <c r="N804"/>
      <c r="O804"/>
    </row>
    <row r="805" spans="1:15" x14ac:dyDescent="0.25">
      <c r="A805" s="124"/>
      <c r="B805"/>
      <c r="C805"/>
      <c r="D805"/>
      <c r="E805"/>
      <c r="F805"/>
      <c r="G805"/>
      <c r="H805"/>
      <c r="I805"/>
      <c r="J805" s="67"/>
      <c r="K805"/>
      <c r="L805"/>
      <c r="M805"/>
      <c r="N805"/>
      <c r="O805"/>
    </row>
    <row r="806" spans="1:15" x14ac:dyDescent="0.25">
      <c r="A806" s="124"/>
      <c r="B806"/>
      <c r="C806"/>
      <c r="D806"/>
      <c r="E806"/>
      <c r="F806"/>
      <c r="G806"/>
      <c r="H806"/>
      <c r="I806"/>
      <c r="J806" s="67"/>
      <c r="K806"/>
      <c r="L806"/>
      <c r="M806"/>
      <c r="N806"/>
      <c r="O806"/>
    </row>
    <row r="807" spans="1:15" x14ac:dyDescent="0.25">
      <c r="A807" s="124"/>
      <c r="B807"/>
      <c r="C807"/>
      <c r="D807"/>
      <c r="E807"/>
      <c r="F807"/>
      <c r="G807"/>
      <c r="H807"/>
      <c r="I807"/>
      <c r="J807" s="67"/>
      <c r="K807"/>
      <c r="L807"/>
      <c r="M807"/>
      <c r="N807"/>
      <c r="O807"/>
    </row>
    <row r="808" spans="1:15" x14ac:dyDescent="0.25">
      <c r="A808" s="124"/>
      <c r="B808"/>
      <c r="C808"/>
      <c r="D808"/>
      <c r="E808"/>
      <c r="F808"/>
      <c r="G808"/>
      <c r="H808"/>
      <c r="I808"/>
      <c r="J808" s="67"/>
      <c r="K808"/>
      <c r="L808"/>
      <c r="M808"/>
      <c r="N808"/>
      <c r="O808"/>
    </row>
    <row r="809" spans="1:15" x14ac:dyDescent="0.25">
      <c r="A809" s="124"/>
      <c r="B809"/>
      <c r="C809"/>
      <c r="D809"/>
      <c r="E809"/>
      <c r="F809"/>
      <c r="G809"/>
      <c r="H809"/>
      <c r="I809"/>
      <c r="J809" s="67"/>
      <c r="K809"/>
      <c r="L809"/>
      <c r="M809"/>
      <c r="N809"/>
      <c r="O809"/>
    </row>
    <row r="810" spans="1:15" x14ac:dyDescent="0.25">
      <c r="A810" s="124"/>
      <c r="B810"/>
      <c r="C810"/>
      <c r="D810"/>
      <c r="E810"/>
      <c r="F810"/>
      <c r="G810"/>
      <c r="H810"/>
      <c r="I810"/>
      <c r="J810" s="67"/>
      <c r="K810"/>
      <c r="L810"/>
      <c r="M810"/>
      <c r="N810"/>
      <c r="O810"/>
    </row>
    <row r="811" spans="1:15" x14ac:dyDescent="0.25">
      <c r="A811" s="124"/>
      <c r="B811"/>
      <c r="C811"/>
      <c r="D811"/>
      <c r="E811"/>
      <c r="F811"/>
      <c r="G811"/>
      <c r="H811"/>
      <c r="I811"/>
      <c r="J811" s="67"/>
      <c r="K811"/>
      <c r="L811"/>
      <c r="M811"/>
      <c r="N811"/>
      <c r="O811"/>
    </row>
    <row r="812" spans="1:15" x14ac:dyDescent="0.25">
      <c r="A812" s="124"/>
      <c r="B812"/>
      <c r="C812"/>
      <c r="D812"/>
      <c r="E812"/>
      <c r="F812"/>
      <c r="G812"/>
      <c r="H812"/>
      <c r="I812"/>
      <c r="J812" s="67"/>
      <c r="K812"/>
      <c r="L812"/>
      <c r="M812"/>
      <c r="N812"/>
      <c r="O812"/>
    </row>
    <row r="813" spans="1:15" x14ac:dyDescent="0.25">
      <c r="A813" s="124"/>
      <c r="B813"/>
      <c r="C813"/>
      <c r="D813"/>
      <c r="E813"/>
      <c r="F813"/>
      <c r="G813"/>
      <c r="H813"/>
      <c r="I813"/>
      <c r="J813" s="67"/>
      <c r="K813"/>
      <c r="L813"/>
      <c r="M813"/>
      <c r="N813"/>
      <c r="O813"/>
    </row>
    <row r="814" spans="1:15" x14ac:dyDescent="0.25">
      <c r="A814" s="124"/>
      <c r="B814"/>
      <c r="C814"/>
      <c r="D814"/>
      <c r="E814"/>
      <c r="F814"/>
      <c r="G814"/>
      <c r="H814"/>
      <c r="I814"/>
      <c r="J814" s="67"/>
      <c r="K814"/>
      <c r="L814"/>
      <c r="M814"/>
      <c r="N814"/>
      <c r="O814"/>
    </row>
    <row r="815" spans="1:15" x14ac:dyDescent="0.25">
      <c r="A815" s="124"/>
      <c r="B815"/>
      <c r="C815"/>
      <c r="D815"/>
      <c r="E815"/>
      <c r="F815"/>
      <c r="G815"/>
      <c r="H815"/>
      <c r="I815"/>
      <c r="J815" s="67"/>
      <c r="K815"/>
      <c r="L815"/>
      <c r="M815"/>
      <c r="N815"/>
      <c r="O815"/>
    </row>
    <row r="816" spans="1:15" x14ac:dyDescent="0.25">
      <c r="A816" s="124"/>
      <c r="B816"/>
      <c r="C816"/>
      <c r="D816"/>
      <c r="E816"/>
      <c r="F816"/>
      <c r="G816"/>
      <c r="H816"/>
      <c r="I816"/>
      <c r="J816" s="67"/>
      <c r="K816"/>
      <c r="L816"/>
      <c r="M816"/>
      <c r="N816"/>
      <c r="O816"/>
    </row>
    <row r="817" spans="1:15" x14ac:dyDescent="0.25">
      <c r="A817" s="124"/>
      <c r="B817"/>
      <c r="C817"/>
      <c r="D817"/>
      <c r="E817"/>
      <c r="F817"/>
      <c r="G817"/>
      <c r="H817"/>
      <c r="I817"/>
      <c r="J817" s="67"/>
      <c r="K817"/>
      <c r="L817"/>
      <c r="M817"/>
      <c r="N817"/>
      <c r="O817"/>
    </row>
    <row r="818" spans="1:15" x14ac:dyDescent="0.25">
      <c r="A818" s="124"/>
      <c r="B818"/>
      <c r="C818"/>
      <c r="D818"/>
      <c r="E818"/>
      <c r="F818"/>
      <c r="G818"/>
      <c r="H818"/>
      <c r="I818"/>
      <c r="J818" s="67"/>
      <c r="K818"/>
      <c r="L818"/>
      <c r="M818"/>
      <c r="N818"/>
      <c r="O818"/>
    </row>
    <row r="819" spans="1:15" x14ac:dyDescent="0.25">
      <c r="A819" s="124"/>
      <c r="B819"/>
      <c r="C819"/>
      <c r="D819"/>
      <c r="E819"/>
      <c r="F819"/>
      <c r="G819"/>
      <c r="H819"/>
      <c r="I819"/>
      <c r="J819" s="67"/>
      <c r="K819"/>
      <c r="L819"/>
      <c r="M819"/>
      <c r="N819"/>
      <c r="O819"/>
    </row>
    <row r="820" spans="1:15" x14ac:dyDescent="0.25">
      <c r="A820" s="124"/>
      <c r="B820"/>
      <c r="C820"/>
      <c r="D820"/>
      <c r="E820"/>
      <c r="F820"/>
      <c r="G820"/>
      <c r="H820"/>
      <c r="I820"/>
      <c r="J820" s="67"/>
      <c r="K820"/>
      <c r="L820"/>
      <c r="M820"/>
      <c r="N820"/>
      <c r="O820"/>
    </row>
    <row r="821" spans="1:15" x14ac:dyDescent="0.25">
      <c r="A821" s="124"/>
      <c r="B821"/>
      <c r="C821"/>
      <c r="D821"/>
      <c r="E821"/>
      <c r="F821"/>
      <c r="G821"/>
      <c r="H821"/>
      <c r="I821"/>
      <c r="J821" s="67"/>
      <c r="K821"/>
      <c r="L821"/>
      <c r="M821"/>
      <c r="N821"/>
      <c r="O821"/>
    </row>
    <row r="822" spans="1:15" x14ac:dyDescent="0.25">
      <c r="A822" s="124"/>
      <c r="B822"/>
      <c r="C822"/>
      <c r="D822"/>
      <c r="E822"/>
      <c r="F822"/>
      <c r="G822"/>
      <c r="H822"/>
      <c r="I822"/>
      <c r="J822" s="67"/>
      <c r="K822"/>
      <c r="L822"/>
      <c r="M822"/>
      <c r="N822"/>
      <c r="O822"/>
    </row>
    <row r="823" spans="1:15" x14ac:dyDescent="0.25">
      <c r="A823" s="124"/>
      <c r="B823"/>
      <c r="C823"/>
      <c r="D823"/>
      <c r="E823"/>
      <c r="F823"/>
      <c r="G823"/>
      <c r="H823"/>
      <c r="I823"/>
      <c r="J823" s="67"/>
      <c r="K823"/>
      <c r="L823"/>
      <c r="M823"/>
      <c r="N823"/>
      <c r="O823"/>
    </row>
    <row r="824" spans="1:15" x14ac:dyDescent="0.25">
      <c r="A824" s="124"/>
      <c r="B824"/>
      <c r="C824"/>
      <c r="D824"/>
      <c r="E824"/>
      <c r="F824"/>
      <c r="G824"/>
      <c r="H824"/>
      <c r="I824"/>
      <c r="J824" s="67"/>
      <c r="K824"/>
      <c r="L824"/>
      <c r="M824"/>
      <c r="N824"/>
      <c r="O824"/>
    </row>
    <row r="825" spans="1:15" x14ac:dyDescent="0.25">
      <c r="A825" s="124"/>
      <c r="B825"/>
      <c r="C825"/>
      <c r="D825"/>
      <c r="E825"/>
      <c r="F825"/>
      <c r="G825"/>
      <c r="H825"/>
      <c r="I825"/>
      <c r="J825" s="67"/>
      <c r="K825"/>
      <c r="L825"/>
      <c r="M825"/>
      <c r="N825"/>
      <c r="O825"/>
    </row>
    <row r="826" spans="1:15" x14ac:dyDescent="0.25">
      <c r="A826" s="124"/>
      <c r="B826"/>
      <c r="C826"/>
      <c r="D826"/>
      <c r="E826"/>
      <c r="F826"/>
      <c r="G826"/>
      <c r="H826"/>
      <c r="I826"/>
      <c r="J826" s="67"/>
      <c r="K826"/>
      <c r="L826"/>
      <c r="M826"/>
      <c r="N826"/>
      <c r="O826"/>
    </row>
    <row r="827" spans="1:15" x14ac:dyDescent="0.25">
      <c r="A827" s="124"/>
      <c r="B827"/>
      <c r="C827"/>
      <c r="D827"/>
      <c r="E827"/>
      <c r="F827"/>
      <c r="G827"/>
      <c r="H827"/>
      <c r="I827"/>
      <c r="J827" s="67"/>
      <c r="K827"/>
      <c r="L827"/>
      <c r="M827"/>
      <c r="N827"/>
      <c r="O827"/>
    </row>
    <row r="828" spans="1:15" x14ac:dyDescent="0.25">
      <c r="A828" s="124"/>
      <c r="B828"/>
      <c r="C828"/>
      <c r="D828"/>
      <c r="E828"/>
      <c r="F828"/>
      <c r="G828"/>
      <c r="H828"/>
      <c r="I828"/>
      <c r="J828" s="67"/>
      <c r="K828"/>
      <c r="L828"/>
      <c r="M828"/>
      <c r="N828"/>
      <c r="O828"/>
    </row>
    <row r="829" spans="1:15" x14ac:dyDescent="0.25">
      <c r="A829" s="124"/>
      <c r="B829"/>
      <c r="C829"/>
      <c r="D829"/>
      <c r="E829"/>
      <c r="F829"/>
      <c r="G829"/>
      <c r="H829"/>
      <c r="I829"/>
      <c r="J829" s="67"/>
      <c r="K829"/>
      <c r="L829"/>
      <c r="M829"/>
      <c r="N829"/>
      <c r="O829"/>
    </row>
    <row r="830" spans="1:15" x14ac:dyDescent="0.25">
      <c r="A830" s="124"/>
      <c r="B830"/>
      <c r="C830"/>
      <c r="D830"/>
      <c r="E830"/>
      <c r="F830"/>
      <c r="G830"/>
      <c r="H830"/>
      <c r="I830"/>
      <c r="J830" s="67"/>
      <c r="K830"/>
      <c r="L830"/>
      <c r="M830"/>
      <c r="N830"/>
      <c r="O830"/>
    </row>
    <row r="831" spans="1:15" x14ac:dyDescent="0.25">
      <c r="A831" s="124"/>
      <c r="B831"/>
      <c r="C831"/>
      <c r="D831"/>
      <c r="E831"/>
      <c r="F831"/>
      <c r="G831"/>
      <c r="H831"/>
      <c r="I831"/>
      <c r="J831" s="67"/>
      <c r="K831"/>
      <c r="L831"/>
      <c r="M831"/>
      <c r="N831"/>
      <c r="O831"/>
    </row>
    <row r="832" spans="1:15" x14ac:dyDescent="0.25">
      <c r="A832" s="124"/>
      <c r="B832"/>
      <c r="C832"/>
      <c r="D832"/>
      <c r="E832"/>
      <c r="F832"/>
      <c r="G832"/>
      <c r="H832"/>
      <c r="I832"/>
      <c r="J832" s="67"/>
      <c r="K832"/>
      <c r="L832"/>
      <c r="M832"/>
      <c r="N832"/>
      <c r="O832"/>
    </row>
    <row r="833" spans="1:15" x14ac:dyDescent="0.25">
      <c r="A833" s="124"/>
      <c r="B833"/>
      <c r="C833"/>
      <c r="D833"/>
      <c r="E833"/>
      <c r="F833"/>
      <c r="G833"/>
      <c r="H833"/>
      <c r="I833"/>
      <c r="J833" s="67"/>
      <c r="K833"/>
      <c r="L833"/>
      <c r="M833"/>
      <c r="N833"/>
      <c r="O833"/>
    </row>
    <row r="834" spans="1:15" x14ac:dyDescent="0.25">
      <c r="A834" s="124"/>
      <c r="B834"/>
      <c r="C834"/>
      <c r="D834"/>
      <c r="E834"/>
      <c r="F834"/>
      <c r="G834"/>
      <c r="H834"/>
      <c r="I834"/>
      <c r="J834" s="67"/>
      <c r="K834"/>
      <c r="L834"/>
      <c r="M834"/>
      <c r="N834"/>
      <c r="O834"/>
    </row>
    <row r="835" spans="1:15" x14ac:dyDescent="0.25">
      <c r="A835" s="124"/>
      <c r="B835"/>
      <c r="C835"/>
      <c r="D835"/>
      <c r="E835"/>
      <c r="F835"/>
      <c r="G835"/>
      <c r="H835"/>
      <c r="I835"/>
      <c r="J835" s="67"/>
      <c r="K835"/>
      <c r="L835"/>
      <c r="M835"/>
      <c r="N835"/>
      <c r="O835"/>
    </row>
    <row r="836" spans="1:15" x14ac:dyDescent="0.25">
      <c r="A836" s="124"/>
      <c r="B836"/>
      <c r="C836"/>
      <c r="D836"/>
      <c r="E836"/>
      <c r="F836"/>
      <c r="G836"/>
      <c r="H836"/>
      <c r="I836"/>
      <c r="J836" s="67"/>
      <c r="K836"/>
      <c r="L836"/>
      <c r="M836"/>
      <c r="N836"/>
      <c r="O836"/>
    </row>
    <row r="837" spans="1:15" x14ac:dyDescent="0.25">
      <c r="A837" s="124"/>
      <c r="B837"/>
      <c r="C837"/>
      <c r="D837"/>
      <c r="E837"/>
      <c r="F837"/>
      <c r="G837"/>
      <c r="H837"/>
      <c r="I837"/>
      <c r="J837" s="67"/>
      <c r="K837"/>
      <c r="L837"/>
      <c r="M837"/>
      <c r="N837"/>
      <c r="O837"/>
    </row>
    <row r="838" spans="1:15" x14ac:dyDescent="0.25">
      <c r="A838" s="124"/>
      <c r="B838"/>
      <c r="C838"/>
      <c r="D838"/>
      <c r="E838"/>
      <c r="F838"/>
      <c r="G838"/>
      <c r="H838"/>
      <c r="I838"/>
      <c r="J838" s="67"/>
      <c r="K838"/>
      <c r="L838"/>
      <c r="M838"/>
      <c r="N838"/>
      <c r="O838"/>
    </row>
    <row r="839" spans="1:15" x14ac:dyDescent="0.25">
      <c r="A839" s="124"/>
      <c r="B839"/>
      <c r="C839"/>
      <c r="D839"/>
      <c r="E839"/>
      <c r="F839"/>
      <c r="G839"/>
      <c r="H839"/>
      <c r="I839"/>
      <c r="J839" s="67"/>
      <c r="K839"/>
      <c r="L839"/>
      <c r="M839"/>
      <c r="N839"/>
      <c r="O839"/>
    </row>
    <row r="840" spans="1:15" x14ac:dyDescent="0.25">
      <c r="A840" s="124"/>
      <c r="B840"/>
      <c r="C840"/>
      <c r="D840"/>
      <c r="E840"/>
      <c r="F840"/>
      <c r="G840"/>
      <c r="H840"/>
      <c r="I840"/>
      <c r="J840" s="67"/>
      <c r="K840"/>
      <c r="L840"/>
      <c r="M840"/>
      <c r="N840"/>
      <c r="O840"/>
    </row>
    <row r="841" spans="1:15" x14ac:dyDescent="0.25">
      <c r="A841" s="124"/>
      <c r="B841"/>
      <c r="C841"/>
      <c r="D841"/>
      <c r="E841"/>
      <c r="F841"/>
      <c r="G841"/>
      <c r="H841"/>
      <c r="I841"/>
      <c r="J841" s="67"/>
      <c r="K841"/>
      <c r="L841"/>
      <c r="M841"/>
      <c r="N841"/>
      <c r="O841"/>
    </row>
    <row r="842" spans="1:15" x14ac:dyDescent="0.25">
      <c r="A842" s="124"/>
      <c r="B842"/>
      <c r="C842"/>
      <c r="D842"/>
      <c r="E842"/>
      <c r="F842"/>
      <c r="G842"/>
      <c r="H842"/>
      <c r="I842"/>
      <c r="J842" s="67"/>
      <c r="K842"/>
      <c r="L842"/>
      <c r="M842"/>
      <c r="N842"/>
      <c r="O842"/>
    </row>
    <row r="843" spans="1:15" x14ac:dyDescent="0.25">
      <c r="A843" s="124"/>
      <c r="B843"/>
      <c r="C843"/>
      <c r="D843"/>
      <c r="E843"/>
      <c r="F843"/>
      <c r="G843"/>
      <c r="H843"/>
      <c r="I843"/>
      <c r="J843" s="67"/>
      <c r="K843"/>
      <c r="L843"/>
      <c r="M843"/>
      <c r="N843"/>
      <c r="O843"/>
    </row>
    <row r="844" spans="1:15" x14ac:dyDescent="0.25">
      <c r="A844" s="124"/>
      <c r="B844"/>
      <c r="C844"/>
      <c r="D844"/>
      <c r="E844"/>
      <c r="F844"/>
      <c r="G844"/>
      <c r="H844"/>
      <c r="I844"/>
      <c r="J844" s="67"/>
      <c r="K844"/>
      <c r="L844"/>
      <c r="M844"/>
      <c r="N844"/>
      <c r="O844"/>
    </row>
    <row r="845" spans="1:15" x14ac:dyDescent="0.25">
      <c r="A845" s="124"/>
      <c r="B845"/>
      <c r="C845"/>
      <c r="D845"/>
      <c r="E845"/>
      <c r="F845"/>
      <c r="G845"/>
      <c r="H845"/>
      <c r="I845"/>
      <c r="J845" s="67"/>
      <c r="K845"/>
      <c r="L845"/>
      <c r="M845"/>
      <c r="N845"/>
      <c r="O845"/>
    </row>
    <row r="846" spans="1:15" x14ac:dyDescent="0.25">
      <c r="A846" s="124"/>
      <c r="B846"/>
      <c r="C846"/>
      <c r="D846"/>
      <c r="E846"/>
      <c r="F846"/>
      <c r="G846"/>
      <c r="H846"/>
      <c r="I846"/>
      <c r="J846" s="67"/>
      <c r="K846"/>
      <c r="L846"/>
      <c r="M846"/>
      <c r="N846"/>
      <c r="O846"/>
    </row>
    <row r="847" spans="1:15" x14ac:dyDescent="0.25">
      <c r="A847" s="124"/>
      <c r="B847"/>
      <c r="C847"/>
      <c r="D847"/>
      <c r="E847"/>
      <c r="F847"/>
      <c r="G847"/>
      <c r="H847"/>
      <c r="I847"/>
      <c r="J847" s="67"/>
      <c r="K847"/>
      <c r="L847"/>
      <c r="M847"/>
      <c r="N847"/>
      <c r="O847"/>
    </row>
    <row r="848" spans="1:15" x14ac:dyDescent="0.25">
      <c r="A848" s="124"/>
      <c r="B848"/>
      <c r="C848"/>
      <c r="D848"/>
      <c r="E848"/>
      <c r="F848"/>
      <c r="G848"/>
      <c r="H848"/>
      <c r="I848"/>
      <c r="J848" s="67"/>
      <c r="K848"/>
      <c r="L848"/>
      <c r="M848"/>
      <c r="N848"/>
      <c r="O848"/>
    </row>
    <row r="849" spans="1:15" x14ac:dyDescent="0.25">
      <c r="A849" s="124"/>
      <c r="B849"/>
      <c r="C849"/>
      <c r="D849"/>
      <c r="E849"/>
      <c r="F849"/>
      <c r="G849"/>
      <c r="H849"/>
      <c r="I849"/>
      <c r="J849" s="67"/>
      <c r="K849"/>
      <c r="L849"/>
      <c r="M849"/>
      <c r="N849"/>
      <c r="O849"/>
    </row>
    <row r="850" spans="1:15" x14ac:dyDescent="0.25">
      <c r="A850" s="124"/>
      <c r="B850"/>
      <c r="C850"/>
      <c r="D850"/>
      <c r="E850"/>
      <c r="F850"/>
      <c r="G850"/>
      <c r="H850"/>
      <c r="I850"/>
      <c r="J850" s="67"/>
      <c r="K850"/>
      <c r="L850"/>
      <c r="M850"/>
      <c r="N850"/>
      <c r="O850"/>
    </row>
    <row r="851" spans="1:15" x14ac:dyDescent="0.25">
      <c r="A851" s="124"/>
      <c r="B851"/>
      <c r="C851"/>
      <c r="D851"/>
      <c r="E851"/>
      <c r="F851"/>
      <c r="G851"/>
      <c r="H851"/>
      <c r="I851"/>
      <c r="J851" s="67"/>
      <c r="K851"/>
      <c r="L851"/>
      <c r="M851"/>
      <c r="N851"/>
      <c r="O851"/>
    </row>
    <row r="852" spans="1:15" x14ac:dyDescent="0.25">
      <c r="A852" s="124"/>
      <c r="B852"/>
      <c r="C852"/>
      <c r="D852"/>
      <c r="E852"/>
      <c r="F852"/>
      <c r="G852"/>
      <c r="H852"/>
      <c r="I852"/>
      <c r="J852" s="67"/>
      <c r="K852"/>
      <c r="L852"/>
      <c r="M852"/>
      <c r="N852"/>
      <c r="O852"/>
    </row>
    <row r="853" spans="1:15" x14ac:dyDescent="0.25">
      <c r="A853" s="124"/>
      <c r="B853"/>
      <c r="C853"/>
      <c r="D853"/>
      <c r="E853"/>
      <c r="F853"/>
      <c r="G853"/>
      <c r="H853"/>
      <c r="I853"/>
      <c r="J853" s="67"/>
      <c r="K853"/>
      <c r="L853"/>
      <c r="M853"/>
      <c r="N853"/>
      <c r="O853"/>
    </row>
    <row r="854" spans="1:15" x14ac:dyDescent="0.25">
      <c r="A854" s="124"/>
      <c r="B854"/>
      <c r="C854"/>
      <c r="D854"/>
      <c r="E854"/>
      <c r="F854"/>
      <c r="G854"/>
      <c r="H854"/>
      <c r="I854"/>
      <c r="J854" s="67"/>
      <c r="K854"/>
      <c r="L854"/>
      <c r="M854"/>
      <c r="N854"/>
      <c r="O854"/>
    </row>
    <row r="855" spans="1:15" x14ac:dyDescent="0.25">
      <c r="A855" s="124"/>
      <c r="B855"/>
      <c r="C855"/>
      <c r="D855"/>
      <c r="E855"/>
      <c r="F855"/>
      <c r="G855"/>
      <c r="H855"/>
      <c r="I855"/>
      <c r="J855" s="67"/>
      <c r="K855"/>
      <c r="L855"/>
      <c r="M855"/>
      <c r="N855"/>
      <c r="O855"/>
    </row>
    <row r="856" spans="1:15" x14ac:dyDescent="0.25">
      <c r="A856" s="124"/>
      <c r="B856"/>
      <c r="C856"/>
      <c r="D856"/>
      <c r="E856"/>
      <c r="F856"/>
      <c r="G856"/>
      <c r="H856"/>
      <c r="I856"/>
      <c r="J856" s="67"/>
      <c r="K856"/>
      <c r="L856"/>
      <c r="M856"/>
      <c r="N856"/>
      <c r="O856"/>
    </row>
    <row r="857" spans="1:15" x14ac:dyDescent="0.25">
      <c r="A857" s="124"/>
      <c r="B857"/>
      <c r="C857"/>
      <c r="D857"/>
      <c r="E857"/>
      <c r="F857"/>
      <c r="G857"/>
      <c r="H857"/>
      <c r="I857"/>
      <c r="J857" s="67"/>
      <c r="K857"/>
      <c r="L857"/>
      <c r="M857"/>
      <c r="N857"/>
      <c r="O857"/>
    </row>
    <row r="858" spans="1:15" x14ac:dyDescent="0.25">
      <c r="A858" s="124"/>
      <c r="B858"/>
      <c r="C858"/>
      <c r="D858"/>
      <c r="E858"/>
      <c r="F858"/>
      <c r="G858"/>
      <c r="H858"/>
      <c r="I858"/>
      <c r="J858" s="67"/>
      <c r="K858"/>
      <c r="L858"/>
      <c r="M858"/>
      <c r="N858"/>
      <c r="O858"/>
    </row>
    <row r="859" spans="1:15" x14ac:dyDescent="0.25">
      <c r="A859" s="124"/>
      <c r="B859"/>
      <c r="C859"/>
      <c r="D859"/>
      <c r="E859"/>
      <c r="F859"/>
      <c r="G859"/>
      <c r="H859"/>
      <c r="I859"/>
      <c r="J859" s="67"/>
      <c r="K859"/>
      <c r="L859"/>
      <c r="M859"/>
      <c r="N859"/>
      <c r="O859"/>
    </row>
    <row r="860" spans="1:15" x14ac:dyDescent="0.25">
      <c r="A860" s="124"/>
      <c r="B860"/>
      <c r="C860"/>
      <c r="D860"/>
      <c r="E860"/>
      <c r="F860"/>
      <c r="G860"/>
      <c r="H860"/>
      <c r="I860"/>
      <c r="J860" s="67"/>
      <c r="K860"/>
      <c r="L860"/>
      <c r="M860"/>
      <c r="N860"/>
      <c r="O860"/>
    </row>
    <row r="861" spans="1:15" x14ac:dyDescent="0.25">
      <c r="A861" s="124"/>
      <c r="B861"/>
      <c r="C861"/>
      <c r="D861"/>
      <c r="E861"/>
      <c r="F861"/>
      <c r="G861"/>
      <c r="H861"/>
      <c r="I861"/>
      <c r="J861" s="67"/>
      <c r="K861"/>
      <c r="L861"/>
      <c r="M861"/>
      <c r="N861"/>
      <c r="O861"/>
    </row>
    <row r="862" spans="1:15" x14ac:dyDescent="0.25">
      <c r="A862" s="124"/>
      <c r="B862"/>
      <c r="C862"/>
      <c r="D862"/>
      <c r="E862"/>
      <c r="F862"/>
      <c r="G862"/>
      <c r="H862"/>
      <c r="I862"/>
      <c r="J862" s="67"/>
      <c r="K862"/>
      <c r="L862"/>
      <c r="M862"/>
      <c r="N862"/>
      <c r="O862"/>
    </row>
    <row r="863" spans="1:15" x14ac:dyDescent="0.25">
      <c r="A863" s="124"/>
      <c r="B863"/>
      <c r="C863"/>
      <c r="D863"/>
      <c r="E863"/>
      <c r="F863"/>
      <c r="G863"/>
      <c r="H863"/>
      <c r="I863"/>
      <c r="J863" s="67"/>
      <c r="K863"/>
      <c r="L863"/>
      <c r="M863"/>
      <c r="N863"/>
      <c r="O863"/>
    </row>
    <row r="864" spans="1:15" x14ac:dyDescent="0.25">
      <c r="A864" s="124"/>
      <c r="B864"/>
      <c r="C864"/>
      <c r="D864"/>
      <c r="E864"/>
      <c r="F864"/>
      <c r="G864"/>
      <c r="H864"/>
      <c r="I864"/>
      <c r="J864" s="67"/>
      <c r="K864"/>
      <c r="L864"/>
      <c r="M864"/>
      <c r="N864"/>
      <c r="O864"/>
    </row>
    <row r="865" spans="1:15" x14ac:dyDescent="0.25">
      <c r="A865" s="124"/>
      <c r="B865"/>
      <c r="C865"/>
      <c r="D865"/>
      <c r="E865"/>
      <c r="F865"/>
      <c r="G865"/>
      <c r="H865"/>
      <c r="I865"/>
      <c r="J865" s="67"/>
      <c r="K865"/>
      <c r="L865"/>
      <c r="M865"/>
      <c r="N865"/>
      <c r="O865"/>
    </row>
    <row r="866" spans="1:15" x14ac:dyDescent="0.25">
      <c r="A866" s="124"/>
      <c r="B866"/>
      <c r="C866"/>
      <c r="D866"/>
      <c r="E866"/>
      <c r="F866"/>
      <c r="G866"/>
      <c r="H866"/>
      <c r="I866"/>
      <c r="J866" s="67"/>
      <c r="K866"/>
      <c r="L866"/>
      <c r="M866"/>
      <c r="N866"/>
      <c r="O866"/>
    </row>
    <row r="867" spans="1:15" x14ac:dyDescent="0.25">
      <c r="A867" s="124"/>
      <c r="B867"/>
      <c r="C867"/>
      <c r="D867"/>
      <c r="E867"/>
      <c r="F867"/>
      <c r="G867"/>
      <c r="H867"/>
      <c r="I867"/>
      <c r="J867" s="67"/>
      <c r="K867"/>
      <c r="L867"/>
      <c r="M867"/>
      <c r="N867"/>
      <c r="O867"/>
    </row>
    <row r="868" spans="1:15" x14ac:dyDescent="0.25">
      <c r="A868" s="124"/>
      <c r="B868"/>
      <c r="C868"/>
      <c r="D868"/>
      <c r="E868"/>
      <c r="F868"/>
      <c r="G868"/>
      <c r="H868"/>
      <c r="I868"/>
      <c r="J868" s="67"/>
      <c r="K868"/>
      <c r="L868"/>
      <c r="M868"/>
      <c r="N868"/>
      <c r="O868"/>
    </row>
    <row r="869" spans="1:15" x14ac:dyDescent="0.25">
      <c r="A869" s="124"/>
      <c r="B869"/>
      <c r="C869"/>
      <c r="D869"/>
      <c r="E869"/>
      <c r="F869"/>
      <c r="G869"/>
      <c r="H869"/>
      <c r="I869"/>
      <c r="J869" s="67"/>
      <c r="K869"/>
      <c r="L869"/>
      <c r="M869"/>
      <c r="N869"/>
      <c r="O869"/>
    </row>
    <row r="870" spans="1:15" x14ac:dyDescent="0.25">
      <c r="A870" s="124"/>
      <c r="B870"/>
      <c r="C870"/>
      <c r="D870"/>
      <c r="E870"/>
      <c r="F870"/>
      <c r="G870"/>
      <c r="H870"/>
      <c r="I870"/>
      <c r="J870" s="67"/>
      <c r="K870"/>
      <c r="L870"/>
      <c r="M870"/>
      <c r="N870"/>
      <c r="O870"/>
    </row>
    <row r="871" spans="1:15" x14ac:dyDescent="0.25">
      <c r="A871" s="124"/>
      <c r="B871"/>
      <c r="C871"/>
      <c r="D871"/>
      <c r="E871"/>
      <c r="F871"/>
      <c r="G871"/>
      <c r="H871"/>
      <c r="I871"/>
      <c r="J871" s="67"/>
      <c r="K871"/>
      <c r="L871"/>
      <c r="M871"/>
      <c r="N871"/>
      <c r="O871"/>
    </row>
    <row r="872" spans="1:15" x14ac:dyDescent="0.25">
      <c r="A872" s="124"/>
      <c r="B872"/>
      <c r="C872"/>
      <c r="D872"/>
      <c r="E872"/>
      <c r="F872"/>
      <c r="G872"/>
      <c r="H872"/>
      <c r="I872"/>
      <c r="J872" s="67"/>
      <c r="K872"/>
      <c r="L872"/>
      <c r="M872"/>
      <c r="N872"/>
      <c r="O872"/>
    </row>
    <row r="873" spans="1:15" x14ac:dyDescent="0.25">
      <c r="A873" s="124"/>
      <c r="B873"/>
      <c r="C873"/>
      <c r="D873"/>
      <c r="E873"/>
      <c r="F873"/>
      <c r="G873"/>
      <c r="H873"/>
      <c r="I873"/>
      <c r="J873" s="67"/>
      <c r="K873"/>
      <c r="L873"/>
      <c r="M873"/>
      <c r="N873"/>
      <c r="O873"/>
    </row>
    <row r="874" spans="1:15" x14ac:dyDescent="0.25">
      <c r="A874" s="124"/>
      <c r="B874"/>
      <c r="C874"/>
      <c r="D874"/>
      <c r="E874"/>
      <c r="F874"/>
      <c r="G874"/>
      <c r="H874"/>
      <c r="I874"/>
      <c r="J874" s="67"/>
      <c r="K874"/>
      <c r="L874"/>
      <c r="M874"/>
      <c r="N874"/>
      <c r="O874"/>
    </row>
    <row r="875" spans="1:15" x14ac:dyDescent="0.25">
      <c r="A875" s="124"/>
      <c r="B875"/>
      <c r="C875"/>
      <c r="D875"/>
      <c r="E875"/>
      <c r="F875"/>
      <c r="G875"/>
      <c r="H875"/>
      <c r="I875"/>
      <c r="J875" s="67"/>
      <c r="K875"/>
      <c r="L875"/>
      <c r="M875"/>
      <c r="N875"/>
      <c r="O875"/>
    </row>
    <row r="876" spans="1:15" x14ac:dyDescent="0.25">
      <c r="A876" s="124"/>
      <c r="B876"/>
      <c r="C876"/>
      <c r="D876"/>
      <c r="E876"/>
      <c r="F876"/>
      <c r="G876"/>
      <c r="H876"/>
      <c r="I876"/>
      <c r="J876" s="67"/>
      <c r="K876"/>
      <c r="L876"/>
      <c r="M876"/>
      <c r="N876"/>
      <c r="O876"/>
    </row>
    <row r="877" spans="1:15" x14ac:dyDescent="0.25">
      <c r="A877" s="124"/>
      <c r="B877"/>
      <c r="C877"/>
      <c r="D877"/>
      <c r="E877"/>
      <c r="F877"/>
      <c r="G877"/>
      <c r="H877"/>
      <c r="I877"/>
      <c r="J877" s="67"/>
      <c r="K877"/>
      <c r="L877"/>
      <c r="M877"/>
      <c r="N877"/>
      <c r="O877"/>
    </row>
    <row r="878" spans="1:15" x14ac:dyDescent="0.25">
      <c r="A878" s="124"/>
      <c r="B878"/>
      <c r="C878"/>
      <c r="D878"/>
      <c r="E878"/>
      <c r="F878"/>
      <c r="G878"/>
      <c r="H878"/>
      <c r="I878"/>
      <c r="J878" s="67"/>
      <c r="K878"/>
      <c r="L878"/>
      <c r="M878"/>
      <c r="N878"/>
      <c r="O878"/>
    </row>
    <row r="879" spans="1:15" x14ac:dyDescent="0.25">
      <c r="A879" s="124"/>
      <c r="B879"/>
      <c r="C879"/>
      <c r="D879"/>
      <c r="E879"/>
      <c r="F879"/>
      <c r="G879"/>
      <c r="H879"/>
      <c r="I879"/>
      <c r="J879" s="67"/>
      <c r="K879"/>
      <c r="L879"/>
      <c r="M879"/>
      <c r="N879"/>
      <c r="O879"/>
    </row>
    <row r="880" spans="1:15" x14ac:dyDescent="0.25">
      <c r="A880" s="124"/>
      <c r="B880"/>
      <c r="C880"/>
      <c r="D880"/>
      <c r="E880"/>
      <c r="F880"/>
      <c r="G880"/>
      <c r="H880"/>
      <c r="I880"/>
      <c r="J880" s="67"/>
      <c r="K880"/>
      <c r="L880"/>
      <c r="M880"/>
      <c r="N880"/>
      <c r="O880"/>
    </row>
    <row r="881" spans="1:15" x14ac:dyDescent="0.25">
      <c r="A881" s="124"/>
      <c r="B881"/>
      <c r="C881"/>
      <c r="D881"/>
      <c r="E881"/>
      <c r="F881"/>
      <c r="G881"/>
      <c r="H881"/>
      <c r="I881"/>
      <c r="J881" s="67"/>
      <c r="K881"/>
      <c r="L881"/>
      <c r="M881"/>
      <c r="N881"/>
      <c r="O881"/>
    </row>
    <row r="882" spans="1:15" x14ac:dyDescent="0.25">
      <c r="A882" s="124"/>
      <c r="B882"/>
      <c r="C882"/>
      <c r="D882"/>
      <c r="E882"/>
      <c r="F882"/>
      <c r="G882"/>
      <c r="H882"/>
      <c r="I882"/>
      <c r="J882" s="67"/>
      <c r="K882"/>
      <c r="L882"/>
      <c r="M882"/>
      <c r="N882"/>
      <c r="O882"/>
    </row>
    <row r="883" spans="1:15" x14ac:dyDescent="0.25">
      <c r="A883" s="124"/>
      <c r="B883"/>
      <c r="C883"/>
      <c r="D883"/>
      <c r="E883"/>
      <c r="F883"/>
      <c r="G883"/>
      <c r="H883"/>
      <c r="I883"/>
      <c r="J883" s="67"/>
      <c r="K883"/>
      <c r="L883"/>
      <c r="M883"/>
      <c r="N883"/>
      <c r="O883"/>
    </row>
    <row r="884" spans="1:15" x14ac:dyDescent="0.25">
      <c r="A884" s="124"/>
      <c r="B884"/>
      <c r="C884"/>
      <c r="D884"/>
      <c r="E884"/>
      <c r="F884"/>
      <c r="G884"/>
      <c r="H884"/>
      <c r="I884"/>
      <c r="J884" s="67"/>
      <c r="K884"/>
      <c r="L884"/>
      <c r="M884"/>
      <c r="N884"/>
      <c r="O884"/>
    </row>
    <row r="885" spans="1:15" x14ac:dyDescent="0.25">
      <c r="A885" s="124"/>
      <c r="B885"/>
      <c r="C885"/>
      <c r="D885"/>
      <c r="E885"/>
      <c r="F885"/>
      <c r="G885"/>
      <c r="H885"/>
      <c r="I885"/>
      <c r="J885" s="67"/>
      <c r="K885"/>
      <c r="L885"/>
      <c r="M885"/>
      <c r="N885"/>
      <c r="O885"/>
    </row>
    <row r="886" spans="1:15" x14ac:dyDescent="0.25">
      <c r="A886" s="124"/>
      <c r="B886"/>
      <c r="C886"/>
      <c r="D886"/>
      <c r="E886"/>
      <c r="F886"/>
      <c r="G886"/>
      <c r="H886"/>
      <c r="I886"/>
      <c r="J886" s="67"/>
      <c r="K886"/>
      <c r="L886"/>
      <c r="M886"/>
      <c r="N886"/>
      <c r="O886"/>
    </row>
    <row r="887" spans="1:15" x14ac:dyDescent="0.25">
      <c r="A887" s="124"/>
      <c r="B887"/>
      <c r="C887"/>
      <c r="D887"/>
      <c r="E887"/>
      <c r="F887"/>
      <c r="G887"/>
      <c r="H887"/>
      <c r="I887"/>
      <c r="J887" s="67"/>
      <c r="K887"/>
      <c r="L887"/>
      <c r="M887"/>
      <c r="N887"/>
      <c r="O887"/>
    </row>
    <row r="888" spans="1:15" x14ac:dyDescent="0.25">
      <c r="A888" s="124"/>
      <c r="B888"/>
      <c r="C888"/>
      <c r="D888"/>
      <c r="E888"/>
      <c r="F888"/>
      <c r="G888"/>
      <c r="H888"/>
      <c r="I888"/>
      <c r="J888" s="67"/>
      <c r="K888"/>
      <c r="L888"/>
      <c r="M888"/>
      <c r="N888"/>
      <c r="O888"/>
    </row>
    <row r="889" spans="1:15" x14ac:dyDescent="0.25">
      <c r="A889" s="124"/>
      <c r="B889"/>
      <c r="C889"/>
      <c r="D889"/>
      <c r="E889"/>
      <c r="F889"/>
      <c r="G889"/>
      <c r="H889"/>
      <c r="I889"/>
      <c r="J889" s="67"/>
      <c r="K889"/>
      <c r="L889"/>
      <c r="M889"/>
      <c r="N889"/>
      <c r="O889"/>
    </row>
    <row r="890" spans="1:15" x14ac:dyDescent="0.25">
      <c r="A890" s="124"/>
      <c r="B890"/>
      <c r="C890"/>
      <c r="D890"/>
      <c r="E890"/>
      <c r="F890"/>
      <c r="G890"/>
      <c r="H890"/>
      <c r="I890"/>
      <c r="J890" s="67"/>
      <c r="K890"/>
      <c r="L890"/>
      <c r="M890"/>
      <c r="N890"/>
      <c r="O890"/>
    </row>
    <row r="891" spans="1:15" x14ac:dyDescent="0.25">
      <c r="A891" s="124"/>
      <c r="B891"/>
      <c r="C891"/>
      <c r="D891"/>
      <c r="E891"/>
      <c r="F891"/>
      <c r="G891"/>
      <c r="H891"/>
      <c r="I891"/>
      <c r="J891" s="67"/>
      <c r="K891"/>
      <c r="L891"/>
      <c r="M891"/>
      <c r="N891"/>
      <c r="O891"/>
    </row>
    <row r="892" spans="1:15" x14ac:dyDescent="0.25">
      <c r="A892" s="124"/>
      <c r="B892"/>
      <c r="C892"/>
      <c r="D892"/>
      <c r="E892"/>
      <c r="F892"/>
      <c r="G892"/>
      <c r="H892"/>
      <c r="I892"/>
      <c r="J892" s="67"/>
      <c r="K892"/>
      <c r="L892"/>
      <c r="M892"/>
      <c r="N892"/>
      <c r="O892"/>
    </row>
    <row r="893" spans="1:15" x14ac:dyDescent="0.25">
      <c r="A893" s="124"/>
      <c r="B893"/>
      <c r="C893"/>
      <c r="D893"/>
      <c r="E893"/>
      <c r="F893"/>
      <c r="G893"/>
      <c r="H893"/>
      <c r="I893"/>
      <c r="J893" s="67"/>
      <c r="K893"/>
      <c r="L893"/>
      <c r="M893"/>
      <c r="N893"/>
      <c r="O893"/>
    </row>
    <row r="894" spans="1:15" x14ac:dyDescent="0.25">
      <c r="A894" s="124"/>
      <c r="B894"/>
      <c r="C894"/>
      <c r="D894"/>
      <c r="E894"/>
      <c r="F894"/>
      <c r="G894"/>
      <c r="H894"/>
      <c r="I894"/>
      <c r="J894" s="67"/>
      <c r="K894"/>
      <c r="L894"/>
      <c r="M894"/>
      <c r="N894"/>
      <c r="O894"/>
    </row>
    <row r="895" spans="1:15" x14ac:dyDescent="0.25">
      <c r="A895" s="124"/>
      <c r="B895"/>
      <c r="C895"/>
      <c r="D895"/>
      <c r="E895"/>
      <c r="F895"/>
      <c r="G895"/>
      <c r="H895"/>
      <c r="I895"/>
      <c r="J895" s="67"/>
      <c r="K895"/>
      <c r="L895"/>
      <c r="M895"/>
      <c r="N895"/>
      <c r="O895"/>
    </row>
    <row r="896" spans="1:15" x14ac:dyDescent="0.25">
      <c r="A896" s="124"/>
      <c r="B896"/>
      <c r="C896"/>
      <c r="D896"/>
      <c r="E896"/>
      <c r="F896"/>
      <c r="G896"/>
      <c r="H896"/>
      <c r="I896"/>
      <c r="J896" s="67"/>
      <c r="K896"/>
      <c r="L896"/>
      <c r="M896"/>
      <c r="N896"/>
      <c r="O896"/>
    </row>
    <row r="897" spans="1:15" x14ac:dyDescent="0.25">
      <c r="A897" s="124"/>
      <c r="B897"/>
      <c r="C897"/>
      <c r="D897"/>
      <c r="E897"/>
      <c r="F897"/>
      <c r="G897"/>
      <c r="H897"/>
      <c r="I897"/>
      <c r="J897" s="67"/>
      <c r="K897"/>
      <c r="L897"/>
      <c r="M897"/>
      <c r="N897"/>
      <c r="O897"/>
    </row>
    <row r="898" spans="1:15" x14ac:dyDescent="0.25">
      <c r="A898" s="124"/>
      <c r="B898"/>
      <c r="C898"/>
      <c r="D898"/>
      <c r="E898"/>
      <c r="F898"/>
      <c r="G898"/>
      <c r="H898"/>
      <c r="I898"/>
      <c r="J898" s="67"/>
      <c r="K898"/>
      <c r="L898"/>
      <c r="M898"/>
      <c r="N898"/>
      <c r="O898"/>
    </row>
    <row r="899" spans="1:15" x14ac:dyDescent="0.25">
      <c r="A899" s="124"/>
      <c r="B899"/>
      <c r="C899"/>
      <c r="D899"/>
      <c r="E899"/>
      <c r="F899"/>
      <c r="G899"/>
      <c r="H899"/>
      <c r="I899"/>
      <c r="J899" s="67"/>
      <c r="K899"/>
      <c r="L899"/>
      <c r="M899"/>
      <c r="N899"/>
      <c r="O899"/>
    </row>
    <row r="900" spans="1:15" x14ac:dyDescent="0.25">
      <c r="A900" s="124"/>
      <c r="B900"/>
      <c r="C900"/>
      <c r="D900"/>
      <c r="E900"/>
      <c r="F900"/>
      <c r="G900"/>
      <c r="H900"/>
      <c r="I900"/>
      <c r="J900" s="67"/>
      <c r="K900"/>
      <c r="L900"/>
      <c r="M900"/>
      <c r="N900"/>
      <c r="O900"/>
    </row>
    <row r="901" spans="1:15" x14ac:dyDescent="0.25">
      <c r="A901" s="124"/>
      <c r="B901"/>
      <c r="C901"/>
      <c r="D901"/>
      <c r="E901"/>
      <c r="F901"/>
      <c r="G901"/>
      <c r="H901"/>
      <c r="I901"/>
      <c r="J901" s="67"/>
      <c r="K901"/>
      <c r="L901"/>
      <c r="M901"/>
      <c r="N901"/>
      <c r="O901"/>
    </row>
    <row r="902" spans="1:15" x14ac:dyDescent="0.25">
      <c r="A902" s="124"/>
      <c r="B902"/>
      <c r="C902"/>
      <c r="D902"/>
      <c r="E902"/>
      <c r="F902"/>
      <c r="G902"/>
      <c r="H902"/>
      <c r="I902"/>
      <c r="J902" s="67"/>
      <c r="K902"/>
      <c r="L902"/>
      <c r="M902"/>
      <c r="N902"/>
      <c r="O902"/>
    </row>
    <row r="903" spans="1:15" x14ac:dyDescent="0.25">
      <c r="A903" s="124"/>
      <c r="B903"/>
      <c r="C903"/>
      <c r="D903"/>
      <c r="E903"/>
      <c r="F903"/>
      <c r="G903"/>
      <c r="H903"/>
      <c r="I903"/>
      <c r="J903" s="67"/>
      <c r="K903"/>
      <c r="L903"/>
      <c r="M903"/>
      <c r="N903"/>
      <c r="O903"/>
    </row>
    <row r="904" spans="1:15" x14ac:dyDescent="0.25">
      <c r="A904" s="124"/>
      <c r="B904"/>
      <c r="C904"/>
      <c r="D904"/>
      <c r="E904"/>
      <c r="F904"/>
      <c r="G904"/>
      <c r="H904"/>
      <c r="I904"/>
      <c r="J904" s="67"/>
      <c r="K904"/>
      <c r="L904"/>
      <c r="M904"/>
      <c r="N904"/>
      <c r="O904"/>
    </row>
    <row r="905" spans="1:15" x14ac:dyDescent="0.25">
      <c r="A905" s="124"/>
      <c r="B905"/>
      <c r="C905"/>
      <c r="D905"/>
      <c r="E905"/>
      <c r="F905"/>
      <c r="G905"/>
      <c r="H905"/>
      <c r="I905"/>
      <c r="J905" s="67"/>
      <c r="K905"/>
      <c r="L905"/>
      <c r="M905"/>
      <c r="N905"/>
      <c r="O905"/>
    </row>
    <row r="906" spans="1:15" x14ac:dyDescent="0.25">
      <c r="A906" s="124"/>
      <c r="B906"/>
      <c r="C906"/>
      <c r="D906"/>
      <c r="E906"/>
      <c r="F906"/>
      <c r="G906"/>
      <c r="H906"/>
      <c r="I906"/>
      <c r="J906" s="67"/>
      <c r="K906"/>
      <c r="L906"/>
      <c r="M906"/>
      <c r="N906"/>
      <c r="O906"/>
    </row>
    <row r="907" spans="1:15" x14ac:dyDescent="0.25">
      <c r="A907" s="124"/>
      <c r="B907"/>
      <c r="C907"/>
      <c r="D907"/>
      <c r="E907"/>
      <c r="F907"/>
      <c r="G907"/>
      <c r="H907"/>
      <c r="I907"/>
      <c r="J907" s="67"/>
      <c r="K907"/>
      <c r="L907"/>
      <c r="M907"/>
      <c r="N907"/>
      <c r="O907"/>
    </row>
    <row r="908" spans="1:15" x14ac:dyDescent="0.25">
      <c r="A908" s="124"/>
      <c r="B908"/>
      <c r="C908"/>
      <c r="D908"/>
      <c r="E908"/>
      <c r="F908"/>
      <c r="G908"/>
      <c r="H908"/>
      <c r="I908"/>
      <c r="J908" s="67"/>
      <c r="K908"/>
      <c r="L908"/>
      <c r="M908"/>
      <c r="N908"/>
      <c r="O908"/>
    </row>
    <row r="909" spans="1:15" x14ac:dyDescent="0.25">
      <c r="A909" s="124"/>
      <c r="B909"/>
      <c r="C909"/>
      <c r="D909"/>
      <c r="E909"/>
      <c r="F909"/>
      <c r="G909"/>
      <c r="H909"/>
      <c r="I909"/>
      <c r="J909" s="67"/>
      <c r="K909"/>
      <c r="L909"/>
      <c r="M909"/>
      <c r="N909"/>
      <c r="O909"/>
    </row>
    <row r="910" spans="1:15" x14ac:dyDescent="0.25">
      <c r="A910" s="124"/>
      <c r="B910"/>
      <c r="C910"/>
      <c r="D910"/>
      <c r="E910"/>
      <c r="F910"/>
      <c r="G910"/>
      <c r="H910"/>
      <c r="I910"/>
      <c r="J910" s="67"/>
      <c r="K910"/>
      <c r="L910"/>
      <c r="M910"/>
      <c r="N910"/>
      <c r="O910"/>
    </row>
    <row r="911" spans="1:15" x14ac:dyDescent="0.25">
      <c r="A911" s="124"/>
      <c r="B911"/>
      <c r="C911"/>
      <c r="D911"/>
      <c r="E911"/>
      <c r="F911"/>
      <c r="G911"/>
      <c r="H911"/>
      <c r="I911"/>
      <c r="J911" s="67"/>
      <c r="K911"/>
      <c r="L911"/>
      <c r="M911"/>
      <c r="N911"/>
      <c r="O911"/>
    </row>
    <row r="912" spans="1:15" x14ac:dyDescent="0.25">
      <c r="A912" s="124"/>
      <c r="B912"/>
      <c r="C912"/>
      <c r="D912"/>
      <c r="E912"/>
      <c r="F912"/>
      <c r="G912"/>
      <c r="H912"/>
      <c r="I912"/>
      <c r="J912" s="67"/>
      <c r="K912"/>
      <c r="L912"/>
      <c r="M912"/>
      <c r="N912"/>
      <c r="O912"/>
    </row>
    <row r="913" spans="1:15" x14ac:dyDescent="0.25">
      <c r="A913" s="124"/>
      <c r="B913"/>
      <c r="C913"/>
      <c r="D913"/>
      <c r="E913"/>
      <c r="F913"/>
      <c r="G913"/>
      <c r="H913"/>
      <c r="I913"/>
      <c r="J913" s="67"/>
      <c r="K913"/>
      <c r="L913"/>
      <c r="M913"/>
      <c r="N913"/>
      <c r="O913"/>
    </row>
    <row r="914" spans="1:15" x14ac:dyDescent="0.25">
      <c r="A914" s="124"/>
      <c r="B914"/>
      <c r="C914"/>
      <c r="D914"/>
      <c r="E914"/>
      <c r="F914"/>
      <c r="G914"/>
      <c r="H914"/>
      <c r="I914"/>
      <c r="J914" s="67"/>
      <c r="K914"/>
      <c r="L914"/>
      <c r="M914"/>
      <c r="N914"/>
      <c r="O914"/>
    </row>
    <row r="915" spans="1:15" x14ac:dyDescent="0.25">
      <c r="A915" s="124"/>
      <c r="B915"/>
      <c r="C915"/>
      <c r="D915"/>
      <c r="E915"/>
      <c r="F915"/>
      <c r="G915"/>
      <c r="H915"/>
      <c r="I915"/>
      <c r="J915" s="67"/>
      <c r="K915"/>
      <c r="L915"/>
      <c r="M915"/>
      <c r="N915"/>
      <c r="O915"/>
    </row>
    <row r="916" spans="1:15" x14ac:dyDescent="0.25">
      <c r="A916" s="124"/>
      <c r="B916"/>
      <c r="C916"/>
      <c r="D916"/>
      <c r="E916"/>
      <c r="F916"/>
      <c r="G916"/>
      <c r="H916"/>
      <c r="I916"/>
      <c r="J916" s="67"/>
      <c r="K916"/>
      <c r="L916"/>
      <c r="M916"/>
      <c r="N916"/>
      <c r="O916"/>
    </row>
    <row r="917" spans="1:15" x14ac:dyDescent="0.25">
      <c r="A917" s="124"/>
      <c r="B917"/>
      <c r="C917"/>
      <c r="D917"/>
      <c r="E917"/>
      <c r="F917"/>
      <c r="G917"/>
      <c r="H917"/>
      <c r="I917"/>
      <c r="J917" s="67"/>
      <c r="K917"/>
      <c r="L917"/>
      <c r="M917"/>
      <c r="N917"/>
      <c r="O917"/>
    </row>
    <row r="918" spans="1:15" x14ac:dyDescent="0.25">
      <c r="A918" s="124"/>
      <c r="B918"/>
      <c r="C918"/>
      <c r="D918"/>
      <c r="E918"/>
      <c r="F918"/>
      <c r="G918"/>
      <c r="H918"/>
      <c r="I918"/>
      <c r="J918" s="67"/>
      <c r="K918"/>
      <c r="L918"/>
      <c r="M918"/>
      <c r="N918"/>
      <c r="O918"/>
    </row>
    <row r="919" spans="1:15" x14ac:dyDescent="0.25">
      <c r="A919" s="124"/>
      <c r="B919"/>
      <c r="C919"/>
      <c r="D919"/>
      <c r="E919"/>
      <c r="F919"/>
      <c r="G919"/>
      <c r="H919"/>
      <c r="I919"/>
      <c r="J919" s="67"/>
      <c r="K919"/>
      <c r="L919"/>
      <c r="M919"/>
      <c r="N919"/>
      <c r="O919"/>
    </row>
    <row r="920" spans="1:15" x14ac:dyDescent="0.25">
      <c r="A920" s="124"/>
      <c r="B920"/>
      <c r="C920"/>
      <c r="D920"/>
      <c r="E920"/>
      <c r="F920"/>
      <c r="G920"/>
      <c r="H920"/>
      <c r="I920"/>
      <c r="J920" s="67"/>
      <c r="K920"/>
      <c r="L920"/>
      <c r="M920"/>
      <c r="N920"/>
      <c r="O920"/>
    </row>
    <row r="921" spans="1:15" x14ac:dyDescent="0.25">
      <c r="A921" s="124"/>
      <c r="B921"/>
      <c r="C921"/>
      <c r="D921"/>
      <c r="E921"/>
      <c r="F921"/>
      <c r="G921"/>
      <c r="H921"/>
      <c r="I921"/>
      <c r="J921" s="67"/>
      <c r="K921"/>
      <c r="L921"/>
      <c r="M921"/>
      <c r="N921"/>
      <c r="O921"/>
    </row>
    <row r="922" spans="1:15" x14ac:dyDescent="0.25">
      <c r="A922" s="124"/>
      <c r="B922"/>
      <c r="C922"/>
      <c r="D922"/>
      <c r="E922"/>
      <c r="F922"/>
      <c r="G922"/>
      <c r="H922"/>
      <c r="I922"/>
      <c r="J922" s="67"/>
      <c r="K922"/>
      <c r="L922"/>
      <c r="M922"/>
      <c r="N922"/>
      <c r="O922"/>
    </row>
    <row r="923" spans="1:15" x14ac:dyDescent="0.25">
      <c r="A923" s="124"/>
      <c r="B923"/>
      <c r="C923"/>
      <c r="D923"/>
      <c r="E923"/>
      <c r="F923"/>
      <c r="G923"/>
      <c r="H923"/>
      <c r="I923"/>
      <c r="J923" s="67"/>
      <c r="K923"/>
      <c r="L923"/>
      <c r="M923"/>
      <c r="N923"/>
      <c r="O923"/>
    </row>
    <row r="924" spans="1:15" x14ac:dyDescent="0.25">
      <c r="A924" s="124"/>
      <c r="B924"/>
      <c r="C924"/>
      <c r="D924"/>
      <c r="E924"/>
      <c r="F924"/>
      <c r="G924"/>
      <c r="H924"/>
      <c r="I924"/>
      <c r="J924" s="67"/>
      <c r="K924"/>
      <c r="L924"/>
      <c r="M924"/>
      <c r="N924"/>
      <c r="O924"/>
    </row>
    <row r="925" spans="1:15" x14ac:dyDescent="0.25">
      <c r="A925" s="124"/>
      <c r="B925"/>
      <c r="C925"/>
      <c r="D925"/>
      <c r="E925"/>
      <c r="F925"/>
      <c r="G925"/>
      <c r="H925"/>
      <c r="I925"/>
      <c r="J925" s="67"/>
      <c r="K925"/>
      <c r="L925"/>
      <c r="M925"/>
      <c r="N925"/>
      <c r="O925"/>
    </row>
    <row r="926" spans="1:15" x14ac:dyDescent="0.25">
      <c r="A926" s="124"/>
      <c r="B926"/>
      <c r="C926"/>
      <c r="D926"/>
      <c r="E926"/>
      <c r="F926"/>
      <c r="G926"/>
      <c r="H926"/>
      <c r="I926"/>
      <c r="J926" s="67"/>
      <c r="K926"/>
      <c r="L926"/>
      <c r="M926"/>
      <c r="N926"/>
      <c r="O926"/>
    </row>
    <row r="927" spans="1:15" x14ac:dyDescent="0.25">
      <c r="A927" s="124"/>
      <c r="B927"/>
      <c r="C927"/>
      <c r="D927"/>
      <c r="E927"/>
      <c r="F927"/>
      <c r="G927"/>
      <c r="H927"/>
      <c r="I927"/>
      <c r="J927" s="67"/>
      <c r="K927"/>
      <c r="L927"/>
      <c r="M927"/>
      <c r="N927"/>
      <c r="O927"/>
    </row>
    <row r="928" spans="1:15" x14ac:dyDescent="0.25">
      <c r="A928" s="124"/>
      <c r="B928"/>
      <c r="C928"/>
      <c r="D928"/>
      <c r="E928"/>
      <c r="F928"/>
      <c r="G928"/>
      <c r="H928"/>
      <c r="I928"/>
      <c r="J928" s="67"/>
      <c r="K928"/>
      <c r="L928"/>
      <c r="M928"/>
      <c r="N928"/>
      <c r="O928"/>
    </row>
    <row r="929" spans="1:15" x14ac:dyDescent="0.25">
      <c r="A929" s="124"/>
      <c r="B929"/>
      <c r="C929"/>
      <c r="D929"/>
      <c r="E929"/>
      <c r="F929"/>
      <c r="G929"/>
      <c r="H929"/>
      <c r="I929"/>
      <c r="J929" s="67"/>
      <c r="K929"/>
      <c r="L929"/>
      <c r="M929"/>
      <c r="N929"/>
      <c r="O929"/>
    </row>
    <row r="930" spans="1:15" x14ac:dyDescent="0.25">
      <c r="A930" s="124"/>
      <c r="B930"/>
      <c r="C930"/>
      <c r="D930"/>
      <c r="E930"/>
      <c r="F930"/>
      <c r="G930"/>
      <c r="H930"/>
      <c r="I930"/>
      <c r="J930" s="67"/>
      <c r="K930"/>
      <c r="L930"/>
      <c r="M930"/>
      <c r="N930"/>
      <c r="O930"/>
    </row>
    <row r="931" spans="1:15" x14ac:dyDescent="0.25">
      <c r="A931" s="124"/>
      <c r="B931"/>
      <c r="C931"/>
      <c r="D931"/>
      <c r="E931"/>
      <c r="F931"/>
      <c r="G931"/>
      <c r="H931"/>
      <c r="I931"/>
      <c r="J931" s="67"/>
      <c r="K931"/>
      <c r="L931"/>
      <c r="M931"/>
      <c r="N931"/>
      <c r="O931"/>
    </row>
    <row r="932" spans="1:15" x14ac:dyDescent="0.25">
      <c r="A932" s="124"/>
      <c r="B932"/>
      <c r="C932"/>
      <c r="D932"/>
      <c r="E932"/>
      <c r="F932"/>
      <c r="G932"/>
      <c r="H932"/>
      <c r="I932"/>
      <c r="J932" s="67"/>
      <c r="K932"/>
      <c r="L932"/>
      <c r="M932"/>
      <c r="N932"/>
      <c r="O932"/>
    </row>
    <row r="933" spans="1:15" x14ac:dyDescent="0.25">
      <c r="A933" s="124"/>
      <c r="B933"/>
      <c r="C933"/>
      <c r="D933"/>
      <c r="E933"/>
      <c r="F933"/>
      <c r="G933"/>
      <c r="H933"/>
      <c r="I933"/>
      <c r="J933" s="67"/>
      <c r="K933"/>
      <c r="L933"/>
      <c r="M933"/>
      <c r="N933"/>
      <c r="O933"/>
    </row>
    <row r="934" spans="1:15" x14ac:dyDescent="0.25">
      <c r="A934" s="124"/>
      <c r="B934"/>
      <c r="C934"/>
      <c r="D934"/>
      <c r="E934"/>
      <c r="F934"/>
      <c r="G934"/>
      <c r="H934"/>
      <c r="I934"/>
      <c r="J934" s="67"/>
      <c r="K934"/>
      <c r="L934"/>
      <c r="M934"/>
      <c r="N934"/>
      <c r="O934"/>
    </row>
    <row r="935" spans="1:15" x14ac:dyDescent="0.25">
      <c r="A935" s="124"/>
      <c r="B935"/>
      <c r="C935"/>
      <c r="D935"/>
      <c r="E935"/>
      <c r="F935"/>
      <c r="G935"/>
      <c r="H935"/>
      <c r="I935"/>
      <c r="J935" s="67"/>
      <c r="K935"/>
      <c r="L935"/>
      <c r="M935"/>
      <c r="N935"/>
      <c r="O935"/>
    </row>
    <row r="936" spans="1:15" x14ac:dyDescent="0.25">
      <c r="A936" s="124"/>
      <c r="B936"/>
      <c r="C936"/>
      <c r="D936"/>
      <c r="E936"/>
      <c r="F936"/>
      <c r="G936"/>
      <c r="H936"/>
      <c r="I936"/>
      <c r="J936" s="67"/>
      <c r="K936"/>
      <c r="L936"/>
      <c r="M936"/>
      <c r="N936"/>
      <c r="O936"/>
    </row>
    <row r="937" spans="1:15" x14ac:dyDescent="0.25">
      <c r="A937" s="124"/>
      <c r="B937"/>
      <c r="C937"/>
      <c r="D937"/>
      <c r="E937"/>
      <c r="F937"/>
      <c r="G937"/>
      <c r="H937"/>
      <c r="I937"/>
      <c r="J937" s="67"/>
      <c r="K937"/>
      <c r="L937"/>
      <c r="M937"/>
      <c r="N937"/>
      <c r="O937"/>
    </row>
    <row r="938" spans="1:15" x14ac:dyDescent="0.25">
      <c r="A938" s="124"/>
      <c r="B938"/>
      <c r="C938"/>
      <c r="D938"/>
      <c r="E938"/>
      <c r="F938"/>
      <c r="G938"/>
      <c r="H938"/>
      <c r="I938"/>
      <c r="J938" s="67"/>
      <c r="K938"/>
      <c r="L938"/>
      <c r="M938"/>
      <c r="N938"/>
      <c r="O938"/>
    </row>
    <row r="939" spans="1:15" x14ac:dyDescent="0.25">
      <c r="A939" s="124"/>
      <c r="B939"/>
      <c r="C939"/>
      <c r="D939"/>
      <c r="E939"/>
      <c r="F939"/>
      <c r="G939"/>
      <c r="H939"/>
      <c r="I939"/>
      <c r="J939" s="67"/>
      <c r="K939"/>
      <c r="L939"/>
      <c r="M939"/>
      <c r="N939"/>
      <c r="O939"/>
    </row>
    <row r="940" spans="1:15" x14ac:dyDescent="0.25">
      <c r="A940" s="124"/>
      <c r="B940"/>
      <c r="C940"/>
      <c r="D940"/>
      <c r="E940"/>
      <c r="F940"/>
      <c r="G940"/>
      <c r="H940"/>
      <c r="I940"/>
      <c r="J940" s="67"/>
      <c r="K940"/>
      <c r="L940"/>
      <c r="M940"/>
      <c r="N940"/>
      <c r="O940"/>
    </row>
    <row r="941" spans="1:15" x14ac:dyDescent="0.25">
      <c r="A941" s="124"/>
      <c r="B941"/>
      <c r="C941"/>
      <c r="D941"/>
      <c r="E941"/>
      <c r="F941"/>
      <c r="G941"/>
      <c r="H941"/>
      <c r="I941"/>
      <c r="J941" s="67"/>
      <c r="K941"/>
      <c r="L941"/>
      <c r="M941"/>
      <c r="N941"/>
      <c r="O941"/>
    </row>
    <row r="942" spans="1:15" x14ac:dyDescent="0.25">
      <c r="A942" s="124"/>
      <c r="B942"/>
      <c r="C942"/>
      <c r="D942"/>
      <c r="E942"/>
      <c r="F942"/>
      <c r="G942"/>
      <c r="H942"/>
      <c r="I942"/>
      <c r="J942" s="67"/>
      <c r="K942"/>
      <c r="L942"/>
      <c r="M942"/>
      <c r="N942"/>
      <c r="O942"/>
    </row>
    <row r="943" spans="1:15" x14ac:dyDescent="0.25">
      <c r="A943" s="124"/>
      <c r="B943"/>
      <c r="C943"/>
      <c r="D943"/>
      <c r="E943"/>
      <c r="F943"/>
      <c r="G943"/>
      <c r="H943"/>
      <c r="I943"/>
      <c r="J943" s="67"/>
      <c r="K943"/>
      <c r="L943"/>
      <c r="M943"/>
      <c r="N943"/>
      <c r="O943"/>
    </row>
    <row r="944" spans="1:15" x14ac:dyDescent="0.25">
      <c r="A944" s="124"/>
      <c r="B944"/>
      <c r="C944"/>
      <c r="D944"/>
      <c r="E944"/>
      <c r="F944"/>
      <c r="G944"/>
      <c r="H944"/>
      <c r="I944"/>
      <c r="J944" s="67"/>
      <c r="K944"/>
      <c r="L944"/>
      <c r="M944"/>
      <c r="N944"/>
      <c r="O944"/>
    </row>
    <row r="945" spans="1:15" x14ac:dyDescent="0.25">
      <c r="A945" s="124"/>
      <c r="B945"/>
      <c r="C945"/>
      <c r="D945"/>
      <c r="E945"/>
      <c r="F945"/>
      <c r="G945"/>
      <c r="H945"/>
      <c r="I945"/>
      <c r="J945" s="67"/>
      <c r="K945"/>
      <c r="L945"/>
      <c r="M945"/>
      <c r="N945"/>
      <c r="O945"/>
    </row>
    <row r="946" spans="1:15" x14ac:dyDescent="0.25">
      <c r="A946" s="124"/>
      <c r="B946"/>
      <c r="C946"/>
      <c r="D946"/>
      <c r="E946"/>
      <c r="F946"/>
      <c r="G946"/>
      <c r="H946"/>
      <c r="I946"/>
      <c r="J946" s="67"/>
      <c r="K946"/>
      <c r="L946"/>
      <c r="M946"/>
      <c r="N946"/>
      <c r="O946"/>
    </row>
    <row r="947" spans="1:15" x14ac:dyDescent="0.25">
      <c r="A947" s="124"/>
      <c r="B947"/>
      <c r="C947"/>
      <c r="D947"/>
      <c r="E947"/>
      <c r="F947"/>
      <c r="G947"/>
      <c r="H947"/>
      <c r="I947"/>
      <c r="J947" s="67"/>
      <c r="K947"/>
      <c r="L947"/>
      <c r="M947"/>
      <c r="N947"/>
      <c r="O947"/>
    </row>
    <row r="948" spans="1:15" x14ac:dyDescent="0.25">
      <c r="A948" s="124"/>
      <c r="B948"/>
      <c r="C948"/>
      <c r="D948"/>
      <c r="E948"/>
      <c r="F948"/>
      <c r="G948"/>
      <c r="H948"/>
      <c r="I948"/>
      <c r="J948" s="67"/>
      <c r="K948"/>
      <c r="L948"/>
      <c r="M948"/>
      <c r="N948"/>
      <c r="O948"/>
    </row>
    <row r="949" spans="1:15" x14ac:dyDescent="0.25">
      <c r="A949" s="124"/>
      <c r="B949"/>
      <c r="C949"/>
      <c r="D949"/>
      <c r="E949"/>
      <c r="F949"/>
      <c r="G949"/>
      <c r="H949"/>
      <c r="I949"/>
      <c r="J949" s="67"/>
      <c r="K949"/>
      <c r="L949"/>
      <c r="M949"/>
      <c r="N949"/>
      <c r="O949"/>
    </row>
    <row r="950" spans="1:15" x14ac:dyDescent="0.25">
      <c r="A950" s="124"/>
      <c r="B950"/>
      <c r="C950"/>
      <c r="D950"/>
      <c r="E950"/>
      <c r="F950"/>
      <c r="G950"/>
      <c r="H950"/>
      <c r="I950"/>
      <c r="J950" s="67"/>
      <c r="K950"/>
      <c r="L950"/>
      <c r="M950"/>
      <c r="N950"/>
      <c r="O950"/>
    </row>
    <row r="951" spans="1:15" x14ac:dyDescent="0.25">
      <c r="A951" s="124"/>
      <c r="B951"/>
      <c r="C951"/>
      <c r="D951"/>
      <c r="E951"/>
      <c r="F951"/>
      <c r="G951"/>
      <c r="H951"/>
      <c r="I951"/>
      <c r="J951" s="67"/>
      <c r="K951"/>
      <c r="L951"/>
      <c r="M951"/>
      <c r="N951"/>
      <c r="O951"/>
    </row>
    <row r="952" spans="1:15" x14ac:dyDescent="0.25">
      <c r="A952" s="124"/>
      <c r="B952"/>
      <c r="C952"/>
      <c r="D952"/>
      <c r="E952"/>
      <c r="F952"/>
      <c r="G952"/>
      <c r="H952"/>
      <c r="I952"/>
      <c r="J952" s="67"/>
      <c r="K952"/>
      <c r="L952"/>
      <c r="M952"/>
      <c r="N952"/>
      <c r="O952"/>
    </row>
    <row r="953" spans="1:15" x14ac:dyDescent="0.25">
      <c r="A953" s="124"/>
      <c r="B953"/>
      <c r="C953"/>
      <c r="D953"/>
      <c r="E953"/>
      <c r="F953"/>
      <c r="G953"/>
      <c r="H953"/>
      <c r="I953"/>
      <c r="J953" s="67"/>
      <c r="K953"/>
      <c r="L953"/>
      <c r="M953"/>
      <c r="N953"/>
      <c r="O953"/>
    </row>
    <row r="954" spans="1:15" x14ac:dyDescent="0.25">
      <c r="A954" s="124"/>
      <c r="B954"/>
      <c r="C954"/>
      <c r="D954"/>
      <c r="E954"/>
      <c r="F954"/>
      <c r="G954"/>
      <c r="H954"/>
      <c r="I954"/>
      <c r="J954" s="67"/>
      <c r="K954"/>
      <c r="L954"/>
      <c r="M954"/>
      <c r="N954"/>
      <c r="O954"/>
    </row>
    <row r="955" spans="1:15" x14ac:dyDescent="0.25">
      <c r="A955" s="124"/>
      <c r="B955"/>
      <c r="C955"/>
      <c r="D955"/>
      <c r="E955"/>
      <c r="F955"/>
      <c r="G955"/>
      <c r="H955"/>
      <c r="I955"/>
      <c r="J955" s="67"/>
      <c r="K955"/>
      <c r="L955"/>
      <c r="M955"/>
      <c r="N955"/>
      <c r="O955"/>
    </row>
    <row r="956" spans="1:15" x14ac:dyDescent="0.25">
      <c r="A956" s="124"/>
      <c r="B956"/>
      <c r="C956"/>
      <c r="D956"/>
      <c r="E956"/>
      <c r="F956"/>
      <c r="G956"/>
      <c r="H956"/>
      <c r="I956"/>
      <c r="J956" s="67"/>
      <c r="K956"/>
      <c r="L956"/>
      <c r="M956"/>
      <c r="N956"/>
      <c r="O956"/>
    </row>
    <row r="957" spans="1:15" x14ac:dyDescent="0.25">
      <c r="A957" s="124"/>
      <c r="B957"/>
      <c r="C957"/>
      <c r="D957"/>
      <c r="E957"/>
      <c r="F957"/>
      <c r="G957"/>
      <c r="H957"/>
      <c r="I957"/>
      <c r="J957" s="67"/>
      <c r="K957"/>
      <c r="L957"/>
      <c r="M957"/>
      <c r="N957"/>
      <c r="O957"/>
    </row>
    <row r="958" spans="1:15" x14ac:dyDescent="0.25">
      <c r="A958" s="124"/>
      <c r="B958"/>
      <c r="C958"/>
      <c r="D958"/>
      <c r="E958"/>
      <c r="F958"/>
      <c r="G958"/>
      <c r="H958"/>
      <c r="I958"/>
      <c r="J958" s="67"/>
      <c r="K958"/>
      <c r="L958"/>
      <c r="M958"/>
      <c r="N958"/>
      <c r="O958"/>
    </row>
    <row r="959" spans="1:15" x14ac:dyDescent="0.25">
      <c r="A959" s="124"/>
      <c r="B959"/>
      <c r="C959"/>
      <c r="D959"/>
      <c r="E959"/>
      <c r="F959"/>
      <c r="G959"/>
      <c r="H959"/>
      <c r="I959"/>
      <c r="J959" s="67"/>
      <c r="K959"/>
      <c r="L959"/>
      <c r="M959"/>
      <c r="N959"/>
      <c r="O959"/>
    </row>
    <row r="960" spans="1:15" x14ac:dyDescent="0.25">
      <c r="A960" s="124"/>
      <c r="B960"/>
      <c r="C960"/>
      <c r="D960"/>
      <c r="E960"/>
      <c r="F960"/>
      <c r="G960"/>
      <c r="H960"/>
      <c r="I960"/>
      <c r="J960" s="67"/>
      <c r="K960"/>
      <c r="L960"/>
      <c r="M960"/>
      <c r="N960"/>
      <c r="O960"/>
    </row>
    <row r="961" spans="1:15" x14ac:dyDescent="0.25">
      <c r="A961" s="124"/>
      <c r="B961"/>
      <c r="C961"/>
      <c r="D961"/>
      <c r="E961"/>
      <c r="F961"/>
      <c r="G961"/>
      <c r="H961"/>
      <c r="I961"/>
      <c r="J961" s="67"/>
      <c r="K961"/>
      <c r="L961"/>
      <c r="M961"/>
      <c r="N961"/>
      <c r="O961"/>
    </row>
    <row r="962" spans="1:15" x14ac:dyDescent="0.25">
      <c r="A962" s="124"/>
      <c r="B962"/>
      <c r="C962"/>
      <c r="D962"/>
      <c r="E962"/>
      <c r="F962"/>
      <c r="G962"/>
      <c r="H962"/>
      <c r="I962"/>
      <c r="J962" s="67"/>
      <c r="K962"/>
      <c r="L962"/>
      <c r="M962"/>
      <c r="N962"/>
      <c r="O962"/>
    </row>
    <row r="963" spans="1:15" x14ac:dyDescent="0.25">
      <c r="A963" s="124"/>
      <c r="B963"/>
      <c r="C963"/>
      <c r="D963"/>
      <c r="E963"/>
      <c r="F963"/>
      <c r="G963"/>
      <c r="H963"/>
      <c r="I963"/>
      <c r="J963" s="67"/>
      <c r="K963"/>
      <c r="L963"/>
      <c r="M963"/>
      <c r="N963"/>
      <c r="O963"/>
    </row>
    <row r="964" spans="1:15" x14ac:dyDescent="0.25">
      <c r="A964" s="124"/>
      <c r="B964"/>
      <c r="C964"/>
      <c r="D964"/>
      <c r="E964"/>
      <c r="F964"/>
      <c r="G964"/>
      <c r="H964"/>
      <c r="I964"/>
      <c r="J964" s="67"/>
      <c r="K964"/>
      <c r="L964"/>
      <c r="M964"/>
      <c r="N964"/>
      <c r="O964"/>
    </row>
    <row r="965" spans="1:15" x14ac:dyDescent="0.25">
      <c r="A965" s="124"/>
      <c r="B965"/>
      <c r="C965"/>
      <c r="D965"/>
      <c r="E965"/>
      <c r="F965"/>
      <c r="G965"/>
      <c r="H965"/>
      <c r="I965"/>
      <c r="J965" s="67"/>
      <c r="K965"/>
      <c r="L965"/>
      <c r="M965"/>
      <c r="N965"/>
      <c r="O965"/>
    </row>
    <row r="966" spans="1:15" x14ac:dyDescent="0.25">
      <c r="A966" s="124"/>
      <c r="B966"/>
      <c r="C966"/>
      <c r="D966"/>
      <c r="E966"/>
      <c r="F966"/>
      <c r="G966"/>
      <c r="H966"/>
      <c r="I966"/>
      <c r="J966" s="67"/>
      <c r="K966"/>
      <c r="L966"/>
      <c r="M966"/>
      <c r="N966"/>
      <c r="O966"/>
    </row>
    <row r="967" spans="1:15" x14ac:dyDescent="0.25">
      <c r="A967" s="124"/>
      <c r="B967"/>
      <c r="C967"/>
      <c r="D967"/>
      <c r="E967"/>
      <c r="F967"/>
      <c r="G967"/>
      <c r="H967"/>
      <c r="I967"/>
      <c r="J967" s="67"/>
      <c r="K967"/>
      <c r="L967"/>
      <c r="M967"/>
      <c r="N967"/>
      <c r="O967"/>
    </row>
    <row r="968" spans="1:15" x14ac:dyDescent="0.25">
      <c r="A968" s="124"/>
      <c r="B968"/>
      <c r="C968"/>
      <c r="D968"/>
      <c r="E968"/>
      <c r="F968"/>
      <c r="G968"/>
      <c r="H968"/>
      <c r="I968"/>
      <c r="J968" s="67"/>
      <c r="K968"/>
      <c r="L968"/>
      <c r="M968"/>
      <c r="N968"/>
      <c r="O968"/>
    </row>
    <row r="969" spans="1:15" x14ac:dyDescent="0.25">
      <c r="A969" s="124"/>
      <c r="B969"/>
      <c r="C969"/>
      <c r="D969"/>
      <c r="E969"/>
      <c r="F969"/>
      <c r="G969"/>
      <c r="H969"/>
      <c r="I969"/>
      <c r="J969" s="67"/>
      <c r="K969"/>
      <c r="L969"/>
      <c r="M969"/>
      <c r="N969"/>
      <c r="O969"/>
    </row>
    <row r="970" spans="1:15" x14ac:dyDescent="0.25">
      <c r="A970" s="124"/>
      <c r="B970"/>
      <c r="C970"/>
      <c r="D970"/>
      <c r="E970"/>
      <c r="F970"/>
      <c r="G970"/>
      <c r="H970"/>
      <c r="I970"/>
      <c r="J970" s="67"/>
      <c r="K970"/>
      <c r="L970"/>
      <c r="M970"/>
      <c r="N970"/>
      <c r="O970"/>
    </row>
    <row r="971" spans="1:15" x14ac:dyDescent="0.25">
      <c r="A971" s="124"/>
      <c r="B971"/>
      <c r="C971"/>
      <c r="D971"/>
      <c r="E971"/>
      <c r="F971"/>
      <c r="G971"/>
      <c r="H971"/>
      <c r="I971"/>
      <c r="J971" s="67"/>
      <c r="K971"/>
      <c r="L971"/>
      <c r="M971"/>
      <c r="N971"/>
      <c r="O971"/>
    </row>
    <row r="972" spans="1:15" x14ac:dyDescent="0.25">
      <c r="A972" s="124"/>
      <c r="B972"/>
      <c r="C972"/>
      <c r="D972"/>
      <c r="E972"/>
      <c r="F972"/>
      <c r="G972"/>
      <c r="H972"/>
      <c r="I972"/>
      <c r="J972" s="67"/>
      <c r="K972"/>
      <c r="L972"/>
      <c r="M972"/>
      <c r="N972"/>
      <c r="O972"/>
    </row>
    <row r="973" spans="1:15" x14ac:dyDescent="0.25">
      <c r="A973" s="124"/>
      <c r="B973"/>
      <c r="C973"/>
      <c r="D973"/>
      <c r="E973"/>
      <c r="F973"/>
      <c r="G973"/>
      <c r="H973"/>
      <c r="I973"/>
      <c r="J973" s="67"/>
      <c r="K973"/>
      <c r="L973"/>
      <c r="M973"/>
      <c r="N973"/>
      <c r="O973"/>
    </row>
    <row r="974" spans="1:15" x14ac:dyDescent="0.25">
      <c r="A974" s="124"/>
      <c r="B974"/>
      <c r="C974"/>
      <c r="D974"/>
      <c r="E974"/>
      <c r="F974"/>
      <c r="G974"/>
      <c r="H974"/>
      <c r="I974"/>
      <c r="J974" s="67"/>
      <c r="K974"/>
      <c r="L974"/>
      <c r="M974"/>
      <c r="N974"/>
      <c r="O974"/>
    </row>
    <row r="975" spans="1:15" x14ac:dyDescent="0.25">
      <c r="A975" s="124"/>
      <c r="B975"/>
      <c r="C975"/>
      <c r="D975"/>
      <c r="E975"/>
      <c r="F975"/>
      <c r="G975"/>
      <c r="H975"/>
      <c r="I975"/>
      <c r="J975" s="67"/>
      <c r="K975"/>
      <c r="L975"/>
      <c r="M975"/>
      <c r="N975"/>
      <c r="O975"/>
    </row>
    <row r="976" spans="1:15" x14ac:dyDescent="0.25">
      <c r="A976" s="124"/>
      <c r="B976"/>
      <c r="C976"/>
      <c r="D976"/>
      <c r="E976"/>
      <c r="F976"/>
      <c r="G976"/>
      <c r="H976"/>
      <c r="I976"/>
      <c r="J976" s="67"/>
      <c r="K976"/>
      <c r="L976"/>
      <c r="M976"/>
      <c r="N976"/>
      <c r="O976"/>
    </row>
    <row r="977" spans="1:15" x14ac:dyDescent="0.25">
      <c r="A977" s="124"/>
      <c r="B977"/>
      <c r="C977"/>
      <c r="D977"/>
      <c r="E977"/>
      <c r="F977"/>
      <c r="G977"/>
      <c r="H977"/>
      <c r="I977"/>
      <c r="J977" s="67"/>
      <c r="K977"/>
      <c r="L977"/>
      <c r="M977"/>
      <c r="N977"/>
      <c r="O977"/>
    </row>
    <row r="978" spans="1:15" x14ac:dyDescent="0.25">
      <c r="A978" s="124"/>
      <c r="B978"/>
      <c r="C978"/>
      <c r="D978"/>
      <c r="E978"/>
      <c r="F978"/>
      <c r="G978"/>
      <c r="H978"/>
      <c r="I978"/>
      <c r="J978" s="67"/>
      <c r="K978"/>
      <c r="L978"/>
      <c r="M978"/>
      <c r="N978"/>
      <c r="O978"/>
    </row>
    <row r="979" spans="1:15" x14ac:dyDescent="0.25">
      <c r="A979" s="124"/>
      <c r="B979"/>
      <c r="C979"/>
      <c r="D979"/>
      <c r="E979"/>
      <c r="F979"/>
      <c r="G979"/>
      <c r="H979"/>
      <c r="I979"/>
      <c r="J979" s="67"/>
      <c r="K979"/>
      <c r="L979"/>
      <c r="M979"/>
      <c r="N979"/>
      <c r="O979"/>
    </row>
    <row r="980" spans="1:15" x14ac:dyDescent="0.25">
      <c r="A980" s="124"/>
      <c r="B980"/>
      <c r="C980"/>
      <c r="D980"/>
      <c r="E980"/>
      <c r="F980"/>
      <c r="G980"/>
      <c r="H980"/>
      <c r="I980"/>
      <c r="J980" s="67"/>
      <c r="K980"/>
      <c r="L980"/>
      <c r="M980"/>
      <c r="N980"/>
      <c r="O980"/>
    </row>
    <row r="981" spans="1:15" x14ac:dyDescent="0.25">
      <c r="A981" s="124"/>
      <c r="B981"/>
      <c r="C981"/>
      <c r="D981"/>
      <c r="E981"/>
      <c r="F981"/>
      <c r="G981"/>
      <c r="H981"/>
      <c r="I981"/>
      <c r="J981" s="67"/>
      <c r="K981"/>
      <c r="L981"/>
      <c r="M981"/>
      <c r="N981"/>
      <c r="O981"/>
    </row>
    <row r="982" spans="1:15" x14ac:dyDescent="0.25">
      <c r="A982" s="124"/>
      <c r="B982"/>
      <c r="C982"/>
      <c r="D982"/>
      <c r="E982"/>
      <c r="F982"/>
      <c r="G982"/>
      <c r="H982"/>
      <c r="I982"/>
      <c r="J982" s="67"/>
      <c r="K982"/>
      <c r="L982"/>
      <c r="M982"/>
      <c r="N982"/>
      <c r="O982"/>
    </row>
    <row r="983" spans="1:15" x14ac:dyDescent="0.25">
      <c r="A983" s="124"/>
      <c r="B983"/>
      <c r="C983"/>
      <c r="D983"/>
      <c r="E983"/>
      <c r="F983"/>
      <c r="G983"/>
      <c r="H983"/>
      <c r="I983"/>
      <c r="J983" s="67"/>
      <c r="K983"/>
      <c r="L983"/>
      <c r="M983"/>
      <c r="N983"/>
      <c r="O983"/>
    </row>
    <row r="984" spans="1:15" x14ac:dyDescent="0.25">
      <c r="A984" s="124"/>
      <c r="B984"/>
      <c r="C984"/>
      <c r="D984"/>
      <c r="E984"/>
      <c r="F984"/>
      <c r="G984"/>
      <c r="H984"/>
      <c r="I984"/>
      <c r="J984" s="67"/>
      <c r="K984"/>
      <c r="L984"/>
      <c r="M984"/>
      <c r="N984"/>
      <c r="O984"/>
    </row>
    <row r="985" spans="1:15" x14ac:dyDescent="0.25">
      <c r="A985" s="124"/>
      <c r="B985"/>
      <c r="C985"/>
      <c r="D985"/>
      <c r="E985"/>
      <c r="F985"/>
      <c r="G985"/>
      <c r="H985"/>
      <c r="I985"/>
      <c r="J985" s="67"/>
      <c r="K985"/>
      <c r="L985"/>
      <c r="M985"/>
      <c r="N985"/>
      <c r="O985"/>
    </row>
    <row r="986" spans="1:15" x14ac:dyDescent="0.25">
      <c r="A986" s="124"/>
      <c r="B986"/>
      <c r="C986"/>
      <c r="D986"/>
      <c r="E986"/>
      <c r="F986"/>
      <c r="G986"/>
      <c r="H986"/>
      <c r="I986"/>
      <c r="J986" s="67"/>
      <c r="K986"/>
      <c r="L986"/>
      <c r="M986"/>
      <c r="N986"/>
      <c r="O986"/>
    </row>
    <row r="987" spans="1:15" x14ac:dyDescent="0.25">
      <c r="A987" s="124"/>
      <c r="B987"/>
      <c r="C987"/>
      <c r="D987"/>
      <c r="E987"/>
      <c r="F987"/>
      <c r="G987"/>
      <c r="H987"/>
      <c r="I987"/>
      <c r="J987" s="67"/>
      <c r="K987"/>
      <c r="L987"/>
      <c r="M987"/>
      <c r="N987"/>
      <c r="O987"/>
    </row>
    <row r="988" spans="1:15" x14ac:dyDescent="0.25">
      <c r="A988" s="124"/>
      <c r="B988"/>
      <c r="C988"/>
      <c r="D988"/>
      <c r="E988"/>
      <c r="F988"/>
      <c r="G988"/>
      <c r="H988"/>
      <c r="I988"/>
      <c r="J988" s="67"/>
      <c r="K988"/>
      <c r="L988"/>
      <c r="M988"/>
      <c r="N988"/>
      <c r="O988"/>
    </row>
    <row r="989" spans="1:15" x14ac:dyDescent="0.25">
      <c r="A989" s="124"/>
      <c r="B989"/>
      <c r="C989"/>
      <c r="D989"/>
      <c r="E989"/>
      <c r="F989"/>
      <c r="G989"/>
      <c r="H989"/>
      <c r="I989"/>
      <c r="J989" s="67"/>
      <c r="K989"/>
      <c r="L989"/>
      <c r="M989"/>
      <c r="N989"/>
      <c r="O989"/>
    </row>
    <row r="990" spans="1:15" x14ac:dyDescent="0.25">
      <c r="A990" s="124"/>
      <c r="B990"/>
      <c r="C990"/>
      <c r="D990"/>
      <c r="E990"/>
      <c r="F990"/>
      <c r="G990"/>
      <c r="H990"/>
      <c r="I990"/>
      <c r="J990" s="67"/>
      <c r="K990"/>
      <c r="L990"/>
      <c r="M990"/>
      <c r="N990"/>
      <c r="O990"/>
    </row>
    <row r="991" spans="1:15" x14ac:dyDescent="0.25">
      <c r="A991" s="124"/>
      <c r="B991"/>
      <c r="C991"/>
      <c r="D991"/>
      <c r="E991"/>
      <c r="F991"/>
      <c r="G991"/>
      <c r="H991"/>
      <c r="I991"/>
      <c r="J991" s="67"/>
      <c r="K991"/>
      <c r="L991"/>
      <c r="M991"/>
      <c r="N991"/>
      <c r="O991"/>
    </row>
    <row r="992" spans="1:15" x14ac:dyDescent="0.25">
      <c r="A992" s="124"/>
      <c r="B992"/>
      <c r="C992"/>
      <c r="D992"/>
      <c r="E992"/>
      <c r="F992"/>
      <c r="G992"/>
      <c r="H992"/>
      <c r="I992"/>
      <c r="J992" s="67"/>
      <c r="K992"/>
      <c r="L992"/>
      <c r="M992"/>
      <c r="N992"/>
      <c r="O992"/>
    </row>
    <row r="993" spans="1:15" x14ac:dyDescent="0.25">
      <c r="A993" s="124"/>
      <c r="B993"/>
      <c r="C993"/>
      <c r="D993"/>
      <c r="E993"/>
      <c r="F993"/>
      <c r="G993"/>
      <c r="H993"/>
      <c r="I993"/>
      <c r="J993" s="67"/>
      <c r="K993"/>
      <c r="L993"/>
      <c r="M993"/>
      <c r="N993"/>
      <c r="O993"/>
    </row>
    <row r="994" spans="1:15" x14ac:dyDescent="0.25">
      <c r="A994" s="124"/>
      <c r="B994"/>
      <c r="C994"/>
      <c r="D994"/>
      <c r="E994"/>
      <c r="F994"/>
      <c r="G994"/>
      <c r="H994"/>
      <c r="I994"/>
      <c r="J994" s="67"/>
      <c r="K994"/>
      <c r="L994"/>
      <c r="M994"/>
      <c r="N994"/>
      <c r="O994"/>
    </row>
    <row r="995" spans="1:15" x14ac:dyDescent="0.25">
      <c r="A995" s="124"/>
      <c r="B995"/>
      <c r="C995"/>
      <c r="D995"/>
      <c r="E995"/>
      <c r="F995"/>
      <c r="G995"/>
      <c r="H995"/>
      <c r="I995"/>
      <c r="J995" s="67"/>
      <c r="K995"/>
      <c r="L995"/>
      <c r="M995"/>
      <c r="N995"/>
      <c r="O995"/>
    </row>
    <row r="996" spans="1:15" x14ac:dyDescent="0.25">
      <c r="A996" s="124"/>
      <c r="B996"/>
      <c r="C996"/>
      <c r="D996"/>
      <c r="E996"/>
      <c r="F996"/>
      <c r="G996"/>
      <c r="H996"/>
      <c r="I996"/>
      <c r="J996" s="67"/>
      <c r="K996"/>
      <c r="L996"/>
      <c r="M996"/>
      <c r="N996"/>
      <c r="O996"/>
    </row>
    <row r="997" spans="1:15" x14ac:dyDescent="0.25">
      <c r="A997" s="124"/>
      <c r="B997"/>
      <c r="C997"/>
      <c r="D997"/>
      <c r="E997"/>
      <c r="F997"/>
      <c r="G997"/>
      <c r="H997"/>
      <c r="I997"/>
      <c r="J997" s="67"/>
      <c r="K997"/>
      <c r="L997"/>
      <c r="M997"/>
      <c r="N997"/>
      <c r="O997"/>
    </row>
    <row r="998" spans="1:15" x14ac:dyDescent="0.25">
      <c r="A998" s="124"/>
      <c r="B998"/>
      <c r="C998"/>
      <c r="D998"/>
      <c r="E998"/>
      <c r="F998"/>
      <c r="G998"/>
      <c r="H998"/>
      <c r="I998"/>
      <c r="J998" s="67"/>
      <c r="K998"/>
      <c r="L998"/>
      <c r="M998"/>
      <c r="N998"/>
      <c r="O998"/>
    </row>
    <row r="999" spans="1:15" x14ac:dyDescent="0.25">
      <c r="A999" s="124"/>
      <c r="B999"/>
      <c r="C999"/>
      <c r="D999"/>
      <c r="E999"/>
      <c r="F999"/>
      <c r="G999"/>
      <c r="H999"/>
      <c r="I999"/>
      <c r="J999" s="67"/>
      <c r="K999"/>
      <c r="L999"/>
      <c r="M999"/>
      <c r="N999"/>
      <c r="O999"/>
    </row>
    <row r="1000" spans="1:15" x14ac:dyDescent="0.25">
      <c r="A1000" s="124"/>
      <c r="B1000"/>
      <c r="C1000"/>
      <c r="D1000"/>
      <c r="E1000"/>
      <c r="F1000"/>
      <c r="G1000"/>
      <c r="H1000"/>
      <c r="I1000"/>
      <c r="J1000" s="67"/>
      <c r="K1000"/>
      <c r="L1000"/>
      <c r="M1000"/>
      <c r="N1000"/>
      <c r="O1000"/>
    </row>
  </sheetData>
  <mergeCells count="5">
    <mergeCell ref="A1:O1"/>
    <mergeCell ref="B2:F2"/>
    <mergeCell ref="G2:H2"/>
    <mergeCell ref="I2:J2"/>
    <mergeCell ref="K2:N2"/>
  </mergeCells>
  <conditionalFormatting sqref="K1:N1048576">
    <cfRule type="cellIs" dxfId="8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pageSetUpPr fitToPage="1"/>
  </sheetPr>
  <dimension ref="A1:AA500"/>
  <sheetViews>
    <sheetView tabSelected="1" zoomScale="70" zoomScaleNormal="70" workbookViewId="0">
      <pane ySplit="3" topLeftCell="A410" activePane="bottomLeft" state="frozen"/>
      <selection pane="bottomLeft" activeCell="U414" sqref="U414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90" t="s">
        <v>189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2"/>
      <c r="T1" s="292"/>
      <c r="U1" s="292"/>
      <c r="V1" s="292"/>
      <c r="W1" s="292"/>
      <c r="X1" s="292"/>
      <c r="Y1" s="292"/>
      <c r="Z1" s="292"/>
      <c r="AA1" s="293"/>
    </row>
    <row r="2" spans="1:27" ht="33" customHeight="1" thickBot="1" x14ac:dyDescent="0.4">
      <c r="A2" s="294" t="s">
        <v>2</v>
      </c>
      <c r="B2" s="295" t="s">
        <v>3</v>
      </c>
      <c r="C2" s="296"/>
      <c r="D2" s="296"/>
      <c r="E2" s="297"/>
      <c r="F2" s="298" t="s">
        <v>4</v>
      </c>
      <c r="G2" s="299" t="s">
        <v>190</v>
      </c>
      <c r="H2" s="300"/>
      <c r="I2" s="300"/>
      <c r="J2" s="301"/>
      <c r="K2" s="302" t="s">
        <v>6</v>
      </c>
      <c r="L2" s="303"/>
      <c r="M2" s="303"/>
      <c r="N2" s="304"/>
      <c r="O2" s="299" t="s">
        <v>190</v>
      </c>
      <c r="P2" s="300"/>
      <c r="Q2" s="300"/>
      <c r="R2" s="300"/>
      <c r="S2" s="305" t="s">
        <v>191</v>
      </c>
      <c r="T2" s="306"/>
      <c r="U2" s="306"/>
      <c r="V2" s="306"/>
      <c r="W2" s="307"/>
      <c r="X2" s="306" t="s">
        <v>192</v>
      </c>
      <c r="Y2" s="306"/>
      <c r="Z2" s="306"/>
      <c r="AA2" s="308" t="s">
        <v>193</v>
      </c>
    </row>
    <row r="3" spans="1:27" ht="33" customHeight="1" thickBot="1" x14ac:dyDescent="0.3">
      <c r="A3" s="294"/>
      <c r="B3" s="309" t="s">
        <v>13</v>
      </c>
      <c r="C3" s="310" t="s">
        <v>14</v>
      </c>
      <c r="D3" s="310" t="s">
        <v>15</v>
      </c>
      <c r="E3" s="311" t="s">
        <v>16</v>
      </c>
      <c r="F3" s="298"/>
      <c r="G3" s="312" t="s">
        <v>17</v>
      </c>
      <c r="H3" s="313"/>
      <c r="I3" s="313"/>
      <c r="J3" s="314"/>
      <c r="K3" s="315"/>
      <c r="L3" s="316"/>
      <c r="M3" s="316"/>
      <c r="N3" s="317"/>
      <c r="O3" s="312" t="s">
        <v>18</v>
      </c>
      <c r="P3" s="313"/>
      <c r="Q3" s="313"/>
      <c r="R3" s="318"/>
      <c r="S3" s="319" t="s">
        <v>194</v>
      </c>
      <c r="T3" s="320" t="s">
        <v>195</v>
      </c>
      <c r="U3" s="320" t="s">
        <v>196</v>
      </c>
      <c r="V3" s="320" t="s">
        <v>197</v>
      </c>
      <c r="W3" s="321" t="s">
        <v>198</v>
      </c>
      <c r="X3" s="322" t="s">
        <v>199</v>
      </c>
      <c r="Y3" s="320" t="s">
        <v>200</v>
      </c>
      <c r="Z3" s="323" t="s">
        <v>198</v>
      </c>
      <c r="AA3" s="324"/>
    </row>
    <row r="4" spans="1:27" ht="33" hidden="1" customHeight="1" x14ac:dyDescent="0.3">
      <c r="A4" s="342">
        <f>Visu_Planning!H94</f>
        <v>0</v>
      </c>
      <c r="B4" s="343">
        <f>Visu_Planning!I94</f>
        <v>0</v>
      </c>
      <c r="C4" s="345">
        <f>Visu_Planning!J94</f>
        <v>0</v>
      </c>
      <c r="D4" s="345">
        <f>Visu_Planning!K94</f>
        <v>0</v>
      </c>
      <c r="E4" s="347">
        <f>Visu_Planning!L94</f>
        <v>0</v>
      </c>
      <c r="F4" s="349">
        <f>Visu_Planning!A94</f>
        <v>0</v>
      </c>
      <c r="G4" s="351">
        <f>Visu_Planning!M94</f>
        <v>0</v>
      </c>
      <c r="H4" s="352" t="str">
        <f>Visu_Planning!N94</f>
        <v>min</v>
      </c>
      <c r="I4" s="352">
        <f>Visu_Planning!O94</f>
        <v>0</v>
      </c>
      <c r="J4" s="353" t="str">
        <f>Visu_Planning!P94</f>
        <v>s</v>
      </c>
      <c r="K4" s="354">
        <f>Visu_Planning!Q94</f>
        <v>0</v>
      </c>
      <c r="L4" s="355" t="str">
        <f>Visu_Planning!R94</f>
        <v>min</v>
      </c>
      <c r="M4" s="355">
        <f>Visu_Planning!S94</f>
        <v>0</v>
      </c>
      <c r="N4" s="356" t="str">
        <f>Visu_Planning!T94</f>
        <v>s</v>
      </c>
      <c r="O4" s="351">
        <f>Visu_Planning!U94</f>
        <v>0</v>
      </c>
      <c r="P4" s="352" t="str">
        <f>Visu_Planning!V94</f>
        <v>min</v>
      </c>
      <c r="Q4" s="352">
        <f>Visu_Planning!W94</f>
        <v>0</v>
      </c>
      <c r="R4" s="353" t="str">
        <f>Visu_Planning!X94</f>
        <v>s</v>
      </c>
      <c r="S4" s="6"/>
      <c r="T4" s="89"/>
      <c r="U4" s="89"/>
      <c r="V4" s="89"/>
      <c r="W4" s="357"/>
      <c r="X4" s="358"/>
      <c r="Y4" s="89"/>
      <c r="Z4" s="24"/>
      <c r="AA4" s="7"/>
    </row>
    <row r="5" spans="1:27" ht="33" hidden="1" customHeight="1" x14ac:dyDescent="0.3">
      <c r="A5" s="325">
        <f>Visu_Planning!H95</f>
        <v>0</v>
      </c>
      <c r="B5" s="326">
        <f>Visu_Planning!I95</f>
        <v>0</v>
      </c>
      <c r="C5" s="327">
        <f>Visu_Planning!J95</f>
        <v>0</v>
      </c>
      <c r="D5" s="327">
        <f>Visu_Planning!K95</f>
        <v>0</v>
      </c>
      <c r="E5" s="328">
        <f>Visu_Planning!L95</f>
        <v>0</v>
      </c>
      <c r="F5" s="329">
        <f>Visu_Planning!A95</f>
        <v>0</v>
      </c>
      <c r="G5" s="330">
        <f>Visu_Planning!M95</f>
        <v>0</v>
      </c>
      <c r="H5" s="331" t="str">
        <f>Visu_Planning!N95</f>
        <v>min</v>
      </c>
      <c r="I5" s="331">
        <f>Visu_Planning!O95</f>
        <v>0</v>
      </c>
      <c r="J5" s="332" t="str">
        <f>Visu_Planning!P95</f>
        <v>s</v>
      </c>
      <c r="K5" s="333">
        <f>Visu_Planning!Q95</f>
        <v>0</v>
      </c>
      <c r="L5" s="334" t="str">
        <f>Visu_Planning!R95</f>
        <v>min</v>
      </c>
      <c r="M5" s="334">
        <f>Visu_Planning!S95</f>
        <v>0</v>
      </c>
      <c r="N5" s="335" t="str">
        <f>Visu_Planning!T95</f>
        <v>s</v>
      </c>
      <c r="O5" s="330">
        <f>Visu_Planning!U95</f>
        <v>0</v>
      </c>
      <c r="P5" s="331" t="str">
        <f>Visu_Planning!V95</f>
        <v>min</v>
      </c>
      <c r="Q5" s="331">
        <f>Visu_Planning!W95</f>
        <v>0</v>
      </c>
      <c r="R5" s="332" t="str">
        <f>Visu_Planning!X95</f>
        <v>s</v>
      </c>
      <c r="S5" s="3"/>
      <c r="T5" s="44"/>
      <c r="U5" s="44"/>
      <c r="V5" s="44"/>
      <c r="W5" s="52"/>
      <c r="X5" s="51"/>
      <c r="Y5" s="44"/>
      <c r="Z5" s="25"/>
      <c r="AA5" s="360"/>
    </row>
    <row r="6" spans="1:27" ht="33" hidden="1" customHeight="1" x14ac:dyDescent="0.3">
      <c r="A6" s="325">
        <f>Visu_Planning!H96</f>
        <v>0</v>
      </c>
      <c r="B6" s="326">
        <f>Visu_Planning!I96</f>
        <v>0</v>
      </c>
      <c r="C6" s="327">
        <f>Visu_Planning!J96</f>
        <v>0</v>
      </c>
      <c r="D6" s="327">
        <f>Visu_Planning!K96</f>
        <v>0</v>
      </c>
      <c r="E6" s="328">
        <f>Visu_Planning!L96</f>
        <v>0</v>
      </c>
      <c r="F6" s="329">
        <f>Visu_Planning!A96</f>
        <v>0</v>
      </c>
      <c r="G6" s="330">
        <f>Visu_Planning!M96</f>
        <v>0</v>
      </c>
      <c r="H6" s="331" t="str">
        <f>Visu_Planning!N96</f>
        <v>min</v>
      </c>
      <c r="I6" s="331">
        <f>Visu_Planning!O96</f>
        <v>0</v>
      </c>
      <c r="J6" s="332" t="str">
        <f>Visu_Planning!P96</f>
        <v>s</v>
      </c>
      <c r="K6" s="333">
        <f>Visu_Planning!Q96</f>
        <v>0</v>
      </c>
      <c r="L6" s="334" t="str">
        <f>Visu_Planning!R96</f>
        <v>min</v>
      </c>
      <c r="M6" s="334">
        <f>Visu_Planning!S96</f>
        <v>0</v>
      </c>
      <c r="N6" s="335" t="str">
        <f>Visu_Planning!T96</f>
        <v>s</v>
      </c>
      <c r="O6" s="330">
        <f>Visu_Planning!U96</f>
        <v>0</v>
      </c>
      <c r="P6" s="331" t="str">
        <f>Visu_Planning!V96</f>
        <v>min</v>
      </c>
      <c r="Q6" s="331">
        <f>Visu_Planning!W96</f>
        <v>0</v>
      </c>
      <c r="R6" s="332" t="str">
        <f>Visu_Planning!X96</f>
        <v>s</v>
      </c>
      <c r="S6" s="3"/>
      <c r="T6" s="44"/>
      <c r="U6" s="44"/>
      <c r="V6" s="44"/>
      <c r="W6" s="52"/>
      <c r="X6" s="51"/>
      <c r="Y6" s="44"/>
      <c r="Z6" s="25"/>
      <c r="AA6" s="359"/>
    </row>
    <row r="7" spans="1:27" ht="33" hidden="1" customHeight="1" x14ac:dyDescent="0.3">
      <c r="A7" s="325">
        <f>Visu_Planning!H97</f>
        <v>0</v>
      </c>
      <c r="B7" s="326">
        <f>Visu_Planning!I97</f>
        <v>0</v>
      </c>
      <c r="C7" s="327">
        <f>Visu_Planning!J97</f>
        <v>0</v>
      </c>
      <c r="D7" s="327">
        <f>Visu_Planning!K97</f>
        <v>0</v>
      </c>
      <c r="E7" s="328">
        <f>Visu_Planning!L97</f>
        <v>0</v>
      </c>
      <c r="F7" s="329">
        <f>Visu_Planning!A97</f>
        <v>0</v>
      </c>
      <c r="G7" s="330">
        <f>Visu_Planning!M97</f>
        <v>0</v>
      </c>
      <c r="H7" s="331" t="str">
        <f>Visu_Planning!N97</f>
        <v>min</v>
      </c>
      <c r="I7" s="331">
        <f>Visu_Planning!O97</f>
        <v>0</v>
      </c>
      <c r="J7" s="332" t="str">
        <f>Visu_Planning!P97</f>
        <v>s</v>
      </c>
      <c r="K7" s="333">
        <f>Visu_Planning!Q97</f>
        <v>0</v>
      </c>
      <c r="L7" s="334" t="str">
        <f>Visu_Planning!R97</f>
        <v>min</v>
      </c>
      <c r="M7" s="334">
        <f>Visu_Planning!S97</f>
        <v>0</v>
      </c>
      <c r="N7" s="335" t="str">
        <f>Visu_Planning!T97</f>
        <v>s</v>
      </c>
      <c r="O7" s="330">
        <f>Visu_Planning!U97</f>
        <v>0</v>
      </c>
      <c r="P7" s="331" t="str">
        <f>Visu_Planning!V97</f>
        <v>min</v>
      </c>
      <c r="Q7" s="331">
        <f>Visu_Planning!W97</f>
        <v>0</v>
      </c>
      <c r="R7" s="332" t="str">
        <f>Visu_Planning!X97</f>
        <v>s</v>
      </c>
      <c r="S7" s="3"/>
      <c r="T7" s="44"/>
      <c r="U7" s="44"/>
      <c r="V7" s="44"/>
      <c r="W7" s="52"/>
      <c r="X7" s="51"/>
      <c r="Y7" s="44"/>
      <c r="Z7" s="25"/>
      <c r="AA7" s="360"/>
    </row>
    <row r="8" spans="1:27" ht="33" hidden="1" customHeight="1" x14ac:dyDescent="0.3">
      <c r="A8" s="325">
        <f>Visu_Planning!H98</f>
        <v>0</v>
      </c>
      <c r="B8" s="326">
        <f>Visu_Planning!I98</f>
        <v>0</v>
      </c>
      <c r="C8" s="327">
        <f>Visu_Planning!J98</f>
        <v>0</v>
      </c>
      <c r="D8" s="327">
        <f>Visu_Planning!K98</f>
        <v>0</v>
      </c>
      <c r="E8" s="328">
        <f>Visu_Planning!L98</f>
        <v>0</v>
      </c>
      <c r="F8" s="329">
        <f>Visu_Planning!A98</f>
        <v>0</v>
      </c>
      <c r="G8" s="330">
        <f>Visu_Planning!M98</f>
        <v>0</v>
      </c>
      <c r="H8" s="331" t="str">
        <f>Visu_Planning!N98</f>
        <v>min</v>
      </c>
      <c r="I8" s="331">
        <f>Visu_Planning!O98</f>
        <v>0</v>
      </c>
      <c r="J8" s="332" t="str">
        <f>Visu_Planning!P98</f>
        <v>s</v>
      </c>
      <c r="K8" s="333">
        <f>Visu_Planning!Q98</f>
        <v>0</v>
      </c>
      <c r="L8" s="334" t="str">
        <f>Visu_Planning!R98</f>
        <v>min</v>
      </c>
      <c r="M8" s="334">
        <f>Visu_Planning!S98</f>
        <v>0</v>
      </c>
      <c r="N8" s="335" t="str">
        <f>Visu_Planning!T98</f>
        <v>s</v>
      </c>
      <c r="O8" s="330">
        <f>Visu_Planning!U98</f>
        <v>0</v>
      </c>
      <c r="P8" s="331" t="str">
        <f>Visu_Planning!V98</f>
        <v>min</v>
      </c>
      <c r="Q8" s="331">
        <f>Visu_Planning!W98</f>
        <v>0</v>
      </c>
      <c r="R8" s="332" t="str">
        <f>Visu_Planning!X98</f>
        <v>s</v>
      </c>
      <c r="S8" s="3"/>
      <c r="T8" s="44"/>
      <c r="U8" s="44"/>
      <c r="V8" s="44"/>
      <c r="W8" s="52"/>
      <c r="X8" s="51"/>
      <c r="Y8" s="44"/>
      <c r="Z8" s="25"/>
      <c r="AA8" s="359"/>
    </row>
    <row r="9" spans="1:27" ht="33" hidden="1" customHeight="1" x14ac:dyDescent="0.3">
      <c r="A9" s="325">
        <f>Visu_Planning!H99</f>
        <v>0</v>
      </c>
      <c r="B9" s="326">
        <f>Visu_Planning!I99</f>
        <v>0</v>
      </c>
      <c r="C9" s="327">
        <f>Visu_Planning!J99</f>
        <v>0</v>
      </c>
      <c r="D9" s="327">
        <f>Visu_Planning!K99</f>
        <v>0</v>
      </c>
      <c r="E9" s="328">
        <f>Visu_Planning!L99</f>
        <v>0</v>
      </c>
      <c r="F9" s="329">
        <f>Visu_Planning!A99</f>
        <v>0</v>
      </c>
      <c r="G9" s="330">
        <f>Visu_Planning!M99</f>
        <v>0</v>
      </c>
      <c r="H9" s="331" t="str">
        <f>Visu_Planning!N99</f>
        <v>min</v>
      </c>
      <c r="I9" s="331">
        <f>Visu_Planning!O99</f>
        <v>0</v>
      </c>
      <c r="J9" s="332" t="str">
        <f>Visu_Planning!P99</f>
        <v>s</v>
      </c>
      <c r="K9" s="333">
        <f>Visu_Planning!Q99</f>
        <v>0</v>
      </c>
      <c r="L9" s="334" t="str">
        <f>Visu_Planning!R99</f>
        <v>min</v>
      </c>
      <c r="M9" s="334">
        <f>Visu_Planning!S99</f>
        <v>0</v>
      </c>
      <c r="N9" s="335" t="str">
        <f>Visu_Planning!T99</f>
        <v>s</v>
      </c>
      <c r="O9" s="330">
        <f>Visu_Planning!U99</f>
        <v>0</v>
      </c>
      <c r="P9" s="331" t="str">
        <f>Visu_Planning!V99</f>
        <v>min</v>
      </c>
      <c r="Q9" s="331">
        <f>Visu_Planning!W99</f>
        <v>0</v>
      </c>
      <c r="R9" s="332" t="str">
        <f>Visu_Planning!X99</f>
        <v>s</v>
      </c>
      <c r="S9" s="3"/>
      <c r="T9" s="44"/>
      <c r="U9" s="44"/>
      <c r="V9" s="44"/>
      <c r="W9" s="52"/>
      <c r="X9" s="51"/>
      <c r="Y9" s="44"/>
      <c r="Z9" s="25"/>
      <c r="AA9" s="360"/>
    </row>
    <row r="10" spans="1:27" ht="33" hidden="1" customHeight="1" x14ac:dyDescent="0.3">
      <c r="A10" s="325">
        <f>Visu_Planning!H100</f>
        <v>0</v>
      </c>
      <c r="B10" s="326">
        <f>Visu_Planning!I100</f>
        <v>0</v>
      </c>
      <c r="C10" s="327">
        <f>Visu_Planning!J100</f>
        <v>0</v>
      </c>
      <c r="D10" s="327">
        <f>Visu_Planning!K100</f>
        <v>0</v>
      </c>
      <c r="E10" s="328">
        <f>Visu_Planning!L100</f>
        <v>0</v>
      </c>
      <c r="F10" s="329">
        <f>Visu_Planning!A100</f>
        <v>0</v>
      </c>
      <c r="G10" s="330">
        <f>Visu_Planning!M100</f>
        <v>0</v>
      </c>
      <c r="H10" s="331" t="str">
        <f>Visu_Planning!N100</f>
        <v>min</v>
      </c>
      <c r="I10" s="331">
        <f>Visu_Planning!O100</f>
        <v>0</v>
      </c>
      <c r="J10" s="332" t="str">
        <f>Visu_Planning!P100</f>
        <v>s</v>
      </c>
      <c r="K10" s="333">
        <f>Visu_Planning!Q100</f>
        <v>0</v>
      </c>
      <c r="L10" s="334" t="str">
        <f>Visu_Planning!R100</f>
        <v>min</v>
      </c>
      <c r="M10" s="334">
        <f>Visu_Planning!S100</f>
        <v>0</v>
      </c>
      <c r="N10" s="335" t="str">
        <f>Visu_Planning!T100</f>
        <v>s</v>
      </c>
      <c r="O10" s="330">
        <f>Visu_Planning!U100</f>
        <v>0</v>
      </c>
      <c r="P10" s="331" t="str">
        <f>Visu_Planning!V100</f>
        <v>min</v>
      </c>
      <c r="Q10" s="331">
        <f>Visu_Planning!W100</f>
        <v>0</v>
      </c>
      <c r="R10" s="332" t="str">
        <f>Visu_Planning!X100</f>
        <v>s</v>
      </c>
      <c r="S10" s="3"/>
      <c r="T10" s="44"/>
      <c r="U10" s="44"/>
      <c r="V10" s="44"/>
      <c r="W10" s="52"/>
      <c r="X10" s="51"/>
      <c r="Y10" s="44"/>
      <c r="Z10" s="25"/>
      <c r="AA10" s="359"/>
    </row>
    <row r="11" spans="1:27" ht="33" hidden="1" customHeight="1" x14ac:dyDescent="0.3">
      <c r="A11" s="325">
        <f>Visu_Planning!H101</f>
        <v>0</v>
      </c>
      <c r="B11" s="326">
        <f>Visu_Planning!I101</f>
        <v>0</v>
      </c>
      <c r="C11" s="327">
        <f>Visu_Planning!J101</f>
        <v>0</v>
      </c>
      <c r="D11" s="327">
        <f>Visu_Planning!K101</f>
        <v>0</v>
      </c>
      <c r="E11" s="328">
        <f>Visu_Planning!L101</f>
        <v>0</v>
      </c>
      <c r="F11" s="329">
        <f>Visu_Planning!A101</f>
        <v>0</v>
      </c>
      <c r="G11" s="330">
        <f>Visu_Planning!M101</f>
        <v>0</v>
      </c>
      <c r="H11" s="331" t="str">
        <f>Visu_Planning!N101</f>
        <v>min</v>
      </c>
      <c r="I11" s="331">
        <f>Visu_Planning!O101</f>
        <v>0</v>
      </c>
      <c r="J11" s="332" t="str">
        <f>Visu_Planning!P101</f>
        <v>s</v>
      </c>
      <c r="K11" s="333">
        <f>Visu_Planning!Q101</f>
        <v>0</v>
      </c>
      <c r="L11" s="334" t="str">
        <f>Visu_Planning!R101</f>
        <v>min</v>
      </c>
      <c r="M11" s="334">
        <f>Visu_Planning!S101</f>
        <v>0</v>
      </c>
      <c r="N11" s="335" t="str">
        <f>Visu_Planning!T101</f>
        <v>s</v>
      </c>
      <c r="O11" s="330">
        <f>Visu_Planning!U101</f>
        <v>0</v>
      </c>
      <c r="P11" s="331" t="str">
        <f>Visu_Planning!V101</f>
        <v>min</v>
      </c>
      <c r="Q11" s="331">
        <f>Visu_Planning!W101</f>
        <v>0</v>
      </c>
      <c r="R11" s="332" t="str">
        <f>Visu_Planning!X101</f>
        <v>s</v>
      </c>
      <c r="S11" s="3"/>
      <c r="T11" s="44"/>
      <c r="U11" s="44"/>
      <c r="V11" s="44"/>
      <c r="W11" s="52"/>
      <c r="X11" s="51"/>
      <c r="Y11" s="44"/>
      <c r="Z11" s="25"/>
      <c r="AA11" s="360"/>
    </row>
    <row r="12" spans="1:27" ht="33" hidden="1" customHeight="1" x14ac:dyDescent="0.3">
      <c r="A12" s="325">
        <f>Visu_Planning!H102</f>
        <v>0</v>
      </c>
      <c r="B12" s="326">
        <f>Visu_Planning!I102</f>
        <v>0</v>
      </c>
      <c r="C12" s="327">
        <f>Visu_Planning!J102</f>
        <v>0</v>
      </c>
      <c r="D12" s="327">
        <f>Visu_Planning!K102</f>
        <v>0</v>
      </c>
      <c r="E12" s="328">
        <f>Visu_Planning!L102</f>
        <v>0</v>
      </c>
      <c r="F12" s="329">
        <f>Visu_Planning!A102</f>
        <v>0</v>
      </c>
      <c r="G12" s="330">
        <f>Visu_Planning!M102</f>
        <v>0</v>
      </c>
      <c r="H12" s="331" t="str">
        <f>Visu_Planning!N102</f>
        <v>min</v>
      </c>
      <c r="I12" s="331">
        <f>Visu_Planning!O102</f>
        <v>0</v>
      </c>
      <c r="J12" s="332" t="str">
        <f>Visu_Planning!P102</f>
        <v>s</v>
      </c>
      <c r="K12" s="333">
        <f>Visu_Planning!Q102</f>
        <v>0</v>
      </c>
      <c r="L12" s="334" t="str">
        <f>Visu_Planning!R102</f>
        <v>min</v>
      </c>
      <c r="M12" s="334">
        <f>Visu_Planning!S102</f>
        <v>0</v>
      </c>
      <c r="N12" s="335" t="str">
        <f>Visu_Planning!T102</f>
        <v>s</v>
      </c>
      <c r="O12" s="330">
        <f>Visu_Planning!U102</f>
        <v>0</v>
      </c>
      <c r="P12" s="331" t="str">
        <f>Visu_Planning!V102</f>
        <v>min</v>
      </c>
      <c r="Q12" s="331">
        <f>Visu_Planning!W102</f>
        <v>0</v>
      </c>
      <c r="R12" s="332" t="str">
        <f>Visu_Planning!X102</f>
        <v>s</v>
      </c>
      <c r="S12" s="3"/>
      <c r="T12" s="44"/>
      <c r="U12" s="44"/>
      <c r="V12" s="44"/>
      <c r="W12" s="52"/>
      <c r="X12" s="51"/>
      <c r="Y12" s="44"/>
      <c r="Z12" s="25"/>
      <c r="AA12" s="359"/>
    </row>
    <row r="13" spans="1:27" ht="33" hidden="1" customHeight="1" x14ac:dyDescent="0.3">
      <c r="A13" s="325">
        <f>Visu_Planning!H103</f>
        <v>0</v>
      </c>
      <c r="B13" s="326">
        <f>Visu_Planning!I103</f>
        <v>0</v>
      </c>
      <c r="C13" s="327">
        <f>Visu_Planning!J103</f>
        <v>0</v>
      </c>
      <c r="D13" s="327">
        <f>Visu_Planning!K103</f>
        <v>0</v>
      </c>
      <c r="E13" s="328">
        <f>Visu_Planning!L103</f>
        <v>0</v>
      </c>
      <c r="F13" s="329">
        <f>Visu_Planning!A103</f>
        <v>0</v>
      </c>
      <c r="G13" s="330">
        <f>Visu_Planning!M103</f>
        <v>0</v>
      </c>
      <c r="H13" s="331" t="str">
        <f>Visu_Planning!N103</f>
        <v>min</v>
      </c>
      <c r="I13" s="331">
        <f>Visu_Planning!O103</f>
        <v>0</v>
      </c>
      <c r="J13" s="332" t="str">
        <f>Visu_Planning!P103</f>
        <v>s</v>
      </c>
      <c r="K13" s="333">
        <f>Visu_Planning!Q103</f>
        <v>0</v>
      </c>
      <c r="L13" s="334" t="str">
        <f>Visu_Planning!R103</f>
        <v>min</v>
      </c>
      <c r="M13" s="334">
        <f>Visu_Planning!S103</f>
        <v>0</v>
      </c>
      <c r="N13" s="335" t="str">
        <f>Visu_Planning!T103</f>
        <v>s</v>
      </c>
      <c r="O13" s="330">
        <f>Visu_Planning!U103</f>
        <v>0</v>
      </c>
      <c r="P13" s="331" t="str">
        <f>Visu_Planning!V103</f>
        <v>min</v>
      </c>
      <c r="Q13" s="331">
        <f>Visu_Planning!W103</f>
        <v>0</v>
      </c>
      <c r="R13" s="332" t="str">
        <f>Visu_Planning!X103</f>
        <v>s</v>
      </c>
      <c r="S13" s="3"/>
      <c r="T13" s="44"/>
      <c r="U13" s="44"/>
      <c r="V13" s="44"/>
      <c r="W13" s="52"/>
      <c r="X13" s="51"/>
      <c r="Y13" s="44"/>
      <c r="Z13" s="25"/>
      <c r="AA13" s="360"/>
    </row>
    <row r="14" spans="1:27" ht="33" hidden="1" customHeight="1" x14ac:dyDescent="0.3">
      <c r="A14" s="325">
        <f>Visu_Planning!H104</f>
        <v>0</v>
      </c>
      <c r="B14" s="326">
        <f>Visu_Planning!I104</f>
        <v>0</v>
      </c>
      <c r="C14" s="327">
        <f>Visu_Planning!J104</f>
        <v>0</v>
      </c>
      <c r="D14" s="327">
        <f>Visu_Planning!K104</f>
        <v>0</v>
      </c>
      <c r="E14" s="328">
        <f>Visu_Planning!L104</f>
        <v>0</v>
      </c>
      <c r="F14" s="329">
        <f>Visu_Planning!A104</f>
        <v>0</v>
      </c>
      <c r="G14" s="330">
        <f>Visu_Planning!M104</f>
        <v>0</v>
      </c>
      <c r="H14" s="331" t="str">
        <f>Visu_Planning!N104</f>
        <v>min</v>
      </c>
      <c r="I14" s="331">
        <f>Visu_Planning!O104</f>
        <v>0</v>
      </c>
      <c r="J14" s="332" t="str">
        <f>Visu_Planning!P104</f>
        <v>s</v>
      </c>
      <c r="K14" s="333">
        <f>Visu_Planning!Q104</f>
        <v>0</v>
      </c>
      <c r="L14" s="334" t="str">
        <f>Visu_Planning!R104</f>
        <v>min</v>
      </c>
      <c r="M14" s="334">
        <f>Visu_Planning!S104</f>
        <v>0</v>
      </c>
      <c r="N14" s="335" t="str">
        <f>Visu_Planning!T104</f>
        <v>s</v>
      </c>
      <c r="O14" s="330">
        <f>Visu_Planning!U104</f>
        <v>0</v>
      </c>
      <c r="P14" s="331" t="str">
        <f>Visu_Planning!V104</f>
        <v>min</v>
      </c>
      <c r="Q14" s="331">
        <f>Visu_Planning!W104</f>
        <v>0</v>
      </c>
      <c r="R14" s="332" t="str">
        <f>Visu_Planning!X104</f>
        <v>s</v>
      </c>
      <c r="S14" s="3"/>
      <c r="T14" s="44"/>
      <c r="U14" s="44"/>
      <c r="V14" s="44"/>
      <c r="W14" s="52"/>
      <c r="X14" s="51"/>
      <c r="Y14" s="44"/>
      <c r="Z14" s="25"/>
      <c r="AA14" s="359"/>
    </row>
    <row r="15" spans="1:27" ht="33" hidden="1" customHeight="1" x14ac:dyDescent="0.3">
      <c r="A15" s="325">
        <f>Visu_Planning!H105</f>
        <v>0</v>
      </c>
      <c r="B15" s="326">
        <f>Visu_Planning!I105</f>
        <v>0</v>
      </c>
      <c r="C15" s="327">
        <f>Visu_Planning!J105</f>
        <v>0</v>
      </c>
      <c r="D15" s="327">
        <f>Visu_Planning!K105</f>
        <v>0</v>
      </c>
      <c r="E15" s="328">
        <f>Visu_Planning!L105</f>
        <v>0</v>
      </c>
      <c r="F15" s="329">
        <f>Visu_Planning!A105</f>
        <v>0</v>
      </c>
      <c r="G15" s="330">
        <f>Visu_Planning!M105</f>
        <v>0</v>
      </c>
      <c r="H15" s="331" t="str">
        <f>Visu_Planning!N105</f>
        <v>min</v>
      </c>
      <c r="I15" s="331">
        <f>Visu_Planning!O105</f>
        <v>0</v>
      </c>
      <c r="J15" s="332" t="str">
        <f>Visu_Planning!P105</f>
        <v>s</v>
      </c>
      <c r="K15" s="333">
        <f>Visu_Planning!Q105</f>
        <v>0</v>
      </c>
      <c r="L15" s="334" t="str">
        <f>Visu_Planning!R105</f>
        <v>min</v>
      </c>
      <c r="M15" s="334">
        <f>Visu_Planning!S105</f>
        <v>0</v>
      </c>
      <c r="N15" s="335" t="str">
        <f>Visu_Planning!T105</f>
        <v>s</v>
      </c>
      <c r="O15" s="330">
        <f>Visu_Planning!U105</f>
        <v>0</v>
      </c>
      <c r="P15" s="331" t="str">
        <f>Visu_Planning!V105</f>
        <v>min</v>
      </c>
      <c r="Q15" s="331">
        <f>Visu_Planning!W105</f>
        <v>0</v>
      </c>
      <c r="R15" s="332" t="str">
        <f>Visu_Planning!X105</f>
        <v>s</v>
      </c>
      <c r="S15" s="3"/>
      <c r="T15" s="44"/>
      <c r="U15" s="44"/>
      <c r="V15" s="44"/>
      <c r="W15" s="52"/>
      <c r="X15" s="51"/>
      <c r="Y15" s="44"/>
      <c r="Z15" s="25"/>
      <c r="AA15" s="360"/>
    </row>
    <row r="16" spans="1:27" ht="33" hidden="1" customHeight="1" x14ac:dyDescent="0.3">
      <c r="A16" s="325">
        <f>Visu_Planning!H106</f>
        <v>0</v>
      </c>
      <c r="B16" s="326">
        <f>Visu_Planning!I106</f>
        <v>0</v>
      </c>
      <c r="C16" s="327">
        <f>Visu_Planning!J106</f>
        <v>0</v>
      </c>
      <c r="D16" s="327">
        <f>Visu_Planning!K106</f>
        <v>0</v>
      </c>
      <c r="E16" s="328">
        <f>Visu_Planning!L106</f>
        <v>0</v>
      </c>
      <c r="F16" s="329">
        <f>Visu_Planning!A106</f>
        <v>0</v>
      </c>
      <c r="G16" s="330">
        <f>Visu_Planning!M106</f>
        <v>0</v>
      </c>
      <c r="H16" s="331" t="str">
        <f>Visu_Planning!N106</f>
        <v>min</v>
      </c>
      <c r="I16" s="331">
        <f>Visu_Planning!O106</f>
        <v>0</v>
      </c>
      <c r="J16" s="332" t="str">
        <f>Visu_Planning!P106</f>
        <v>s</v>
      </c>
      <c r="K16" s="333">
        <f>Visu_Planning!Q106</f>
        <v>0</v>
      </c>
      <c r="L16" s="334" t="str">
        <f>Visu_Planning!R106</f>
        <v>min</v>
      </c>
      <c r="M16" s="334">
        <f>Visu_Planning!S106</f>
        <v>0</v>
      </c>
      <c r="N16" s="335" t="str">
        <f>Visu_Planning!T106</f>
        <v>s</v>
      </c>
      <c r="O16" s="330">
        <f>Visu_Planning!U106</f>
        <v>0</v>
      </c>
      <c r="P16" s="331" t="str">
        <f>Visu_Planning!V106</f>
        <v>min</v>
      </c>
      <c r="Q16" s="331">
        <f>Visu_Planning!W106</f>
        <v>0</v>
      </c>
      <c r="R16" s="332" t="str">
        <f>Visu_Planning!X106</f>
        <v>s</v>
      </c>
      <c r="S16" s="3"/>
      <c r="T16" s="44"/>
      <c r="U16" s="44"/>
      <c r="V16" s="44"/>
      <c r="W16" s="52"/>
      <c r="X16" s="51"/>
      <c r="Y16" s="44"/>
      <c r="Z16" s="25"/>
      <c r="AA16" s="359"/>
    </row>
    <row r="17" spans="1:27" ht="33" hidden="1" customHeight="1" x14ac:dyDescent="0.3">
      <c r="A17" s="325">
        <f>Visu_Planning!H107</f>
        <v>0</v>
      </c>
      <c r="B17" s="326">
        <f>Visu_Planning!I107</f>
        <v>0</v>
      </c>
      <c r="C17" s="327">
        <f>Visu_Planning!J107</f>
        <v>0</v>
      </c>
      <c r="D17" s="327">
        <f>Visu_Planning!K107</f>
        <v>0</v>
      </c>
      <c r="E17" s="328">
        <f>Visu_Planning!L107</f>
        <v>0</v>
      </c>
      <c r="F17" s="329">
        <f>Visu_Planning!A107</f>
        <v>0</v>
      </c>
      <c r="G17" s="330">
        <f>Visu_Planning!M107</f>
        <v>0</v>
      </c>
      <c r="H17" s="331" t="str">
        <f>Visu_Planning!N107</f>
        <v>min</v>
      </c>
      <c r="I17" s="331">
        <f>Visu_Planning!O107</f>
        <v>0</v>
      </c>
      <c r="J17" s="332" t="str">
        <f>Visu_Planning!P107</f>
        <v>s</v>
      </c>
      <c r="K17" s="333">
        <f>Visu_Planning!Q107</f>
        <v>0</v>
      </c>
      <c r="L17" s="334" t="str">
        <f>Visu_Planning!R107</f>
        <v>min</v>
      </c>
      <c r="M17" s="334">
        <f>Visu_Planning!S107</f>
        <v>0</v>
      </c>
      <c r="N17" s="335" t="str">
        <f>Visu_Planning!T107</f>
        <v>s</v>
      </c>
      <c r="O17" s="330">
        <f>Visu_Planning!U107</f>
        <v>0</v>
      </c>
      <c r="P17" s="331" t="str">
        <f>Visu_Planning!V107</f>
        <v>min</v>
      </c>
      <c r="Q17" s="331">
        <f>Visu_Planning!W107</f>
        <v>0</v>
      </c>
      <c r="R17" s="332" t="str">
        <f>Visu_Planning!X107</f>
        <v>s</v>
      </c>
      <c r="S17" s="3"/>
      <c r="T17" s="44"/>
      <c r="U17" s="44"/>
      <c r="V17" s="44"/>
      <c r="W17" s="52"/>
      <c r="X17" s="51"/>
      <c r="Y17" s="44"/>
      <c r="Z17" s="25"/>
      <c r="AA17" s="360"/>
    </row>
    <row r="18" spans="1:27" ht="33" hidden="1" customHeight="1" x14ac:dyDescent="0.3">
      <c r="A18" s="325">
        <f>Visu_Planning!H108</f>
        <v>0</v>
      </c>
      <c r="B18" s="326">
        <f>Visu_Planning!I108</f>
        <v>0</v>
      </c>
      <c r="C18" s="327">
        <f>Visu_Planning!J108</f>
        <v>0</v>
      </c>
      <c r="D18" s="327">
        <f>Visu_Planning!K108</f>
        <v>0</v>
      </c>
      <c r="E18" s="328">
        <f>Visu_Planning!L108</f>
        <v>0</v>
      </c>
      <c r="F18" s="329">
        <f>Visu_Planning!A108</f>
        <v>0</v>
      </c>
      <c r="G18" s="330">
        <f>Visu_Planning!M108</f>
        <v>0</v>
      </c>
      <c r="H18" s="331" t="str">
        <f>Visu_Planning!N108</f>
        <v>min</v>
      </c>
      <c r="I18" s="331">
        <f>Visu_Planning!O108</f>
        <v>0</v>
      </c>
      <c r="J18" s="332" t="str">
        <f>Visu_Planning!P108</f>
        <v>s</v>
      </c>
      <c r="K18" s="333">
        <f>Visu_Planning!Q108</f>
        <v>0</v>
      </c>
      <c r="L18" s="334" t="str">
        <f>Visu_Planning!R108</f>
        <v>min</v>
      </c>
      <c r="M18" s="334">
        <f>Visu_Planning!S108</f>
        <v>0</v>
      </c>
      <c r="N18" s="335" t="str">
        <f>Visu_Planning!T108</f>
        <v>s</v>
      </c>
      <c r="O18" s="330">
        <f>Visu_Planning!U108</f>
        <v>0</v>
      </c>
      <c r="P18" s="331" t="str">
        <f>Visu_Planning!V108</f>
        <v>min</v>
      </c>
      <c r="Q18" s="331">
        <f>Visu_Planning!W108</f>
        <v>0</v>
      </c>
      <c r="R18" s="332" t="str">
        <f>Visu_Planning!X108</f>
        <v>s</v>
      </c>
      <c r="S18" s="3"/>
      <c r="T18" s="44"/>
      <c r="U18" s="44"/>
      <c r="V18" s="44"/>
      <c r="W18" s="52"/>
      <c r="X18" s="51"/>
      <c r="Y18" s="44"/>
      <c r="Z18" s="25"/>
      <c r="AA18" s="359"/>
    </row>
    <row r="19" spans="1:27" ht="33" hidden="1" customHeight="1" x14ac:dyDescent="0.3">
      <c r="A19" s="325">
        <f>Visu_Planning!H109</f>
        <v>0</v>
      </c>
      <c r="B19" s="326">
        <f>Visu_Planning!I109</f>
        <v>0</v>
      </c>
      <c r="C19" s="327">
        <f>Visu_Planning!J109</f>
        <v>0</v>
      </c>
      <c r="D19" s="327">
        <f>Visu_Planning!K109</f>
        <v>0</v>
      </c>
      <c r="E19" s="328">
        <f>Visu_Planning!L109</f>
        <v>0</v>
      </c>
      <c r="F19" s="329">
        <f>Visu_Planning!A109</f>
        <v>0</v>
      </c>
      <c r="G19" s="330">
        <f>Visu_Planning!M109</f>
        <v>0</v>
      </c>
      <c r="H19" s="331" t="str">
        <f>Visu_Planning!N109</f>
        <v>min</v>
      </c>
      <c r="I19" s="331">
        <f>Visu_Planning!O109</f>
        <v>0</v>
      </c>
      <c r="J19" s="332" t="str">
        <f>Visu_Planning!P109</f>
        <v>s</v>
      </c>
      <c r="K19" s="333">
        <f>Visu_Planning!Q109</f>
        <v>0</v>
      </c>
      <c r="L19" s="334" t="str">
        <f>Visu_Planning!R109</f>
        <v>min</v>
      </c>
      <c r="M19" s="334">
        <f>Visu_Planning!S109</f>
        <v>0</v>
      </c>
      <c r="N19" s="335" t="str">
        <f>Visu_Planning!T109</f>
        <v>s</v>
      </c>
      <c r="O19" s="330">
        <f>Visu_Planning!U109</f>
        <v>0</v>
      </c>
      <c r="P19" s="331" t="str">
        <f>Visu_Planning!V109</f>
        <v>min</v>
      </c>
      <c r="Q19" s="331">
        <f>Visu_Planning!W109</f>
        <v>0</v>
      </c>
      <c r="R19" s="332" t="str">
        <f>Visu_Planning!X109</f>
        <v>s</v>
      </c>
      <c r="S19" s="3"/>
      <c r="T19" s="44"/>
      <c r="U19" s="44"/>
      <c r="V19" s="44"/>
      <c r="W19" s="52"/>
      <c r="X19" s="51"/>
      <c r="Y19" s="44"/>
      <c r="Z19" s="25"/>
      <c r="AA19" s="360"/>
    </row>
    <row r="20" spans="1:27" ht="33" hidden="1" customHeight="1" x14ac:dyDescent="0.3">
      <c r="A20" s="325">
        <f>Visu_Planning!H110</f>
        <v>0</v>
      </c>
      <c r="B20" s="326">
        <f>Visu_Planning!I110</f>
        <v>0</v>
      </c>
      <c r="C20" s="327">
        <f>Visu_Planning!J110</f>
        <v>0</v>
      </c>
      <c r="D20" s="327">
        <f>Visu_Planning!K110</f>
        <v>0</v>
      </c>
      <c r="E20" s="328">
        <f>Visu_Planning!L110</f>
        <v>0</v>
      </c>
      <c r="F20" s="329">
        <f>Visu_Planning!A110</f>
        <v>0</v>
      </c>
      <c r="G20" s="330">
        <f>Visu_Planning!M110</f>
        <v>0</v>
      </c>
      <c r="H20" s="331" t="str">
        <f>Visu_Planning!N110</f>
        <v>min</v>
      </c>
      <c r="I20" s="331">
        <f>Visu_Planning!O110</f>
        <v>0</v>
      </c>
      <c r="J20" s="332" t="str">
        <f>Visu_Planning!P110</f>
        <v>s</v>
      </c>
      <c r="K20" s="333">
        <f>Visu_Planning!Q110</f>
        <v>0</v>
      </c>
      <c r="L20" s="334" t="str">
        <f>Visu_Planning!R110</f>
        <v>min</v>
      </c>
      <c r="M20" s="334">
        <f>Visu_Planning!S110</f>
        <v>0</v>
      </c>
      <c r="N20" s="335" t="str">
        <f>Visu_Planning!T110</f>
        <v>s</v>
      </c>
      <c r="O20" s="330">
        <f>Visu_Planning!U110</f>
        <v>0</v>
      </c>
      <c r="P20" s="331" t="str">
        <f>Visu_Planning!V110</f>
        <v>min</v>
      </c>
      <c r="Q20" s="331">
        <f>Visu_Planning!W110</f>
        <v>0</v>
      </c>
      <c r="R20" s="332" t="str">
        <f>Visu_Planning!X110</f>
        <v>s</v>
      </c>
      <c r="S20" s="3"/>
      <c r="T20" s="44"/>
      <c r="U20" s="44"/>
      <c r="V20" s="44"/>
      <c r="W20" s="52"/>
      <c r="X20" s="51"/>
      <c r="Y20" s="44"/>
      <c r="Z20" s="25"/>
      <c r="AA20" s="359"/>
    </row>
    <row r="21" spans="1:27" ht="33" hidden="1" customHeight="1" x14ac:dyDescent="0.3">
      <c r="A21" s="325">
        <f>Visu_Planning!H111</f>
        <v>0</v>
      </c>
      <c r="B21" s="326">
        <f>Visu_Planning!I111</f>
        <v>0</v>
      </c>
      <c r="C21" s="327">
        <f>Visu_Planning!J111</f>
        <v>0</v>
      </c>
      <c r="D21" s="327">
        <f>Visu_Planning!K111</f>
        <v>0</v>
      </c>
      <c r="E21" s="328">
        <f>Visu_Planning!L111</f>
        <v>0</v>
      </c>
      <c r="F21" s="329">
        <f>Visu_Planning!A111</f>
        <v>0</v>
      </c>
      <c r="G21" s="330">
        <f>Visu_Planning!M111</f>
        <v>0</v>
      </c>
      <c r="H21" s="331" t="str">
        <f>Visu_Planning!N111</f>
        <v>min</v>
      </c>
      <c r="I21" s="331">
        <f>Visu_Planning!O111</f>
        <v>0</v>
      </c>
      <c r="J21" s="332" t="str">
        <f>Visu_Planning!P111</f>
        <v>s</v>
      </c>
      <c r="K21" s="333">
        <f>Visu_Planning!Q111</f>
        <v>0</v>
      </c>
      <c r="L21" s="334" t="str">
        <f>Visu_Planning!R111</f>
        <v>min</v>
      </c>
      <c r="M21" s="334">
        <f>Visu_Planning!S111</f>
        <v>0</v>
      </c>
      <c r="N21" s="335" t="str">
        <f>Visu_Planning!T111</f>
        <v>s</v>
      </c>
      <c r="O21" s="330">
        <f>Visu_Planning!U111</f>
        <v>0</v>
      </c>
      <c r="P21" s="331" t="str">
        <f>Visu_Planning!V111</f>
        <v>min</v>
      </c>
      <c r="Q21" s="331">
        <f>Visu_Planning!W111</f>
        <v>0</v>
      </c>
      <c r="R21" s="332" t="str">
        <f>Visu_Planning!X111</f>
        <v>s</v>
      </c>
      <c r="S21" s="3"/>
      <c r="T21" s="44"/>
      <c r="U21" s="44"/>
      <c r="V21" s="44"/>
      <c r="W21" s="52"/>
      <c r="X21" s="51"/>
      <c r="Y21" s="44"/>
      <c r="Z21" s="25"/>
      <c r="AA21" s="360"/>
    </row>
    <row r="22" spans="1:27" ht="33" hidden="1" customHeight="1" x14ac:dyDescent="0.3">
      <c r="A22" s="325">
        <f>Visu_Planning!H112</f>
        <v>0</v>
      </c>
      <c r="B22" s="326">
        <f>Visu_Planning!I112</f>
        <v>0</v>
      </c>
      <c r="C22" s="327">
        <f>Visu_Planning!J112</f>
        <v>0</v>
      </c>
      <c r="D22" s="327">
        <f>Visu_Planning!K112</f>
        <v>0</v>
      </c>
      <c r="E22" s="328">
        <f>Visu_Planning!L112</f>
        <v>0</v>
      </c>
      <c r="F22" s="329">
        <f>Visu_Planning!A112</f>
        <v>0</v>
      </c>
      <c r="G22" s="330">
        <f>Visu_Planning!M112</f>
        <v>0</v>
      </c>
      <c r="H22" s="331" t="str">
        <f>Visu_Planning!N112</f>
        <v>min</v>
      </c>
      <c r="I22" s="331">
        <f>Visu_Planning!O112</f>
        <v>0</v>
      </c>
      <c r="J22" s="332" t="str">
        <f>Visu_Planning!P112</f>
        <v>s</v>
      </c>
      <c r="K22" s="333">
        <f>Visu_Planning!Q112</f>
        <v>0</v>
      </c>
      <c r="L22" s="334" t="str">
        <f>Visu_Planning!R112</f>
        <v>min</v>
      </c>
      <c r="M22" s="334">
        <f>Visu_Planning!S112</f>
        <v>0</v>
      </c>
      <c r="N22" s="335" t="str">
        <f>Visu_Planning!T112</f>
        <v>s</v>
      </c>
      <c r="O22" s="330">
        <f>Visu_Planning!U112</f>
        <v>0</v>
      </c>
      <c r="P22" s="331" t="str">
        <f>Visu_Planning!V112</f>
        <v>min</v>
      </c>
      <c r="Q22" s="331">
        <f>Visu_Planning!W112</f>
        <v>0</v>
      </c>
      <c r="R22" s="332" t="str">
        <f>Visu_Planning!X112</f>
        <v>s</v>
      </c>
      <c r="S22" s="3"/>
      <c r="T22" s="44"/>
      <c r="U22" s="44"/>
      <c r="V22" s="44"/>
      <c r="W22" s="52"/>
      <c r="X22" s="51"/>
      <c r="Y22" s="44"/>
      <c r="Z22" s="25"/>
      <c r="AA22" s="359"/>
    </row>
    <row r="23" spans="1:27" ht="33" hidden="1" customHeight="1" x14ac:dyDescent="0.3">
      <c r="A23" s="325">
        <f>Visu_Planning!H113</f>
        <v>0</v>
      </c>
      <c r="B23" s="326">
        <f>Visu_Planning!I113</f>
        <v>0</v>
      </c>
      <c r="C23" s="327">
        <f>Visu_Planning!J113</f>
        <v>0</v>
      </c>
      <c r="D23" s="327">
        <f>Visu_Planning!K113</f>
        <v>0</v>
      </c>
      <c r="E23" s="328">
        <f>Visu_Planning!L113</f>
        <v>0</v>
      </c>
      <c r="F23" s="329">
        <f>Visu_Planning!A113</f>
        <v>0</v>
      </c>
      <c r="G23" s="330">
        <f>Visu_Planning!M113</f>
        <v>0</v>
      </c>
      <c r="H23" s="331" t="str">
        <f>Visu_Planning!N113</f>
        <v>min</v>
      </c>
      <c r="I23" s="331">
        <f>Visu_Planning!O113</f>
        <v>0</v>
      </c>
      <c r="J23" s="332" t="str">
        <f>Visu_Planning!P113</f>
        <v>s</v>
      </c>
      <c r="K23" s="333">
        <f>Visu_Planning!Q113</f>
        <v>0</v>
      </c>
      <c r="L23" s="334" t="str">
        <f>Visu_Planning!R113</f>
        <v>min</v>
      </c>
      <c r="M23" s="334">
        <f>Visu_Planning!S113</f>
        <v>0</v>
      </c>
      <c r="N23" s="335" t="str">
        <f>Visu_Planning!T113</f>
        <v>s</v>
      </c>
      <c r="O23" s="330">
        <f>Visu_Planning!U113</f>
        <v>0</v>
      </c>
      <c r="P23" s="331" t="str">
        <f>Visu_Planning!V113</f>
        <v>min</v>
      </c>
      <c r="Q23" s="331">
        <f>Visu_Planning!W113</f>
        <v>0</v>
      </c>
      <c r="R23" s="332" t="str">
        <f>Visu_Planning!X113</f>
        <v>s</v>
      </c>
      <c r="S23" s="3"/>
      <c r="T23" s="44"/>
      <c r="U23" s="44"/>
      <c r="V23" s="44"/>
      <c r="W23" s="52"/>
      <c r="X23" s="51"/>
      <c r="Y23" s="44"/>
      <c r="Z23" s="25"/>
      <c r="AA23" s="360"/>
    </row>
    <row r="24" spans="1:27" ht="33" hidden="1" customHeight="1" x14ac:dyDescent="0.3">
      <c r="A24" s="325">
        <f>Visu_Planning!H114</f>
        <v>0</v>
      </c>
      <c r="B24" s="326">
        <f>Visu_Planning!I114</f>
        <v>0</v>
      </c>
      <c r="C24" s="327">
        <f>Visu_Planning!J114</f>
        <v>0</v>
      </c>
      <c r="D24" s="327">
        <f>Visu_Planning!K114</f>
        <v>0</v>
      </c>
      <c r="E24" s="328">
        <f>Visu_Planning!L114</f>
        <v>0</v>
      </c>
      <c r="F24" s="329">
        <f>Visu_Planning!A114</f>
        <v>0</v>
      </c>
      <c r="G24" s="330">
        <f>Visu_Planning!M114</f>
        <v>0</v>
      </c>
      <c r="H24" s="331" t="str">
        <f>Visu_Planning!N114</f>
        <v>min</v>
      </c>
      <c r="I24" s="331">
        <f>Visu_Planning!O114</f>
        <v>0</v>
      </c>
      <c r="J24" s="332" t="str">
        <f>Visu_Planning!P114</f>
        <v>s</v>
      </c>
      <c r="K24" s="333">
        <f>Visu_Planning!Q114</f>
        <v>0</v>
      </c>
      <c r="L24" s="334" t="str">
        <f>Visu_Planning!R114</f>
        <v>min</v>
      </c>
      <c r="M24" s="334">
        <f>Visu_Planning!S114</f>
        <v>0</v>
      </c>
      <c r="N24" s="335" t="str">
        <f>Visu_Planning!T114</f>
        <v>s</v>
      </c>
      <c r="O24" s="330">
        <f>Visu_Planning!U114</f>
        <v>0</v>
      </c>
      <c r="P24" s="331" t="str">
        <f>Visu_Planning!V114</f>
        <v>min</v>
      </c>
      <c r="Q24" s="331">
        <f>Visu_Planning!W114</f>
        <v>0</v>
      </c>
      <c r="R24" s="332" t="str">
        <f>Visu_Planning!X114</f>
        <v>s</v>
      </c>
      <c r="S24" s="3"/>
      <c r="T24" s="44"/>
      <c r="U24" s="44"/>
      <c r="V24" s="44"/>
      <c r="W24" s="52"/>
      <c r="X24" s="51"/>
      <c r="Y24" s="44"/>
      <c r="Z24" s="25"/>
      <c r="AA24" s="359"/>
    </row>
    <row r="25" spans="1:27" ht="33" hidden="1" customHeight="1" x14ac:dyDescent="0.3">
      <c r="A25" s="325">
        <f>Visu_Planning!H115</f>
        <v>0</v>
      </c>
      <c r="B25" s="326">
        <f>Visu_Planning!I115</f>
        <v>0</v>
      </c>
      <c r="C25" s="327">
        <f>Visu_Planning!J115</f>
        <v>0</v>
      </c>
      <c r="D25" s="327">
        <f>Visu_Planning!K115</f>
        <v>0</v>
      </c>
      <c r="E25" s="328">
        <f>Visu_Planning!L115</f>
        <v>0</v>
      </c>
      <c r="F25" s="329">
        <f>Visu_Planning!A115</f>
        <v>0</v>
      </c>
      <c r="G25" s="330">
        <f>Visu_Planning!M115</f>
        <v>0</v>
      </c>
      <c r="H25" s="331" t="str">
        <f>Visu_Planning!N115</f>
        <v>min</v>
      </c>
      <c r="I25" s="331">
        <f>Visu_Planning!O115</f>
        <v>0</v>
      </c>
      <c r="J25" s="332" t="str">
        <f>Visu_Planning!P115</f>
        <v>s</v>
      </c>
      <c r="K25" s="333">
        <f>Visu_Planning!Q115</f>
        <v>0</v>
      </c>
      <c r="L25" s="334" t="str">
        <f>Visu_Planning!R115</f>
        <v>min</v>
      </c>
      <c r="M25" s="334">
        <f>Visu_Planning!S115</f>
        <v>0</v>
      </c>
      <c r="N25" s="335" t="str">
        <f>Visu_Planning!T115</f>
        <v>s</v>
      </c>
      <c r="O25" s="330">
        <f>Visu_Planning!U115</f>
        <v>0</v>
      </c>
      <c r="P25" s="331" t="str">
        <f>Visu_Planning!V115</f>
        <v>min</v>
      </c>
      <c r="Q25" s="331">
        <f>Visu_Planning!W115</f>
        <v>0</v>
      </c>
      <c r="R25" s="332" t="str">
        <f>Visu_Planning!X115</f>
        <v>s</v>
      </c>
      <c r="S25" s="3"/>
      <c r="T25" s="44"/>
      <c r="U25" s="44"/>
      <c r="V25" s="44"/>
      <c r="W25" s="52"/>
      <c r="X25" s="51"/>
      <c r="Y25" s="44"/>
      <c r="Z25" s="25"/>
      <c r="AA25" s="361"/>
    </row>
    <row r="26" spans="1:27" ht="33" hidden="1" customHeight="1" x14ac:dyDescent="0.3">
      <c r="A26" s="325">
        <f>Visu_Planning!H116</f>
        <v>0</v>
      </c>
      <c r="B26" s="326">
        <f>Visu_Planning!I116</f>
        <v>0</v>
      </c>
      <c r="C26" s="327">
        <f>Visu_Planning!J116</f>
        <v>0</v>
      </c>
      <c r="D26" s="327">
        <f>Visu_Planning!K116</f>
        <v>0</v>
      </c>
      <c r="E26" s="328">
        <f>Visu_Planning!L116</f>
        <v>0</v>
      </c>
      <c r="F26" s="329">
        <f>Visu_Planning!A116</f>
        <v>0</v>
      </c>
      <c r="G26" s="330">
        <f>Visu_Planning!M116</f>
        <v>0</v>
      </c>
      <c r="H26" s="331" t="str">
        <f>Visu_Planning!N116</f>
        <v>min</v>
      </c>
      <c r="I26" s="331">
        <f>Visu_Planning!O116</f>
        <v>0</v>
      </c>
      <c r="J26" s="332" t="str">
        <f>Visu_Planning!P116</f>
        <v>s</v>
      </c>
      <c r="K26" s="333">
        <f>Visu_Planning!Q116</f>
        <v>0</v>
      </c>
      <c r="L26" s="334" t="str">
        <f>Visu_Planning!R116</f>
        <v>min</v>
      </c>
      <c r="M26" s="334">
        <f>Visu_Planning!S116</f>
        <v>0</v>
      </c>
      <c r="N26" s="335" t="str">
        <f>Visu_Planning!T116</f>
        <v>s</v>
      </c>
      <c r="O26" s="330">
        <f>Visu_Planning!U116</f>
        <v>0</v>
      </c>
      <c r="P26" s="331" t="str">
        <f>Visu_Planning!V116</f>
        <v>min</v>
      </c>
      <c r="Q26" s="331">
        <f>Visu_Planning!W116</f>
        <v>0</v>
      </c>
      <c r="R26" s="332" t="str">
        <f>Visu_Planning!X116</f>
        <v>s</v>
      </c>
      <c r="S26" s="3"/>
      <c r="T26" s="44"/>
      <c r="U26" s="44"/>
      <c r="V26" s="44"/>
      <c r="W26" s="52"/>
      <c r="X26" s="51"/>
      <c r="Y26" s="44"/>
      <c r="Z26" s="25"/>
      <c r="AA26" s="361"/>
    </row>
    <row r="27" spans="1:27" ht="33" hidden="1" customHeight="1" x14ac:dyDescent="0.3">
      <c r="A27" s="325">
        <f>Visu_Planning!H117</f>
        <v>0</v>
      </c>
      <c r="B27" s="326">
        <f>Visu_Planning!I117</f>
        <v>0</v>
      </c>
      <c r="C27" s="327">
        <f>Visu_Planning!J117</f>
        <v>0</v>
      </c>
      <c r="D27" s="327">
        <f>Visu_Planning!K117</f>
        <v>0</v>
      </c>
      <c r="E27" s="328">
        <f>Visu_Planning!L117</f>
        <v>0</v>
      </c>
      <c r="F27" s="329">
        <f>Visu_Planning!A117</f>
        <v>0</v>
      </c>
      <c r="G27" s="330">
        <f>Visu_Planning!M117</f>
        <v>0</v>
      </c>
      <c r="H27" s="331" t="str">
        <f>Visu_Planning!N117</f>
        <v>min</v>
      </c>
      <c r="I27" s="331">
        <f>Visu_Planning!O117</f>
        <v>0</v>
      </c>
      <c r="J27" s="332" t="str">
        <f>Visu_Planning!P117</f>
        <v>s</v>
      </c>
      <c r="K27" s="333">
        <f>Visu_Planning!Q117</f>
        <v>0</v>
      </c>
      <c r="L27" s="334" t="str">
        <f>Visu_Planning!R117</f>
        <v>min</v>
      </c>
      <c r="M27" s="334">
        <f>Visu_Planning!S117</f>
        <v>0</v>
      </c>
      <c r="N27" s="335" t="str">
        <f>Visu_Planning!T117</f>
        <v>s</v>
      </c>
      <c r="O27" s="330">
        <f>Visu_Planning!U117</f>
        <v>0</v>
      </c>
      <c r="P27" s="331" t="str">
        <f>Visu_Planning!V117</f>
        <v>min</v>
      </c>
      <c r="Q27" s="331">
        <f>Visu_Planning!W117</f>
        <v>0</v>
      </c>
      <c r="R27" s="332" t="str">
        <f>Visu_Planning!X117</f>
        <v>s</v>
      </c>
      <c r="S27" s="3"/>
      <c r="T27" s="44"/>
      <c r="U27" s="44"/>
      <c r="V27" s="44"/>
      <c r="W27" s="52"/>
      <c r="X27" s="51"/>
      <c r="Y27" s="44"/>
      <c r="Z27" s="25"/>
      <c r="AA27" s="360"/>
    </row>
    <row r="28" spans="1:27" ht="33" hidden="1" customHeight="1" x14ac:dyDescent="0.3">
      <c r="A28" s="325">
        <f>Visu_Planning!H118</f>
        <v>0</v>
      </c>
      <c r="B28" s="326">
        <f>Visu_Planning!I118</f>
        <v>0</v>
      </c>
      <c r="C28" s="327">
        <f>Visu_Planning!J118</f>
        <v>0</v>
      </c>
      <c r="D28" s="327">
        <f>Visu_Planning!K118</f>
        <v>0</v>
      </c>
      <c r="E28" s="328">
        <f>Visu_Planning!L118</f>
        <v>0</v>
      </c>
      <c r="F28" s="329">
        <f>Visu_Planning!A118</f>
        <v>0</v>
      </c>
      <c r="G28" s="330">
        <f>Visu_Planning!M118</f>
        <v>0</v>
      </c>
      <c r="H28" s="331" t="str">
        <f>Visu_Planning!N118</f>
        <v>min</v>
      </c>
      <c r="I28" s="331">
        <f>Visu_Planning!O118</f>
        <v>0</v>
      </c>
      <c r="J28" s="332" t="str">
        <f>Visu_Planning!P118</f>
        <v>s</v>
      </c>
      <c r="K28" s="333">
        <f>Visu_Planning!Q118</f>
        <v>0</v>
      </c>
      <c r="L28" s="334" t="str">
        <f>Visu_Planning!R118</f>
        <v>min</v>
      </c>
      <c r="M28" s="334">
        <f>Visu_Planning!S118</f>
        <v>0</v>
      </c>
      <c r="N28" s="335" t="str">
        <f>Visu_Planning!T118</f>
        <v>s</v>
      </c>
      <c r="O28" s="330">
        <f>Visu_Planning!U118</f>
        <v>0</v>
      </c>
      <c r="P28" s="331" t="str">
        <f>Visu_Planning!V118</f>
        <v>min</v>
      </c>
      <c r="Q28" s="331">
        <f>Visu_Planning!W118</f>
        <v>0</v>
      </c>
      <c r="R28" s="332" t="str">
        <f>Visu_Planning!X118</f>
        <v>s</v>
      </c>
      <c r="S28" s="3"/>
      <c r="T28" s="44"/>
      <c r="U28" s="44"/>
      <c r="V28" s="44"/>
      <c r="W28" s="52"/>
      <c r="X28" s="51"/>
      <c r="Y28" s="44"/>
      <c r="Z28" s="25"/>
      <c r="AA28" s="359"/>
    </row>
    <row r="29" spans="1:27" ht="33" hidden="1" customHeight="1" x14ac:dyDescent="0.3">
      <c r="A29" s="325">
        <f>Visu_Planning!H119</f>
        <v>0</v>
      </c>
      <c r="B29" s="326">
        <f>Visu_Planning!I119</f>
        <v>0</v>
      </c>
      <c r="C29" s="327">
        <f>Visu_Planning!J119</f>
        <v>0</v>
      </c>
      <c r="D29" s="327">
        <f>Visu_Planning!K119</f>
        <v>0</v>
      </c>
      <c r="E29" s="328">
        <f>Visu_Planning!L119</f>
        <v>0</v>
      </c>
      <c r="F29" s="329">
        <f>Visu_Planning!A119</f>
        <v>0</v>
      </c>
      <c r="G29" s="330">
        <f>Visu_Planning!M119</f>
        <v>0</v>
      </c>
      <c r="H29" s="331" t="str">
        <f>Visu_Planning!N119</f>
        <v>min</v>
      </c>
      <c r="I29" s="331">
        <f>Visu_Planning!O119</f>
        <v>0</v>
      </c>
      <c r="J29" s="332" t="str">
        <f>Visu_Planning!P119</f>
        <v>s</v>
      </c>
      <c r="K29" s="333">
        <f>Visu_Planning!Q119</f>
        <v>0</v>
      </c>
      <c r="L29" s="334" t="str">
        <f>Visu_Planning!R119</f>
        <v>min</v>
      </c>
      <c r="M29" s="334">
        <f>Visu_Planning!S119</f>
        <v>0</v>
      </c>
      <c r="N29" s="335" t="str">
        <f>Visu_Planning!T119</f>
        <v>s</v>
      </c>
      <c r="O29" s="330">
        <f>Visu_Planning!U119</f>
        <v>0</v>
      </c>
      <c r="P29" s="331" t="str">
        <f>Visu_Planning!V119</f>
        <v>min</v>
      </c>
      <c r="Q29" s="331">
        <f>Visu_Planning!W119</f>
        <v>0</v>
      </c>
      <c r="R29" s="332" t="str">
        <f>Visu_Planning!X119</f>
        <v>s</v>
      </c>
      <c r="S29" s="3"/>
      <c r="T29" s="44"/>
      <c r="U29" s="44"/>
      <c r="V29" s="44"/>
      <c r="W29" s="52"/>
      <c r="X29" s="51"/>
      <c r="Y29" s="44"/>
      <c r="Z29" s="25"/>
      <c r="AA29" s="360"/>
    </row>
    <row r="30" spans="1:27" ht="33" hidden="1" customHeight="1" x14ac:dyDescent="0.3">
      <c r="A30" s="325">
        <f>Visu_Planning!H120</f>
        <v>0</v>
      </c>
      <c r="B30" s="326">
        <f>Visu_Planning!I120</f>
        <v>0</v>
      </c>
      <c r="C30" s="327">
        <f>Visu_Planning!J120</f>
        <v>0</v>
      </c>
      <c r="D30" s="327">
        <f>Visu_Planning!K120</f>
        <v>0</v>
      </c>
      <c r="E30" s="328">
        <f>Visu_Planning!L120</f>
        <v>0</v>
      </c>
      <c r="F30" s="329">
        <f>Visu_Planning!A120</f>
        <v>0</v>
      </c>
      <c r="G30" s="330">
        <f>Visu_Planning!M120</f>
        <v>0</v>
      </c>
      <c r="H30" s="331" t="str">
        <f>Visu_Planning!N120</f>
        <v>min</v>
      </c>
      <c r="I30" s="331">
        <f>Visu_Planning!O120</f>
        <v>0</v>
      </c>
      <c r="J30" s="332" t="str">
        <f>Visu_Planning!P120</f>
        <v>s</v>
      </c>
      <c r="K30" s="333">
        <f>Visu_Planning!Q120</f>
        <v>0</v>
      </c>
      <c r="L30" s="334" t="str">
        <f>Visu_Planning!R120</f>
        <v>min</v>
      </c>
      <c r="M30" s="334">
        <f>Visu_Planning!S120</f>
        <v>0</v>
      </c>
      <c r="N30" s="335" t="str">
        <f>Visu_Planning!T120</f>
        <v>s</v>
      </c>
      <c r="O30" s="330">
        <f>Visu_Planning!U120</f>
        <v>0</v>
      </c>
      <c r="P30" s="331" t="str">
        <f>Visu_Planning!V120</f>
        <v>min</v>
      </c>
      <c r="Q30" s="331">
        <f>Visu_Planning!W120</f>
        <v>0</v>
      </c>
      <c r="R30" s="332" t="str">
        <f>Visu_Planning!X120</f>
        <v>s</v>
      </c>
      <c r="S30" s="3"/>
      <c r="T30" s="44"/>
      <c r="U30" s="44"/>
      <c r="V30" s="44"/>
      <c r="W30" s="52"/>
      <c r="X30" s="51"/>
      <c r="Y30" s="44"/>
      <c r="Z30" s="25"/>
      <c r="AA30" s="359"/>
    </row>
    <row r="31" spans="1:27" ht="33" hidden="1" customHeight="1" x14ac:dyDescent="0.3">
      <c r="A31" s="325">
        <f>Visu_Planning!H121</f>
        <v>0</v>
      </c>
      <c r="B31" s="326">
        <f>Visu_Planning!I121</f>
        <v>0</v>
      </c>
      <c r="C31" s="327">
        <f>Visu_Planning!J121</f>
        <v>0</v>
      </c>
      <c r="D31" s="327">
        <f>Visu_Planning!K121</f>
        <v>0</v>
      </c>
      <c r="E31" s="328">
        <f>Visu_Planning!L121</f>
        <v>0</v>
      </c>
      <c r="F31" s="329">
        <f>Visu_Planning!A121</f>
        <v>0</v>
      </c>
      <c r="G31" s="330">
        <f>Visu_Planning!M121</f>
        <v>0</v>
      </c>
      <c r="H31" s="331" t="str">
        <f>Visu_Planning!N121</f>
        <v>min</v>
      </c>
      <c r="I31" s="331">
        <f>Visu_Planning!O121</f>
        <v>0</v>
      </c>
      <c r="J31" s="332" t="str">
        <f>Visu_Planning!P121</f>
        <v>s</v>
      </c>
      <c r="K31" s="333">
        <f>Visu_Planning!Q121</f>
        <v>0</v>
      </c>
      <c r="L31" s="334" t="str">
        <f>Visu_Planning!R121</f>
        <v>min</v>
      </c>
      <c r="M31" s="334">
        <f>Visu_Planning!S121</f>
        <v>0</v>
      </c>
      <c r="N31" s="335" t="str">
        <f>Visu_Planning!T121</f>
        <v>s</v>
      </c>
      <c r="O31" s="330">
        <f>Visu_Planning!U121</f>
        <v>0</v>
      </c>
      <c r="P31" s="331" t="str">
        <f>Visu_Planning!V121</f>
        <v>min</v>
      </c>
      <c r="Q31" s="331">
        <f>Visu_Planning!W121</f>
        <v>0</v>
      </c>
      <c r="R31" s="332" t="str">
        <f>Visu_Planning!X121</f>
        <v>s</v>
      </c>
      <c r="S31" s="3"/>
      <c r="T31" s="44"/>
      <c r="U31" s="44"/>
      <c r="V31" s="44"/>
      <c r="W31" s="52"/>
      <c r="X31" s="51"/>
      <c r="Y31" s="44"/>
      <c r="Z31" s="25"/>
      <c r="AA31" s="360"/>
    </row>
    <row r="32" spans="1:27" ht="33" hidden="1" customHeight="1" x14ac:dyDescent="0.3">
      <c r="A32" s="325">
        <f>Visu_Planning!H122</f>
        <v>0</v>
      </c>
      <c r="B32" s="326">
        <f>Visu_Planning!I122</f>
        <v>0</v>
      </c>
      <c r="C32" s="327">
        <f>Visu_Planning!J122</f>
        <v>0</v>
      </c>
      <c r="D32" s="327">
        <f>Visu_Planning!K122</f>
        <v>0</v>
      </c>
      <c r="E32" s="328">
        <f>Visu_Planning!L122</f>
        <v>0</v>
      </c>
      <c r="F32" s="329">
        <f>Visu_Planning!A122</f>
        <v>0</v>
      </c>
      <c r="G32" s="330">
        <f>Visu_Planning!M122</f>
        <v>0</v>
      </c>
      <c r="H32" s="331" t="str">
        <f>Visu_Planning!N122</f>
        <v>min</v>
      </c>
      <c r="I32" s="331">
        <f>Visu_Planning!O122</f>
        <v>0</v>
      </c>
      <c r="J32" s="332" t="str">
        <f>Visu_Planning!P122</f>
        <v>s</v>
      </c>
      <c r="K32" s="333">
        <f>Visu_Planning!Q122</f>
        <v>0</v>
      </c>
      <c r="L32" s="334" t="str">
        <f>Visu_Planning!R122</f>
        <v>min</v>
      </c>
      <c r="M32" s="334">
        <f>Visu_Planning!S122</f>
        <v>0</v>
      </c>
      <c r="N32" s="335" t="str">
        <f>Visu_Planning!T122</f>
        <v>s</v>
      </c>
      <c r="O32" s="330">
        <f>Visu_Planning!U122</f>
        <v>0</v>
      </c>
      <c r="P32" s="331" t="str">
        <f>Visu_Planning!V122</f>
        <v>min</v>
      </c>
      <c r="Q32" s="331">
        <f>Visu_Planning!W122</f>
        <v>0</v>
      </c>
      <c r="R32" s="332" t="str">
        <f>Visu_Planning!X122</f>
        <v>s</v>
      </c>
      <c r="S32" s="3"/>
      <c r="T32" s="44"/>
      <c r="U32" s="44"/>
      <c r="V32" s="44"/>
      <c r="W32" s="52"/>
      <c r="X32" s="51"/>
      <c r="Y32" s="44"/>
      <c r="Z32" s="25"/>
      <c r="AA32" s="359"/>
    </row>
    <row r="33" spans="1:27" ht="33" hidden="1" customHeight="1" x14ac:dyDescent="0.3">
      <c r="A33" s="325">
        <f>Visu_Planning!H123</f>
        <v>0</v>
      </c>
      <c r="B33" s="326">
        <f>Visu_Planning!I123</f>
        <v>0</v>
      </c>
      <c r="C33" s="327">
        <f>Visu_Planning!J123</f>
        <v>0</v>
      </c>
      <c r="D33" s="327">
        <f>Visu_Planning!K123</f>
        <v>0</v>
      </c>
      <c r="E33" s="328">
        <f>Visu_Planning!L123</f>
        <v>0</v>
      </c>
      <c r="F33" s="329">
        <f>Visu_Planning!A123</f>
        <v>0</v>
      </c>
      <c r="G33" s="330">
        <f>Visu_Planning!M123</f>
        <v>0</v>
      </c>
      <c r="H33" s="331" t="str">
        <f>Visu_Planning!N123</f>
        <v>min</v>
      </c>
      <c r="I33" s="331">
        <f>Visu_Planning!O123</f>
        <v>0</v>
      </c>
      <c r="J33" s="332" t="str">
        <f>Visu_Planning!P123</f>
        <v>s</v>
      </c>
      <c r="K33" s="333">
        <f>Visu_Planning!Q123</f>
        <v>0</v>
      </c>
      <c r="L33" s="334" t="str">
        <f>Visu_Planning!R123</f>
        <v>min</v>
      </c>
      <c r="M33" s="334">
        <f>Visu_Planning!S123</f>
        <v>0</v>
      </c>
      <c r="N33" s="335" t="str">
        <f>Visu_Planning!T123</f>
        <v>s</v>
      </c>
      <c r="O33" s="330">
        <f>Visu_Planning!U123</f>
        <v>0</v>
      </c>
      <c r="P33" s="331" t="str">
        <f>Visu_Planning!V123</f>
        <v>min</v>
      </c>
      <c r="Q33" s="331">
        <f>Visu_Planning!W123</f>
        <v>0</v>
      </c>
      <c r="R33" s="332" t="str">
        <f>Visu_Planning!X123</f>
        <v>s</v>
      </c>
      <c r="S33" s="3"/>
      <c r="T33" s="44"/>
      <c r="U33" s="44"/>
      <c r="V33" s="44"/>
      <c r="W33" s="52"/>
      <c r="X33" s="51"/>
      <c r="Y33" s="44"/>
      <c r="Z33" s="25"/>
      <c r="AA33" s="360"/>
    </row>
    <row r="34" spans="1:27" ht="33" hidden="1" customHeight="1" x14ac:dyDescent="0.3">
      <c r="A34" s="325">
        <f>Visu_Planning!H124</f>
        <v>0</v>
      </c>
      <c r="B34" s="326">
        <f>Visu_Planning!I124</f>
        <v>0</v>
      </c>
      <c r="C34" s="327">
        <f>Visu_Planning!J124</f>
        <v>0</v>
      </c>
      <c r="D34" s="327">
        <f>Visu_Planning!K124</f>
        <v>0</v>
      </c>
      <c r="E34" s="328">
        <f>Visu_Planning!L124</f>
        <v>0</v>
      </c>
      <c r="F34" s="329">
        <f>Visu_Planning!A124</f>
        <v>0</v>
      </c>
      <c r="G34" s="330">
        <f>Visu_Planning!M124</f>
        <v>0</v>
      </c>
      <c r="H34" s="331" t="str">
        <f>Visu_Planning!N124</f>
        <v>min</v>
      </c>
      <c r="I34" s="331">
        <f>Visu_Planning!O124</f>
        <v>0</v>
      </c>
      <c r="J34" s="332" t="str">
        <f>Visu_Planning!P124</f>
        <v>s</v>
      </c>
      <c r="K34" s="333">
        <f>Visu_Planning!Q124</f>
        <v>0</v>
      </c>
      <c r="L34" s="334" t="str">
        <f>Visu_Planning!R124</f>
        <v>min</v>
      </c>
      <c r="M34" s="334">
        <f>Visu_Planning!S124</f>
        <v>0</v>
      </c>
      <c r="N34" s="335" t="str">
        <f>Visu_Planning!T124</f>
        <v>s</v>
      </c>
      <c r="O34" s="330">
        <f>Visu_Planning!U124</f>
        <v>0</v>
      </c>
      <c r="P34" s="331" t="str">
        <f>Visu_Planning!V124</f>
        <v>min</v>
      </c>
      <c r="Q34" s="331">
        <f>Visu_Planning!W124</f>
        <v>0</v>
      </c>
      <c r="R34" s="332" t="str">
        <f>Visu_Planning!X124</f>
        <v>s</v>
      </c>
      <c r="S34" s="3"/>
      <c r="T34" s="44"/>
      <c r="U34" s="44"/>
      <c r="V34" s="44"/>
      <c r="W34" s="52"/>
      <c r="X34" s="51"/>
      <c r="Y34" s="44"/>
      <c r="Z34" s="25"/>
      <c r="AA34" s="359"/>
    </row>
    <row r="35" spans="1:27" ht="33" hidden="1" customHeight="1" x14ac:dyDescent="0.3">
      <c r="A35" s="325">
        <f>Visu_Planning!H125</f>
        <v>0</v>
      </c>
      <c r="B35" s="326">
        <f>Visu_Planning!I125</f>
        <v>0</v>
      </c>
      <c r="C35" s="327">
        <f>Visu_Planning!J125</f>
        <v>0</v>
      </c>
      <c r="D35" s="327">
        <f>Visu_Planning!K125</f>
        <v>0</v>
      </c>
      <c r="E35" s="328">
        <f>Visu_Planning!L125</f>
        <v>0</v>
      </c>
      <c r="F35" s="329">
        <f>Visu_Planning!A125</f>
        <v>0</v>
      </c>
      <c r="G35" s="330">
        <f>Visu_Planning!M125</f>
        <v>0</v>
      </c>
      <c r="H35" s="331" t="str">
        <f>Visu_Planning!N125</f>
        <v>min</v>
      </c>
      <c r="I35" s="331">
        <f>Visu_Planning!O125</f>
        <v>0</v>
      </c>
      <c r="J35" s="332" t="str">
        <f>Visu_Planning!P125</f>
        <v>s</v>
      </c>
      <c r="K35" s="333">
        <f>Visu_Planning!Q125</f>
        <v>0</v>
      </c>
      <c r="L35" s="334" t="str">
        <f>Visu_Planning!R125</f>
        <v>min</v>
      </c>
      <c r="M35" s="334">
        <f>Visu_Planning!S125</f>
        <v>0</v>
      </c>
      <c r="N35" s="335" t="str">
        <f>Visu_Planning!T125</f>
        <v>s</v>
      </c>
      <c r="O35" s="330">
        <f>Visu_Planning!U125</f>
        <v>0</v>
      </c>
      <c r="P35" s="331" t="str">
        <f>Visu_Planning!V125</f>
        <v>min</v>
      </c>
      <c r="Q35" s="331">
        <f>Visu_Planning!W125</f>
        <v>0</v>
      </c>
      <c r="R35" s="332" t="str">
        <f>Visu_Planning!X125</f>
        <v>s</v>
      </c>
      <c r="S35" s="3"/>
      <c r="T35" s="44"/>
      <c r="U35" s="44"/>
      <c r="V35" s="44"/>
      <c r="W35" s="52"/>
      <c r="X35" s="51"/>
      <c r="Y35" s="44"/>
      <c r="Z35" s="25"/>
      <c r="AA35" s="359"/>
    </row>
    <row r="36" spans="1:27" ht="33" hidden="1" customHeight="1" x14ac:dyDescent="0.3">
      <c r="A36" s="325">
        <f>Visu_Planning!H126</f>
        <v>0</v>
      </c>
      <c r="B36" s="326">
        <f>Visu_Planning!I126</f>
        <v>0</v>
      </c>
      <c r="C36" s="327">
        <f>Visu_Planning!J126</f>
        <v>0</v>
      </c>
      <c r="D36" s="327">
        <f>Visu_Planning!K126</f>
        <v>0</v>
      </c>
      <c r="E36" s="328">
        <f>Visu_Planning!L126</f>
        <v>0</v>
      </c>
      <c r="F36" s="329">
        <f>Visu_Planning!A126</f>
        <v>0</v>
      </c>
      <c r="G36" s="330">
        <f>Visu_Planning!M126</f>
        <v>0</v>
      </c>
      <c r="H36" s="331" t="str">
        <f>Visu_Planning!N126</f>
        <v>min</v>
      </c>
      <c r="I36" s="331">
        <f>Visu_Planning!O126</f>
        <v>0</v>
      </c>
      <c r="J36" s="332" t="str">
        <f>Visu_Planning!P126</f>
        <v>s</v>
      </c>
      <c r="K36" s="333">
        <f>Visu_Planning!Q126</f>
        <v>0</v>
      </c>
      <c r="L36" s="334" t="str">
        <f>Visu_Planning!R126</f>
        <v>min</v>
      </c>
      <c r="M36" s="334">
        <f>Visu_Planning!S126</f>
        <v>0</v>
      </c>
      <c r="N36" s="335" t="str">
        <f>Visu_Planning!T126</f>
        <v>s</v>
      </c>
      <c r="O36" s="330">
        <f>Visu_Planning!U126</f>
        <v>0</v>
      </c>
      <c r="P36" s="331" t="str">
        <f>Visu_Planning!V126</f>
        <v>min</v>
      </c>
      <c r="Q36" s="331">
        <f>Visu_Planning!W126</f>
        <v>0</v>
      </c>
      <c r="R36" s="332" t="str">
        <f>Visu_Planning!X126</f>
        <v>s</v>
      </c>
      <c r="S36" s="3"/>
      <c r="T36" s="44"/>
      <c r="U36" s="44"/>
      <c r="V36" s="44"/>
      <c r="W36" s="52"/>
      <c r="X36" s="51"/>
      <c r="Y36" s="44"/>
      <c r="Z36" s="25"/>
      <c r="AA36" s="359"/>
    </row>
    <row r="37" spans="1:27" ht="33" hidden="1" customHeight="1" x14ac:dyDescent="0.3">
      <c r="A37" s="325">
        <f>Visu_Planning!H127</f>
        <v>0</v>
      </c>
      <c r="B37" s="326">
        <f>Visu_Planning!I127</f>
        <v>0</v>
      </c>
      <c r="C37" s="327">
        <f>Visu_Planning!J127</f>
        <v>0</v>
      </c>
      <c r="D37" s="327">
        <f>Visu_Planning!K127</f>
        <v>0</v>
      </c>
      <c r="E37" s="328">
        <f>Visu_Planning!L127</f>
        <v>0</v>
      </c>
      <c r="F37" s="329">
        <f>Visu_Planning!A127</f>
        <v>0</v>
      </c>
      <c r="G37" s="330">
        <f>Visu_Planning!M127</f>
        <v>0</v>
      </c>
      <c r="H37" s="331" t="str">
        <f>Visu_Planning!N127</f>
        <v>min</v>
      </c>
      <c r="I37" s="331">
        <f>Visu_Planning!O127</f>
        <v>0</v>
      </c>
      <c r="J37" s="332" t="str">
        <f>Visu_Planning!P127</f>
        <v>s</v>
      </c>
      <c r="K37" s="333">
        <f>Visu_Planning!Q127</f>
        <v>0</v>
      </c>
      <c r="L37" s="334" t="str">
        <f>Visu_Planning!R127</f>
        <v>min</v>
      </c>
      <c r="M37" s="334">
        <f>Visu_Planning!S127</f>
        <v>0</v>
      </c>
      <c r="N37" s="335" t="str">
        <f>Visu_Planning!T127</f>
        <v>s</v>
      </c>
      <c r="O37" s="330">
        <f>Visu_Planning!U127</f>
        <v>0</v>
      </c>
      <c r="P37" s="331" t="str">
        <f>Visu_Planning!V127</f>
        <v>min</v>
      </c>
      <c r="Q37" s="331">
        <f>Visu_Planning!W127</f>
        <v>0</v>
      </c>
      <c r="R37" s="332" t="str">
        <f>Visu_Planning!X127</f>
        <v>s</v>
      </c>
      <c r="S37" s="3"/>
      <c r="T37" s="44"/>
      <c r="U37" s="44"/>
      <c r="V37" s="44"/>
      <c r="W37" s="52"/>
      <c r="X37" s="51"/>
      <c r="Y37" s="44"/>
      <c r="Z37" s="25"/>
      <c r="AA37" s="359"/>
    </row>
    <row r="38" spans="1:27" ht="33" hidden="1" customHeight="1" x14ac:dyDescent="0.3">
      <c r="A38" s="325">
        <f>Visu_Planning!H128</f>
        <v>0</v>
      </c>
      <c r="B38" s="326">
        <f>Visu_Planning!I128</f>
        <v>0</v>
      </c>
      <c r="C38" s="327">
        <f>Visu_Planning!J128</f>
        <v>0</v>
      </c>
      <c r="D38" s="327">
        <f>Visu_Planning!K128</f>
        <v>0</v>
      </c>
      <c r="E38" s="328">
        <f>Visu_Planning!L128</f>
        <v>0</v>
      </c>
      <c r="F38" s="329">
        <f>Visu_Planning!A128</f>
        <v>0</v>
      </c>
      <c r="G38" s="330">
        <f>Visu_Planning!M128</f>
        <v>0</v>
      </c>
      <c r="H38" s="331" t="str">
        <f>Visu_Planning!N128</f>
        <v>min</v>
      </c>
      <c r="I38" s="331">
        <f>Visu_Planning!O128</f>
        <v>0</v>
      </c>
      <c r="J38" s="332" t="str">
        <f>Visu_Planning!P128</f>
        <v>s</v>
      </c>
      <c r="K38" s="333">
        <f>Visu_Planning!Q128</f>
        <v>0</v>
      </c>
      <c r="L38" s="334" t="str">
        <f>Visu_Planning!R128</f>
        <v>min</v>
      </c>
      <c r="M38" s="334">
        <f>Visu_Planning!S128</f>
        <v>0</v>
      </c>
      <c r="N38" s="335" t="str">
        <f>Visu_Planning!T128</f>
        <v>s</v>
      </c>
      <c r="O38" s="330">
        <f>Visu_Planning!U128</f>
        <v>0</v>
      </c>
      <c r="P38" s="331" t="str">
        <f>Visu_Planning!V128</f>
        <v>min</v>
      </c>
      <c r="Q38" s="331">
        <f>Visu_Planning!W128</f>
        <v>0</v>
      </c>
      <c r="R38" s="332" t="str">
        <f>Visu_Planning!X128</f>
        <v>s</v>
      </c>
      <c r="S38" s="3"/>
      <c r="T38" s="44"/>
      <c r="U38" s="44"/>
      <c r="V38" s="44"/>
      <c r="W38" s="52"/>
      <c r="X38" s="51"/>
      <c r="Y38" s="44"/>
      <c r="Z38" s="25"/>
      <c r="AA38" s="359"/>
    </row>
    <row r="39" spans="1:27" ht="33" hidden="1" customHeight="1" x14ac:dyDescent="0.3">
      <c r="A39" s="325">
        <f>Visu_Planning!H129</f>
        <v>0</v>
      </c>
      <c r="B39" s="326">
        <f>Visu_Planning!I129</f>
        <v>0</v>
      </c>
      <c r="C39" s="327">
        <f>Visu_Planning!J129</f>
        <v>0</v>
      </c>
      <c r="D39" s="327">
        <f>Visu_Planning!K129</f>
        <v>0</v>
      </c>
      <c r="E39" s="328">
        <f>Visu_Planning!L129</f>
        <v>0</v>
      </c>
      <c r="F39" s="329">
        <f>Visu_Planning!A129</f>
        <v>0</v>
      </c>
      <c r="G39" s="330">
        <f>Visu_Planning!M129</f>
        <v>0</v>
      </c>
      <c r="H39" s="331" t="str">
        <f>Visu_Planning!N129</f>
        <v>min</v>
      </c>
      <c r="I39" s="331">
        <f>Visu_Planning!O129</f>
        <v>0</v>
      </c>
      <c r="J39" s="332" t="str">
        <f>Visu_Planning!P129</f>
        <v>s</v>
      </c>
      <c r="K39" s="333">
        <f>Visu_Planning!Q129</f>
        <v>0</v>
      </c>
      <c r="L39" s="334" t="str">
        <f>Visu_Planning!R129</f>
        <v>min</v>
      </c>
      <c r="M39" s="334">
        <f>Visu_Planning!S129</f>
        <v>0</v>
      </c>
      <c r="N39" s="335" t="str">
        <f>Visu_Planning!T129</f>
        <v>s</v>
      </c>
      <c r="O39" s="330">
        <f>Visu_Planning!U129</f>
        <v>0</v>
      </c>
      <c r="P39" s="331" t="str">
        <f>Visu_Planning!V129</f>
        <v>min</v>
      </c>
      <c r="Q39" s="331">
        <f>Visu_Planning!W129</f>
        <v>0</v>
      </c>
      <c r="R39" s="332" t="str">
        <f>Visu_Planning!X129</f>
        <v>s</v>
      </c>
      <c r="S39" s="3"/>
      <c r="T39" s="44"/>
      <c r="U39" s="44"/>
      <c r="V39" s="44"/>
      <c r="W39" s="52"/>
      <c r="X39" s="51"/>
      <c r="Y39" s="44"/>
      <c r="Z39" s="25"/>
      <c r="AA39" s="359"/>
    </row>
    <row r="40" spans="1:27" ht="33" hidden="1" customHeight="1" x14ac:dyDescent="0.3">
      <c r="A40" s="325">
        <f>Visu_Planning!H130</f>
        <v>0</v>
      </c>
      <c r="B40" s="326">
        <f>Visu_Planning!I130</f>
        <v>0</v>
      </c>
      <c r="C40" s="327">
        <f>Visu_Planning!J130</f>
        <v>0</v>
      </c>
      <c r="D40" s="327">
        <f>Visu_Planning!K130</f>
        <v>0</v>
      </c>
      <c r="E40" s="328">
        <f>Visu_Planning!L130</f>
        <v>0</v>
      </c>
      <c r="F40" s="329">
        <f>Visu_Planning!A130</f>
        <v>0</v>
      </c>
      <c r="G40" s="330">
        <f>Visu_Planning!M130</f>
        <v>0</v>
      </c>
      <c r="H40" s="331" t="str">
        <f>Visu_Planning!N130</f>
        <v>min</v>
      </c>
      <c r="I40" s="331">
        <f>Visu_Planning!O130</f>
        <v>0</v>
      </c>
      <c r="J40" s="332" t="str">
        <f>Visu_Planning!P130</f>
        <v>s</v>
      </c>
      <c r="K40" s="333">
        <f>Visu_Planning!Q130</f>
        <v>0</v>
      </c>
      <c r="L40" s="334" t="str">
        <f>Visu_Planning!R130</f>
        <v>min</v>
      </c>
      <c r="M40" s="334">
        <f>Visu_Planning!S130</f>
        <v>0</v>
      </c>
      <c r="N40" s="335" t="str">
        <f>Visu_Planning!T130</f>
        <v>s</v>
      </c>
      <c r="O40" s="330">
        <f>Visu_Planning!U130</f>
        <v>0</v>
      </c>
      <c r="P40" s="331" t="str">
        <f>Visu_Planning!V130</f>
        <v>min</v>
      </c>
      <c r="Q40" s="331">
        <f>Visu_Planning!W130</f>
        <v>0</v>
      </c>
      <c r="R40" s="332" t="str">
        <f>Visu_Planning!X130</f>
        <v>s</v>
      </c>
      <c r="S40" s="3"/>
      <c r="T40" s="44"/>
      <c r="U40" s="44"/>
      <c r="V40" s="44"/>
      <c r="W40" s="52"/>
      <c r="X40" s="51"/>
      <c r="Y40" s="44"/>
      <c r="Z40" s="25"/>
      <c r="AA40" s="359"/>
    </row>
    <row r="41" spans="1:27" ht="33" hidden="1" customHeight="1" x14ac:dyDescent="0.3">
      <c r="A41" s="325">
        <f>Visu_Planning!H131</f>
        <v>0</v>
      </c>
      <c r="B41" s="326">
        <f>Visu_Planning!I131</f>
        <v>0</v>
      </c>
      <c r="C41" s="327">
        <f>Visu_Planning!J131</f>
        <v>0</v>
      </c>
      <c r="D41" s="327">
        <f>Visu_Planning!K131</f>
        <v>0</v>
      </c>
      <c r="E41" s="328">
        <f>Visu_Planning!L131</f>
        <v>0</v>
      </c>
      <c r="F41" s="329">
        <f>Visu_Planning!A131</f>
        <v>0</v>
      </c>
      <c r="G41" s="330">
        <f>Visu_Planning!M131</f>
        <v>0</v>
      </c>
      <c r="H41" s="331" t="str">
        <f>Visu_Planning!N131</f>
        <v>min</v>
      </c>
      <c r="I41" s="331">
        <f>Visu_Planning!O131</f>
        <v>0</v>
      </c>
      <c r="J41" s="332" t="str">
        <f>Visu_Planning!P131</f>
        <v>s</v>
      </c>
      <c r="K41" s="333">
        <f>Visu_Planning!Q131</f>
        <v>0</v>
      </c>
      <c r="L41" s="334" t="str">
        <f>Visu_Planning!R131</f>
        <v>min</v>
      </c>
      <c r="M41" s="334">
        <f>Visu_Planning!S131</f>
        <v>0</v>
      </c>
      <c r="N41" s="335" t="str">
        <f>Visu_Planning!T131</f>
        <v>s</v>
      </c>
      <c r="O41" s="330">
        <f>Visu_Planning!U131</f>
        <v>0</v>
      </c>
      <c r="P41" s="331" t="str">
        <f>Visu_Planning!V131</f>
        <v>min</v>
      </c>
      <c r="Q41" s="331">
        <f>Visu_Planning!W131</f>
        <v>0</v>
      </c>
      <c r="R41" s="332" t="str">
        <f>Visu_Planning!X131</f>
        <v>s</v>
      </c>
      <c r="S41" s="3"/>
      <c r="T41" s="44"/>
      <c r="U41" s="44"/>
      <c r="V41" s="44"/>
      <c r="W41" s="52"/>
      <c r="X41" s="51"/>
      <c r="Y41" s="44"/>
      <c r="Z41" s="25"/>
      <c r="AA41" s="359"/>
    </row>
    <row r="42" spans="1:27" ht="33" hidden="1" customHeight="1" x14ac:dyDescent="0.3">
      <c r="A42" s="325">
        <f>Visu_Planning!H132</f>
        <v>0</v>
      </c>
      <c r="B42" s="326">
        <f>Visu_Planning!I132</f>
        <v>0</v>
      </c>
      <c r="C42" s="327">
        <f>Visu_Planning!J132</f>
        <v>0</v>
      </c>
      <c r="D42" s="327">
        <f>Visu_Planning!K132</f>
        <v>0</v>
      </c>
      <c r="E42" s="328">
        <f>Visu_Planning!L132</f>
        <v>0</v>
      </c>
      <c r="F42" s="329">
        <f>Visu_Planning!A132</f>
        <v>0</v>
      </c>
      <c r="G42" s="330">
        <f>Visu_Planning!M132</f>
        <v>0</v>
      </c>
      <c r="H42" s="331" t="str">
        <f>Visu_Planning!N132</f>
        <v>min</v>
      </c>
      <c r="I42" s="331">
        <f>Visu_Planning!O132</f>
        <v>0</v>
      </c>
      <c r="J42" s="332" t="str">
        <f>Visu_Planning!P132</f>
        <v>s</v>
      </c>
      <c r="K42" s="333">
        <f>Visu_Planning!Q132</f>
        <v>0</v>
      </c>
      <c r="L42" s="334" t="str">
        <f>Visu_Planning!R132</f>
        <v>min</v>
      </c>
      <c r="M42" s="334">
        <f>Visu_Planning!S132</f>
        <v>0</v>
      </c>
      <c r="N42" s="335" t="str">
        <f>Visu_Planning!T132</f>
        <v>s</v>
      </c>
      <c r="O42" s="330">
        <f>Visu_Planning!U132</f>
        <v>0</v>
      </c>
      <c r="P42" s="331" t="str">
        <f>Visu_Planning!V132</f>
        <v>min</v>
      </c>
      <c r="Q42" s="331">
        <f>Visu_Planning!W132</f>
        <v>0</v>
      </c>
      <c r="R42" s="332" t="str">
        <f>Visu_Planning!X132</f>
        <v>s</v>
      </c>
      <c r="S42" s="3"/>
      <c r="T42" s="44"/>
      <c r="U42" s="44"/>
      <c r="V42" s="44"/>
      <c r="W42" s="52"/>
      <c r="X42" s="51"/>
      <c r="Y42" s="44"/>
      <c r="Z42" s="25"/>
      <c r="AA42" s="359"/>
    </row>
    <row r="43" spans="1:27" ht="33" hidden="1" customHeight="1" x14ac:dyDescent="0.3">
      <c r="A43" s="325">
        <f>Visu_Planning!H133</f>
        <v>0</v>
      </c>
      <c r="B43" s="326">
        <f>Visu_Planning!I133</f>
        <v>0</v>
      </c>
      <c r="C43" s="327">
        <f>Visu_Planning!J133</f>
        <v>0</v>
      </c>
      <c r="D43" s="327">
        <f>Visu_Planning!K133</f>
        <v>0</v>
      </c>
      <c r="E43" s="328">
        <f>Visu_Planning!L133</f>
        <v>0</v>
      </c>
      <c r="F43" s="329">
        <f>Visu_Planning!A133</f>
        <v>0</v>
      </c>
      <c r="G43" s="330">
        <f>Visu_Planning!M133</f>
        <v>0</v>
      </c>
      <c r="H43" s="331" t="str">
        <f>Visu_Planning!N133</f>
        <v>min</v>
      </c>
      <c r="I43" s="331">
        <f>Visu_Planning!O133</f>
        <v>0</v>
      </c>
      <c r="J43" s="332" t="str">
        <f>Visu_Planning!P133</f>
        <v>s</v>
      </c>
      <c r="K43" s="333">
        <f>Visu_Planning!Q133</f>
        <v>0</v>
      </c>
      <c r="L43" s="334" t="str">
        <f>Visu_Planning!R133</f>
        <v>min</v>
      </c>
      <c r="M43" s="334">
        <f>Visu_Planning!S133</f>
        <v>0</v>
      </c>
      <c r="N43" s="335" t="str">
        <f>Visu_Planning!T133</f>
        <v>s</v>
      </c>
      <c r="O43" s="330">
        <f>Visu_Planning!U133</f>
        <v>0</v>
      </c>
      <c r="P43" s="331" t="str">
        <f>Visu_Planning!V133</f>
        <v>min</v>
      </c>
      <c r="Q43" s="331">
        <f>Visu_Planning!W133</f>
        <v>0</v>
      </c>
      <c r="R43" s="332" t="str">
        <f>Visu_Planning!X133</f>
        <v>s</v>
      </c>
      <c r="S43" s="3"/>
      <c r="T43" s="44"/>
      <c r="U43" s="44"/>
      <c r="V43" s="44"/>
      <c r="W43" s="52"/>
      <c r="X43" s="51"/>
      <c r="Y43" s="44"/>
      <c r="Z43" s="25"/>
      <c r="AA43" s="359"/>
    </row>
    <row r="44" spans="1:27" ht="33" hidden="1" customHeight="1" x14ac:dyDescent="0.3">
      <c r="A44" s="325">
        <f>Visu_Planning!H134</f>
        <v>0</v>
      </c>
      <c r="B44" s="326">
        <f>Visu_Planning!I134</f>
        <v>0</v>
      </c>
      <c r="C44" s="327">
        <f>Visu_Planning!J134</f>
        <v>0</v>
      </c>
      <c r="D44" s="327">
        <f>Visu_Planning!K134</f>
        <v>0</v>
      </c>
      <c r="E44" s="328">
        <f>Visu_Planning!L134</f>
        <v>0</v>
      </c>
      <c r="F44" s="329">
        <f>Visu_Planning!A134</f>
        <v>0</v>
      </c>
      <c r="G44" s="330">
        <f>Visu_Planning!M134</f>
        <v>0</v>
      </c>
      <c r="H44" s="331" t="str">
        <f>Visu_Planning!N134</f>
        <v>min</v>
      </c>
      <c r="I44" s="331">
        <f>Visu_Planning!O134</f>
        <v>0</v>
      </c>
      <c r="J44" s="332" t="str">
        <f>Visu_Planning!P134</f>
        <v>s</v>
      </c>
      <c r="K44" s="333">
        <f>Visu_Planning!Q134</f>
        <v>0</v>
      </c>
      <c r="L44" s="334" t="str">
        <f>Visu_Planning!R134</f>
        <v>min</v>
      </c>
      <c r="M44" s="334">
        <f>Visu_Planning!S134</f>
        <v>0</v>
      </c>
      <c r="N44" s="335" t="str">
        <f>Visu_Planning!T134</f>
        <v>s</v>
      </c>
      <c r="O44" s="330">
        <f>Visu_Planning!U134</f>
        <v>0</v>
      </c>
      <c r="P44" s="331" t="str">
        <f>Visu_Planning!V134</f>
        <v>min</v>
      </c>
      <c r="Q44" s="331">
        <f>Visu_Planning!W134</f>
        <v>0</v>
      </c>
      <c r="R44" s="332" t="str">
        <f>Visu_Planning!X134</f>
        <v>s</v>
      </c>
      <c r="S44" s="3"/>
      <c r="T44" s="44"/>
      <c r="U44" s="44"/>
      <c r="V44" s="44"/>
      <c r="W44" s="52"/>
      <c r="X44" s="51"/>
      <c r="Y44" s="44"/>
      <c r="Z44" s="25"/>
      <c r="AA44" s="359"/>
    </row>
    <row r="45" spans="1:27" ht="33" hidden="1" customHeight="1" x14ac:dyDescent="0.3">
      <c r="A45" s="325">
        <f>Visu_Planning!H135</f>
        <v>0</v>
      </c>
      <c r="B45" s="326">
        <f>Visu_Planning!I135</f>
        <v>0</v>
      </c>
      <c r="C45" s="327">
        <f>Visu_Planning!J135</f>
        <v>0</v>
      </c>
      <c r="D45" s="327">
        <f>Visu_Planning!K135</f>
        <v>0</v>
      </c>
      <c r="E45" s="328">
        <f>Visu_Planning!L135</f>
        <v>0</v>
      </c>
      <c r="F45" s="329">
        <f>Visu_Planning!A135</f>
        <v>0</v>
      </c>
      <c r="G45" s="330">
        <f>Visu_Planning!M135</f>
        <v>0</v>
      </c>
      <c r="H45" s="331" t="str">
        <f>Visu_Planning!N135</f>
        <v>min</v>
      </c>
      <c r="I45" s="331">
        <f>Visu_Planning!O135</f>
        <v>0</v>
      </c>
      <c r="J45" s="332" t="str">
        <f>Visu_Planning!P135</f>
        <v>s</v>
      </c>
      <c r="K45" s="333">
        <f>Visu_Planning!Q135</f>
        <v>0</v>
      </c>
      <c r="L45" s="334" t="str">
        <f>Visu_Planning!R135</f>
        <v>min</v>
      </c>
      <c r="M45" s="334">
        <f>Visu_Planning!S135</f>
        <v>0</v>
      </c>
      <c r="N45" s="335" t="str">
        <f>Visu_Planning!T135</f>
        <v>s</v>
      </c>
      <c r="O45" s="330">
        <f>Visu_Planning!U135</f>
        <v>0</v>
      </c>
      <c r="P45" s="331" t="str">
        <f>Visu_Planning!V135</f>
        <v>min</v>
      </c>
      <c r="Q45" s="331">
        <f>Visu_Planning!W135</f>
        <v>0</v>
      </c>
      <c r="R45" s="332" t="str">
        <f>Visu_Planning!X135</f>
        <v>s</v>
      </c>
      <c r="S45" s="3"/>
      <c r="T45" s="44"/>
      <c r="U45" s="44"/>
      <c r="V45" s="44"/>
      <c r="W45" s="52"/>
      <c r="X45" s="51"/>
      <c r="Y45" s="44"/>
      <c r="Z45" s="25"/>
      <c r="AA45" s="359"/>
    </row>
    <row r="46" spans="1:27" ht="33" hidden="1" customHeight="1" x14ac:dyDescent="0.3">
      <c r="A46" s="325">
        <f>Visu_Planning!H136</f>
        <v>0</v>
      </c>
      <c r="B46" s="326">
        <f>Visu_Planning!I136</f>
        <v>0</v>
      </c>
      <c r="C46" s="327">
        <f>Visu_Planning!J136</f>
        <v>0</v>
      </c>
      <c r="D46" s="327">
        <f>Visu_Planning!K136</f>
        <v>0</v>
      </c>
      <c r="E46" s="328">
        <f>Visu_Planning!L136</f>
        <v>0</v>
      </c>
      <c r="F46" s="329">
        <f>Visu_Planning!A136</f>
        <v>0</v>
      </c>
      <c r="G46" s="330">
        <f>Visu_Planning!M136</f>
        <v>0</v>
      </c>
      <c r="H46" s="331" t="str">
        <f>Visu_Planning!N136</f>
        <v>min</v>
      </c>
      <c r="I46" s="331">
        <f>Visu_Planning!O136</f>
        <v>0</v>
      </c>
      <c r="J46" s="332" t="str">
        <f>Visu_Planning!P136</f>
        <v>s</v>
      </c>
      <c r="K46" s="333">
        <f>Visu_Planning!Q136</f>
        <v>0</v>
      </c>
      <c r="L46" s="334" t="str">
        <f>Visu_Planning!R136</f>
        <v>min</v>
      </c>
      <c r="M46" s="334">
        <f>Visu_Planning!S136</f>
        <v>0</v>
      </c>
      <c r="N46" s="335" t="str">
        <f>Visu_Planning!T136</f>
        <v>s</v>
      </c>
      <c r="O46" s="330">
        <f>Visu_Planning!U136</f>
        <v>0</v>
      </c>
      <c r="P46" s="331" t="str">
        <f>Visu_Planning!V136</f>
        <v>min</v>
      </c>
      <c r="Q46" s="331">
        <f>Visu_Planning!W136</f>
        <v>0</v>
      </c>
      <c r="R46" s="332" t="str">
        <f>Visu_Planning!X136</f>
        <v>s</v>
      </c>
      <c r="S46" s="3"/>
      <c r="T46" s="44"/>
      <c r="U46" s="44"/>
      <c r="V46" s="44"/>
      <c r="W46" s="52"/>
      <c r="X46" s="51"/>
      <c r="Y46" s="44"/>
      <c r="Z46" s="25"/>
      <c r="AA46" s="359"/>
    </row>
    <row r="47" spans="1:27" ht="33" hidden="1" customHeight="1" x14ac:dyDescent="0.3">
      <c r="A47" s="325">
        <f>Visu_Planning!H137</f>
        <v>0</v>
      </c>
      <c r="B47" s="326">
        <f>Visu_Planning!I137</f>
        <v>0</v>
      </c>
      <c r="C47" s="327">
        <f>Visu_Planning!J137</f>
        <v>0</v>
      </c>
      <c r="D47" s="327">
        <f>Visu_Planning!K137</f>
        <v>0</v>
      </c>
      <c r="E47" s="328">
        <f>Visu_Planning!L137</f>
        <v>0</v>
      </c>
      <c r="F47" s="329">
        <f>Visu_Planning!A137</f>
        <v>0</v>
      </c>
      <c r="G47" s="330">
        <f>Visu_Planning!M137</f>
        <v>0</v>
      </c>
      <c r="H47" s="331" t="str">
        <f>Visu_Planning!N137</f>
        <v>min</v>
      </c>
      <c r="I47" s="331">
        <f>Visu_Planning!O137</f>
        <v>0</v>
      </c>
      <c r="J47" s="332" t="str">
        <f>Visu_Planning!P137</f>
        <v>s</v>
      </c>
      <c r="K47" s="333">
        <f>Visu_Planning!Q137</f>
        <v>0</v>
      </c>
      <c r="L47" s="334" t="str">
        <f>Visu_Planning!R137</f>
        <v>min</v>
      </c>
      <c r="M47" s="334">
        <f>Visu_Planning!S137</f>
        <v>0</v>
      </c>
      <c r="N47" s="335" t="str">
        <f>Visu_Planning!T137</f>
        <v>s</v>
      </c>
      <c r="O47" s="330">
        <f>Visu_Planning!U137</f>
        <v>0</v>
      </c>
      <c r="P47" s="331" t="str">
        <f>Visu_Planning!V137</f>
        <v>min</v>
      </c>
      <c r="Q47" s="331">
        <f>Visu_Planning!W137</f>
        <v>0</v>
      </c>
      <c r="R47" s="332" t="str">
        <f>Visu_Planning!X137</f>
        <v>s</v>
      </c>
      <c r="S47" s="3"/>
      <c r="T47" s="44"/>
      <c r="U47" s="44"/>
      <c r="V47" s="44"/>
      <c r="W47" s="52"/>
      <c r="X47" s="51"/>
      <c r="Y47" s="44"/>
      <c r="Z47" s="25"/>
      <c r="AA47" s="359"/>
    </row>
    <row r="48" spans="1:27" ht="33" hidden="1" customHeight="1" x14ac:dyDescent="0.3">
      <c r="A48" s="325">
        <f>Visu_Planning!H138</f>
        <v>0</v>
      </c>
      <c r="B48" s="326">
        <f>Visu_Planning!I138</f>
        <v>0</v>
      </c>
      <c r="C48" s="327">
        <f>Visu_Planning!J138</f>
        <v>0</v>
      </c>
      <c r="D48" s="327">
        <f>Visu_Planning!K138</f>
        <v>0</v>
      </c>
      <c r="E48" s="328">
        <f>Visu_Planning!L138</f>
        <v>0</v>
      </c>
      <c r="F48" s="329">
        <f>Visu_Planning!A138</f>
        <v>0</v>
      </c>
      <c r="G48" s="330">
        <f>Visu_Planning!M138</f>
        <v>0</v>
      </c>
      <c r="H48" s="331" t="str">
        <f>Visu_Planning!N138</f>
        <v>min</v>
      </c>
      <c r="I48" s="331">
        <f>Visu_Planning!O138</f>
        <v>0</v>
      </c>
      <c r="J48" s="332" t="str">
        <f>Visu_Planning!P138</f>
        <v>s</v>
      </c>
      <c r="K48" s="333">
        <f>Visu_Planning!Q138</f>
        <v>0</v>
      </c>
      <c r="L48" s="334" t="str">
        <f>Visu_Planning!R138</f>
        <v>min</v>
      </c>
      <c r="M48" s="334">
        <f>Visu_Planning!S138</f>
        <v>0</v>
      </c>
      <c r="N48" s="335" t="str">
        <f>Visu_Planning!T138</f>
        <v>s</v>
      </c>
      <c r="O48" s="330">
        <f>Visu_Planning!U138</f>
        <v>0</v>
      </c>
      <c r="P48" s="331" t="str">
        <f>Visu_Planning!V138</f>
        <v>min</v>
      </c>
      <c r="Q48" s="331">
        <f>Visu_Planning!W138</f>
        <v>0</v>
      </c>
      <c r="R48" s="332" t="str">
        <f>Visu_Planning!X138</f>
        <v>s</v>
      </c>
      <c r="S48" s="3"/>
      <c r="T48" s="44"/>
      <c r="U48" s="44"/>
      <c r="V48" s="44"/>
      <c r="W48" s="52"/>
      <c r="X48" s="51"/>
      <c r="Y48" s="44"/>
      <c r="Z48" s="25"/>
      <c r="AA48" s="359"/>
    </row>
    <row r="49" spans="1:27" ht="33" hidden="1" customHeight="1" x14ac:dyDescent="0.3">
      <c r="A49" s="325">
        <f>Visu_Planning!H139</f>
        <v>0</v>
      </c>
      <c r="B49" s="326">
        <f>Visu_Planning!I139</f>
        <v>0</v>
      </c>
      <c r="C49" s="327">
        <f>Visu_Planning!J139</f>
        <v>0</v>
      </c>
      <c r="D49" s="327">
        <f>Visu_Planning!K139</f>
        <v>0</v>
      </c>
      <c r="E49" s="328">
        <f>Visu_Planning!L139</f>
        <v>0</v>
      </c>
      <c r="F49" s="329">
        <f>Visu_Planning!A139</f>
        <v>0</v>
      </c>
      <c r="G49" s="330">
        <f>Visu_Planning!M139</f>
        <v>0</v>
      </c>
      <c r="H49" s="331" t="str">
        <f>Visu_Planning!N139</f>
        <v>min</v>
      </c>
      <c r="I49" s="331">
        <f>Visu_Planning!O139</f>
        <v>0</v>
      </c>
      <c r="J49" s="332" t="str">
        <f>Visu_Planning!P139</f>
        <v>s</v>
      </c>
      <c r="K49" s="333">
        <f>Visu_Planning!Q139</f>
        <v>0</v>
      </c>
      <c r="L49" s="334" t="str">
        <f>Visu_Planning!R139</f>
        <v>min</v>
      </c>
      <c r="M49" s="334">
        <f>Visu_Planning!S139</f>
        <v>0</v>
      </c>
      <c r="N49" s="335" t="str">
        <f>Visu_Planning!T139</f>
        <v>s</v>
      </c>
      <c r="O49" s="330">
        <f>Visu_Planning!U139</f>
        <v>0</v>
      </c>
      <c r="P49" s="331" t="str">
        <f>Visu_Planning!V139</f>
        <v>min</v>
      </c>
      <c r="Q49" s="331">
        <f>Visu_Planning!W139</f>
        <v>0</v>
      </c>
      <c r="R49" s="332" t="str">
        <f>Visu_Planning!X139</f>
        <v>s</v>
      </c>
      <c r="S49" s="3"/>
      <c r="T49" s="44"/>
      <c r="U49" s="44"/>
      <c r="V49" s="44"/>
      <c r="W49" s="52"/>
      <c r="X49" s="51"/>
      <c r="Y49" s="44"/>
      <c r="Z49" s="25"/>
      <c r="AA49" s="359"/>
    </row>
    <row r="50" spans="1:27" ht="33" hidden="1" customHeight="1" x14ac:dyDescent="0.3">
      <c r="A50" s="325">
        <f>Visu_Planning!H140</f>
        <v>0</v>
      </c>
      <c r="B50" s="326">
        <f>Visu_Planning!I140</f>
        <v>0</v>
      </c>
      <c r="C50" s="327">
        <f>Visu_Planning!J140</f>
        <v>0</v>
      </c>
      <c r="D50" s="327">
        <f>Visu_Planning!K140</f>
        <v>0</v>
      </c>
      <c r="E50" s="328">
        <f>Visu_Planning!L140</f>
        <v>0</v>
      </c>
      <c r="F50" s="329">
        <f>Visu_Planning!A140</f>
        <v>0</v>
      </c>
      <c r="G50" s="330">
        <f>Visu_Planning!M140</f>
        <v>0</v>
      </c>
      <c r="H50" s="331" t="str">
        <f>Visu_Planning!N140</f>
        <v>min</v>
      </c>
      <c r="I50" s="331">
        <f>Visu_Planning!O140</f>
        <v>0</v>
      </c>
      <c r="J50" s="332" t="str">
        <f>Visu_Planning!P140</f>
        <v>s</v>
      </c>
      <c r="K50" s="333">
        <f>Visu_Planning!Q140</f>
        <v>0</v>
      </c>
      <c r="L50" s="334" t="str">
        <f>Visu_Planning!R140</f>
        <v>min</v>
      </c>
      <c r="M50" s="334">
        <f>Visu_Planning!S140</f>
        <v>0</v>
      </c>
      <c r="N50" s="335" t="str">
        <f>Visu_Planning!T140</f>
        <v>s</v>
      </c>
      <c r="O50" s="330">
        <f>Visu_Planning!U140</f>
        <v>0</v>
      </c>
      <c r="P50" s="331" t="str">
        <f>Visu_Planning!V140</f>
        <v>min</v>
      </c>
      <c r="Q50" s="331">
        <f>Visu_Planning!W140</f>
        <v>0</v>
      </c>
      <c r="R50" s="332" t="str">
        <f>Visu_Planning!X140</f>
        <v>s</v>
      </c>
      <c r="S50" s="3"/>
      <c r="T50" s="44"/>
      <c r="U50" s="44"/>
      <c r="V50" s="44"/>
      <c r="W50" s="52"/>
      <c r="X50" s="51"/>
      <c r="Y50" s="44"/>
      <c r="Z50" s="25"/>
      <c r="AA50" s="359"/>
    </row>
    <row r="51" spans="1:27" ht="33" hidden="1" customHeight="1" x14ac:dyDescent="0.3">
      <c r="A51" s="325">
        <f>Visu_Planning!H141</f>
        <v>0</v>
      </c>
      <c r="B51" s="326">
        <f>Visu_Planning!I141</f>
        <v>0</v>
      </c>
      <c r="C51" s="327">
        <f>Visu_Planning!J141</f>
        <v>0</v>
      </c>
      <c r="D51" s="327">
        <f>Visu_Planning!K141</f>
        <v>0</v>
      </c>
      <c r="E51" s="328">
        <f>Visu_Planning!L141</f>
        <v>0</v>
      </c>
      <c r="F51" s="329">
        <f>Visu_Planning!A141</f>
        <v>0</v>
      </c>
      <c r="G51" s="330">
        <f>Visu_Planning!M141</f>
        <v>0</v>
      </c>
      <c r="H51" s="331" t="str">
        <f>Visu_Planning!N141</f>
        <v>min</v>
      </c>
      <c r="I51" s="331">
        <f>Visu_Planning!O141</f>
        <v>0</v>
      </c>
      <c r="J51" s="332" t="str">
        <f>Visu_Planning!P141</f>
        <v>s</v>
      </c>
      <c r="K51" s="333">
        <f>Visu_Planning!Q141</f>
        <v>0</v>
      </c>
      <c r="L51" s="334" t="str">
        <f>Visu_Planning!R141</f>
        <v>min</v>
      </c>
      <c r="M51" s="334">
        <f>Visu_Planning!S141</f>
        <v>0</v>
      </c>
      <c r="N51" s="335" t="str">
        <f>Visu_Planning!T141</f>
        <v>s</v>
      </c>
      <c r="O51" s="330">
        <f>Visu_Planning!U141</f>
        <v>0</v>
      </c>
      <c r="P51" s="331" t="str">
        <f>Visu_Planning!V141</f>
        <v>min</v>
      </c>
      <c r="Q51" s="331">
        <f>Visu_Planning!W141</f>
        <v>0</v>
      </c>
      <c r="R51" s="332" t="str">
        <f>Visu_Planning!X141</f>
        <v>s</v>
      </c>
      <c r="S51" s="3"/>
      <c r="T51" s="44"/>
      <c r="U51" s="44"/>
      <c r="V51" s="44"/>
      <c r="W51" s="52"/>
      <c r="X51" s="51"/>
      <c r="Y51" s="44"/>
      <c r="Z51" s="25"/>
      <c r="AA51" s="359"/>
    </row>
    <row r="52" spans="1:27" ht="33" hidden="1" customHeight="1" x14ac:dyDescent="0.3">
      <c r="A52" s="325">
        <f>Visu_Planning!H142</f>
        <v>0</v>
      </c>
      <c r="B52" s="326">
        <f>Visu_Planning!I142</f>
        <v>0</v>
      </c>
      <c r="C52" s="327">
        <f>Visu_Planning!J142</f>
        <v>0</v>
      </c>
      <c r="D52" s="327">
        <f>Visu_Planning!K142</f>
        <v>0</v>
      </c>
      <c r="E52" s="328">
        <f>Visu_Planning!L142</f>
        <v>0</v>
      </c>
      <c r="F52" s="329">
        <f>Visu_Planning!A142</f>
        <v>0</v>
      </c>
      <c r="G52" s="330">
        <f>Visu_Planning!M142</f>
        <v>0</v>
      </c>
      <c r="H52" s="331" t="str">
        <f>Visu_Planning!N142</f>
        <v>min</v>
      </c>
      <c r="I52" s="331">
        <f>Visu_Planning!O142</f>
        <v>0</v>
      </c>
      <c r="J52" s="332" t="str">
        <f>Visu_Planning!P142</f>
        <v>s</v>
      </c>
      <c r="K52" s="333">
        <f>Visu_Planning!Q142</f>
        <v>0</v>
      </c>
      <c r="L52" s="334" t="str">
        <f>Visu_Planning!R142</f>
        <v>min</v>
      </c>
      <c r="M52" s="334">
        <f>Visu_Planning!S142</f>
        <v>0</v>
      </c>
      <c r="N52" s="335" t="str">
        <f>Visu_Planning!T142</f>
        <v>s</v>
      </c>
      <c r="O52" s="330">
        <f>Visu_Planning!U142</f>
        <v>0</v>
      </c>
      <c r="P52" s="331" t="str">
        <f>Visu_Planning!V142</f>
        <v>min</v>
      </c>
      <c r="Q52" s="331">
        <f>Visu_Planning!W142</f>
        <v>0</v>
      </c>
      <c r="R52" s="332" t="str">
        <f>Visu_Planning!X142</f>
        <v>s</v>
      </c>
      <c r="S52" s="3"/>
      <c r="T52" s="44"/>
      <c r="U52" s="44"/>
      <c r="V52" s="44"/>
      <c r="W52" s="52"/>
      <c r="X52" s="51"/>
      <c r="Y52" s="44"/>
      <c r="Z52" s="25"/>
      <c r="AA52" s="359"/>
    </row>
    <row r="53" spans="1:27" ht="33" hidden="1" customHeight="1" x14ac:dyDescent="0.3">
      <c r="A53" s="325">
        <f>Visu_Planning!H143</f>
        <v>0</v>
      </c>
      <c r="B53" s="326">
        <f>Visu_Planning!I143</f>
        <v>0</v>
      </c>
      <c r="C53" s="327">
        <f>Visu_Planning!J143</f>
        <v>0</v>
      </c>
      <c r="D53" s="327">
        <f>Visu_Planning!K143</f>
        <v>0</v>
      </c>
      <c r="E53" s="328">
        <f>Visu_Planning!L143</f>
        <v>0</v>
      </c>
      <c r="F53" s="329">
        <f>Visu_Planning!A143</f>
        <v>0</v>
      </c>
      <c r="G53" s="330">
        <f>Visu_Planning!M143</f>
        <v>0</v>
      </c>
      <c r="H53" s="331" t="str">
        <f>Visu_Planning!N143</f>
        <v>min</v>
      </c>
      <c r="I53" s="331">
        <f>Visu_Planning!O143</f>
        <v>0</v>
      </c>
      <c r="J53" s="332" t="str">
        <f>Visu_Planning!P143</f>
        <v>s</v>
      </c>
      <c r="K53" s="333">
        <f>Visu_Planning!Q143</f>
        <v>0</v>
      </c>
      <c r="L53" s="334" t="str">
        <f>Visu_Planning!R143</f>
        <v>min</v>
      </c>
      <c r="M53" s="334">
        <f>Visu_Planning!S143</f>
        <v>0</v>
      </c>
      <c r="N53" s="335" t="str">
        <f>Visu_Planning!T143</f>
        <v>s</v>
      </c>
      <c r="O53" s="330">
        <f>Visu_Planning!U143</f>
        <v>0</v>
      </c>
      <c r="P53" s="331" t="str">
        <f>Visu_Planning!V143</f>
        <v>min</v>
      </c>
      <c r="Q53" s="331">
        <f>Visu_Planning!W143</f>
        <v>0</v>
      </c>
      <c r="R53" s="332" t="str">
        <f>Visu_Planning!X143</f>
        <v>s</v>
      </c>
      <c r="S53" s="3"/>
      <c r="T53" s="44"/>
      <c r="U53" s="44"/>
      <c r="V53" s="44"/>
      <c r="W53" s="52"/>
      <c r="X53" s="51"/>
      <c r="Y53" s="44"/>
      <c r="Z53" s="25"/>
      <c r="AA53" s="359"/>
    </row>
    <row r="54" spans="1:27" ht="33" hidden="1" customHeight="1" x14ac:dyDescent="0.3">
      <c r="A54" s="325">
        <f>Visu_Planning!H144</f>
        <v>0</v>
      </c>
      <c r="B54" s="326">
        <f>Visu_Planning!I144</f>
        <v>0</v>
      </c>
      <c r="C54" s="327">
        <f>Visu_Planning!J144</f>
        <v>0</v>
      </c>
      <c r="D54" s="327">
        <f>Visu_Planning!K144</f>
        <v>0</v>
      </c>
      <c r="E54" s="328">
        <f>Visu_Planning!L144</f>
        <v>0</v>
      </c>
      <c r="F54" s="329">
        <f>Visu_Planning!A144</f>
        <v>0</v>
      </c>
      <c r="G54" s="330">
        <f>Visu_Planning!M144</f>
        <v>0</v>
      </c>
      <c r="H54" s="331" t="str">
        <f>Visu_Planning!N144</f>
        <v>min</v>
      </c>
      <c r="I54" s="331">
        <f>Visu_Planning!O144</f>
        <v>0</v>
      </c>
      <c r="J54" s="332" t="str">
        <f>Visu_Planning!P144</f>
        <v>s</v>
      </c>
      <c r="K54" s="333">
        <f>Visu_Planning!Q144</f>
        <v>0</v>
      </c>
      <c r="L54" s="334" t="str">
        <f>Visu_Planning!R144</f>
        <v>min</v>
      </c>
      <c r="M54" s="334">
        <f>Visu_Planning!S144</f>
        <v>0</v>
      </c>
      <c r="N54" s="335" t="str">
        <f>Visu_Planning!T144</f>
        <v>s</v>
      </c>
      <c r="O54" s="330">
        <f>Visu_Planning!U144</f>
        <v>0</v>
      </c>
      <c r="P54" s="331" t="str">
        <f>Visu_Planning!V144</f>
        <v>min</v>
      </c>
      <c r="Q54" s="331">
        <f>Visu_Planning!W144</f>
        <v>0</v>
      </c>
      <c r="R54" s="332" t="str">
        <f>Visu_Planning!X144</f>
        <v>s</v>
      </c>
      <c r="S54" s="3"/>
      <c r="T54" s="44"/>
      <c r="U54" s="44"/>
      <c r="V54" s="44"/>
      <c r="W54" s="52"/>
      <c r="X54" s="51"/>
      <c r="Y54" s="44"/>
      <c r="Z54" s="25"/>
      <c r="AA54" s="359"/>
    </row>
    <row r="55" spans="1:27" ht="33" hidden="1" customHeight="1" x14ac:dyDescent="0.3">
      <c r="A55" s="325">
        <f>Visu_Planning!H145</f>
        <v>0</v>
      </c>
      <c r="B55" s="326">
        <f>Visu_Planning!I145</f>
        <v>0</v>
      </c>
      <c r="C55" s="327">
        <f>Visu_Planning!J145</f>
        <v>0</v>
      </c>
      <c r="D55" s="327">
        <f>Visu_Planning!K145</f>
        <v>0</v>
      </c>
      <c r="E55" s="328">
        <f>Visu_Planning!L145</f>
        <v>0</v>
      </c>
      <c r="F55" s="329">
        <f>Visu_Planning!A145</f>
        <v>0</v>
      </c>
      <c r="G55" s="330">
        <f>Visu_Planning!M145</f>
        <v>0</v>
      </c>
      <c r="H55" s="331" t="str">
        <f>Visu_Planning!N145</f>
        <v>min</v>
      </c>
      <c r="I55" s="331">
        <f>Visu_Planning!O145</f>
        <v>0</v>
      </c>
      <c r="J55" s="332" t="str">
        <f>Visu_Planning!P145</f>
        <v>s</v>
      </c>
      <c r="K55" s="333">
        <f>Visu_Planning!Q145</f>
        <v>0</v>
      </c>
      <c r="L55" s="334" t="str">
        <f>Visu_Planning!R145</f>
        <v>min</v>
      </c>
      <c r="M55" s="334">
        <f>Visu_Planning!S145</f>
        <v>0</v>
      </c>
      <c r="N55" s="335" t="str">
        <f>Visu_Planning!T145</f>
        <v>s</v>
      </c>
      <c r="O55" s="330">
        <f>Visu_Planning!U145</f>
        <v>0</v>
      </c>
      <c r="P55" s="331" t="str">
        <f>Visu_Planning!V145</f>
        <v>min</v>
      </c>
      <c r="Q55" s="331">
        <f>Visu_Planning!W145</f>
        <v>0</v>
      </c>
      <c r="R55" s="332" t="str">
        <f>Visu_Planning!X145</f>
        <v>s</v>
      </c>
      <c r="S55" s="3"/>
      <c r="T55" s="44"/>
      <c r="U55" s="44"/>
      <c r="V55" s="44"/>
      <c r="W55" s="52"/>
      <c r="X55" s="51"/>
      <c r="Y55" s="44"/>
      <c r="Z55" s="25"/>
      <c r="AA55" s="359"/>
    </row>
    <row r="56" spans="1:27" ht="33" hidden="1" customHeight="1" x14ac:dyDescent="0.3">
      <c r="A56" s="325">
        <f>Visu_Planning!H146</f>
        <v>0</v>
      </c>
      <c r="B56" s="326">
        <f>Visu_Planning!I146</f>
        <v>0</v>
      </c>
      <c r="C56" s="327">
        <f>Visu_Planning!J146</f>
        <v>0</v>
      </c>
      <c r="D56" s="327">
        <f>Visu_Planning!K146</f>
        <v>0</v>
      </c>
      <c r="E56" s="328">
        <f>Visu_Planning!L146</f>
        <v>0</v>
      </c>
      <c r="F56" s="329">
        <f>Visu_Planning!A146</f>
        <v>0</v>
      </c>
      <c r="G56" s="330">
        <f>Visu_Planning!M146</f>
        <v>0</v>
      </c>
      <c r="H56" s="331" t="str">
        <f>Visu_Planning!N146</f>
        <v>min</v>
      </c>
      <c r="I56" s="331">
        <f>Visu_Planning!O146</f>
        <v>0</v>
      </c>
      <c r="J56" s="332" t="str">
        <f>Visu_Planning!P146</f>
        <v>s</v>
      </c>
      <c r="K56" s="333">
        <f>Visu_Planning!Q146</f>
        <v>0</v>
      </c>
      <c r="L56" s="334" t="str">
        <f>Visu_Planning!R146</f>
        <v>min</v>
      </c>
      <c r="M56" s="334">
        <f>Visu_Planning!S146</f>
        <v>0</v>
      </c>
      <c r="N56" s="335" t="str">
        <f>Visu_Planning!T146</f>
        <v>s</v>
      </c>
      <c r="O56" s="330">
        <f>Visu_Planning!U146</f>
        <v>0</v>
      </c>
      <c r="P56" s="331" t="str">
        <f>Visu_Planning!V146</f>
        <v>min</v>
      </c>
      <c r="Q56" s="331">
        <f>Visu_Planning!W146</f>
        <v>0</v>
      </c>
      <c r="R56" s="332" t="str">
        <f>Visu_Planning!X146</f>
        <v>s</v>
      </c>
      <c r="S56" s="3"/>
      <c r="T56" s="44"/>
      <c r="U56" s="44"/>
      <c r="V56" s="44"/>
      <c r="W56" s="52"/>
      <c r="X56" s="51"/>
      <c r="Y56" s="44"/>
      <c r="Z56" s="25"/>
      <c r="AA56" s="359"/>
    </row>
    <row r="57" spans="1:27" ht="33" hidden="1" customHeight="1" x14ac:dyDescent="0.3">
      <c r="A57" s="325">
        <f>Visu_Planning!H147</f>
        <v>0</v>
      </c>
      <c r="B57" s="326">
        <f>Visu_Planning!I147</f>
        <v>0</v>
      </c>
      <c r="C57" s="327">
        <f>Visu_Planning!J147</f>
        <v>0</v>
      </c>
      <c r="D57" s="327">
        <f>Visu_Planning!K147</f>
        <v>0</v>
      </c>
      <c r="E57" s="328">
        <f>Visu_Planning!L147</f>
        <v>0</v>
      </c>
      <c r="F57" s="329">
        <f>Visu_Planning!A147</f>
        <v>0</v>
      </c>
      <c r="G57" s="330">
        <f>Visu_Planning!M147</f>
        <v>0</v>
      </c>
      <c r="H57" s="331" t="str">
        <f>Visu_Planning!N147</f>
        <v>min</v>
      </c>
      <c r="I57" s="331">
        <f>Visu_Planning!O147</f>
        <v>0</v>
      </c>
      <c r="J57" s="332" t="str">
        <f>Visu_Planning!P147</f>
        <v>s</v>
      </c>
      <c r="K57" s="333">
        <f>Visu_Planning!Q147</f>
        <v>0</v>
      </c>
      <c r="L57" s="334" t="str">
        <f>Visu_Planning!R147</f>
        <v>min</v>
      </c>
      <c r="M57" s="334">
        <f>Visu_Planning!S147</f>
        <v>0</v>
      </c>
      <c r="N57" s="335" t="str">
        <f>Visu_Planning!T147</f>
        <v>s</v>
      </c>
      <c r="O57" s="330">
        <f>Visu_Planning!U147</f>
        <v>0</v>
      </c>
      <c r="P57" s="331" t="str">
        <f>Visu_Planning!V147</f>
        <v>min</v>
      </c>
      <c r="Q57" s="331">
        <f>Visu_Planning!W147</f>
        <v>0</v>
      </c>
      <c r="R57" s="332" t="str">
        <f>Visu_Planning!X147</f>
        <v>s</v>
      </c>
      <c r="S57" s="3"/>
      <c r="T57" s="44"/>
      <c r="U57" s="44"/>
      <c r="V57" s="44"/>
      <c r="W57" s="52"/>
      <c r="X57" s="51"/>
      <c r="Y57" s="44"/>
      <c r="Z57" s="25"/>
      <c r="AA57" s="359"/>
    </row>
    <row r="58" spans="1:27" ht="33" hidden="1" customHeight="1" x14ac:dyDescent="0.3">
      <c r="A58" s="325">
        <f>Visu_Planning!H148</f>
        <v>0</v>
      </c>
      <c r="B58" s="326">
        <f>Visu_Planning!I148</f>
        <v>0</v>
      </c>
      <c r="C58" s="327">
        <f>Visu_Planning!J148</f>
        <v>0</v>
      </c>
      <c r="D58" s="327">
        <f>Visu_Planning!K148</f>
        <v>0</v>
      </c>
      <c r="E58" s="328">
        <f>Visu_Planning!L148</f>
        <v>0</v>
      </c>
      <c r="F58" s="329">
        <f>Visu_Planning!A148</f>
        <v>0</v>
      </c>
      <c r="G58" s="330">
        <f>Visu_Planning!M148</f>
        <v>0</v>
      </c>
      <c r="H58" s="331" t="str">
        <f>Visu_Planning!N148</f>
        <v>min</v>
      </c>
      <c r="I58" s="331">
        <f>Visu_Planning!O148</f>
        <v>0</v>
      </c>
      <c r="J58" s="332" t="str">
        <f>Visu_Planning!P148</f>
        <v>s</v>
      </c>
      <c r="K58" s="333">
        <f>Visu_Planning!Q148</f>
        <v>0</v>
      </c>
      <c r="L58" s="334" t="str">
        <f>Visu_Planning!R148</f>
        <v>min</v>
      </c>
      <c r="M58" s="334">
        <f>Visu_Planning!S148</f>
        <v>0</v>
      </c>
      <c r="N58" s="335" t="str">
        <f>Visu_Planning!T148</f>
        <v>s</v>
      </c>
      <c r="O58" s="330">
        <f>Visu_Planning!U148</f>
        <v>0</v>
      </c>
      <c r="P58" s="331" t="str">
        <f>Visu_Planning!V148</f>
        <v>min</v>
      </c>
      <c r="Q58" s="331">
        <f>Visu_Planning!W148</f>
        <v>0</v>
      </c>
      <c r="R58" s="332" t="str">
        <f>Visu_Planning!X148</f>
        <v>s</v>
      </c>
      <c r="S58" s="3"/>
      <c r="T58" s="44"/>
      <c r="U58" s="44"/>
      <c r="V58" s="44"/>
      <c r="W58" s="52"/>
      <c r="X58" s="51"/>
      <c r="Y58" s="44"/>
      <c r="Z58" s="25"/>
      <c r="AA58" s="359"/>
    </row>
    <row r="59" spans="1:27" ht="33" hidden="1" customHeight="1" x14ac:dyDescent="0.3">
      <c r="A59" s="325">
        <f>Visu_Planning!H149</f>
        <v>0</v>
      </c>
      <c r="B59" s="326">
        <f>Visu_Planning!I149</f>
        <v>0</v>
      </c>
      <c r="C59" s="327">
        <f>Visu_Planning!J149</f>
        <v>0</v>
      </c>
      <c r="D59" s="327">
        <f>Visu_Planning!K149</f>
        <v>0</v>
      </c>
      <c r="E59" s="328">
        <f>Visu_Planning!L149</f>
        <v>0</v>
      </c>
      <c r="F59" s="329">
        <f>Visu_Planning!A149</f>
        <v>0</v>
      </c>
      <c r="G59" s="330">
        <f>Visu_Planning!M149</f>
        <v>0</v>
      </c>
      <c r="H59" s="331" t="str">
        <f>Visu_Planning!N149</f>
        <v>min</v>
      </c>
      <c r="I59" s="331">
        <f>Visu_Planning!O149</f>
        <v>0</v>
      </c>
      <c r="J59" s="332" t="str">
        <f>Visu_Planning!P149</f>
        <v>s</v>
      </c>
      <c r="K59" s="333">
        <f>Visu_Planning!Q149</f>
        <v>0</v>
      </c>
      <c r="L59" s="334" t="str">
        <f>Visu_Planning!R149</f>
        <v>min</v>
      </c>
      <c r="M59" s="334">
        <f>Visu_Planning!S149</f>
        <v>0</v>
      </c>
      <c r="N59" s="335" t="str">
        <f>Visu_Planning!T149</f>
        <v>s</v>
      </c>
      <c r="O59" s="330">
        <f>Visu_Planning!U149</f>
        <v>0</v>
      </c>
      <c r="P59" s="331" t="str">
        <f>Visu_Planning!V149</f>
        <v>min</v>
      </c>
      <c r="Q59" s="331">
        <f>Visu_Planning!W149</f>
        <v>0</v>
      </c>
      <c r="R59" s="332" t="str">
        <f>Visu_Planning!X149</f>
        <v>s</v>
      </c>
      <c r="S59" s="3"/>
      <c r="T59" s="44"/>
      <c r="U59" s="44"/>
      <c r="V59" s="44"/>
      <c r="W59" s="52"/>
      <c r="X59" s="51"/>
      <c r="Y59" s="44"/>
      <c r="Z59" s="25"/>
      <c r="AA59" s="359"/>
    </row>
    <row r="60" spans="1:27" ht="33" hidden="1" customHeight="1" x14ac:dyDescent="0.3">
      <c r="A60" s="325">
        <f>Visu_Planning!H150</f>
        <v>0</v>
      </c>
      <c r="B60" s="326">
        <f>Visu_Planning!I150</f>
        <v>0</v>
      </c>
      <c r="C60" s="327">
        <f>Visu_Planning!J150</f>
        <v>0</v>
      </c>
      <c r="D60" s="327">
        <f>Visu_Planning!K150</f>
        <v>0</v>
      </c>
      <c r="E60" s="328">
        <f>Visu_Planning!L150</f>
        <v>0</v>
      </c>
      <c r="F60" s="329">
        <f>Visu_Planning!A150</f>
        <v>0</v>
      </c>
      <c r="G60" s="330">
        <f>Visu_Planning!M150</f>
        <v>0</v>
      </c>
      <c r="H60" s="331" t="str">
        <f>Visu_Planning!N150</f>
        <v>min</v>
      </c>
      <c r="I60" s="331">
        <f>Visu_Planning!O150</f>
        <v>0</v>
      </c>
      <c r="J60" s="332" t="str">
        <f>Visu_Planning!P150</f>
        <v>s</v>
      </c>
      <c r="K60" s="333">
        <f>Visu_Planning!Q150</f>
        <v>0</v>
      </c>
      <c r="L60" s="334" t="str">
        <f>Visu_Planning!R150</f>
        <v>min</v>
      </c>
      <c r="M60" s="334">
        <f>Visu_Planning!S150</f>
        <v>0</v>
      </c>
      <c r="N60" s="335" t="str">
        <f>Visu_Planning!T150</f>
        <v>s</v>
      </c>
      <c r="O60" s="330">
        <f>Visu_Planning!U150</f>
        <v>0</v>
      </c>
      <c r="P60" s="331" t="str">
        <f>Visu_Planning!V150</f>
        <v>min</v>
      </c>
      <c r="Q60" s="331">
        <f>Visu_Planning!W150</f>
        <v>0</v>
      </c>
      <c r="R60" s="332" t="str">
        <f>Visu_Planning!X150</f>
        <v>s</v>
      </c>
      <c r="S60" s="3"/>
      <c r="T60" s="44"/>
      <c r="U60" s="44"/>
      <c r="V60" s="44"/>
      <c r="W60" s="52"/>
      <c r="X60" s="51"/>
      <c r="Y60" s="44"/>
      <c r="Z60" s="25"/>
      <c r="AA60" s="359"/>
    </row>
    <row r="61" spans="1:27" ht="33" hidden="1" customHeight="1" x14ac:dyDescent="0.3">
      <c r="A61" s="325">
        <f>Visu_Planning!H151</f>
        <v>0</v>
      </c>
      <c r="B61" s="326">
        <f>Visu_Planning!I151</f>
        <v>0</v>
      </c>
      <c r="C61" s="327">
        <f>Visu_Planning!J151</f>
        <v>0</v>
      </c>
      <c r="D61" s="327">
        <f>Visu_Planning!K151</f>
        <v>0</v>
      </c>
      <c r="E61" s="328">
        <f>Visu_Planning!L151</f>
        <v>0</v>
      </c>
      <c r="F61" s="329">
        <f>Visu_Planning!A151</f>
        <v>0</v>
      </c>
      <c r="G61" s="330">
        <f>Visu_Planning!M151</f>
        <v>0</v>
      </c>
      <c r="H61" s="331" t="str">
        <f>Visu_Planning!N151</f>
        <v>min</v>
      </c>
      <c r="I61" s="331">
        <f>Visu_Planning!O151</f>
        <v>0</v>
      </c>
      <c r="J61" s="332" t="str">
        <f>Visu_Planning!P151</f>
        <v>s</v>
      </c>
      <c r="K61" s="333">
        <f>Visu_Planning!Q151</f>
        <v>0</v>
      </c>
      <c r="L61" s="334" t="str">
        <f>Visu_Planning!R151</f>
        <v>min</v>
      </c>
      <c r="M61" s="334">
        <f>Visu_Planning!S151</f>
        <v>0</v>
      </c>
      <c r="N61" s="335" t="str">
        <f>Visu_Planning!T151</f>
        <v>s</v>
      </c>
      <c r="O61" s="330">
        <f>Visu_Planning!U151</f>
        <v>0</v>
      </c>
      <c r="P61" s="331" t="str">
        <f>Visu_Planning!V151</f>
        <v>min</v>
      </c>
      <c r="Q61" s="331">
        <f>Visu_Planning!W151</f>
        <v>0</v>
      </c>
      <c r="R61" s="332" t="str">
        <f>Visu_Planning!X151</f>
        <v>s</v>
      </c>
      <c r="S61" s="3"/>
      <c r="T61" s="44"/>
      <c r="U61" s="44"/>
      <c r="V61" s="44"/>
      <c r="W61" s="52"/>
      <c r="X61" s="51"/>
      <c r="Y61" s="44"/>
      <c r="Z61" s="25"/>
      <c r="AA61" s="359"/>
    </row>
    <row r="62" spans="1:27" ht="33" hidden="1" customHeight="1" x14ac:dyDescent="0.3">
      <c r="A62" s="325">
        <f>Visu_Planning!H152</f>
        <v>0</v>
      </c>
      <c r="B62" s="326">
        <f>Visu_Planning!I152</f>
        <v>0</v>
      </c>
      <c r="C62" s="327">
        <f>Visu_Planning!J152</f>
        <v>0</v>
      </c>
      <c r="D62" s="327">
        <f>Visu_Planning!K152</f>
        <v>0</v>
      </c>
      <c r="E62" s="328">
        <f>Visu_Planning!L152</f>
        <v>0</v>
      </c>
      <c r="F62" s="329">
        <f>Visu_Planning!A152</f>
        <v>0</v>
      </c>
      <c r="G62" s="330">
        <f>Visu_Planning!M152</f>
        <v>0</v>
      </c>
      <c r="H62" s="331" t="str">
        <f>Visu_Planning!N152</f>
        <v>min</v>
      </c>
      <c r="I62" s="331">
        <f>Visu_Planning!O152</f>
        <v>0</v>
      </c>
      <c r="J62" s="332" t="str">
        <f>Visu_Planning!P152</f>
        <v>s</v>
      </c>
      <c r="K62" s="333">
        <f>Visu_Planning!Q152</f>
        <v>0</v>
      </c>
      <c r="L62" s="334" t="str">
        <f>Visu_Planning!R152</f>
        <v>min</v>
      </c>
      <c r="M62" s="334">
        <f>Visu_Planning!S152</f>
        <v>0</v>
      </c>
      <c r="N62" s="335" t="str">
        <f>Visu_Planning!T152</f>
        <v>s</v>
      </c>
      <c r="O62" s="330">
        <f>Visu_Planning!U152</f>
        <v>0</v>
      </c>
      <c r="P62" s="331" t="str">
        <f>Visu_Planning!V152</f>
        <v>min</v>
      </c>
      <c r="Q62" s="331">
        <f>Visu_Planning!W152</f>
        <v>0</v>
      </c>
      <c r="R62" s="332" t="str">
        <f>Visu_Planning!X152</f>
        <v>s</v>
      </c>
      <c r="S62" s="3"/>
      <c r="T62" s="44"/>
      <c r="U62" s="44"/>
      <c r="V62" s="44"/>
      <c r="W62" s="52"/>
      <c r="X62" s="51"/>
      <c r="Y62" s="44"/>
      <c r="Z62" s="25"/>
      <c r="AA62" s="359"/>
    </row>
    <row r="63" spans="1:27" ht="33" hidden="1" customHeight="1" x14ac:dyDescent="0.3">
      <c r="A63" s="325">
        <f>Visu_Planning!H153</f>
        <v>0</v>
      </c>
      <c r="B63" s="326">
        <f>Visu_Planning!I153</f>
        <v>0</v>
      </c>
      <c r="C63" s="327">
        <f>Visu_Planning!J153</f>
        <v>0</v>
      </c>
      <c r="D63" s="327">
        <f>Visu_Planning!K153</f>
        <v>0</v>
      </c>
      <c r="E63" s="328">
        <f>Visu_Planning!L153</f>
        <v>0</v>
      </c>
      <c r="F63" s="329">
        <f>Visu_Planning!A153</f>
        <v>0</v>
      </c>
      <c r="G63" s="330">
        <f>Visu_Planning!M153</f>
        <v>0</v>
      </c>
      <c r="H63" s="331" t="str">
        <f>Visu_Planning!N153</f>
        <v>min</v>
      </c>
      <c r="I63" s="331">
        <f>Visu_Planning!O153</f>
        <v>0</v>
      </c>
      <c r="J63" s="332" t="str">
        <f>Visu_Planning!P153</f>
        <v>s</v>
      </c>
      <c r="K63" s="333">
        <f>Visu_Planning!Q153</f>
        <v>0</v>
      </c>
      <c r="L63" s="334" t="str">
        <f>Visu_Planning!R153</f>
        <v>min</v>
      </c>
      <c r="M63" s="334">
        <f>Visu_Planning!S153</f>
        <v>0</v>
      </c>
      <c r="N63" s="335" t="str">
        <f>Visu_Planning!T153</f>
        <v>s</v>
      </c>
      <c r="O63" s="330">
        <f>Visu_Planning!U153</f>
        <v>0</v>
      </c>
      <c r="P63" s="331" t="str">
        <f>Visu_Planning!V153</f>
        <v>min</v>
      </c>
      <c r="Q63" s="331">
        <f>Visu_Planning!W153</f>
        <v>0</v>
      </c>
      <c r="R63" s="332" t="str">
        <f>Visu_Planning!X153</f>
        <v>s</v>
      </c>
      <c r="S63" s="3"/>
      <c r="T63" s="44"/>
      <c r="U63" s="44"/>
      <c r="V63" s="44"/>
      <c r="W63" s="52"/>
      <c r="X63" s="51"/>
      <c r="Y63" s="44"/>
      <c r="Z63" s="25"/>
      <c r="AA63" s="359"/>
    </row>
    <row r="64" spans="1:27" ht="33" hidden="1" customHeight="1" x14ac:dyDescent="0.3">
      <c r="A64" s="325">
        <f>Visu_Planning!H154</f>
        <v>0</v>
      </c>
      <c r="B64" s="326">
        <f>Visu_Planning!I154</f>
        <v>0</v>
      </c>
      <c r="C64" s="327">
        <f>Visu_Planning!J154</f>
        <v>0</v>
      </c>
      <c r="D64" s="327">
        <f>Visu_Planning!K154</f>
        <v>0</v>
      </c>
      <c r="E64" s="328">
        <f>Visu_Planning!L154</f>
        <v>0</v>
      </c>
      <c r="F64" s="329">
        <f>Visu_Planning!A154</f>
        <v>0</v>
      </c>
      <c r="G64" s="330">
        <f>Visu_Planning!M154</f>
        <v>0</v>
      </c>
      <c r="H64" s="331" t="str">
        <f>Visu_Planning!N154</f>
        <v>min</v>
      </c>
      <c r="I64" s="331">
        <f>Visu_Planning!O154</f>
        <v>0</v>
      </c>
      <c r="J64" s="332" t="str">
        <f>Visu_Planning!P154</f>
        <v>s</v>
      </c>
      <c r="K64" s="333">
        <f>Visu_Planning!Q154</f>
        <v>0</v>
      </c>
      <c r="L64" s="334" t="str">
        <f>Visu_Planning!R154</f>
        <v>min</v>
      </c>
      <c r="M64" s="334">
        <f>Visu_Planning!S154</f>
        <v>0</v>
      </c>
      <c r="N64" s="335" t="str">
        <f>Visu_Planning!T154</f>
        <v>s</v>
      </c>
      <c r="O64" s="330">
        <f>Visu_Planning!U154</f>
        <v>0</v>
      </c>
      <c r="P64" s="331" t="str">
        <f>Visu_Planning!V154</f>
        <v>min</v>
      </c>
      <c r="Q64" s="331">
        <f>Visu_Planning!W154</f>
        <v>0</v>
      </c>
      <c r="R64" s="332" t="str">
        <f>Visu_Planning!X154</f>
        <v>s</v>
      </c>
      <c r="S64" s="3"/>
      <c r="T64" s="44"/>
      <c r="U64" s="44"/>
      <c r="V64" s="44"/>
      <c r="W64" s="52"/>
      <c r="X64" s="51"/>
      <c r="Y64" s="44"/>
      <c r="Z64" s="25"/>
      <c r="AA64" s="359"/>
    </row>
    <row r="65" spans="1:27" ht="33" hidden="1" customHeight="1" x14ac:dyDescent="0.3">
      <c r="A65" s="325">
        <f>Visu_Planning!H155</f>
        <v>0</v>
      </c>
      <c r="B65" s="326">
        <f>Visu_Planning!I155</f>
        <v>0</v>
      </c>
      <c r="C65" s="327">
        <f>Visu_Planning!J155</f>
        <v>0</v>
      </c>
      <c r="D65" s="327">
        <f>Visu_Planning!K155</f>
        <v>0</v>
      </c>
      <c r="E65" s="328">
        <f>Visu_Planning!L155</f>
        <v>0</v>
      </c>
      <c r="F65" s="329">
        <f>Visu_Planning!A155</f>
        <v>0</v>
      </c>
      <c r="G65" s="330">
        <f>Visu_Planning!M155</f>
        <v>0</v>
      </c>
      <c r="H65" s="331" t="str">
        <f>Visu_Planning!N155</f>
        <v>min</v>
      </c>
      <c r="I65" s="331">
        <f>Visu_Planning!O155</f>
        <v>0</v>
      </c>
      <c r="J65" s="332" t="str">
        <f>Visu_Planning!P155</f>
        <v>s</v>
      </c>
      <c r="K65" s="333">
        <f>Visu_Planning!Q155</f>
        <v>0</v>
      </c>
      <c r="L65" s="334" t="str">
        <f>Visu_Planning!R155</f>
        <v>min</v>
      </c>
      <c r="M65" s="334">
        <f>Visu_Planning!S155</f>
        <v>0</v>
      </c>
      <c r="N65" s="335" t="str">
        <f>Visu_Planning!T155</f>
        <v>s</v>
      </c>
      <c r="O65" s="330">
        <f>Visu_Planning!U155</f>
        <v>0</v>
      </c>
      <c r="P65" s="331" t="str">
        <f>Visu_Planning!V155</f>
        <v>min</v>
      </c>
      <c r="Q65" s="331">
        <f>Visu_Planning!W155</f>
        <v>0</v>
      </c>
      <c r="R65" s="332" t="str">
        <f>Visu_Planning!X155</f>
        <v>s</v>
      </c>
      <c r="S65" s="3"/>
      <c r="T65" s="44"/>
      <c r="U65" s="44"/>
      <c r="V65" s="44"/>
      <c r="W65" s="52"/>
      <c r="X65" s="51"/>
      <c r="Y65" s="44"/>
      <c r="Z65" s="25"/>
      <c r="AA65" s="359"/>
    </row>
    <row r="66" spans="1:27" ht="33" hidden="1" customHeight="1" x14ac:dyDescent="0.3">
      <c r="A66" s="325">
        <f>Visu_Planning!H156</f>
        <v>0</v>
      </c>
      <c r="B66" s="326">
        <f>Visu_Planning!I156</f>
        <v>0</v>
      </c>
      <c r="C66" s="327">
        <f>Visu_Planning!J156</f>
        <v>0</v>
      </c>
      <c r="D66" s="327">
        <f>Visu_Planning!K156</f>
        <v>0</v>
      </c>
      <c r="E66" s="328">
        <f>Visu_Planning!L156</f>
        <v>0</v>
      </c>
      <c r="F66" s="329">
        <f>Visu_Planning!A156</f>
        <v>0</v>
      </c>
      <c r="G66" s="330">
        <f>Visu_Planning!M156</f>
        <v>0</v>
      </c>
      <c r="H66" s="331" t="str">
        <f>Visu_Planning!N156</f>
        <v>min</v>
      </c>
      <c r="I66" s="331">
        <f>Visu_Planning!O156</f>
        <v>0</v>
      </c>
      <c r="J66" s="332" t="str">
        <f>Visu_Planning!P156</f>
        <v>s</v>
      </c>
      <c r="K66" s="333">
        <f>Visu_Planning!Q156</f>
        <v>0</v>
      </c>
      <c r="L66" s="334" t="str">
        <f>Visu_Planning!R156</f>
        <v>min</v>
      </c>
      <c r="M66" s="334">
        <f>Visu_Planning!S156</f>
        <v>0</v>
      </c>
      <c r="N66" s="335" t="str">
        <f>Visu_Planning!T156</f>
        <v>s</v>
      </c>
      <c r="O66" s="330">
        <f>Visu_Planning!U156</f>
        <v>0</v>
      </c>
      <c r="P66" s="331" t="str">
        <f>Visu_Planning!V156</f>
        <v>min</v>
      </c>
      <c r="Q66" s="331">
        <f>Visu_Planning!W156</f>
        <v>0</v>
      </c>
      <c r="R66" s="332" t="str">
        <f>Visu_Planning!X156</f>
        <v>s</v>
      </c>
      <c r="S66" s="3"/>
      <c r="T66" s="44"/>
      <c r="U66" s="44"/>
      <c r="V66" s="44"/>
      <c r="W66" s="52"/>
      <c r="X66" s="51"/>
      <c r="Y66" s="44"/>
      <c r="Z66" s="25"/>
      <c r="AA66" s="359"/>
    </row>
    <row r="67" spans="1:27" ht="33" hidden="1" customHeight="1" x14ac:dyDescent="0.3">
      <c r="A67" s="325">
        <f>Visu_Planning!H157</f>
        <v>0</v>
      </c>
      <c r="B67" s="326">
        <f>Visu_Planning!I157</f>
        <v>0</v>
      </c>
      <c r="C67" s="327">
        <f>Visu_Planning!J157</f>
        <v>0</v>
      </c>
      <c r="D67" s="327">
        <f>Visu_Planning!K157</f>
        <v>0</v>
      </c>
      <c r="E67" s="328">
        <f>Visu_Planning!L157</f>
        <v>0</v>
      </c>
      <c r="F67" s="329">
        <f>Visu_Planning!A157</f>
        <v>0</v>
      </c>
      <c r="G67" s="330">
        <f>Visu_Planning!M157</f>
        <v>0</v>
      </c>
      <c r="H67" s="331" t="str">
        <f>Visu_Planning!N157</f>
        <v>min</v>
      </c>
      <c r="I67" s="331">
        <f>Visu_Planning!O157</f>
        <v>0</v>
      </c>
      <c r="J67" s="332" t="str">
        <f>Visu_Planning!P157</f>
        <v>s</v>
      </c>
      <c r="K67" s="333">
        <f>Visu_Planning!Q157</f>
        <v>0</v>
      </c>
      <c r="L67" s="334" t="str">
        <f>Visu_Planning!R157</f>
        <v>min</v>
      </c>
      <c r="M67" s="334">
        <f>Visu_Planning!S157</f>
        <v>0</v>
      </c>
      <c r="N67" s="335" t="str">
        <f>Visu_Planning!T157</f>
        <v>s</v>
      </c>
      <c r="O67" s="330">
        <f>Visu_Planning!U157</f>
        <v>0</v>
      </c>
      <c r="P67" s="331" t="str">
        <f>Visu_Planning!V157</f>
        <v>min</v>
      </c>
      <c r="Q67" s="331">
        <f>Visu_Planning!W157</f>
        <v>0</v>
      </c>
      <c r="R67" s="332" t="str">
        <f>Visu_Planning!X157</f>
        <v>s</v>
      </c>
      <c r="S67" s="3"/>
      <c r="T67" s="44"/>
      <c r="U67" s="44"/>
      <c r="V67" s="44"/>
      <c r="W67" s="52"/>
      <c r="X67" s="51"/>
      <c r="Y67" s="44"/>
      <c r="Z67" s="25"/>
      <c r="AA67" s="359"/>
    </row>
    <row r="68" spans="1:27" ht="33" hidden="1" customHeight="1" x14ac:dyDescent="0.3">
      <c r="A68" s="325">
        <f>Visu_Planning!H158</f>
        <v>0</v>
      </c>
      <c r="B68" s="326">
        <f>Visu_Planning!I158</f>
        <v>0</v>
      </c>
      <c r="C68" s="327">
        <f>Visu_Planning!J158</f>
        <v>0</v>
      </c>
      <c r="D68" s="327">
        <f>Visu_Planning!K158</f>
        <v>0</v>
      </c>
      <c r="E68" s="328">
        <f>Visu_Planning!L158</f>
        <v>0</v>
      </c>
      <c r="F68" s="329">
        <f>Visu_Planning!A158</f>
        <v>0</v>
      </c>
      <c r="G68" s="330">
        <f>Visu_Planning!M158</f>
        <v>0</v>
      </c>
      <c r="H68" s="331" t="str">
        <f>Visu_Planning!N158</f>
        <v>min</v>
      </c>
      <c r="I68" s="331">
        <f>Visu_Planning!O158</f>
        <v>0</v>
      </c>
      <c r="J68" s="332" t="str">
        <f>Visu_Planning!P158</f>
        <v>s</v>
      </c>
      <c r="K68" s="333">
        <f>Visu_Planning!Q158</f>
        <v>0</v>
      </c>
      <c r="L68" s="334" t="str">
        <f>Visu_Planning!R158</f>
        <v>min</v>
      </c>
      <c r="M68" s="334">
        <f>Visu_Planning!S158</f>
        <v>0</v>
      </c>
      <c r="N68" s="335" t="str">
        <f>Visu_Planning!T158</f>
        <v>s</v>
      </c>
      <c r="O68" s="330">
        <f>Visu_Planning!U158</f>
        <v>0</v>
      </c>
      <c r="P68" s="331" t="str">
        <f>Visu_Planning!V158</f>
        <v>min</v>
      </c>
      <c r="Q68" s="331">
        <f>Visu_Planning!W158</f>
        <v>0</v>
      </c>
      <c r="R68" s="332" t="str">
        <f>Visu_Planning!X158</f>
        <v>s</v>
      </c>
      <c r="S68" s="3"/>
      <c r="T68" s="44"/>
      <c r="U68" s="44"/>
      <c r="V68" s="44"/>
      <c r="W68" s="52"/>
      <c r="X68" s="51"/>
      <c r="Y68" s="44"/>
      <c r="Z68" s="25"/>
      <c r="AA68" s="359"/>
    </row>
    <row r="69" spans="1:27" ht="33" hidden="1" customHeight="1" x14ac:dyDescent="0.3">
      <c r="A69" s="325">
        <f>Visu_Planning!H159</f>
        <v>0</v>
      </c>
      <c r="B69" s="326">
        <f>Visu_Planning!I159</f>
        <v>0</v>
      </c>
      <c r="C69" s="327">
        <f>Visu_Planning!J159</f>
        <v>0</v>
      </c>
      <c r="D69" s="327">
        <f>Visu_Planning!K159</f>
        <v>0</v>
      </c>
      <c r="E69" s="328">
        <f>Visu_Planning!L159</f>
        <v>0</v>
      </c>
      <c r="F69" s="329">
        <f>Visu_Planning!A159</f>
        <v>0</v>
      </c>
      <c r="G69" s="330">
        <f>Visu_Planning!M159</f>
        <v>0</v>
      </c>
      <c r="H69" s="331" t="str">
        <f>Visu_Planning!N159</f>
        <v>min</v>
      </c>
      <c r="I69" s="331">
        <f>Visu_Planning!O159</f>
        <v>0</v>
      </c>
      <c r="J69" s="332" t="str">
        <f>Visu_Planning!P159</f>
        <v>s</v>
      </c>
      <c r="K69" s="333">
        <f>Visu_Planning!Q159</f>
        <v>0</v>
      </c>
      <c r="L69" s="334" t="str">
        <f>Visu_Planning!R159</f>
        <v>min</v>
      </c>
      <c r="M69" s="334">
        <f>Visu_Planning!S159</f>
        <v>0</v>
      </c>
      <c r="N69" s="335" t="str">
        <f>Visu_Planning!T159</f>
        <v>s</v>
      </c>
      <c r="O69" s="330">
        <f>Visu_Planning!U159</f>
        <v>0</v>
      </c>
      <c r="P69" s="331" t="str">
        <f>Visu_Planning!V159</f>
        <v>min</v>
      </c>
      <c r="Q69" s="331">
        <f>Visu_Planning!W159</f>
        <v>0</v>
      </c>
      <c r="R69" s="332" t="str">
        <f>Visu_Planning!X159</f>
        <v>s</v>
      </c>
      <c r="S69" s="3"/>
      <c r="T69" s="44"/>
      <c r="U69" s="44"/>
      <c r="V69" s="44"/>
      <c r="W69" s="52"/>
      <c r="X69" s="51"/>
      <c r="Y69" s="44"/>
      <c r="Z69" s="25"/>
      <c r="AA69" s="359"/>
    </row>
    <row r="70" spans="1:27" ht="33" hidden="1" customHeight="1" x14ac:dyDescent="0.3">
      <c r="A70" s="325">
        <f>Visu_Planning!H160</f>
        <v>0</v>
      </c>
      <c r="B70" s="326">
        <f>Visu_Planning!I160</f>
        <v>0</v>
      </c>
      <c r="C70" s="327">
        <f>Visu_Planning!J160</f>
        <v>0</v>
      </c>
      <c r="D70" s="327">
        <f>Visu_Planning!K160</f>
        <v>0</v>
      </c>
      <c r="E70" s="328">
        <f>Visu_Planning!L160</f>
        <v>0</v>
      </c>
      <c r="F70" s="329">
        <f>Visu_Planning!A160</f>
        <v>0</v>
      </c>
      <c r="G70" s="330">
        <f>Visu_Planning!M160</f>
        <v>0</v>
      </c>
      <c r="H70" s="331" t="str">
        <f>Visu_Planning!N160</f>
        <v>min</v>
      </c>
      <c r="I70" s="331">
        <f>Visu_Planning!O160</f>
        <v>0</v>
      </c>
      <c r="J70" s="332" t="str">
        <f>Visu_Planning!P160</f>
        <v>s</v>
      </c>
      <c r="K70" s="333">
        <f>Visu_Planning!Q160</f>
        <v>0</v>
      </c>
      <c r="L70" s="334" t="str">
        <f>Visu_Planning!R160</f>
        <v>min</v>
      </c>
      <c r="M70" s="334">
        <f>Visu_Planning!S160</f>
        <v>0</v>
      </c>
      <c r="N70" s="335" t="str">
        <f>Visu_Planning!T160</f>
        <v>s</v>
      </c>
      <c r="O70" s="330">
        <f>Visu_Planning!U160</f>
        <v>0</v>
      </c>
      <c r="P70" s="331" t="str">
        <f>Visu_Planning!V160</f>
        <v>min</v>
      </c>
      <c r="Q70" s="331">
        <f>Visu_Planning!W160</f>
        <v>0</v>
      </c>
      <c r="R70" s="332" t="str">
        <f>Visu_Planning!X160</f>
        <v>s</v>
      </c>
      <c r="S70" s="3"/>
      <c r="T70" s="44"/>
      <c r="U70" s="44"/>
      <c r="V70" s="44"/>
      <c r="W70" s="52"/>
      <c r="X70" s="51"/>
      <c r="Y70" s="44"/>
      <c r="Z70" s="25"/>
      <c r="AA70" s="359"/>
    </row>
    <row r="71" spans="1:27" ht="33" hidden="1" customHeight="1" x14ac:dyDescent="0.3">
      <c r="A71" s="325">
        <f>Visu_Planning!H161</f>
        <v>0</v>
      </c>
      <c r="B71" s="326">
        <f>Visu_Planning!I161</f>
        <v>0</v>
      </c>
      <c r="C71" s="327">
        <f>Visu_Planning!J161</f>
        <v>0</v>
      </c>
      <c r="D71" s="327">
        <f>Visu_Planning!K161</f>
        <v>0</v>
      </c>
      <c r="E71" s="328">
        <f>Visu_Planning!L161</f>
        <v>0</v>
      </c>
      <c r="F71" s="329">
        <f>Visu_Planning!A161</f>
        <v>0</v>
      </c>
      <c r="G71" s="330">
        <f>Visu_Planning!M161</f>
        <v>0</v>
      </c>
      <c r="H71" s="331" t="str">
        <f>Visu_Planning!N161</f>
        <v>min</v>
      </c>
      <c r="I71" s="331">
        <f>Visu_Planning!O161</f>
        <v>0</v>
      </c>
      <c r="J71" s="332" t="str">
        <f>Visu_Planning!P161</f>
        <v>s</v>
      </c>
      <c r="K71" s="333">
        <f>Visu_Planning!Q161</f>
        <v>0</v>
      </c>
      <c r="L71" s="334" t="str">
        <f>Visu_Planning!R161</f>
        <v>min</v>
      </c>
      <c r="M71" s="334">
        <f>Visu_Planning!S161</f>
        <v>0</v>
      </c>
      <c r="N71" s="335" t="str">
        <f>Visu_Planning!T161</f>
        <v>s</v>
      </c>
      <c r="O71" s="330">
        <f>Visu_Planning!U161</f>
        <v>0</v>
      </c>
      <c r="P71" s="331" t="str">
        <f>Visu_Planning!V161</f>
        <v>min</v>
      </c>
      <c r="Q71" s="331">
        <f>Visu_Planning!W161</f>
        <v>0</v>
      </c>
      <c r="R71" s="332" t="str">
        <f>Visu_Planning!X161</f>
        <v>s</v>
      </c>
      <c r="S71" s="3"/>
      <c r="T71" s="44"/>
      <c r="U71" s="44"/>
      <c r="V71" s="44"/>
      <c r="W71" s="52"/>
      <c r="X71" s="51"/>
      <c r="Y71" s="44"/>
      <c r="Z71" s="25"/>
      <c r="AA71" s="359"/>
    </row>
    <row r="72" spans="1:27" ht="33" hidden="1" customHeight="1" x14ac:dyDescent="0.3">
      <c r="A72" s="325">
        <f>Visu_Planning!H162</f>
        <v>0</v>
      </c>
      <c r="B72" s="326">
        <f>Visu_Planning!I162</f>
        <v>0</v>
      </c>
      <c r="C72" s="327">
        <f>Visu_Planning!J162</f>
        <v>0</v>
      </c>
      <c r="D72" s="327">
        <f>Visu_Planning!K162</f>
        <v>0</v>
      </c>
      <c r="E72" s="328">
        <f>Visu_Planning!L162</f>
        <v>0</v>
      </c>
      <c r="F72" s="329">
        <f>Visu_Planning!A162</f>
        <v>0</v>
      </c>
      <c r="G72" s="330">
        <f>Visu_Planning!M162</f>
        <v>0</v>
      </c>
      <c r="H72" s="331" t="str">
        <f>Visu_Planning!N162</f>
        <v>min</v>
      </c>
      <c r="I72" s="331">
        <f>Visu_Planning!O162</f>
        <v>0</v>
      </c>
      <c r="J72" s="332" t="str">
        <f>Visu_Planning!P162</f>
        <v>s</v>
      </c>
      <c r="K72" s="333">
        <f>Visu_Planning!Q162</f>
        <v>0</v>
      </c>
      <c r="L72" s="334" t="str">
        <f>Visu_Planning!R162</f>
        <v>min</v>
      </c>
      <c r="M72" s="334">
        <f>Visu_Planning!S162</f>
        <v>0</v>
      </c>
      <c r="N72" s="335" t="str">
        <f>Visu_Planning!T162</f>
        <v>s</v>
      </c>
      <c r="O72" s="330">
        <f>Visu_Planning!U162</f>
        <v>0</v>
      </c>
      <c r="P72" s="331" t="str">
        <f>Visu_Planning!V162</f>
        <v>min</v>
      </c>
      <c r="Q72" s="331">
        <f>Visu_Planning!W162</f>
        <v>0</v>
      </c>
      <c r="R72" s="332" t="str">
        <f>Visu_Planning!X162</f>
        <v>s</v>
      </c>
      <c r="S72" s="3"/>
      <c r="T72" s="44"/>
      <c r="U72" s="44"/>
      <c r="V72" s="44"/>
      <c r="W72" s="52"/>
      <c r="X72" s="51"/>
      <c r="Y72" s="44"/>
      <c r="Z72" s="25"/>
      <c r="AA72" s="359"/>
    </row>
    <row r="73" spans="1:27" ht="33" hidden="1" customHeight="1" x14ac:dyDescent="0.3">
      <c r="A73" s="325">
        <f>Visu_Planning!H163</f>
        <v>0</v>
      </c>
      <c r="B73" s="326">
        <f>Visu_Planning!I163</f>
        <v>0</v>
      </c>
      <c r="C73" s="327">
        <f>Visu_Planning!J163</f>
        <v>0</v>
      </c>
      <c r="D73" s="327">
        <f>Visu_Planning!K163</f>
        <v>0</v>
      </c>
      <c r="E73" s="328">
        <f>Visu_Planning!L163</f>
        <v>0</v>
      </c>
      <c r="F73" s="329">
        <f>Visu_Planning!A163</f>
        <v>0</v>
      </c>
      <c r="G73" s="330">
        <f>Visu_Planning!M163</f>
        <v>0</v>
      </c>
      <c r="H73" s="331" t="str">
        <f>Visu_Planning!N163</f>
        <v>min</v>
      </c>
      <c r="I73" s="331">
        <f>Visu_Planning!O163</f>
        <v>0</v>
      </c>
      <c r="J73" s="332" t="str">
        <f>Visu_Planning!P163</f>
        <v>s</v>
      </c>
      <c r="K73" s="333">
        <f>Visu_Planning!Q163</f>
        <v>0</v>
      </c>
      <c r="L73" s="334" t="str">
        <f>Visu_Planning!R163</f>
        <v>min</v>
      </c>
      <c r="M73" s="334">
        <f>Visu_Planning!S163</f>
        <v>0</v>
      </c>
      <c r="N73" s="335" t="str">
        <f>Visu_Planning!T163</f>
        <v>s</v>
      </c>
      <c r="O73" s="330">
        <f>Visu_Planning!U163</f>
        <v>0</v>
      </c>
      <c r="P73" s="331" t="str">
        <f>Visu_Planning!V163</f>
        <v>min</v>
      </c>
      <c r="Q73" s="331">
        <f>Visu_Planning!W163</f>
        <v>0</v>
      </c>
      <c r="R73" s="332" t="str">
        <f>Visu_Planning!X163</f>
        <v>s</v>
      </c>
      <c r="S73" s="3"/>
      <c r="T73" s="44"/>
      <c r="U73" s="44"/>
      <c r="V73" s="44"/>
      <c r="W73" s="52"/>
      <c r="X73" s="51"/>
      <c r="Y73" s="44"/>
      <c r="Z73" s="25"/>
      <c r="AA73" s="359"/>
    </row>
    <row r="74" spans="1:27" ht="33" hidden="1" customHeight="1" x14ac:dyDescent="0.3">
      <c r="A74" s="325">
        <f>Visu_Planning!H164</f>
        <v>0</v>
      </c>
      <c r="B74" s="326">
        <f>Visu_Planning!I164</f>
        <v>0</v>
      </c>
      <c r="C74" s="327">
        <f>Visu_Planning!J164</f>
        <v>0</v>
      </c>
      <c r="D74" s="327">
        <f>Visu_Planning!K164</f>
        <v>0</v>
      </c>
      <c r="E74" s="328">
        <f>Visu_Planning!L164</f>
        <v>0</v>
      </c>
      <c r="F74" s="329">
        <f>Visu_Planning!A164</f>
        <v>0</v>
      </c>
      <c r="G74" s="330">
        <f>Visu_Planning!M164</f>
        <v>0</v>
      </c>
      <c r="H74" s="331" t="str">
        <f>Visu_Planning!N164</f>
        <v>min</v>
      </c>
      <c r="I74" s="331">
        <f>Visu_Planning!O164</f>
        <v>0</v>
      </c>
      <c r="J74" s="332" t="str">
        <f>Visu_Planning!P164</f>
        <v>s</v>
      </c>
      <c r="K74" s="333">
        <f>Visu_Planning!Q164</f>
        <v>0</v>
      </c>
      <c r="L74" s="334" t="str">
        <f>Visu_Planning!R164</f>
        <v>min</v>
      </c>
      <c r="M74" s="334">
        <f>Visu_Planning!S164</f>
        <v>0</v>
      </c>
      <c r="N74" s="335" t="str">
        <f>Visu_Planning!T164</f>
        <v>s</v>
      </c>
      <c r="O74" s="330">
        <f>Visu_Planning!U164</f>
        <v>0</v>
      </c>
      <c r="P74" s="331" t="str">
        <f>Visu_Planning!V164</f>
        <v>min</v>
      </c>
      <c r="Q74" s="331">
        <f>Visu_Planning!W164</f>
        <v>0</v>
      </c>
      <c r="R74" s="332" t="str">
        <f>Visu_Planning!X164</f>
        <v>s</v>
      </c>
      <c r="S74" s="3"/>
      <c r="T74" s="44"/>
      <c r="U74" s="44"/>
      <c r="V74" s="44"/>
      <c r="W74" s="52"/>
      <c r="X74" s="51"/>
      <c r="Y74" s="44"/>
      <c r="Z74" s="25"/>
      <c r="AA74" s="359"/>
    </row>
    <row r="75" spans="1:27" ht="33" hidden="1" customHeight="1" x14ac:dyDescent="0.3">
      <c r="A75" s="325">
        <f>Visu_Planning!H165</f>
        <v>0</v>
      </c>
      <c r="B75" s="326">
        <f>Visu_Planning!I165</f>
        <v>0</v>
      </c>
      <c r="C75" s="327">
        <f>Visu_Planning!J165</f>
        <v>0</v>
      </c>
      <c r="D75" s="327">
        <f>Visu_Planning!K165</f>
        <v>0</v>
      </c>
      <c r="E75" s="328">
        <f>Visu_Planning!L165</f>
        <v>0</v>
      </c>
      <c r="F75" s="329">
        <f>Visu_Planning!A165</f>
        <v>0</v>
      </c>
      <c r="G75" s="330">
        <f>Visu_Planning!M165</f>
        <v>0</v>
      </c>
      <c r="H75" s="331" t="str">
        <f>Visu_Planning!N165</f>
        <v>min</v>
      </c>
      <c r="I75" s="331">
        <f>Visu_Planning!O165</f>
        <v>0</v>
      </c>
      <c r="J75" s="332" t="str">
        <f>Visu_Planning!P165</f>
        <v>s</v>
      </c>
      <c r="K75" s="333">
        <f>Visu_Planning!Q165</f>
        <v>0</v>
      </c>
      <c r="L75" s="334" t="str">
        <f>Visu_Planning!R165</f>
        <v>min</v>
      </c>
      <c r="M75" s="334">
        <f>Visu_Planning!S165</f>
        <v>0</v>
      </c>
      <c r="N75" s="335" t="str">
        <f>Visu_Planning!T165</f>
        <v>s</v>
      </c>
      <c r="O75" s="330">
        <f>Visu_Planning!U165</f>
        <v>0</v>
      </c>
      <c r="P75" s="331" t="str">
        <f>Visu_Planning!V165</f>
        <v>min</v>
      </c>
      <c r="Q75" s="331">
        <f>Visu_Planning!W165</f>
        <v>0</v>
      </c>
      <c r="R75" s="332" t="str">
        <f>Visu_Planning!X165</f>
        <v>s</v>
      </c>
      <c r="S75" s="3"/>
      <c r="T75" s="44"/>
      <c r="U75" s="44"/>
      <c r="V75" s="44"/>
      <c r="W75" s="52"/>
      <c r="X75" s="51"/>
      <c r="Y75" s="44"/>
      <c r="Z75" s="25"/>
      <c r="AA75" s="359"/>
    </row>
    <row r="76" spans="1:27" ht="33" hidden="1" customHeight="1" x14ac:dyDescent="0.3">
      <c r="A76" s="325">
        <f>Visu_Planning!H166</f>
        <v>0</v>
      </c>
      <c r="B76" s="326">
        <f>Visu_Planning!I166</f>
        <v>0</v>
      </c>
      <c r="C76" s="327">
        <f>Visu_Planning!J166</f>
        <v>0</v>
      </c>
      <c r="D76" s="327">
        <f>Visu_Planning!K166</f>
        <v>0</v>
      </c>
      <c r="E76" s="328">
        <f>Visu_Planning!L166</f>
        <v>0</v>
      </c>
      <c r="F76" s="329">
        <f>Visu_Planning!A166</f>
        <v>0</v>
      </c>
      <c r="G76" s="330">
        <f>Visu_Planning!M166</f>
        <v>0</v>
      </c>
      <c r="H76" s="331" t="str">
        <f>Visu_Planning!N166</f>
        <v>min</v>
      </c>
      <c r="I76" s="331">
        <f>Visu_Planning!O166</f>
        <v>0</v>
      </c>
      <c r="J76" s="332" t="str">
        <f>Visu_Planning!P166</f>
        <v>s</v>
      </c>
      <c r="K76" s="333">
        <f>Visu_Planning!Q166</f>
        <v>0</v>
      </c>
      <c r="L76" s="334" t="str">
        <f>Visu_Planning!R166</f>
        <v>min</v>
      </c>
      <c r="M76" s="334">
        <f>Visu_Planning!S166</f>
        <v>0</v>
      </c>
      <c r="N76" s="335" t="str">
        <f>Visu_Planning!T166</f>
        <v>s</v>
      </c>
      <c r="O76" s="330">
        <f>Visu_Planning!U166</f>
        <v>0</v>
      </c>
      <c r="P76" s="331" t="str">
        <f>Visu_Planning!V166</f>
        <v>min</v>
      </c>
      <c r="Q76" s="331">
        <f>Visu_Planning!W166</f>
        <v>0</v>
      </c>
      <c r="R76" s="332" t="str">
        <f>Visu_Planning!X166</f>
        <v>s</v>
      </c>
      <c r="S76" s="3"/>
      <c r="T76" s="44"/>
      <c r="U76" s="44"/>
      <c r="V76" s="44"/>
      <c r="W76" s="52"/>
      <c r="X76" s="51"/>
      <c r="Y76" s="44"/>
      <c r="Z76" s="25"/>
      <c r="AA76" s="359"/>
    </row>
    <row r="77" spans="1:27" ht="33" hidden="1" customHeight="1" x14ac:dyDescent="0.3">
      <c r="A77" s="325">
        <f>Visu_Planning!H167</f>
        <v>0</v>
      </c>
      <c r="B77" s="326">
        <f>Visu_Planning!I167</f>
        <v>0</v>
      </c>
      <c r="C77" s="327">
        <f>Visu_Planning!J167</f>
        <v>0</v>
      </c>
      <c r="D77" s="327">
        <f>Visu_Planning!K167</f>
        <v>0</v>
      </c>
      <c r="E77" s="328">
        <f>Visu_Planning!L167</f>
        <v>0</v>
      </c>
      <c r="F77" s="329">
        <f>Visu_Planning!A167</f>
        <v>0</v>
      </c>
      <c r="G77" s="330">
        <f>Visu_Planning!M167</f>
        <v>0</v>
      </c>
      <c r="H77" s="331" t="str">
        <f>Visu_Planning!N167</f>
        <v>min</v>
      </c>
      <c r="I77" s="331">
        <f>Visu_Planning!O167</f>
        <v>0</v>
      </c>
      <c r="J77" s="332" t="str">
        <f>Visu_Planning!P167</f>
        <v>s</v>
      </c>
      <c r="K77" s="333">
        <f>Visu_Planning!Q167</f>
        <v>0</v>
      </c>
      <c r="L77" s="334" t="str">
        <f>Visu_Planning!R167</f>
        <v>min</v>
      </c>
      <c r="M77" s="334">
        <f>Visu_Planning!S167</f>
        <v>0</v>
      </c>
      <c r="N77" s="335" t="str">
        <f>Visu_Planning!T167</f>
        <v>s</v>
      </c>
      <c r="O77" s="330">
        <f>Visu_Planning!U167</f>
        <v>0</v>
      </c>
      <c r="P77" s="331" t="str">
        <f>Visu_Planning!V167</f>
        <v>min</v>
      </c>
      <c r="Q77" s="331">
        <f>Visu_Planning!W167</f>
        <v>0</v>
      </c>
      <c r="R77" s="332" t="str">
        <f>Visu_Planning!X167</f>
        <v>s</v>
      </c>
      <c r="S77" s="3"/>
      <c r="T77" s="44"/>
      <c r="U77" s="44"/>
      <c r="V77" s="44"/>
      <c r="W77" s="52"/>
      <c r="X77" s="51"/>
      <c r="Y77" s="44"/>
      <c r="Z77" s="25"/>
      <c r="AA77" s="359"/>
    </row>
    <row r="78" spans="1:27" ht="33" hidden="1" customHeight="1" x14ac:dyDescent="0.3">
      <c r="A78" s="325">
        <f>Visu_Planning!H168</f>
        <v>0</v>
      </c>
      <c r="B78" s="326">
        <f>Visu_Planning!I168</f>
        <v>0</v>
      </c>
      <c r="C78" s="327">
        <f>Visu_Planning!J168</f>
        <v>0</v>
      </c>
      <c r="D78" s="327">
        <f>Visu_Planning!K168</f>
        <v>0</v>
      </c>
      <c r="E78" s="328">
        <f>Visu_Planning!L168</f>
        <v>0</v>
      </c>
      <c r="F78" s="329">
        <f>Visu_Planning!A168</f>
        <v>0</v>
      </c>
      <c r="G78" s="330">
        <f>Visu_Planning!M168</f>
        <v>0</v>
      </c>
      <c r="H78" s="331" t="str">
        <f>Visu_Planning!N168</f>
        <v>min</v>
      </c>
      <c r="I78" s="331">
        <f>Visu_Planning!O168</f>
        <v>0</v>
      </c>
      <c r="J78" s="332" t="str">
        <f>Visu_Planning!P168</f>
        <v>s</v>
      </c>
      <c r="K78" s="333">
        <f>Visu_Planning!Q168</f>
        <v>0</v>
      </c>
      <c r="L78" s="334" t="str">
        <f>Visu_Planning!R168</f>
        <v>min</v>
      </c>
      <c r="M78" s="334">
        <f>Visu_Planning!S168</f>
        <v>0</v>
      </c>
      <c r="N78" s="335" t="str">
        <f>Visu_Planning!T168</f>
        <v>s</v>
      </c>
      <c r="O78" s="330">
        <f>Visu_Planning!U168</f>
        <v>0</v>
      </c>
      <c r="P78" s="331" t="str">
        <f>Visu_Planning!V168</f>
        <v>min</v>
      </c>
      <c r="Q78" s="331">
        <f>Visu_Planning!W168</f>
        <v>0</v>
      </c>
      <c r="R78" s="332" t="str">
        <f>Visu_Planning!X168</f>
        <v>s</v>
      </c>
      <c r="S78" s="3"/>
      <c r="T78" s="44"/>
      <c r="U78" s="44"/>
      <c r="V78" s="44"/>
      <c r="W78" s="52"/>
      <c r="X78" s="51"/>
      <c r="Y78" s="44"/>
      <c r="Z78" s="25"/>
      <c r="AA78" s="359"/>
    </row>
    <row r="79" spans="1:27" ht="33" hidden="1" customHeight="1" x14ac:dyDescent="0.3">
      <c r="A79" s="325">
        <f>Visu_Planning!H169</f>
        <v>0</v>
      </c>
      <c r="B79" s="326">
        <f>Visu_Planning!I169</f>
        <v>0</v>
      </c>
      <c r="C79" s="327">
        <f>Visu_Planning!J169</f>
        <v>0</v>
      </c>
      <c r="D79" s="327">
        <f>Visu_Planning!K169</f>
        <v>0</v>
      </c>
      <c r="E79" s="328">
        <f>Visu_Planning!L169</f>
        <v>0</v>
      </c>
      <c r="F79" s="329">
        <f>Visu_Planning!A169</f>
        <v>0</v>
      </c>
      <c r="G79" s="330">
        <f>Visu_Planning!M169</f>
        <v>0</v>
      </c>
      <c r="H79" s="331" t="str">
        <f>Visu_Planning!N169</f>
        <v>min</v>
      </c>
      <c r="I79" s="331">
        <f>Visu_Planning!O169</f>
        <v>0</v>
      </c>
      <c r="J79" s="332" t="str">
        <f>Visu_Planning!P169</f>
        <v>s</v>
      </c>
      <c r="K79" s="333">
        <f>Visu_Planning!Q169</f>
        <v>0</v>
      </c>
      <c r="L79" s="334" t="str">
        <f>Visu_Planning!R169</f>
        <v>min</v>
      </c>
      <c r="M79" s="334">
        <f>Visu_Planning!S169</f>
        <v>0</v>
      </c>
      <c r="N79" s="335" t="str">
        <f>Visu_Planning!T169</f>
        <v>s</v>
      </c>
      <c r="O79" s="330">
        <f>Visu_Planning!U169</f>
        <v>0</v>
      </c>
      <c r="P79" s="331" t="str">
        <f>Visu_Planning!V169</f>
        <v>min</v>
      </c>
      <c r="Q79" s="331">
        <f>Visu_Planning!W169</f>
        <v>0</v>
      </c>
      <c r="R79" s="332" t="str">
        <f>Visu_Planning!X169</f>
        <v>s</v>
      </c>
      <c r="S79" s="3"/>
      <c r="T79" s="44"/>
      <c r="U79" s="44"/>
      <c r="V79" s="44"/>
      <c r="W79" s="52"/>
      <c r="X79" s="51"/>
      <c r="Y79" s="44"/>
      <c r="Z79" s="25"/>
      <c r="AA79" s="359"/>
    </row>
    <row r="80" spans="1:27" ht="33" hidden="1" customHeight="1" x14ac:dyDescent="0.3">
      <c r="A80" s="325">
        <f>Visu_Planning!H170</f>
        <v>0</v>
      </c>
      <c r="B80" s="326">
        <f>Visu_Planning!I170</f>
        <v>0</v>
      </c>
      <c r="C80" s="327">
        <f>Visu_Planning!J170</f>
        <v>0</v>
      </c>
      <c r="D80" s="327">
        <f>Visu_Planning!K170</f>
        <v>0</v>
      </c>
      <c r="E80" s="328">
        <f>Visu_Planning!L170</f>
        <v>0</v>
      </c>
      <c r="F80" s="329">
        <f>Visu_Planning!A170</f>
        <v>0</v>
      </c>
      <c r="G80" s="330">
        <f>Visu_Planning!M170</f>
        <v>0</v>
      </c>
      <c r="H80" s="331" t="str">
        <f>Visu_Planning!N170</f>
        <v>min</v>
      </c>
      <c r="I80" s="331">
        <f>Visu_Planning!O170</f>
        <v>0</v>
      </c>
      <c r="J80" s="332" t="str">
        <f>Visu_Planning!P170</f>
        <v>s</v>
      </c>
      <c r="K80" s="333">
        <f>Visu_Planning!Q170</f>
        <v>0</v>
      </c>
      <c r="L80" s="334" t="str">
        <f>Visu_Planning!R170</f>
        <v>min</v>
      </c>
      <c r="M80" s="334">
        <f>Visu_Planning!S170</f>
        <v>0</v>
      </c>
      <c r="N80" s="335" t="str">
        <f>Visu_Planning!T170</f>
        <v>s</v>
      </c>
      <c r="O80" s="330">
        <f>Visu_Planning!U170</f>
        <v>0</v>
      </c>
      <c r="P80" s="331" t="str">
        <f>Visu_Planning!V170</f>
        <v>min</v>
      </c>
      <c r="Q80" s="331">
        <f>Visu_Planning!W170</f>
        <v>0</v>
      </c>
      <c r="R80" s="332" t="str">
        <f>Visu_Planning!X170</f>
        <v>s</v>
      </c>
      <c r="S80" s="3"/>
      <c r="T80" s="44"/>
      <c r="U80" s="44"/>
      <c r="V80" s="44"/>
      <c r="W80" s="52"/>
      <c r="X80" s="51"/>
      <c r="Y80" s="44"/>
      <c r="Z80" s="25"/>
      <c r="AA80" s="359"/>
    </row>
    <row r="81" spans="1:27" ht="33" hidden="1" customHeight="1" x14ac:dyDescent="0.3">
      <c r="A81" s="325">
        <f>Visu_Planning!H171</f>
        <v>0</v>
      </c>
      <c r="B81" s="326">
        <f>Visu_Planning!I171</f>
        <v>0</v>
      </c>
      <c r="C81" s="327">
        <f>Visu_Planning!J171</f>
        <v>0</v>
      </c>
      <c r="D81" s="327">
        <f>Visu_Planning!K171</f>
        <v>0</v>
      </c>
      <c r="E81" s="328">
        <f>Visu_Planning!L171</f>
        <v>0</v>
      </c>
      <c r="F81" s="329">
        <f>Visu_Planning!A171</f>
        <v>0</v>
      </c>
      <c r="G81" s="330">
        <f>Visu_Planning!M171</f>
        <v>0</v>
      </c>
      <c r="H81" s="331" t="str">
        <f>Visu_Planning!N171</f>
        <v>min</v>
      </c>
      <c r="I81" s="331">
        <f>Visu_Planning!O171</f>
        <v>0</v>
      </c>
      <c r="J81" s="332" t="str">
        <f>Visu_Planning!P171</f>
        <v>s</v>
      </c>
      <c r="K81" s="333">
        <f>Visu_Planning!Q171</f>
        <v>0</v>
      </c>
      <c r="L81" s="334" t="str">
        <f>Visu_Planning!R171</f>
        <v>min</v>
      </c>
      <c r="M81" s="334">
        <f>Visu_Planning!S171</f>
        <v>0</v>
      </c>
      <c r="N81" s="335" t="str">
        <f>Visu_Planning!T171</f>
        <v>s</v>
      </c>
      <c r="O81" s="330">
        <f>Visu_Planning!U171</f>
        <v>0</v>
      </c>
      <c r="P81" s="331" t="str">
        <f>Visu_Planning!V171</f>
        <v>min</v>
      </c>
      <c r="Q81" s="331">
        <f>Visu_Planning!W171</f>
        <v>0</v>
      </c>
      <c r="R81" s="332" t="str">
        <f>Visu_Planning!X171</f>
        <v>s</v>
      </c>
      <c r="S81" s="3"/>
      <c r="T81" s="44"/>
      <c r="U81" s="44"/>
      <c r="V81" s="44"/>
      <c r="W81" s="52"/>
      <c r="X81" s="51"/>
      <c r="Y81" s="44"/>
      <c r="Z81" s="25"/>
      <c r="AA81" s="359"/>
    </row>
    <row r="82" spans="1:27" ht="33" hidden="1" customHeight="1" x14ac:dyDescent="0.3">
      <c r="A82" s="325">
        <f>Visu_Planning!H172</f>
        <v>0</v>
      </c>
      <c r="B82" s="326">
        <f>Visu_Planning!I172</f>
        <v>0</v>
      </c>
      <c r="C82" s="327">
        <f>Visu_Planning!J172</f>
        <v>0</v>
      </c>
      <c r="D82" s="327">
        <f>Visu_Planning!K172</f>
        <v>0</v>
      </c>
      <c r="E82" s="328">
        <f>Visu_Planning!L172</f>
        <v>0</v>
      </c>
      <c r="F82" s="329">
        <f>Visu_Planning!A172</f>
        <v>0</v>
      </c>
      <c r="G82" s="330">
        <f>Visu_Planning!M172</f>
        <v>0</v>
      </c>
      <c r="H82" s="331" t="str">
        <f>Visu_Planning!N172</f>
        <v>min</v>
      </c>
      <c r="I82" s="331">
        <f>Visu_Planning!O172</f>
        <v>0</v>
      </c>
      <c r="J82" s="332" t="str">
        <f>Visu_Planning!P172</f>
        <v>s</v>
      </c>
      <c r="K82" s="333">
        <f>Visu_Planning!Q172</f>
        <v>0</v>
      </c>
      <c r="L82" s="334" t="str">
        <f>Visu_Planning!R172</f>
        <v>min</v>
      </c>
      <c r="M82" s="334">
        <f>Visu_Planning!S172</f>
        <v>0</v>
      </c>
      <c r="N82" s="335" t="str">
        <f>Visu_Planning!T172</f>
        <v>s</v>
      </c>
      <c r="O82" s="330">
        <f>Visu_Planning!U172</f>
        <v>0</v>
      </c>
      <c r="P82" s="331" t="str">
        <f>Visu_Planning!V172</f>
        <v>min</v>
      </c>
      <c r="Q82" s="331">
        <f>Visu_Planning!W172</f>
        <v>0</v>
      </c>
      <c r="R82" s="332" t="str">
        <f>Visu_Planning!X172</f>
        <v>s</v>
      </c>
      <c r="S82" s="3"/>
      <c r="T82" s="44"/>
      <c r="U82" s="44"/>
      <c r="V82" s="44"/>
      <c r="W82" s="52"/>
      <c r="X82" s="51"/>
      <c r="Y82" s="44"/>
      <c r="Z82" s="25"/>
      <c r="AA82" s="359"/>
    </row>
    <row r="83" spans="1:27" ht="33" hidden="1" customHeight="1" x14ac:dyDescent="0.3">
      <c r="A83" s="325">
        <f>Visu_Planning!H173</f>
        <v>0</v>
      </c>
      <c r="B83" s="326">
        <f>Visu_Planning!I173</f>
        <v>0</v>
      </c>
      <c r="C83" s="327">
        <f>Visu_Planning!J173</f>
        <v>0</v>
      </c>
      <c r="D83" s="327">
        <f>Visu_Planning!K173</f>
        <v>0</v>
      </c>
      <c r="E83" s="328">
        <f>Visu_Planning!L173</f>
        <v>0</v>
      </c>
      <c r="F83" s="329">
        <f>Visu_Planning!A173</f>
        <v>0</v>
      </c>
      <c r="G83" s="330">
        <f>Visu_Planning!M173</f>
        <v>0</v>
      </c>
      <c r="H83" s="331" t="str">
        <f>Visu_Planning!N173</f>
        <v>min</v>
      </c>
      <c r="I83" s="331">
        <f>Visu_Planning!O173</f>
        <v>0</v>
      </c>
      <c r="J83" s="332" t="str">
        <f>Visu_Planning!P173</f>
        <v>s</v>
      </c>
      <c r="K83" s="333">
        <f>Visu_Planning!Q173</f>
        <v>0</v>
      </c>
      <c r="L83" s="334" t="str">
        <f>Visu_Planning!R173</f>
        <v>min</v>
      </c>
      <c r="M83" s="334">
        <f>Visu_Planning!S173</f>
        <v>0</v>
      </c>
      <c r="N83" s="335" t="str">
        <f>Visu_Planning!T173</f>
        <v>s</v>
      </c>
      <c r="O83" s="330">
        <f>Visu_Planning!U173</f>
        <v>0</v>
      </c>
      <c r="P83" s="331" t="str">
        <f>Visu_Planning!V173</f>
        <v>min</v>
      </c>
      <c r="Q83" s="331">
        <f>Visu_Planning!W173</f>
        <v>0</v>
      </c>
      <c r="R83" s="332" t="str">
        <f>Visu_Planning!X173</f>
        <v>s</v>
      </c>
      <c r="S83" s="3"/>
      <c r="T83" s="44"/>
      <c r="U83" s="44"/>
      <c r="V83" s="44"/>
      <c r="W83" s="52"/>
      <c r="X83" s="51"/>
      <c r="Y83" s="44"/>
      <c r="Z83" s="25"/>
      <c r="AA83" s="359"/>
    </row>
    <row r="84" spans="1:27" ht="33" hidden="1" customHeight="1" x14ac:dyDescent="0.3">
      <c r="A84" s="325">
        <f>Visu_Planning!H174</f>
        <v>0</v>
      </c>
      <c r="B84" s="326">
        <f>Visu_Planning!I174</f>
        <v>0</v>
      </c>
      <c r="C84" s="327">
        <f>Visu_Planning!J174</f>
        <v>0</v>
      </c>
      <c r="D84" s="327">
        <f>Visu_Planning!K174</f>
        <v>0</v>
      </c>
      <c r="E84" s="328">
        <f>Visu_Planning!L174</f>
        <v>0</v>
      </c>
      <c r="F84" s="329">
        <f>Visu_Planning!A174</f>
        <v>0</v>
      </c>
      <c r="G84" s="330">
        <f>Visu_Planning!M174</f>
        <v>0</v>
      </c>
      <c r="H84" s="331" t="str">
        <f>Visu_Planning!N174</f>
        <v>min</v>
      </c>
      <c r="I84" s="331">
        <f>Visu_Planning!O174</f>
        <v>0</v>
      </c>
      <c r="J84" s="332" t="str">
        <f>Visu_Planning!P174</f>
        <v>s</v>
      </c>
      <c r="K84" s="333">
        <f>Visu_Planning!Q174</f>
        <v>0</v>
      </c>
      <c r="L84" s="334" t="str">
        <f>Visu_Planning!R174</f>
        <v>min</v>
      </c>
      <c r="M84" s="334">
        <f>Visu_Planning!S174</f>
        <v>0</v>
      </c>
      <c r="N84" s="335" t="str">
        <f>Visu_Planning!T174</f>
        <v>s</v>
      </c>
      <c r="O84" s="330">
        <f>Visu_Planning!U174</f>
        <v>0</v>
      </c>
      <c r="P84" s="331" t="str">
        <f>Visu_Planning!V174</f>
        <v>min</v>
      </c>
      <c r="Q84" s="331">
        <f>Visu_Planning!W174</f>
        <v>0</v>
      </c>
      <c r="R84" s="332" t="str">
        <f>Visu_Planning!X174</f>
        <v>s</v>
      </c>
      <c r="S84" s="3"/>
      <c r="T84" s="44"/>
      <c r="U84" s="44"/>
      <c r="V84" s="44"/>
      <c r="W84" s="52"/>
      <c r="X84" s="51"/>
      <c r="Y84" s="44"/>
      <c r="Z84" s="25"/>
      <c r="AA84" s="359"/>
    </row>
    <row r="85" spans="1:27" ht="33" hidden="1" customHeight="1" x14ac:dyDescent="0.3">
      <c r="A85" s="325">
        <f>Visu_Planning!H175</f>
        <v>0</v>
      </c>
      <c r="B85" s="326">
        <f>Visu_Planning!I175</f>
        <v>0</v>
      </c>
      <c r="C85" s="327">
        <f>Visu_Planning!J175</f>
        <v>0</v>
      </c>
      <c r="D85" s="327">
        <f>Visu_Planning!K175</f>
        <v>0</v>
      </c>
      <c r="E85" s="328">
        <f>Visu_Planning!L175</f>
        <v>0</v>
      </c>
      <c r="F85" s="329">
        <f>Visu_Planning!A175</f>
        <v>0</v>
      </c>
      <c r="G85" s="330">
        <f>Visu_Planning!M175</f>
        <v>0</v>
      </c>
      <c r="H85" s="331" t="str">
        <f>Visu_Planning!N175</f>
        <v>min</v>
      </c>
      <c r="I85" s="331">
        <f>Visu_Planning!O175</f>
        <v>0</v>
      </c>
      <c r="J85" s="332" t="str">
        <f>Visu_Planning!P175</f>
        <v>s</v>
      </c>
      <c r="K85" s="333">
        <f>Visu_Planning!Q175</f>
        <v>0</v>
      </c>
      <c r="L85" s="334" t="str">
        <f>Visu_Planning!R175</f>
        <v>min</v>
      </c>
      <c r="M85" s="334">
        <f>Visu_Planning!S175</f>
        <v>0</v>
      </c>
      <c r="N85" s="335" t="str">
        <f>Visu_Planning!T175</f>
        <v>s</v>
      </c>
      <c r="O85" s="330">
        <f>Visu_Planning!U175</f>
        <v>0</v>
      </c>
      <c r="P85" s="331" t="str">
        <f>Visu_Planning!V175</f>
        <v>min</v>
      </c>
      <c r="Q85" s="331">
        <f>Visu_Planning!W175</f>
        <v>0</v>
      </c>
      <c r="R85" s="332" t="str">
        <f>Visu_Planning!X175</f>
        <v>s</v>
      </c>
      <c r="S85" s="3"/>
      <c r="T85" s="44"/>
      <c r="U85" s="44"/>
      <c r="V85" s="44"/>
      <c r="W85" s="52"/>
      <c r="X85" s="51"/>
      <c r="Y85" s="44"/>
      <c r="Z85" s="25"/>
      <c r="AA85" s="359"/>
    </row>
    <row r="86" spans="1:27" ht="33" hidden="1" customHeight="1" x14ac:dyDescent="0.3">
      <c r="A86" s="325">
        <f>Visu_Planning!H176</f>
        <v>0</v>
      </c>
      <c r="B86" s="326">
        <f>Visu_Planning!I176</f>
        <v>0</v>
      </c>
      <c r="C86" s="327">
        <f>Visu_Planning!J176</f>
        <v>0</v>
      </c>
      <c r="D86" s="327">
        <f>Visu_Planning!K176</f>
        <v>0</v>
      </c>
      <c r="E86" s="328">
        <f>Visu_Planning!L176</f>
        <v>0</v>
      </c>
      <c r="F86" s="329">
        <f>Visu_Planning!A176</f>
        <v>0</v>
      </c>
      <c r="G86" s="330">
        <f>Visu_Planning!M176</f>
        <v>0</v>
      </c>
      <c r="H86" s="331" t="str">
        <f>Visu_Planning!N176</f>
        <v>min</v>
      </c>
      <c r="I86" s="331">
        <f>Visu_Planning!O176</f>
        <v>0</v>
      </c>
      <c r="J86" s="332" t="str">
        <f>Visu_Planning!P176</f>
        <v>s</v>
      </c>
      <c r="K86" s="333">
        <f>Visu_Planning!Q176</f>
        <v>0</v>
      </c>
      <c r="L86" s="334" t="str">
        <f>Visu_Planning!R176</f>
        <v>min</v>
      </c>
      <c r="M86" s="334">
        <f>Visu_Planning!S176</f>
        <v>0</v>
      </c>
      <c r="N86" s="335" t="str">
        <f>Visu_Planning!T176</f>
        <v>s</v>
      </c>
      <c r="O86" s="330">
        <f>Visu_Planning!U176</f>
        <v>0</v>
      </c>
      <c r="P86" s="331" t="str">
        <f>Visu_Planning!V176</f>
        <v>min</v>
      </c>
      <c r="Q86" s="331">
        <f>Visu_Planning!W176</f>
        <v>0</v>
      </c>
      <c r="R86" s="332" t="str">
        <f>Visu_Planning!X176</f>
        <v>s</v>
      </c>
      <c r="S86" s="3"/>
      <c r="T86" s="44"/>
      <c r="U86" s="44"/>
      <c r="V86" s="44"/>
      <c r="W86" s="52"/>
      <c r="X86" s="51"/>
      <c r="Y86" s="44"/>
      <c r="Z86" s="25"/>
      <c r="AA86" s="359"/>
    </row>
    <row r="87" spans="1:27" ht="33" hidden="1" customHeight="1" x14ac:dyDescent="0.3">
      <c r="A87" s="325">
        <f>Visu_Planning!H177</f>
        <v>0</v>
      </c>
      <c r="B87" s="326">
        <f>Visu_Planning!I177</f>
        <v>0</v>
      </c>
      <c r="C87" s="327">
        <f>Visu_Planning!J177</f>
        <v>0</v>
      </c>
      <c r="D87" s="327">
        <f>Visu_Planning!K177</f>
        <v>0</v>
      </c>
      <c r="E87" s="328">
        <f>Visu_Planning!L177</f>
        <v>0</v>
      </c>
      <c r="F87" s="329">
        <f>Visu_Planning!A177</f>
        <v>0</v>
      </c>
      <c r="G87" s="330">
        <f>Visu_Planning!M177</f>
        <v>0</v>
      </c>
      <c r="H87" s="331" t="str">
        <f>Visu_Planning!N177</f>
        <v>min</v>
      </c>
      <c r="I87" s="331">
        <f>Visu_Planning!O177</f>
        <v>0</v>
      </c>
      <c r="J87" s="332" t="str">
        <f>Visu_Planning!P177</f>
        <v>s</v>
      </c>
      <c r="K87" s="333">
        <f>Visu_Planning!Q177</f>
        <v>0</v>
      </c>
      <c r="L87" s="334" t="str">
        <f>Visu_Planning!R177</f>
        <v>min</v>
      </c>
      <c r="M87" s="334">
        <f>Visu_Planning!S177</f>
        <v>0</v>
      </c>
      <c r="N87" s="335" t="str">
        <f>Visu_Planning!T177</f>
        <v>s</v>
      </c>
      <c r="O87" s="330">
        <f>Visu_Planning!U177</f>
        <v>0</v>
      </c>
      <c r="P87" s="331" t="str">
        <f>Visu_Planning!V177</f>
        <v>min</v>
      </c>
      <c r="Q87" s="331">
        <f>Visu_Planning!W177</f>
        <v>0</v>
      </c>
      <c r="R87" s="332" t="str">
        <f>Visu_Planning!X177</f>
        <v>s</v>
      </c>
      <c r="S87" s="3"/>
      <c r="T87" s="44"/>
      <c r="U87" s="44"/>
      <c r="V87" s="44"/>
      <c r="W87" s="52"/>
      <c r="X87" s="51"/>
      <c r="Y87" s="44"/>
      <c r="Z87" s="25"/>
      <c r="AA87" s="359"/>
    </row>
    <row r="88" spans="1:27" ht="33" hidden="1" customHeight="1" x14ac:dyDescent="0.3">
      <c r="A88" s="325">
        <f>Visu_Planning!H178</f>
        <v>0</v>
      </c>
      <c r="B88" s="326">
        <f>Visu_Planning!I178</f>
        <v>0</v>
      </c>
      <c r="C88" s="327">
        <f>Visu_Planning!J178</f>
        <v>0</v>
      </c>
      <c r="D88" s="327">
        <f>Visu_Planning!K178</f>
        <v>0</v>
      </c>
      <c r="E88" s="328">
        <f>Visu_Planning!L178</f>
        <v>0</v>
      </c>
      <c r="F88" s="329">
        <f>Visu_Planning!A178</f>
        <v>0</v>
      </c>
      <c r="G88" s="330">
        <f>Visu_Planning!M178</f>
        <v>0</v>
      </c>
      <c r="H88" s="331" t="str">
        <f>Visu_Planning!N178</f>
        <v>min</v>
      </c>
      <c r="I88" s="331">
        <f>Visu_Planning!O178</f>
        <v>0</v>
      </c>
      <c r="J88" s="332" t="str">
        <f>Visu_Planning!P178</f>
        <v>s</v>
      </c>
      <c r="K88" s="333">
        <f>Visu_Planning!Q178</f>
        <v>0</v>
      </c>
      <c r="L88" s="334" t="str">
        <f>Visu_Planning!R178</f>
        <v>min</v>
      </c>
      <c r="M88" s="334">
        <f>Visu_Planning!S178</f>
        <v>0</v>
      </c>
      <c r="N88" s="335" t="str">
        <f>Visu_Planning!T178</f>
        <v>s</v>
      </c>
      <c r="O88" s="330">
        <f>Visu_Planning!U178</f>
        <v>0</v>
      </c>
      <c r="P88" s="331" t="str">
        <f>Visu_Planning!V178</f>
        <v>min</v>
      </c>
      <c r="Q88" s="331">
        <f>Visu_Planning!W178</f>
        <v>0</v>
      </c>
      <c r="R88" s="332" t="str">
        <f>Visu_Planning!X178</f>
        <v>s</v>
      </c>
      <c r="S88" s="3"/>
      <c r="T88" s="44"/>
      <c r="U88" s="44"/>
      <c r="V88" s="44"/>
      <c r="W88" s="52"/>
      <c r="X88" s="51"/>
      <c r="Y88" s="44"/>
      <c r="Z88" s="25"/>
      <c r="AA88" s="359"/>
    </row>
    <row r="89" spans="1:27" ht="33" hidden="1" customHeight="1" x14ac:dyDescent="0.3">
      <c r="A89" s="325">
        <f>Visu_Planning!H179</f>
        <v>0</v>
      </c>
      <c r="B89" s="326">
        <f>Visu_Planning!I179</f>
        <v>0</v>
      </c>
      <c r="C89" s="327">
        <f>Visu_Planning!J179</f>
        <v>0</v>
      </c>
      <c r="D89" s="327">
        <f>Visu_Planning!K179</f>
        <v>0</v>
      </c>
      <c r="E89" s="328">
        <f>Visu_Planning!L179</f>
        <v>0</v>
      </c>
      <c r="F89" s="329">
        <f>Visu_Planning!A179</f>
        <v>0</v>
      </c>
      <c r="G89" s="330">
        <f>Visu_Planning!M179</f>
        <v>0</v>
      </c>
      <c r="H89" s="331" t="str">
        <f>Visu_Planning!N179</f>
        <v>min</v>
      </c>
      <c r="I89" s="331">
        <f>Visu_Planning!O179</f>
        <v>0</v>
      </c>
      <c r="J89" s="332" t="str">
        <f>Visu_Planning!P179</f>
        <v>s</v>
      </c>
      <c r="K89" s="333">
        <f>Visu_Planning!Q179</f>
        <v>0</v>
      </c>
      <c r="L89" s="334" t="str">
        <f>Visu_Planning!R179</f>
        <v>min</v>
      </c>
      <c r="M89" s="334">
        <f>Visu_Planning!S179</f>
        <v>0</v>
      </c>
      <c r="N89" s="335" t="str">
        <f>Visu_Planning!T179</f>
        <v>s</v>
      </c>
      <c r="O89" s="330">
        <f>Visu_Planning!U179</f>
        <v>0</v>
      </c>
      <c r="P89" s="331" t="str">
        <f>Visu_Planning!V179</f>
        <v>min</v>
      </c>
      <c r="Q89" s="331">
        <f>Visu_Planning!W179</f>
        <v>0</v>
      </c>
      <c r="R89" s="332" t="str">
        <f>Visu_Planning!X179</f>
        <v>s</v>
      </c>
      <c r="S89" s="3"/>
      <c r="T89" s="44"/>
      <c r="U89" s="44"/>
      <c r="V89" s="44"/>
      <c r="W89" s="52"/>
      <c r="X89" s="51"/>
      <c r="Y89" s="44"/>
      <c r="Z89" s="25"/>
      <c r="AA89" s="359"/>
    </row>
    <row r="90" spans="1:27" ht="33" hidden="1" customHeight="1" x14ac:dyDescent="0.3">
      <c r="A90" s="325">
        <f>Visu_Planning!H180</f>
        <v>0</v>
      </c>
      <c r="B90" s="326">
        <f>Visu_Planning!I180</f>
        <v>0</v>
      </c>
      <c r="C90" s="327">
        <f>Visu_Planning!J180</f>
        <v>0</v>
      </c>
      <c r="D90" s="327">
        <f>Visu_Planning!K180</f>
        <v>0</v>
      </c>
      <c r="E90" s="328">
        <f>Visu_Planning!L180</f>
        <v>0</v>
      </c>
      <c r="F90" s="329">
        <f>Visu_Planning!A180</f>
        <v>0</v>
      </c>
      <c r="G90" s="330">
        <f>Visu_Planning!M180</f>
        <v>0</v>
      </c>
      <c r="H90" s="331" t="str">
        <f>Visu_Planning!N180</f>
        <v>min</v>
      </c>
      <c r="I90" s="331">
        <f>Visu_Planning!O180</f>
        <v>0</v>
      </c>
      <c r="J90" s="332" t="str">
        <f>Visu_Planning!P180</f>
        <v>s</v>
      </c>
      <c r="K90" s="333">
        <f>Visu_Planning!Q180</f>
        <v>0</v>
      </c>
      <c r="L90" s="334" t="str">
        <f>Visu_Planning!R180</f>
        <v>min</v>
      </c>
      <c r="M90" s="334">
        <f>Visu_Planning!S180</f>
        <v>0</v>
      </c>
      <c r="N90" s="335" t="str">
        <f>Visu_Planning!T180</f>
        <v>s</v>
      </c>
      <c r="O90" s="330">
        <f>Visu_Planning!U180</f>
        <v>0</v>
      </c>
      <c r="P90" s="331" t="str">
        <f>Visu_Planning!V180</f>
        <v>min</v>
      </c>
      <c r="Q90" s="331">
        <f>Visu_Planning!W180</f>
        <v>0</v>
      </c>
      <c r="R90" s="332" t="str">
        <f>Visu_Planning!X180</f>
        <v>s</v>
      </c>
      <c r="S90" s="3"/>
      <c r="T90" s="44"/>
      <c r="U90" s="44"/>
      <c r="V90" s="44"/>
      <c r="W90" s="52"/>
      <c r="X90" s="51"/>
      <c r="Y90" s="44"/>
      <c r="Z90" s="25"/>
      <c r="AA90" s="359"/>
    </row>
    <row r="91" spans="1:27" ht="33" hidden="1" customHeight="1" x14ac:dyDescent="0.3">
      <c r="A91" s="325">
        <f>Visu_Planning!H181</f>
        <v>0</v>
      </c>
      <c r="B91" s="326">
        <f>Visu_Planning!I181</f>
        <v>0</v>
      </c>
      <c r="C91" s="327">
        <f>Visu_Planning!J181</f>
        <v>0</v>
      </c>
      <c r="D91" s="327">
        <f>Visu_Planning!K181</f>
        <v>0</v>
      </c>
      <c r="E91" s="328">
        <f>Visu_Planning!L181</f>
        <v>0</v>
      </c>
      <c r="F91" s="329">
        <f>Visu_Planning!A181</f>
        <v>0</v>
      </c>
      <c r="G91" s="330">
        <f>Visu_Planning!M181</f>
        <v>0</v>
      </c>
      <c r="H91" s="331" t="str">
        <f>Visu_Planning!N181</f>
        <v>min</v>
      </c>
      <c r="I91" s="331">
        <f>Visu_Planning!O181</f>
        <v>0</v>
      </c>
      <c r="J91" s="332" t="str">
        <f>Visu_Planning!P181</f>
        <v>s</v>
      </c>
      <c r="K91" s="333">
        <f>Visu_Planning!Q181</f>
        <v>0</v>
      </c>
      <c r="L91" s="334" t="str">
        <f>Visu_Planning!R181</f>
        <v>min</v>
      </c>
      <c r="M91" s="334">
        <f>Visu_Planning!S181</f>
        <v>0</v>
      </c>
      <c r="N91" s="335" t="str">
        <f>Visu_Planning!T181</f>
        <v>s</v>
      </c>
      <c r="O91" s="330">
        <f>Visu_Planning!U181</f>
        <v>0</v>
      </c>
      <c r="P91" s="331" t="str">
        <f>Visu_Planning!V181</f>
        <v>min</v>
      </c>
      <c r="Q91" s="331">
        <f>Visu_Planning!W181</f>
        <v>0</v>
      </c>
      <c r="R91" s="332" t="str">
        <f>Visu_Planning!X181</f>
        <v>s</v>
      </c>
      <c r="S91" s="3"/>
      <c r="T91" s="44"/>
      <c r="U91" s="44"/>
      <c r="V91" s="44"/>
      <c r="W91" s="52"/>
      <c r="X91" s="51"/>
      <c r="Y91" s="44"/>
      <c r="Z91" s="25"/>
      <c r="AA91" s="359"/>
    </row>
    <row r="92" spans="1:27" ht="33" hidden="1" customHeight="1" x14ac:dyDescent="0.3">
      <c r="A92" s="325">
        <f>Visu_Planning!H182</f>
        <v>0</v>
      </c>
      <c r="B92" s="326">
        <f>Visu_Planning!I182</f>
        <v>0</v>
      </c>
      <c r="C92" s="327">
        <f>Visu_Planning!J182</f>
        <v>0</v>
      </c>
      <c r="D92" s="327">
        <f>Visu_Planning!K182</f>
        <v>0</v>
      </c>
      <c r="E92" s="328">
        <f>Visu_Planning!L182</f>
        <v>0</v>
      </c>
      <c r="F92" s="329">
        <f>Visu_Planning!A182</f>
        <v>0</v>
      </c>
      <c r="G92" s="330">
        <f>Visu_Planning!M182</f>
        <v>0</v>
      </c>
      <c r="H92" s="331" t="str">
        <f>Visu_Planning!N182</f>
        <v>min</v>
      </c>
      <c r="I92" s="331">
        <f>Visu_Planning!O182</f>
        <v>0</v>
      </c>
      <c r="J92" s="332" t="str">
        <f>Visu_Planning!P182</f>
        <v>s</v>
      </c>
      <c r="K92" s="333">
        <f>Visu_Planning!Q182</f>
        <v>0</v>
      </c>
      <c r="L92" s="334" t="str">
        <f>Visu_Planning!R182</f>
        <v>min</v>
      </c>
      <c r="M92" s="334">
        <f>Visu_Planning!S182</f>
        <v>0</v>
      </c>
      <c r="N92" s="335" t="str">
        <f>Visu_Planning!T182</f>
        <v>s</v>
      </c>
      <c r="O92" s="330">
        <f>Visu_Planning!U182</f>
        <v>0</v>
      </c>
      <c r="P92" s="331" t="str">
        <f>Visu_Planning!V182</f>
        <v>min</v>
      </c>
      <c r="Q92" s="331">
        <f>Visu_Planning!W182</f>
        <v>0</v>
      </c>
      <c r="R92" s="332" t="str">
        <f>Visu_Planning!X182</f>
        <v>s</v>
      </c>
      <c r="S92" s="3"/>
      <c r="T92" s="44"/>
      <c r="U92" s="44"/>
      <c r="V92" s="44"/>
      <c r="W92" s="52"/>
      <c r="X92" s="51"/>
      <c r="Y92" s="44"/>
      <c r="Z92" s="25"/>
      <c r="AA92" s="359"/>
    </row>
    <row r="93" spans="1:27" ht="33" hidden="1" customHeight="1" x14ac:dyDescent="0.3">
      <c r="A93" s="325">
        <f>Visu_Planning!H183</f>
        <v>0</v>
      </c>
      <c r="B93" s="326">
        <f>Visu_Planning!I183</f>
        <v>0</v>
      </c>
      <c r="C93" s="327">
        <f>Visu_Planning!J183</f>
        <v>0</v>
      </c>
      <c r="D93" s="327">
        <f>Visu_Planning!K183</f>
        <v>0</v>
      </c>
      <c r="E93" s="328">
        <f>Visu_Planning!L183</f>
        <v>0</v>
      </c>
      <c r="F93" s="329">
        <f>Visu_Planning!A183</f>
        <v>0</v>
      </c>
      <c r="G93" s="330">
        <f>Visu_Planning!M183</f>
        <v>0</v>
      </c>
      <c r="H93" s="331" t="str">
        <f>Visu_Planning!N183</f>
        <v>min</v>
      </c>
      <c r="I93" s="331">
        <f>Visu_Planning!O183</f>
        <v>0</v>
      </c>
      <c r="J93" s="332" t="str">
        <f>Visu_Planning!P183</f>
        <v>s</v>
      </c>
      <c r="K93" s="333">
        <f>Visu_Planning!Q183</f>
        <v>0</v>
      </c>
      <c r="L93" s="334" t="str">
        <f>Visu_Planning!R183</f>
        <v>min</v>
      </c>
      <c r="M93" s="334">
        <f>Visu_Planning!S183</f>
        <v>0</v>
      </c>
      <c r="N93" s="335" t="str">
        <f>Visu_Planning!T183</f>
        <v>s</v>
      </c>
      <c r="O93" s="330">
        <f>Visu_Planning!U183</f>
        <v>0</v>
      </c>
      <c r="P93" s="331" t="str">
        <f>Visu_Planning!V183</f>
        <v>min</v>
      </c>
      <c r="Q93" s="331">
        <f>Visu_Planning!W183</f>
        <v>0</v>
      </c>
      <c r="R93" s="332" t="str">
        <f>Visu_Planning!X183</f>
        <v>s</v>
      </c>
      <c r="S93" s="3"/>
      <c r="T93" s="44"/>
      <c r="U93" s="44"/>
      <c r="V93" s="44"/>
      <c r="W93" s="52"/>
      <c r="X93" s="51"/>
      <c r="Y93" s="44"/>
      <c r="Z93" s="25"/>
      <c r="AA93" s="359"/>
    </row>
    <row r="94" spans="1:27" ht="33" hidden="1" customHeight="1" x14ac:dyDescent="0.3">
      <c r="A94" s="325">
        <f>Visu_Planning!H184</f>
        <v>0</v>
      </c>
      <c r="B94" s="326">
        <f>Visu_Planning!I184</f>
        <v>0</v>
      </c>
      <c r="C94" s="327">
        <f>Visu_Planning!J184</f>
        <v>0</v>
      </c>
      <c r="D94" s="327">
        <f>Visu_Planning!K184</f>
        <v>0</v>
      </c>
      <c r="E94" s="328">
        <f>Visu_Planning!L184</f>
        <v>0</v>
      </c>
      <c r="F94" s="329">
        <f>Visu_Planning!A184</f>
        <v>0</v>
      </c>
      <c r="G94" s="330">
        <f>Visu_Planning!M184</f>
        <v>0</v>
      </c>
      <c r="H94" s="331" t="str">
        <f>Visu_Planning!N184</f>
        <v>min</v>
      </c>
      <c r="I94" s="331">
        <f>Visu_Planning!O184</f>
        <v>0</v>
      </c>
      <c r="J94" s="332" t="str">
        <f>Visu_Planning!P184</f>
        <v>s</v>
      </c>
      <c r="K94" s="333">
        <f>Visu_Planning!Q184</f>
        <v>0</v>
      </c>
      <c r="L94" s="334" t="str">
        <f>Visu_Planning!R184</f>
        <v>min</v>
      </c>
      <c r="M94" s="334">
        <f>Visu_Planning!S184</f>
        <v>0</v>
      </c>
      <c r="N94" s="335" t="str">
        <f>Visu_Planning!T184</f>
        <v>s</v>
      </c>
      <c r="O94" s="330">
        <f>Visu_Planning!U184</f>
        <v>0</v>
      </c>
      <c r="P94" s="331" t="str">
        <f>Visu_Planning!V184</f>
        <v>min</v>
      </c>
      <c r="Q94" s="331">
        <f>Visu_Planning!W184</f>
        <v>0</v>
      </c>
      <c r="R94" s="332" t="str">
        <f>Visu_Planning!X184</f>
        <v>s</v>
      </c>
      <c r="S94" s="3"/>
      <c r="T94" s="44"/>
      <c r="U94" s="44"/>
      <c r="V94" s="44"/>
      <c r="W94" s="52"/>
      <c r="X94" s="51"/>
      <c r="Y94" s="44"/>
      <c r="Z94" s="25"/>
      <c r="AA94" s="359"/>
    </row>
    <row r="95" spans="1:27" ht="33" hidden="1" customHeight="1" x14ac:dyDescent="0.3">
      <c r="A95" s="325">
        <f>Visu_Planning!H185</f>
        <v>0</v>
      </c>
      <c r="B95" s="326">
        <f>Visu_Planning!I185</f>
        <v>0</v>
      </c>
      <c r="C95" s="327">
        <f>Visu_Planning!J185</f>
        <v>0</v>
      </c>
      <c r="D95" s="327">
        <f>Visu_Planning!K185</f>
        <v>0</v>
      </c>
      <c r="E95" s="328">
        <f>Visu_Planning!L185</f>
        <v>0</v>
      </c>
      <c r="F95" s="329">
        <f>Visu_Planning!A185</f>
        <v>0</v>
      </c>
      <c r="G95" s="330">
        <f>Visu_Planning!M185</f>
        <v>0</v>
      </c>
      <c r="H95" s="331" t="str">
        <f>Visu_Planning!N185</f>
        <v>min</v>
      </c>
      <c r="I95" s="331">
        <f>Visu_Planning!O185</f>
        <v>0</v>
      </c>
      <c r="J95" s="332" t="str">
        <f>Visu_Planning!P185</f>
        <v>s</v>
      </c>
      <c r="K95" s="333">
        <f>Visu_Planning!Q185</f>
        <v>0</v>
      </c>
      <c r="L95" s="334" t="str">
        <f>Visu_Planning!R185</f>
        <v>min</v>
      </c>
      <c r="M95" s="334">
        <f>Visu_Planning!S185</f>
        <v>0</v>
      </c>
      <c r="N95" s="335" t="str">
        <f>Visu_Planning!T185</f>
        <v>s</v>
      </c>
      <c r="O95" s="330">
        <f>Visu_Planning!U185</f>
        <v>0</v>
      </c>
      <c r="P95" s="331" t="str">
        <f>Visu_Planning!V185</f>
        <v>min</v>
      </c>
      <c r="Q95" s="331">
        <f>Visu_Planning!W185</f>
        <v>0</v>
      </c>
      <c r="R95" s="332" t="str">
        <f>Visu_Planning!X185</f>
        <v>s</v>
      </c>
      <c r="S95" s="3"/>
      <c r="T95" s="44"/>
      <c r="U95" s="44"/>
      <c r="V95" s="44"/>
      <c r="W95" s="52"/>
      <c r="X95" s="51"/>
      <c r="Y95" s="44"/>
      <c r="Z95" s="25"/>
      <c r="AA95" s="359"/>
    </row>
    <row r="96" spans="1:27" ht="33" hidden="1" customHeight="1" x14ac:dyDescent="0.3">
      <c r="A96" s="325">
        <f>Visu_Planning!H186</f>
        <v>0</v>
      </c>
      <c r="B96" s="326">
        <f>Visu_Planning!I186</f>
        <v>0</v>
      </c>
      <c r="C96" s="327">
        <f>Visu_Planning!J186</f>
        <v>0</v>
      </c>
      <c r="D96" s="327">
        <f>Visu_Planning!K186</f>
        <v>0</v>
      </c>
      <c r="E96" s="328">
        <f>Visu_Planning!L186</f>
        <v>0</v>
      </c>
      <c r="F96" s="329">
        <f>Visu_Planning!A186</f>
        <v>0</v>
      </c>
      <c r="G96" s="330">
        <f>Visu_Planning!M186</f>
        <v>0</v>
      </c>
      <c r="H96" s="331" t="str">
        <f>Visu_Planning!N186</f>
        <v>min</v>
      </c>
      <c r="I96" s="331">
        <f>Visu_Planning!O186</f>
        <v>0</v>
      </c>
      <c r="J96" s="332" t="str">
        <f>Visu_Planning!P186</f>
        <v>s</v>
      </c>
      <c r="K96" s="333">
        <f>Visu_Planning!Q186</f>
        <v>0</v>
      </c>
      <c r="L96" s="334" t="str">
        <f>Visu_Planning!R186</f>
        <v>min</v>
      </c>
      <c r="M96" s="334">
        <f>Visu_Planning!S186</f>
        <v>0</v>
      </c>
      <c r="N96" s="335" t="str">
        <f>Visu_Planning!T186</f>
        <v>s</v>
      </c>
      <c r="O96" s="330">
        <f>Visu_Planning!U186</f>
        <v>0</v>
      </c>
      <c r="P96" s="331" t="str">
        <f>Visu_Planning!V186</f>
        <v>min</v>
      </c>
      <c r="Q96" s="331">
        <f>Visu_Planning!W186</f>
        <v>0</v>
      </c>
      <c r="R96" s="332" t="str">
        <f>Visu_Planning!X186</f>
        <v>s</v>
      </c>
      <c r="S96" s="3"/>
      <c r="T96" s="44"/>
      <c r="U96" s="44"/>
      <c r="V96" s="44"/>
      <c r="W96" s="52"/>
      <c r="X96" s="51"/>
      <c r="Y96" s="44"/>
      <c r="Z96" s="25"/>
      <c r="AA96" s="359"/>
    </row>
    <row r="97" spans="1:27" ht="33" hidden="1" customHeight="1" x14ac:dyDescent="0.3">
      <c r="A97" s="325">
        <f>Visu_Planning!H187</f>
        <v>0</v>
      </c>
      <c r="B97" s="326">
        <f>Visu_Planning!I187</f>
        <v>0</v>
      </c>
      <c r="C97" s="327">
        <f>Visu_Planning!J187</f>
        <v>0</v>
      </c>
      <c r="D97" s="327">
        <f>Visu_Planning!K187</f>
        <v>0</v>
      </c>
      <c r="E97" s="328">
        <f>Visu_Planning!L187</f>
        <v>0</v>
      </c>
      <c r="F97" s="329">
        <f>Visu_Planning!A187</f>
        <v>0</v>
      </c>
      <c r="G97" s="330">
        <f>Visu_Planning!M187</f>
        <v>0</v>
      </c>
      <c r="H97" s="331" t="str">
        <f>Visu_Planning!N187</f>
        <v>min</v>
      </c>
      <c r="I97" s="331">
        <f>Visu_Planning!O187</f>
        <v>0</v>
      </c>
      <c r="J97" s="332" t="str">
        <f>Visu_Planning!P187</f>
        <v>s</v>
      </c>
      <c r="K97" s="333">
        <f>Visu_Planning!Q187</f>
        <v>0</v>
      </c>
      <c r="L97" s="334" t="str">
        <f>Visu_Planning!R187</f>
        <v>min</v>
      </c>
      <c r="M97" s="334">
        <f>Visu_Planning!S187</f>
        <v>0</v>
      </c>
      <c r="N97" s="335" t="str">
        <f>Visu_Planning!T187</f>
        <v>s</v>
      </c>
      <c r="O97" s="330">
        <f>Visu_Planning!U187</f>
        <v>0</v>
      </c>
      <c r="P97" s="331" t="str">
        <f>Visu_Planning!V187</f>
        <v>min</v>
      </c>
      <c r="Q97" s="331">
        <f>Visu_Planning!W187</f>
        <v>0</v>
      </c>
      <c r="R97" s="332" t="str">
        <f>Visu_Planning!X187</f>
        <v>s</v>
      </c>
      <c r="S97" s="3"/>
      <c r="T97" s="44"/>
      <c r="U97" s="44"/>
      <c r="V97" s="44"/>
      <c r="W97" s="52"/>
      <c r="X97" s="51"/>
      <c r="Y97" s="44"/>
      <c r="Z97" s="25"/>
      <c r="AA97" s="359"/>
    </row>
    <row r="98" spans="1:27" ht="33" hidden="1" customHeight="1" x14ac:dyDescent="0.3">
      <c r="A98" s="325">
        <f>Visu_Planning!H188</f>
        <v>0</v>
      </c>
      <c r="B98" s="326">
        <f>Visu_Planning!I188</f>
        <v>0</v>
      </c>
      <c r="C98" s="327">
        <f>Visu_Planning!J188</f>
        <v>0</v>
      </c>
      <c r="D98" s="327">
        <f>Visu_Planning!K188</f>
        <v>0</v>
      </c>
      <c r="E98" s="328">
        <f>Visu_Planning!L188</f>
        <v>0</v>
      </c>
      <c r="F98" s="329">
        <f>Visu_Planning!A188</f>
        <v>0</v>
      </c>
      <c r="G98" s="330">
        <f>Visu_Planning!M188</f>
        <v>0</v>
      </c>
      <c r="H98" s="331" t="str">
        <f>Visu_Planning!N188</f>
        <v>min</v>
      </c>
      <c r="I98" s="331">
        <f>Visu_Planning!O188</f>
        <v>0</v>
      </c>
      <c r="J98" s="332" t="str">
        <f>Visu_Planning!P188</f>
        <v>s</v>
      </c>
      <c r="K98" s="333">
        <f>Visu_Planning!Q188</f>
        <v>0</v>
      </c>
      <c r="L98" s="334" t="str">
        <f>Visu_Planning!R188</f>
        <v>min</v>
      </c>
      <c r="M98" s="334">
        <f>Visu_Planning!S188</f>
        <v>0</v>
      </c>
      <c r="N98" s="335" t="str">
        <f>Visu_Planning!T188</f>
        <v>s</v>
      </c>
      <c r="O98" s="330">
        <f>Visu_Planning!U188</f>
        <v>0</v>
      </c>
      <c r="P98" s="331" t="str">
        <f>Visu_Planning!V188</f>
        <v>min</v>
      </c>
      <c r="Q98" s="331">
        <f>Visu_Planning!W188</f>
        <v>0</v>
      </c>
      <c r="R98" s="332" t="str">
        <f>Visu_Planning!X188</f>
        <v>s</v>
      </c>
      <c r="S98" s="3"/>
      <c r="T98" s="44"/>
      <c r="U98" s="44"/>
      <c r="V98" s="44"/>
      <c r="W98" s="52"/>
      <c r="X98" s="51"/>
      <c r="Y98" s="44"/>
      <c r="Z98" s="25"/>
      <c r="AA98" s="359"/>
    </row>
    <row r="99" spans="1:27" ht="33" hidden="1" customHeight="1" x14ac:dyDescent="0.3">
      <c r="A99" s="325">
        <f>Visu_Planning!H189</f>
        <v>0</v>
      </c>
      <c r="B99" s="326">
        <f>Visu_Planning!I189</f>
        <v>0</v>
      </c>
      <c r="C99" s="327">
        <f>Visu_Planning!J189</f>
        <v>0</v>
      </c>
      <c r="D99" s="327">
        <f>Visu_Planning!K189</f>
        <v>0</v>
      </c>
      <c r="E99" s="328">
        <f>Visu_Planning!L189</f>
        <v>0</v>
      </c>
      <c r="F99" s="329">
        <f>Visu_Planning!A189</f>
        <v>0</v>
      </c>
      <c r="G99" s="330">
        <f>Visu_Planning!M189</f>
        <v>0</v>
      </c>
      <c r="H99" s="331" t="str">
        <f>Visu_Planning!N189</f>
        <v>min</v>
      </c>
      <c r="I99" s="331">
        <f>Visu_Planning!O189</f>
        <v>0</v>
      </c>
      <c r="J99" s="332" t="str">
        <f>Visu_Planning!P189</f>
        <v>s</v>
      </c>
      <c r="K99" s="333">
        <f>Visu_Planning!Q189</f>
        <v>0</v>
      </c>
      <c r="L99" s="334" t="str">
        <f>Visu_Planning!R189</f>
        <v>min</v>
      </c>
      <c r="M99" s="334">
        <f>Visu_Planning!S189</f>
        <v>0</v>
      </c>
      <c r="N99" s="335" t="str">
        <f>Visu_Planning!T189</f>
        <v>s</v>
      </c>
      <c r="O99" s="330">
        <f>Visu_Planning!U189</f>
        <v>0</v>
      </c>
      <c r="P99" s="331" t="str">
        <f>Visu_Planning!V189</f>
        <v>min</v>
      </c>
      <c r="Q99" s="331">
        <f>Visu_Planning!W189</f>
        <v>0</v>
      </c>
      <c r="R99" s="332" t="str">
        <f>Visu_Planning!X189</f>
        <v>s</v>
      </c>
      <c r="S99" s="3"/>
      <c r="T99" s="44"/>
      <c r="U99" s="44"/>
      <c r="V99" s="44"/>
      <c r="W99" s="52"/>
      <c r="X99" s="51"/>
      <c r="Y99" s="44"/>
      <c r="Z99" s="25"/>
      <c r="AA99" s="359"/>
    </row>
    <row r="100" spans="1:27" ht="33" hidden="1" customHeight="1" x14ac:dyDescent="0.3">
      <c r="A100" s="325">
        <f>Visu_Planning!H190</f>
        <v>0</v>
      </c>
      <c r="B100" s="326">
        <f>Visu_Planning!I190</f>
        <v>0</v>
      </c>
      <c r="C100" s="327">
        <f>Visu_Planning!J190</f>
        <v>0</v>
      </c>
      <c r="D100" s="327">
        <f>Visu_Planning!K190</f>
        <v>0</v>
      </c>
      <c r="E100" s="328">
        <f>Visu_Planning!L190</f>
        <v>0</v>
      </c>
      <c r="F100" s="329">
        <f>Visu_Planning!A190</f>
        <v>0</v>
      </c>
      <c r="G100" s="330">
        <f>Visu_Planning!M190</f>
        <v>0</v>
      </c>
      <c r="H100" s="331" t="str">
        <f>Visu_Planning!N190</f>
        <v>min</v>
      </c>
      <c r="I100" s="331">
        <f>Visu_Planning!O190</f>
        <v>0</v>
      </c>
      <c r="J100" s="332" t="str">
        <f>Visu_Planning!P190</f>
        <v>s</v>
      </c>
      <c r="K100" s="333">
        <f>Visu_Planning!Q190</f>
        <v>0</v>
      </c>
      <c r="L100" s="334" t="str">
        <f>Visu_Planning!R190</f>
        <v>min</v>
      </c>
      <c r="M100" s="334">
        <f>Visu_Planning!S190</f>
        <v>0</v>
      </c>
      <c r="N100" s="335" t="str">
        <f>Visu_Planning!T190</f>
        <v>s</v>
      </c>
      <c r="O100" s="330">
        <f>Visu_Planning!U190</f>
        <v>0</v>
      </c>
      <c r="P100" s="331" t="str">
        <f>Visu_Planning!V190</f>
        <v>min</v>
      </c>
      <c r="Q100" s="331">
        <f>Visu_Planning!W190</f>
        <v>0</v>
      </c>
      <c r="R100" s="332" t="str">
        <f>Visu_Planning!X190</f>
        <v>s</v>
      </c>
      <c r="S100" s="3"/>
      <c r="T100" s="44"/>
      <c r="U100" s="44"/>
      <c r="V100" s="44"/>
      <c r="W100" s="52"/>
      <c r="X100" s="51"/>
      <c r="Y100" s="44"/>
      <c r="Z100" s="25"/>
      <c r="AA100" s="359"/>
    </row>
    <row r="101" spans="1:27" ht="33" hidden="1" customHeight="1" x14ac:dyDescent="0.3">
      <c r="A101" s="325">
        <f>Visu_Planning!H191</f>
        <v>0</v>
      </c>
      <c r="B101" s="326">
        <f>Visu_Planning!I191</f>
        <v>0</v>
      </c>
      <c r="C101" s="327">
        <f>Visu_Planning!J191</f>
        <v>0</v>
      </c>
      <c r="D101" s="327">
        <f>Visu_Planning!K191</f>
        <v>0</v>
      </c>
      <c r="E101" s="328">
        <f>Visu_Planning!L191</f>
        <v>0</v>
      </c>
      <c r="F101" s="329">
        <f>Visu_Planning!A191</f>
        <v>0</v>
      </c>
      <c r="G101" s="330">
        <f>Visu_Planning!M191</f>
        <v>0</v>
      </c>
      <c r="H101" s="331" t="str">
        <f>Visu_Planning!N191</f>
        <v>min</v>
      </c>
      <c r="I101" s="331">
        <f>Visu_Planning!O191</f>
        <v>0</v>
      </c>
      <c r="J101" s="332" t="str">
        <f>Visu_Planning!P191</f>
        <v>s</v>
      </c>
      <c r="K101" s="333">
        <f>Visu_Planning!Q191</f>
        <v>0</v>
      </c>
      <c r="L101" s="334" t="str">
        <f>Visu_Planning!R191</f>
        <v>min</v>
      </c>
      <c r="M101" s="334">
        <f>Visu_Planning!S191</f>
        <v>0</v>
      </c>
      <c r="N101" s="335" t="str">
        <f>Visu_Planning!T191</f>
        <v>s</v>
      </c>
      <c r="O101" s="330">
        <f>Visu_Planning!U191</f>
        <v>0</v>
      </c>
      <c r="P101" s="331" t="str">
        <f>Visu_Planning!V191</f>
        <v>min</v>
      </c>
      <c r="Q101" s="331">
        <f>Visu_Planning!W191</f>
        <v>0</v>
      </c>
      <c r="R101" s="332" t="str">
        <f>Visu_Planning!X191</f>
        <v>s</v>
      </c>
      <c r="S101" s="3"/>
      <c r="T101" s="44"/>
      <c r="U101" s="44"/>
      <c r="V101" s="44"/>
      <c r="W101" s="52"/>
      <c r="X101" s="51"/>
      <c r="Y101" s="44"/>
      <c r="Z101" s="25"/>
      <c r="AA101" s="359"/>
    </row>
    <row r="102" spans="1:27" ht="33" hidden="1" customHeight="1" x14ac:dyDescent="0.3">
      <c r="A102" s="325">
        <f>Visu_Planning!H192</f>
        <v>0</v>
      </c>
      <c r="B102" s="326">
        <f>Visu_Planning!I192</f>
        <v>0</v>
      </c>
      <c r="C102" s="327">
        <f>Visu_Planning!J192</f>
        <v>0</v>
      </c>
      <c r="D102" s="327">
        <f>Visu_Planning!K192</f>
        <v>0</v>
      </c>
      <c r="E102" s="328">
        <f>Visu_Planning!L192</f>
        <v>0</v>
      </c>
      <c r="F102" s="329">
        <f>Visu_Planning!A192</f>
        <v>0</v>
      </c>
      <c r="G102" s="330">
        <f>Visu_Planning!M192</f>
        <v>0</v>
      </c>
      <c r="H102" s="331" t="str">
        <f>Visu_Planning!N192</f>
        <v>min</v>
      </c>
      <c r="I102" s="331">
        <f>Visu_Planning!O192</f>
        <v>0</v>
      </c>
      <c r="J102" s="332" t="str">
        <f>Visu_Planning!P192</f>
        <v>s</v>
      </c>
      <c r="K102" s="333">
        <f>Visu_Planning!Q192</f>
        <v>0</v>
      </c>
      <c r="L102" s="334" t="str">
        <f>Visu_Planning!R192</f>
        <v>min</v>
      </c>
      <c r="M102" s="334">
        <f>Visu_Planning!S192</f>
        <v>0</v>
      </c>
      <c r="N102" s="335" t="str">
        <f>Visu_Planning!T192</f>
        <v>s</v>
      </c>
      <c r="O102" s="330">
        <f>Visu_Planning!U192</f>
        <v>0</v>
      </c>
      <c r="P102" s="331" t="str">
        <f>Visu_Planning!V192</f>
        <v>min</v>
      </c>
      <c r="Q102" s="331">
        <f>Visu_Planning!W192</f>
        <v>0</v>
      </c>
      <c r="R102" s="332" t="str">
        <f>Visu_Planning!X192</f>
        <v>s</v>
      </c>
      <c r="S102" s="3"/>
      <c r="T102" s="44"/>
      <c r="U102" s="44"/>
      <c r="V102" s="44"/>
      <c r="W102" s="52"/>
      <c r="X102" s="51"/>
      <c r="Y102" s="44"/>
      <c r="Z102" s="25"/>
      <c r="AA102" s="359"/>
    </row>
    <row r="103" spans="1:27" ht="33" hidden="1" customHeight="1" x14ac:dyDescent="0.3">
      <c r="A103" s="325">
        <f>Visu_Planning!H193</f>
        <v>0</v>
      </c>
      <c r="B103" s="326">
        <f>Visu_Planning!I193</f>
        <v>0</v>
      </c>
      <c r="C103" s="327">
        <f>Visu_Planning!J193</f>
        <v>0</v>
      </c>
      <c r="D103" s="327">
        <f>Visu_Planning!K193</f>
        <v>0</v>
      </c>
      <c r="E103" s="328">
        <f>Visu_Planning!L193</f>
        <v>0</v>
      </c>
      <c r="F103" s="329">
        <f>Visu_Planning!A193</f>
        <v>0</v>
      </c>
      <c r="G103" s="330">
        <f>Visu_Planning!M193</f>
        <v>0</v>
      </c>
      <c r="H103" s="331" t="str">
        <f>Visu_Planning!N193</f>
        <v>min</v>
      </c>
      <c r="I103" s="331">
        <f>Visu_Planning!O193</f>
        <v>0</v>
      </c>
      <c r="J103" s="332" t="str">
        <f>Visu_Planning!P193</f>
        <v>s</v>
      </c>
      <c r="K103" s="333">
        <f>Visu_Planning!Q193</f>
        <v>0</v>
      </c>
      <c r="L103" s="334" t="str">
        <f>Visu_Planning!R193</f>
        <v>min</v>
      </c>
      <c r="M103" s="334">
        <f>Visu_Planning!S193</f>
        <v>0</v>
      </c>
      <c r="N103" s="335" t="str">
        <f>Visu_Planning!T193</f>
        <v>s</v>
      </c>
      <c r="O103" s="330">
        <f>Visu_Planning!U193</f>
        <v>0</v>
      </c>
      <c r="P103" s="331" t="str">
        <f>Visu_Planning!V193</f>
        <v>min</v>
      </c>
      <c r="Q103" s="331">
        <f>Visu_Planning!W193</f>
        <v>0</v>
      </c>
      <c r="R103" s="332" t="str">
        <f>Visu_Planning!X193</f>
        <v>s</v>
      </c>
      <c r="S103" s="3"/>
      <c r="T103" s="44"/>
      <c r="U103" s="44"/>
      <c r="V103" s="44"/>
      <c r="W103" s="52"/>
      <c r="X103" s="51"/>
      <c r="Y103" s="44"/>
      <c r="Z103" s="25"/>
      <c r="AA103" s="359"/>
    </row>
    <row r="104" spans="1:27" ht="33" hidden="1" customHeight="1" x14ac:dyDescent="0.3">
      <c r="A104" s="325">
        <f>Visu_Planning!H194</f>
        <v>0</v>
      </c>
      <c r="B104" s="326">
        <f>Visu_Planning!I194</f>
        <v>0</v>
      </c>
      <c r="C104" s="327">
        <f>Visu_Planning!J194</f>
        <v>0</v>
      </c>
      <c r="D104" s="327">
        <f>Visu_Planning!K194</f>
        <v>0</v>
      </c>
      <c r="E104" s="328">
        <f>Visu_Planning!L194</f>
        <v>0</v>
      </c>
      <c r="F104" s="329">
        <f>Visu_Planning!A194</f>
        <v>0</v>
      </c>
      <c r="G104" s="330">
        <f>Visu_Planning!M194</f>
        <v>0</v>
      </c>
      <c r="H104" s="331" t="str">
        <f>Visu_Planning!N194</f>
        <v>min</v>
      </c>
      <c r="I104" s="331">
        <f>Visu_Planning!O194</f>
        <v>0</v>
      </c>
      <c r="J104" s="332" t="str">
        <f>Visu_Planning!P194</f>
        <v>s</v>
      </c>
      <c r="K104" s="333">
        <f>Visu_Planning!Q194</f>
        <v>0</v>
      </c>
      <c r="L104" s="334" t="str">
        <f>Visu_Planning!R194</f>
        <v>min</v>
      </c>
      <c r="M104" s="334">
        <f>Visu_Planning!S194</f>
        <v>0</v>
      </c>
      <c r="N104" s="335" t="str">
        <f>Visu_Planning!T194</f>
        <v>s</v>
      </c>
      <c r="O104" s="330">
        <f>Visu_Planning!U194</f>
        <v>0</v>
      </c>
      <c r="P104" s="331" t="str">
        <f>Visu_Planning!V194</f>
        <v>min</v>
      </c>
      <c r="Q104" s="331">
        <f>Visu_Planning!W194</f>
        <v>0</v>
      </c>
      <c r="R104" s="332" t="str">
        <f>Visu_Planning!X194</f>
        <v>s</v>
      </c>
      <c r="S104" s="3"/>
      <c r="T104" s="44"/>
      <c r="U104" s="44"/>
      <c r="V104" s="44"/>
      <c r="W104" s="52"/>
      <c r="X104" s="51"/>
      <c r="Y104" s="44"/>
      <c r="Z104" s="25"/>
      <c r="AA104" s="359"/>
    </row>
    <row r="105" spans="1:27" ht="33" hidden="1" customHeight="1" x14ac:dyDescent="0.3">
      <c r="A105" s="325">
        <f>Visu_Planning!H195</f>
        <v>0</v>
      </c>
      <c r="B105" s="326">
        <f>Visu_Planning!I195</f>
        <v>0</v>
      </c>
      <c r="C105" s="327">
        <f>Visu_Planning!J195</f>
        <v>0</v>
      </c>
      <c r="D105" s="327">
        <f>Visu_Planning!K195</f>
        <v>0</v>
      </c>
      <c r="E105" s="328">
        <f>Visu_Planning!L195</f>
        <v>0</v>
      </c>
      <c r="F105" s="329">
        <f>Visu_Planning!A195</f>
        <v>0</v>
      </c>
      <c r="G105" s="330">
        <f>Visu_Planning!M195</f>
        <v>0</v>
      </c>
      <c r="H105" s="331" t="str">
        <f>Visu_Planning!N195</f>
        <v>min</v>
      </c>
      <c r="I105" s="331">
        <f>Visu_Planning!O195</f>
        <v>0</v>
      </c>
      <c r="J105" s="332" t="str">
        <f>Visu_Planning!P195</f>
        <v>s</v>
      </c>
      <c r="K105" s="333">
        <f>Visu_Planning!Q195</f>
        <v>0</v>
      </c>
      <c r="L105" s="334" t="str">
        <f>Visu_Planning!R195</f>
        <v>min</v>
      </c>
      <c r="M105" s="334">
        <f>Visu_Planning!S195</f>
        <v>0</v>
      </c>
      <c r="N105" s="335" t="str">
        <f>Visu_Planning!T195</f>
        <v>s</v>
      </c>
      <c r="O105" s="330">
        <f>Visu_Planning!U195</f>
        <v>0</v>
      </c>
      <c r="P105" s="331" t="str">
        <f>Visu_Planning!V195</f>
        <v>min</v>
      </c>
      <c r="Q105" s="331">
        <f>Visu_Planning!W195</f>
        <v>0</v>
      </c>
      <c r="R105" s="332" t="str">
        <f>Visu_Planning!X195</f>
        <v>s</v>
      </c>
      <c r="S105" s="3"/>
      <c r="T105" s="44"/>
      <c r="U105" s="44"/>
      <c r="V105" s="44"/>
      <c r="W105" s="52"/>
      <c r="X105" s="51"/>
      <c r="Y105" s="44"/>
      <c r="Z105" s="25"/>
      <c r="AA105" s="359"/>
    </row>
    <row r="106" spans="1:27" ht="33" hidden="1" customHeight="1" x14ac:dyDescent="0.3">
      <c r="A106" s="325">
        <f>Visu_Planning!H196</f>
        <v>0</v>
      </c>
      <c r="B106" s="326">
        <f>Visu_Planning!I196</f>
        <v>0</v>
      </c>
      <c r="C106" s="327">
        <f>Visu_Planning!J196</f>
        <v>0</v>
      </c>
      <c r="D106" s="327">
        <f>Visu_Planning!K196</f>
        <v>0</v>
      </c>
      <c r="E106" s="328">
        <f>Visu_Planning!L196</f>
        <v>0</v>
      </c>
      <c r="F106" s="329">
        <f>Visu_Planning!A196</f>
        <v>0</v>
      </c>
      <c r="G106" s="330">
        <f>Visu_Planning!M196</f>
        <v>0</v>
      </c>
      <c r="H106" s="331" t="str">
        <f>Visu_Planning!N196</f>
        <v>min</v>
      </c>
      <c r="I106" s="331">
        <f>Visu_Planning!O196</f>
        <v>0</v>
      </c>
      <c r="J106" s="332" t="str">
        <f>Visu_Planning!P196</f>
        <v>s</v>
      </c>
      <c r="K106" s="333">
        <f>Visu_Planning!Q196</f>
        <v>0</v>
      </c>
      <c r="L106" s="334" t="str">
        <f>Visu_Planning!R196</f>
        <v>min</v>
      </c>
      <c r="M106" s="334">
        <f>Visu_Planning!S196</f>
        <v>0</v>
      </c>
      <c r="N106" s="335" t="str">
        <f>Visu_Planning!T196</f>
        <v>s</v>
      </c>
      <c r="O106" s="330">
        <f>Visu_Planning!U196</f>
        <v>0</v>
      </c>
      <c r="P106" s="331" t="str">
        <f>Visu_Planning!V196</f>
        <v>min</v>
      </c>
      <c r="Q106" s="331">
        <f>Visu_Planning!W196</f>
        <v>0</v>
      </c>
      <c r="R106" s="332" t="str">
        <f>Visu_Planning!X196</f>
        <v>s</v>
      </c>
      <c r="S106" s="3"/>
      <c r="T106" s="44"/>
      <c r="U106" s="44"/>
      <c r="V106" s="44"/>
      <c r="W106" s="52"/>
      <c r="X106" s="51"/>
      <c r="Y106" s="44"/>
      <c r="Z106" s="25"/>
      <c r="AA106" s="359"/>
    </row>
    <row r="107" spans="1:27" ht="33" hidden="1" customHeight="1" x14ac:dyDescent="0.3">
      <c r="A107" s="325">
        <f>Visu_Planning!H197</f>
        <v>0</v>
      </c>
      <c r="B107" s="326">
        <f>Visu_Planning!I197</f>
        <v>0</v>
      </c>
      <c r="C107" s="327">
        <f>Visu_Planning!J197</f>
        <v>0</v>
      </c>
      <c r="D107" s="327">
        <f>Visu_Planning!K197</f>
        <v>0</v>
      </c>
      <c r="E107" s="328">
        <f>Visu_Planning!L197</f>
        <v>0</v>
      </c>
      <c r="F107" s="329">
        <f>Visu_Planning!A197</f>
        <v>0</v>
      </c>
      <c r="G107" s="330">
        <f>Visu_Planning!M197</f>
        <v>0</v>
      </c>
      <c r="H107" s="331" t="str">
        <f>Visu_Planning!N197</f>
        <v>min</v>
      </c>
      <c r="I107" s="331">
        <f>Visu_Planning!O197</f>
        <v>0</v>
      </c>
      <c r="J107" s="332" t="str">
        <f>Visu_Planning!P197</f>
        <v>s</v>
      </c>
      <c r="K107" s="333">
        <f>Visu_Planning!Q197</f>
        <v>0</v>
      </c>
      <c r="L107" s="334" t="str">
        <f>Visu_Planning!R197</f>
        <v>min</v>
      </c>
      <c r="M107" s="334">
        <f>Visu_Planning!S197</f>
        <v>0</v>
      </c>
      <c r="N107" s="335" t="str">
        <f>Visu_Planning!T197</f>
        <v>s</v>
      </c>
      <c r="O107" s="330">
        <f>Visu_Planning!U197</f>
        <v>0</v>
      </c>
      <c r="P107" s="331" t="str">
        <f>Visu_Planning!V197</f>
        <v>min</v>
      </c>
      <c r="Q107" s="331">
        <f>Visu_Planning!W197</f>
        <v>0</v>
      </c>
      <c r="R107" s="332" t="str">
        <f>Visu_Planning!X197</f>
        <v>s</v>
      </c>
      <c r="S107" s="3"/>
      <c r="T107" s="44"/>
      <c r="U107" s="44"/>
      <c r="V107" s="44"/>
      <c r="W107" s="52"/>
      <c r="X107" s="51"/>
      <c r="Y107" s="44"/>
      <c r="Z107" s="25"/>
      <c r="AA107" s="359"/>
    </row>
    <row r="108" spans="1:27" ht="33" hidden="1" customHeight="1" x14ac:dyDescent="0.3">
      <c r="A108" s="325">
        <f>Visu_Planning!H198</f>
        <v>0</v>
      </c>
      <c r="B108" s="326">
        <f>Visu_Planning!I198</f>
        <v>0</v>
      </c>
      <c r="C108" s="327">
        <f>Visu_Planning!J198</f>
        <v>0</v>
      </c>
      <c r="D108" s="327">
        <f>Visu_Planning!K198</f>
        <v>0</v>
      </c>
      <c r="E108" s="328">
        <f>Visu_Planning!L198</f>
        <v>0</v>
      </c>
      <c r="F108" s="329">
        <f>Visu_Planning!A198</f>
        <v>0</v>
      </c>
      <c r="G108" s="330">
        <f>Visu_Planning!M198</f>
        <v>0</v>
      </c>
      <c r="H108" s="331" t="str">
        <f>Visu_Planning!N198</f>
        <v>min</v>
      </c>
      <c r="I108" s="331">
        <f>Visu_Planning!O198</f>
        <v>0</v>
      </c>
      <c r="J108" s="332" t="str">
        <f>Visu_Planning!P198</f>
        <v>s</v>
      </c>
      <c r="K108" s="333">
        <f>Visu_Planning!Q198</f>
        <v>0</v>
      </c>
      <c r="L108" s="334" t="str">
        <f>Visu_Planning!R198</f>
        <v>min</v>
      </c>
      <c r="M108" s="334">
        <f>Visu_Planning!S198</f>
        <v>0</v>
      </c>
      <c r="N108" s="335" t="str">
        <f>Visu_Planning!T198</f>
        <v>s</v>
      </c>
      <c r="O108" s="330">
        <f>Visu_Planning!U198</f>
        <v>0</v>
      </c>
      <c r="P108" s="331" t="str">
        <f>Visu_Planning!V198</f>
        <v>min</v>
      </c>
      <c r="Q108" s="331">
        <f>Visu_Planning!W198</f>
        <v>0</v>
      </c>
      <c r="R108" s="332" t="str">
        <f>Visu_Planning!X198</f>
        <v>s</v>
      </c>
      <c r="S108" s="3"/>
      <c r="T108" s="44"/>
      <c r="U108" s="44"/>
      <c r="V108" s="44"/>
      <c r="W108" s="52"/>
      <c r="X108" s="51"/>
      <c r="Y108" s="44"/>
      <c r="Z108" s="25"/>
      <c r="AA108" s="359"/>
    </row>
    <row r="109" spans="1:27" ht="33" hidden="1" customHeight="1" x14ac:dyDescent="0.3">
      <c r="A109" s="325">
        <f>Visu_Planning!H199</f>
        <v>0</v>
      </c>
      <c r="B109" s="326">
        <f>Visu_Planning!I199</f>
        <v>0</v>
      </c>
      <c r="C109" s="327">
        <f>Visu_Planning!J199</f>
        <v>0</v>
      </c>
      <c r="D109" s="327">
        <f>Visu_Planning!K199</f>
        <v>0</v>
      </c>
      <c r="E109" s="328">
        <f>Visu_Planning!L199</f>
        <v>0</v>
      </c>
      <c r="F109" s="329">
        <f>Visu_Planning!A199</f>
        <v>0</v>
      </c>
      <c r="G109" s="330">
        <f>Visu_Planning!M199</f>
        <v>0</v>
      </c>
      <c r="H109" s="331" t="str">
        <f>Visu_Planning!N199</f>
        <v>min</v>
      </c>
      <c r="I109" s="331">
        <f>Visu_Planning!O199</f>
        <v>0</v>
      </c>
      <c r="J109" s="332" t="str">
        <f>Visu_Planning!P199</f>
        <v>s</v>
      </c>
      <c r="K109" s="333">
        <f>Visu_Planning!Q199</f>
        <v>0</v>
      </c>
      <c r="L109" s="334" t="str">
        <f>Visu_Planning!R199</f>
        <v>min</v>
      </c>
      <c r="M109" s="334">
        <f>Visu_Planning!S199</f>
        <v>0</v>
      </c>
      <c r="N109" s="335" t="str">
        <f>Visu_Planning!T199</f>
        <v>s</v>
      </c>
      <c r="O109" s="330">
        <f>Visu_Planning!U199</f>
        <v>0</v>
      </c>
      <c r="P109" s="331" t="str">
        <f>Visu_Planning!V199</f>
        <v>min</v>
      </c>
      <c r="Q109" s="331">
        <f>Visu_Planning!W199</f>
        <v>0</v>
      </c>
      <c r="R109" s="332" t="str">
        <f>Visu_Planning!X199</f>
        <v>s</v>
      </c>
      <c r="S109" s="3"/>
      <c r="T109" s="44"/>
      <c r="U109" s="44"/>
      <c r="V109" s="44"/>
      <c r="W109" s="52"/>
      <c r="X109" s="51"/>
      <c r="Y109" s="44"/>
      <c r="Z109" s="25"/>
      <c r="AA109" s="359"/>
    </row>
    <row r="110" spans="1:27" ht="33" hidden="1" customHeight="1" x14ac:dyDescent="0.3">
      <c r="A110" s="325">
        <f>Visu_Planning!H200</f>
        <v>0</v>
      </c>
      <c r="B110" s="326">
        <f>Visu_Planning!I200</f>
        <v>0</v>
      </c>
      <c r="C110" s="327">
        <f>Visu_Planning!J200</f>
        <v>0</v>
      </c>
      <c r="D110" s="327">
        <f>Visu_Planning!K200</f>
        <v>0</v>
      </c>
      <c r="E110" s="328">
        <f>Visu_Planning!L200</f>
        <v>0</v>
      </c>
      <c r="F110" s="329">
        <f>Visu_Planning!A200</f>
        <v>0</v>
      </c>
      <c r="G110" s="330">
        <f>Visu_Planning!M200</f>
        <v>0</v>
      </c>
      <c r="H110" s="331" t="str">
        <f>Visu_Planning!N200</f>
        <v>min</v>
      </c>
      <c r="I110" s="331">
        <f>Visu_Planning!O200</f>
        <v>0</v>
      </c>
      <c r="J110" s="332" t="str">
        <f>Visu_Planning!P200</f>
        <v>s</v>
      </c>
      <c r="K110" s="333">
        <f>Visu_Planning!Q200</f>
        <v>0</v>
      </c>
      <c r="L110" s="334" t="str">
        <f>Visu_Planning!R200</f>
        <v>min</v>
      </c>
      <c r="M110" s="334">
        <f>Visu_Planning!S200</f>
        <v>0</v>
      </c>
      <c r="N110" s="335" t="str">
        <f>Visu_Planning!T200</f>
        <v>s</v>
      </c>
      <c r="O110" s="330">
        <f>Visu_Planning!U200</f>
        <v>0</v>
      </c>
      <c r="P110" s="331" t="str">
        <f>Visu_Planning!V200</f>
        <v>min</v>
      </c>
      <c r="Q110" s="331">
        <f>Visu_Planning!W200</f>
        <v>0</v>
      </c>
      <c r="R110" s="332" t="str">
        <f>Visu_Planning!X200</f>
        <v>s</v>
      </c>
      <c r="S110" s="3"/>
      <c r="T110" s="44"/>
      <c r="U110" s="44"/>
      <c r="V110" s="44"/>
      <c r="W110" s="52"/>
      <c r="X110" s="51"/>
      <c r="Y110" s="44"/>
      <c r="Z110" s="25"/>
      <c r="AA110" s="359"/>
    </row>
    <row r="111" spans="1:27" ht="33" hidden="1" customHeight="1" x14ac:dyDescent="0.3">
      <c r="A111" s="325">
        <f>Visu_Planning!H201</f>
        <v>0</v>
      </c>
      <c r="B111" s="326">
        <f>Visu_Planning!I201</f>
        <v>0</v>
      </c>
      <c r="C111" s="327">
        <f>Visu_Planning!J201</f>
        <v>0</v>
      </c>
      <c r="D111" s="327">
        <f>Visu_Planning!K201</f>
        <v>0</v>
      </c>
      <c r="E111" s="328">
        <f>Visu_Planning!L201</f>
        <v>0</v>
      </c>
      <c r="F111" s="329">
        <f>Visu_Planning!A201</f>
        <v>0</v>
      </c>
      <c r="G111" s="330">
        <f>Visu_Planning!M201</f>
        <v>0</v>
      </c>
      <c r="H111" s="331" t="str">
        <f>Visu_Planning!N201</f>
        <v>min</v>
      </c>
      <c r="I111" s="331">
        <f>Visu_Planning!O201</f>
        <v>0</v>
      </c>
      <c r="J111" s="332" t="str">
        <f>Visu_Planning!P201</f>
        <v>s</v>
      </c>
      <c r="K111" s="333">
        <f>Visu_Planning!Q201</f>
        <v>0</v>
      </c>
      <c r="L111" s="334" t="str">
        <f>Visu_Planning!R201</f>
        <v>min</v>
      </c>
      <c r="M111" s="334">
        <f>Visu_Planning!S201</f>
        <v>0</v>
      </c>
      <c r="N111" s="335" t="str">
        <f>Visu_Planning!T201</f>
        <v>s</v>
      </c>
      <c r="O111" s="330">
        <f>Visu_Planning!U201</f>
        <v>0</v>
      </c>
      <c r="P111" s="331" t="str">
        <f>Visu_Planning!V201</f>
        <v>min</v>
      </c>
      <c r="Q111" s="331">
        <f>Visu_Planning!W201</f>
        <v>0</v>
      </c>
      <c r="R111" s="332" t="str">
        <f>Visu_Planning!X201</f>
        <v>s</v>
      </c>
      <c r="S111" s="3"/>
      <c r="T111" s="44"/>
      <c r="U111" s="44"/>
      <c r="V111" s="44"/>
      <c r="W111" s="52"/>
      <c r="X111" s="51"/>
      <c r="Y111" s="44"/>
      <c r="Z111" s="25"/>
      <c r="AA111" s="359"/>
    </row>
    <row r="112" spans="1:27" ht="33" hidden="1" customHeight="1" x14ac:dyDescent="0.3">
      <c r="A112" s="325">
        <f>Visu_Planning!H202</f>
        <v>0</v>
      </c>
      <c r="B112" s="326">
        <f>Visu_Planning!I202</f>
        <v>0</v>
      </c>
      <c r="C112" s="327">
        <f>Visu_Planning!J202</f>
        <v>0</v>
      </c>
      <c r="D112" s="327">
        <f>Visu_Planning!K202</f>
        <v>0</v>
      </c>
      <c r="E112" s="328">
        <f>Visu_Planning!L202</f>
        <v>0</v>
      </c>
      <c r="F112" s="329">
        <f>Visu_Planning!A202</f>
        <v>0</v>
      </c>
      <c r="G112" s="330">
        <f>Visu_Planning!M202</f>
        <v>0</v>
      </c>
      <c r="H112" s="331" t="str">
        <f>Visu_Planning!N202</f>
        <v>min</v>
      </c>
      <c r="I112" s="331">
        <f>Visu_Planning!O202</f>
        <v>0</v>
      </c>
      <c r="J112" s="332" t="str">
        <f>Visu_Planning!P202</f>
        <v>s</v>
      </c>
      <c r="K112" s="333">
        <f>Visu_Planning!Q202</f>
        <v>0</v>
      </c>
      <c r="L112" s="334" t="str">
        <f>Visu_Planning!R202</f>
        <v>min</v>
      </c>
      <c r="M112" s="334">
        <f>Visu_Planning!S202</f>
        <v>0</v>
      </c>
      <c r="N112" s="335" t="str">
        <f>Visu_Planning!T202</f>
        <v>s</v>
      </c>
      <c r="O112" s="330">
        <f>Visu_Planning!U202</f>
        <v>0</v>
      </c>
      <c r="P112" s="331" t="str">
        <f>Visu_Planning!V202</f>
        <v>min</v>
      </c>
      <c r="Q112" s="331">
        <f>Visu_Planning!W202</f>
        <v>0</v>
      </c>
      <c r="R112" s="332" t="str">
        <f>Visu_Planning!X202</f>
        <v>s</v>
      </c>
      <c r="S112" s="3"/>
      <c r="T112" s="44"/>
      <c r="U112" s="44"/>
      <c r="V112" s="44"/>
      <c r="W112" s="52"/>
      <c r="X112" s="51"/>
      <c r="Y112" s="44"/>
      <c r="Z112" s="25"/>
      <c r="AA112" s="359"/>
    </row>
    <row r="113" spans="1:27" ht="33" hidden="1" customHeight="1" x14ac:dyDescent="0.3">
      <c r="A113" s="325">
        <f>Visu_Planning!H203</f>
        <v>0</v>
      </c>
      <c r="B113" s="326">
        <f>Visu_Planning!I203</f>
        <v>0</v>
      </c>
      <c r="C113" s="327">
        <f>Visu_Planning!J203</f>
        <v>0</v>
      </c>
      <c r="D113" s="327">
        <f>Visu_Planning!K203</f>
        <v>0</v>
      </c>
      <c r="E113" s="328">
        <f>Visu_Planning!L203</f>
        <v>0</v>
      </c>
      <c r="F113" s="329">
        <f>Visu_Planning!A203</f>
        <v>0</v>
      </c>
      <c r="G113" s="330">
        <f>Visu_Planning!M203</f>
        <v>0</v>
      </c>
      <c r="H113" s="331" t="str">
        <f>Visu_Planning!N203</f>
        <v>min</v>
      </c>
      <c r="I113" s="331">
        <f>Visu_Planning!O203</f>
        <v>0</v>
      </c>
      <c r="J113" s="332" t="str">
        <f>Visu_Planning!P203</f>
        <v>s</v>
      </c>
      <c r="K113" s="333">
        <f>Visu_Planning!Q203</f>
        <v>0</v>
      </c>
      <c r="L113" s="334" t="str">
        <f>Visu_Planning!R203</f>
        <v>min</v>
      </c>
      <c r="M113" s="334">
        <f>Visu_Planning!S203</f>
        <v>0</v>
      </c>
      <c r="N113" s="335" t="str">
        <f>Visu_Planning!T203</f>
        <v>s</v>
      </c>
      <c r="O113" s="330">
        <f>Visu_Planning!U203</f>
        <v>0</v>
      </c>
      <c r="P113" s="331" t="str">
        <f>Visu_Planning!V203</f>
        <v>min</v>
      </c>
      <c r="Q113" s="331">
        <f>Visu_Planning!W203</f>
        <v>0</v>
      </c>
      <c r="R113" s="332" t="str">
        <f>Visu_Planning!X203</f>
        <v>s</v>
      </c>
      <c r="S113" s="3"/>
      <c r="T113" s="44"/>
      <c r="U113" s="44"/>
      <c r="V113" s="44"/>
      <c r="W113" s="52"/>
      <c r="X113" s="51"/>
      <c r="Y113" s="44"/>
      <c r="Z113" s="25"/>
      <c r="AA113" s="359"/>
    </row>
    <row r="114" spans="1:27" ht="33" hidden="1" customHeight="1" x14ac:dyDescent="0.3">
      <c r="A114" s="325">
        <f>Visu_Planning!H204</f>
        <v>0</v>
      </c>
      <c r="B114" s="326">
        <f>Visu_Planning!I204</f>
        <v>0</v>
      </c>
      <c r="C114" s="327">
        <f>Visu_Planning!J204</f>
        <v>0</v>
      </c>
      <c r="D114" s="327">
        <f>Visu_Planning!K204</f>
        <v>0</v>
      </c>
      <c r="E114" s="328">
        <f>Visu_Planning!L204</f>
        <v>0</v>
      </c>
      <c r="F114" s="329">
        <f>Visu_Planning!A204</f>
        <v>0</v>
      </c>
      <c r="G114" s="330">
        <f>Visu_Planning!M204</f>
        <v>0</v>
      </c>
      <c r="H114" s="331" t="str">
        <f>Visu_Planning!N204</f>
        <v>min</v>
      </c>
      <c r="I114" s="331">
        <f>Visu_Planning!O204</f>
        <v>0</v>
      </c>
      <c r="J114" s="332" t="str">
        <f>Visu_Planning!P204</f>
        <v>s</v>
      </c>
      <c r="K114" s="333">
        <f>Visu_Planning!Q204</f>
        <v>0</v>
      </c>
      <c r="L114" s="334" t="str">
        <f>Visu_Planning!R204</f>
        <v>min</v>
      </c>
      <c r="M114" s="334">
        <f>Visu_Planning!S204</f>
        <v>0</v>
      </c>
      <c r="N114" s="335" t="str">
        <f>Visu_Planning!T204</f>
        <v>s</v>
      </c>
      <c r="O114" s="330">
        <f>Visu_Planning!U204</f>
        <v>0</v>
      </c>
      <c r="P114" s="331" t="str">
        <f>Visu_Planning!V204</f>
        <v>min</v>
      </c>
      <c r="Q114" s="331">
        <f>Visu_Planning!W204</f>
        <v>0</v>
      </c>
      <c r="R114" s="332" t="str">
        <f>Visu_Planning!X204</f>
        <v>s</v>
      </c>
      <c r="S114" s="3"/>
      <c r="T114" s="44"/>
      <c r="U114" s="44"/>
      <c r="V114" s="44"/>
      <c r="W114" s="52"/>
      <c r="X114" s="51"/>
      <c r="Y114" s="44"/>
      <c r="Z114" s="25"/>
      <c r="AA114" s="359"/>
    </row>
    <row r="115" spans="1:27" ht="33" hidden="1" customHeight="1" x14ac:dyDescent="0.3">
      <c r="A115" s="325">
        <f>Visu_Planning!H205</f>
        <v>0</v>
      </c>
      <c r="B115" s="326">
        <f>Visu_Planning!I205</f>
        <v>0</v>
      </c>
      <c r="C115" s="327">
        <f>Visu_Planning!J205</f>
        <v>0</v>
      </c>
      <c r="D115" s="327">
        <f>Visu_Planning!K205</f>
        <v>0</v>
      </c>
      <c r="E115" s="328">
        <f>Visu_Planning!L205</f>
        <v>0</v>
      </c>
      <c r="F115" s="329">
        <f>Visu_Planning!A205</f>
        <v>0</v>
      </c>
      <c r="G115" s="330">
        <f>Visu_Planning!M205</f>
        <v>0</v>
      </c>
      <c r="H115" s="331" t="str">
        <f>Visu_Planning!N205</f>
        <v>min</v>
      </c>
      <c r="I115" s="331">
        <f>Visu_Planning!O205</f>
        <v>0</v>
      </c>
      <c r="J115" s="332" t="str">
        <f>Visu_Planning!P205</f>
        <v>s</v>
      </c>
      <c r="K115" s="333">
        <f>Visu_Planning!Q205</f>
        <v>0</v>
      </c>
      <c r="L115" s="334" t="str">
        <f>Visu_Planning!R205</f>
        <v>min</v>
      </c>
      <c r="M115" s="334">
        <f>Visu_Planning!S205</f>
        <v>0</v>
      </c>
      <c r="N115" s="335" t="str">
        <f>Visu_Planning!T205</f>
        <v>s</v>
      </c>
      <c r="O115" s="330">
        <f>Visu_Planning!U205</f>
        <v>0</v>
      </c>
      <c r="P115" s="331" t="str">
        <f>Visu_Planning!V205</f>
        <v>min</v>
      </c>
      <c r="Q115" s="331">
        <f>Visu_Planning!W205</f>
        <v>0</v>
      </c>
      <c r="R115" s="332" t="str">
        <f>Visu_Planning!X205</f>
        <v>s</v>
      </c>
      <c r="S115" s="3"/>
      <c r="T115" s="44"/>
      <c r="U115" s="44"/>
      <c r="V115" s="44"/>
      <c r="W115" s="52"/>
      <c r="X115" s="51"/>
      <c r="Y115" s="44"/>
      <c r="Z115" s="25"/>
      <c r="AA115" s="359"/>
    </row>
    <row r="116" spans="1:27" ht="33" hidden="1" customHeight="1" x14ac:dyDescent="0.3">
      <c r="A116" s="325">
        <f>Visu_Planning!H206</f>
        <v>0</v>
      </c>
      <c r="B116" s="326">
        <f>Visu_Planning!I206</f>
        <v>0</v>
      </c>
      <c r="C116" s="327">
        <f>Visu_Planning!J206</f>
        <v>0</v>
      </c>
      <c r="D116" s="327">
        <f>Visu_Planning!K206</f>
        <v>0</v>
      </c>
      <c r="E116" s="328">
        <f>Visu_Planning!L206</f>
        <v>0</v>
      </c>
      <c r="F116" s="329">
        <f>Visu_Planning!A206</f>
        <v>0</v>
      </c>
      <c r="G116" s="330">
        <f>Visu_Planning!M206</f>
        <v>0</v>
      </c>
      <c r="H116" s="331" t="str">
        <f>Visu_Planning!N206</f>
        <v>min</v>
      </c>
      <c r="I116" s="331">
        <f>Visu_Planning!O206</f>
        <v>0</v>
      </c>
      <c r="J116" s="332" t="str">
        <f>Visu_Planning!P206</f>
        <v>s</v>
      </c>
      <c r="K116" s="333">
        <f>Visu_Planning!Q206</f>
        <v>0</v>
      </c>
      <c r="L116" s="334" t="str">
        <f>Visu_Planning!R206</f>
        <v>min</v>
      </c>
      <c r="M116" s="334">
        <f>Visu_Planning!S206</f>
        <v>0</v>
      </c>
      <c r="N116" s="335" t="str">
        <f>Visu_Planning!T206</f>
        <v>s</v>
      </c>
      <c r="O116" s="330">
        <f>Visu_Planning!U206</f>
        <v>0</v>
      </c>
      <c r="P116" s="331" t="str">
        <f>Visu_Planning!V206</f>
        <v>min</v>
      </c>
      <c r="Q116" s="331">
        <f>Visu_Planning!W206</f>
        <v>0</v>
      </c>
      <c r="R116" s="332" t="str">
        <f>Visu_Planning!X206</f>
        <v>s</v>
      </c>
      <c r="S116" s="3"/>
      <c r="T116" s="44"/>
      <c r="U116" s="44"/>
      <c r="V116" s="44"/>
      <c r="W116" s="52"/>
      <c r="X116" s="51"/>
      <c r="Y116" s="44"/>
      <c r="Z116" s="25"/>
      <c r="AA116" s="359"/>
    </row>
    <row r="117" spans="1:27" ht="33" hidden="1" customHeight="1" x14ac:dyDescent="0.3">
      <c r="A117" s="325">
        <f>Visu_Planning!H207</f>
        <v>0</v>
      </c>
      <c r="B117" s="326">
        <f>Visu_Planning!I207</f>
        <v>0</v>
      </c>
      <c r="C117" s="327">
        <f>Visu_Planning!J207</f>
        <v>0</v>
      </c>
      <c r="D117" s="327">
        <f>Visu_Planning!K207</f>
        <v>0</v>
      </c>
      <c r="E117" s="328">
        <f>Visu_Planning!L207</f>
        <v>0</v>
      </c>
      <c r="F117" s="329">
        <f>Visu_Planning!A207</f>
        <v>0</v>
      </c>
      <c r="G117" s="330">
        <f>Visu_Planning!M207</f>
        <v>0</v>
      </c>
      <c r="H117" s="331" t="str">
        <f>Visu_Planning!N207</f>
        <v>min</v>
      </c>
      <c r="I117" s="331">
        <f>Visu_Planning!O207</f>
        <v>0</v>
      </c>
      <c r="J117" s="332" t="str">
        <f>Visu_Planning!P207</f>
        <v>s</v>
      </c>
      <c r="K117" s="333">
        <f>Visu_Planning!Q207</f>
        <v>0</v>
      </c>
      <c r="L117" s="334" t="str">
        <f>Visu_Planning!R207</f>
        <v>min</v>
      </c>
      <c r="M117" s="334">
        <f>Visu_Planning!S207</f>
        <v>0</v>
      </c>
      <c r="N117" s="335" t="str">
        <f>Visu_Planning!T207</f>
        <v>s</v>
      </c>
      <c r="O117" s="330">
        <f>Visu_Planning!U207</f>
        <v>0</v>
      </c>
      <c r="P117" s="331" t="str">
        <f>Visu_Planning!V207</f>
        <v>min</v>
      </c>
      <c r="Q117" s="331">
        <f>Visu_Planning!W207</f>
        <v>0</v>
      </c>
      <c r="R117" s="332" t="str">
        <f>Visu_Planning!X207</f>
        <v>s</v>
      </c>
      <c r="S117" s="3"/>
      <c r="T117" s="44"/>
      <c r="U117" s="44"/>
      <c r="V117" s="44"/>
      <c r="W117" s="52"/>
      <c r="X117" s="51"/>
      <c r="Y117" s="44"/>
      <c r="Z117" s="25"/>
      <c r="AA117" s="359"/>
    </row>
    <row r="118" spans="1:27" ht="33" hidden="1" customHeight="1" x14ac:dyDescent="0.3">
      <c r="A118" s="325">
        <f>Visu_Planning!H208</f>
        <v>0</v>
      </c>
      <c r="B118" s="326">
        <f>Visu_Planning!I208</f>
        <v>0</v>
      </c>
      <c r="C118" s="327">
        <f>Visu_Planning!J208</f>
        <v>0</v>
      </c>
      <c r="D118" s="327">
        <f>Visu_Planning!K208</f>
        <v>0</v>
      </c>
      <c r="E118" s="328">
        <f>Visu_Planning!L208</f>
        <v>0</v>
      </c>
      <c r="F118" s="329">
        <f>Visu_Planning!A208</f>
        <v>0</v>
      </c>
      <c r="G118" s="330">
        <f>Visu_Planning!M208</f>
        <v>0</v>
      </c>
      <c r="H118" s="331" t="str">
        <f>Visu_Planning!N208</f>
        <v>min</v>
      </c>
      <c r="I118" s="331">
        <f>Visu_Planning!O208</f>
        <v>0</v>
      </c>
      <c r="J118" s="332" t="str">
        <f>Visu_Planning!P208</f>
        <v>s</v>
      </c>
      <c r="K118" s="333">
        <f>Visu_Planning!Q208</f>
        <v>0</v>
      </c>
      <c r="L118" s="334" t="str">
        <f>Visu_Planning!R208</f>
        <v>min</v>
      </c>
      <c r="M118" s="334">
        <f>Visu_Planning!S208</f>
        <v>0</v>
      </c>
      <c r="N118" s="335" t="str">
        <f>Visu_Planning!T208</f>
        <v>s</v>
      </c>
      <c r="O118" s="330">
        <f>Visu_Planning!U208</f>
        <v>0</v>
      </c>
      <c r="P118" s="331" t="str">
        <f>Visu_Planning!V208</f>
        <v>min</v>
      </c>
      <c r="Q118" s="331">
        <f>Visu_Planning!W208</f>
        <v>0</v>
      </c>
      <c r="R118" s="332" t="str">
        <f>Visu_Planning!X208</f>
        <v>s</v>
      </c>
      <c r="S118" s="3"/>
      <c r="T118" s="44"/>
      <c r="U118" s="44"/>
      <c r="V118" s="44"/>
      <c r="W118" s="52"/>
      <c r="X118" s="51"/>
      <c r="Y118" s="44"/>
      <c r="Z118" s="25"/>
      <c r="AA118" s="359"/>
    </row>
    <row r="119" spans="1:27" ht="33" hidden="1" customHeight="1" x14ac:dyDescent="0.3">
      <c r="A119" s="325">
        <f>Visu_Planning!H209</f>
        <v>0</v>
      </c>
      <c r="B119" s="326">
        <f>Visu_Planning!I209</f>
        <v>0</v>
      </c>
      <c r="C119" s="327">
        <f>Visu_Planning!J209</f>
        <v>0</v>
      </c>
      <c r="D119" s="327">
        <f>Visu_Planning!K209</f>
        <v>0</v>
      </c>
      <c r="E119" s="328">
        <f>Visu_Planning!L209</f>
        <v>0</v>
      </c>
      <c r="F119" s="329">
        <f>Visu_Planning!A209</f>
        <v>0</v>
      </c>
      <c r="G119" s="330">
        <f>Visu_Planning!M209</f>
        <v>0</v>
      </c>
      <c r="H119" s="331" t="str">
        <f>Visu_Planning!N209</f>
        <v>min</v>
      </c>
      <c r="I119" s="331">
        <f>Visu_Planning!O209</f>
        <v>0</v>
      </c>
      <c r="J119" s="332" t="str">
        <f>Visu_Planning!P209</f>
        <v>s</v>
      </c>
      <c r="K119" s="333">
        <f>Visu_Planning!Q209</f>
        <v>0</v>
      </c>
      <c r="L119" s="334" t="str">
        <f>Visu_Planning!R209</f>
        <v>min</v>
      </c>
      <c r="M119" s="334">
        <f>Visu_Planning!S209</f>
        <v>0</v>
      </c>
      <c r="N119" s="335" t="str">
        <f>Visu_Planning!T209</f>
        <v>s</v>
      </c>
      <c r="O119" s="330">
        <f>Visu_Planning!U209</f>
        <v>0</v>
      </c>
      <c r="P119" s="331" t="str">
        <f>Visu_Planning!V209</f>
        <v>min</v>
      </c>
      <c r="Q119" s="331">
        <f>Visu_Planning!W209</f>
        <v>0</v>
      </c>
      <c r="R119" s="332" t="str">
        <f>Visu_Planning!X209</f>
        <v>s</v>
      </c>
      <c r="S119" s="3"/>
      <c r="T119" s="44"/>
      <c r="U119" s="44"/>
      <c r="V119" s="44"/>
      <c r="W119" s="52"/>
      <c r="X119" s="51"/>
      <c r="Y119" s="44"/>
      <c r="Z119" s="25"/>
      <c r="AA119" s="359"/>
    </row>
    <row r="120" spans="1:27" ht="33" hidden="1" customHeight="1" x14ac:dyDescent="0.3">
      <c r="A120" s="325">
        <f>Visu_Planning!H210</f>
        <v>0</v>
      </c>
      <c r="B120" s="326">
        <f>Visu_Planning!I210</f>
        <v>0</v>
      </c>
      <c r="C120" s="327">
        <f>Visu_Planning!J210</f>
        <v>0</v>
      </c>
      <c r="D120" s="327">
        <f>Visu_Planning!K210</f>
        <v>0</v>
      </c>
      <c r="E120" s="328">
        <f>Visu_Planning!L210</f>
        <v>0</v>
      </c>
      <c r="F120" s="329">
        <f>Visu_Planning!A210</f>
        <v>0</v>
      </c>
      <c r="G120" s="330">
        <f>Visu_Planning!M210</f>
        <v>0</v>
      </c>
      <c r="H120" s="331" t="str">
        <f>Visu_Planning!N210</f>
        <v>min</v>
      </c>
      <c r="I120" s="331">
        <f>Visu_Planning!O210</f>
        <v>0</v>
      </c>
      <c r="J120" s="332" t="str">
        <f>Visu_Planning!P210</f>
        <v>s</v>
      </c>
      <c r="K120" s="333">
        <f>Visu_Planning!Q210</f>
        <v>0</v>
      </c>
      <c r="L120" s="334" t="str">
        <f>Visu_Planning!R210</f>
        <v>min</v>
      </c>
      <c r="M120" s="334">
        <f>Visu_Planning!S210</f>
        <v>0</v>
      </c>
      <c r="N120" s="335" t="str">
        <f>Visu_Planning!T210</f>
        <v>s</v>
      </c>
      <c r="O120" s="330">
        <f>Visu_Planning!U210</f>
        <v>0</v>
      </c>
      <c r="P120" s="331" t="str">
        <f>Visu_Planning!V210</f>
        <v>min</v>
      </c>
      <c r="Q120" s="331">
        <f>Visu_Planning!W210</f>
        <v>0</v>
      </c>
      <c r="R120" s="332" t="str">
        <f>Visu_Planning!X210</f>
        <v>s</v>
      </c>
      <c r="S120" s="3"/>
      <c r="T120" s="44"/>
      <c r="U120" s="44"/>
      <c r="V120" s="44"/>
      <c r="W120" s="52"/>
      <c r="X120" s="51"/>
      <c r="Y120" s="44"/>
      <c r="Z120" s="25"/>
      <c r="AA120" s="359"/>
    </row>
    <row r="121" spans="1:27" ht="33" hidden="1" customHeight="1" x14ac:dyDescent="0.3">
      <c r="A121" s="325">
        <f>Visu_Planning!H211</f>
        <v>0</v>
      </c>
      <c r="B121" s="326">
        <f>Visu_Planning!I211</f>
        <v>0</v>
      </c>
      <c r="C121" s="327">
        <f>Visu_Planning!J211</f>
        <v>0</v>
      </c>
      <c r="D121" s="327">
        <f>Visu_Planning!K211</f>
        <v>0</v>
      </c>
      <c r="E121" s="328">
        <f>Visu_Planning!L211</f>
        <v>0</v>
      </c>
      <c r="F121" s="329">
        <f>Visu_Planning!A211</f>
        <v>0</v>
      </c>
      <c r="G121" s="330">
        <f>Visu_Planning!M211</f>
        <v>0</v>
      </c>
      <c r="H121" s="331" t="str">
        <f>Visu_Planning!N211</f>
        <v>min</v>
      </c>
      <c r="I121" s="331">
        <f>Visu_Planning!O211</f>
        <v>0</v>
      </c>
      <c r="J121" s="332" t="str">
        <f>Visu_Planning!P211</f>
        <v>s</v>
      </c>
      <c r="K121" s="333">
        <f>Visu_Planning!Q211</f>
        <v>0</v>
      </c>
      <c r="L121" s="334" t="str">
        <f>Visu_Planning!R211</f>
        <v>min</v>
      </c>
      <c r="M121" s="334">
        <f>Visu_Planning!S211</f>
        <v>0</v>
      </c>
      <c r="N121" s="335" t="str">
        <f>Visu_Planning!T211</f>
        <v>s</v>
      </c>
      <c r="O121" s="330">
        <f>Visu_Planning!U211</f>
        <v>0</v>
      </c>
      <c r="P121" s="331" t="str">
        <f>Visu_Planning!V211</f>
        <v>min</v>
      </c>
      <c r="Q121" s="331">
        <f>Visu_Planning!W211</f>
        <v>0</v>
      </c>
      <c r="R121" s="332" t="str">
        <f>Visu_Planning!X211</f>
        <v>s</v>
      </c>
      <c r="S121" s="3"/>
      <c r="T121" s="44"/>
      <c r="U121" s="44"/>
      <c r="V121" s="44"/>
      <c r="W121" s="52"/>
      <c r="X121" s="51"/>
      <c r="Y121" s="44"/>
      <c r="Z121" s="25"/>
      <c r="AA121" s="359"/>
    </row>
    <row r="122" spans="1:27" ht="33" hidden="1" customHeight="1" x14ac:dyDescent="0.3">
      <c r="A122" s="325">
        <f>Visu_Planning!H212</f>
        <v>0</v>
      </c>
      <c r="B122" s="326">
        <f>Visu_Planning!I212</f>
        <v>0</v>
      </c>
      <c r="C122" s="327">
        <f>Visu_Planning!J212</f>
        <v>0</v>
      </c>
      <c r="D122" s="327">
        <f>Visu_Planning!K212</f>
        <v>0</v>
      </c>
      <c r="E122" s="328">
        <f>Visu_Planning!L212</f>
        <v>0</v>
      </c>
      <c r="F122" s="329">
        <f>Visu_Planning!A212</f>
        <v>0</v>
      </c>
      <c r="G122" s="330">
        <f>Visu_Planning!M212</f>
        <v>0</v>
      </c>
      <c r="H122" s="331" t="str">
        <f>Visu_Planning!N212</f>
        <v>min</v>
      </c>
      <c r="I122" s="331">
        <f>Visu_Planning!O212</f>
        <v>0</v>
      </c>
      <c r="J122" s="332" t="str">
        <f>Visu_Planning!P212</f>
        <v>s</v>
      </c>
      <c r="K122" s="333">
        <f>Visu_Planning!Q212</f>
        <v>0</v>
      </c>
      <c r="L122" s="334" t="str">
        <f>Visu_Planning!R212</f>
        <v>min</v>
      </c>
      <c r="M122" s="334">
        <f>Visu_Planning!S212</f>
        <v>0</v>
      </c>
      <c r="N122" s="335" t="str">
        <f>Visu_Planning!T212</f>
        <v>s</v>
      </c>
      <c r="O122" s="330">
        <f>Visu_Planning!U212</f>
        <v>0</v>
      </c>
      <c r="P122" s="331" t="str">
        <f>Visu_Planning!V212</f>
        <v>min</v>
      </c>
      <c r="Q122" s="331">
        <f>Visu_Planning!W212</f>
        <v>0</v>
      </c>
      <c r="R122" s="332" t="str">
        <f>Visu_Planning!X212</f>
        <v>s</v>
      </c>
      <c r="S122" s="3"/>
      <c r="T122" s="44"/>
      <c r="U122" s="44"/>
      <c r="V122" s="44"/>
      <c r="W122" s="52"/>
      <c r="X122" s="51"/>
      <c r="Y122" s="44"/>
      <c r="Z122" s="25"/>
      <c r="AA122" s="359"/>
    </row>
    <row r="123" spans="1:27" ht="33" hidden="1" customHeight="1" x14ac:dyDescent="0.3">
      <c r="A123" s="325">
        <f>Visu_Planning!H213</f>
        <v>0</v>
      </c>
      <c r="B123" s="326">
        <f>Visu_Planning!I213</f>
        <v>0</v>
      </c>
      <c r="C123" s="327">
        <f>Visu_Planning!J213</f>
        <v>0</v>
      </c>
      <c r="D123" s="327">
        <f>Visu_Planning!K213</f>
        <v>0</v>
      </c>
      <c r="E123" s="328">
        <f>Visu_Planning!L213</f>
        <v>0</v>
      </c>
      <c r="F123" s="329">
        <f>Visu_Planning!A213</f>
        <v>0</v>
      </c>
      <c r="G123" s="330">
        <f>Visu_Planning!M213</f>
        <v>0</v>
      </c>
      <c r="H123" s="331" t="str">
        <f>Visu_Planning!N213</f>
        <v>min</v>
      </c>
      <c r="I123" s="331">
        <f>Visu_Planning!O213</f>
        <v>0</v>
      </c>
      <c r="J123" s="332" t="str">
        <f>Visu_Planning!P213</f>
        <v>s</v>
      </c>
      <c r="K123" s="333">
        <f>Visu_Planning!Q213</f>
        <v>0</v>
      </c>
      <c r="L123" s="334" t="str">
        <f>Visu_Planning!R213</f>
        <v>min</v>
      </c>
      <c r="M123" s="334">
        <f>Visu_Planning!S213</f>
        <v>0</v>
      </c>
      <c r="N123" s="335" t="str">
        <f>Visu_Planning!T213</f>
        <v>s</v>
      </c>
      <c r="O123" s="330">
        <f>Visu_Planning!U213</f>
        <v>0</v>
      </c>
      <c r="P123" s="331" t="str">
        <f>Visu_Planning!V213</f>
        <v>min</v>
      </c>
      <c r="Q123" s="331">
        <f>Visu_Planning!W213</f>
        <v>0</v>
      </c>
      <c r="R123" s="332" t="str">
        <f>Visu_Planning!X213</f>
        <v>s</v>
      </c>
      <c r="S123" s="3"/>
      <c r="T123" s="44"/>
      <c r="U123" s="44"/>
      <c r="V123" s="44"/>
      <c r="W123" s="52"/>
      <c r="X123" s="51"/>
      <c r="Y123" s="44"/>
      <c r="Z123" s="25"/>
      <c r="AA123" s="359"/>
    </row>
    <row r="124" spans="1:27" ht="33" hidden="1" customHeight="1" x14ac:dyDescent="0.3">
      <c r="A124" s="325">
        <f>Visu_Planning!H214</f>
        <v>0</v>
      </c>
      <c r="B124" s="326">
        <f>Visu_Planning!I214</f>
        <v>0</v>
      </c>
      <c r="C124" s="327">
        <f>Visu_Planning!J214</f>
        <v>0</v>
      </c>
      <c r="D124" s="327">
        <f>Visu_Planning!K214</f>
        <v>0</v>
      </c>
      <c r="E124" s="328">
        <f>Visu_Planning!L214</f>
        <v>0</v>
      </c>
      <c r="F124" s="329">
        <f>Visu_Planning!A214</f>
        <v>0</v>
      </c>
      <c r="G124" s="330">
        <f>Visu_Planning!M214</f>
        <v>0</v>
      </c>
      <c r="H124" s="331" t="str">
        <f>Visu_Planning!N214</f>
        <v>min</v>
      </c>
      <c r="I124" s="331">
        <f>Visu_Planning!O214</f>
        <v>0</v>
      </c>
      <c r="J124" s="332" t="str">
        <f>Visu_Planning!P214</f>
        <v>s</v>
      </c>
      <c r="K124" s="333">
        <f>Visu_Planning!Q214</f>
        <v>0</v>
      </c>
      <c r="L124" s="334" t="str">
        <f>Visu_Planning!R214</f>
        <v>min</v>
      </c>
      <c r="M124" s="334">
        <f>Visu_Planning!S214</f>
        <v>0</v>
      </c>
      <c r="N124" s="335" t="str">
        <f>Visu_Planning!T214</f>
        <v>s</v>
      </c>
      <c r="O124" s="330">
        <f>Visu_Planning!U214</f>
        <v>0</v>
      </c>
      <c r="P124" s="331" t="str">
        <f>Visu_Planning!V214</f>
        <v>min</v>
      </c>
      <c r="Q124" s="331">
        <f>Visu_Planning!W214</f>
        <v>0</v>
      </c>
      <c r="R124" s="332" t="str">
        <f>Visu_Planning!X214</f>
        <v>s</v>
      </c>
      <c r="S124" s="3"/>
      <c r="T124" s="44"/>
      <c r="U124" s="44"/>
      <c r="V124" s="44"/>
      <c r="W124" s="52"/>
      <c r="X124" s="51"/>
      <c r="Y124" s="44"/>
      <c r="Z124" s="25"/>
      <c r="AA124" s="359"/>
    </row>
    <row r="125" spans="1:27" ht="33" hidden="1" customHeight="1" x14ac:dyDescent="0.3">
      <c r="A125" s="325">
        <f>Visu_Planning!H215</f>
        <v>0</v>
      </c>
      <c r="B125" s="326">
        <f>Visu_Planning!I215</f>
        <v>0</v>
      </c>
      <c r="C125" s="327">
        <f>Visu_Planning!J215</f>
        <v>0</v>
      </c>
      <c r="D125" s="327">
        <f>Visu_Planning!K215</f>
        <v>0</v>
      </c>
      <c r="E125" s="328">
        <f>Visu_Planning!L215</f>
        <v>0</v>
      </c>
      <c r="F125" s="329">
        <f>Visu_Planning!A215</f>
        <v>0</v>
      </c>
      <c r="G125" s="330">
        <f>Visu_Planning!M215</f>
        <v>0</v>
      </c>
      <c r="H125" s="331" t="str">
        <f>Visu_Planning!N215</f>
        <v>min</v>
      </c>
      <c r="I125" s="331">
        <f>Visu_Planning!O215</f>
        <v>0</v>
      </c>
      <c r="J125" s="332" t="str">
        <f>Visu_Planning!P215</f>
        <v>s</v>
      </c>
      <c r="K125" s="333">
        <f>Visu_Planning!Q215</f>
        <v>0</v>
      </c>
      <c r="L125" s="334" t="str">
        <f>Visu_Planning!R215</f>
        <v>min</v>
      </c>
      <c r="M125" s="334">
        <f>Visu_Planning!S215</f>
        <v>0</v>
      </c>
      <c r="N125" s="335" t="str">
        <f>Visu_Planning!T215</f>
        <v>s</v>
      </c>
      <c r="O125" s="330">
        <f>Visu_Planning!U215</f>
        <v>0</v>
      </c>
      <c r="P125" s="331" t="str">
        <f>Visu_Planning!V215</f>
        <v>min</v>
      </c>
      <c r="Q125" s="331">
        <f>Visu_Planning!W215</f>
        <v>0</v>
      </c>
      <c r="R125" s="332" t="str">
        <f>Visu_Planning!X215</f>
        <v>s</v>
      </c>
      <c r="S125" s="3"/>
      <c r="T125" s="44"/>
      <c r="U125" s="44"/>
      <c r="V125" s="44"/>
      <c r="W125" s="52"/>
      <c r="X125" s="51"/>
      <c r="Y125" s="44"/>
      <c r="Z125" s="25"/>
      <c r="AA125" s="359"/>
    </row>
    <row r="126" spans="1:27" ht="33" hidden="1" customHeight="1" x14ac:dyDescent="0.3">
      <c r="A126" s="325">
        <f>Visu_Planning!H216</f>
        <v>0</v>
      </c>
      <c r="B126" s="326">
        <f>Visu_Planning!I216</f>
        <v>0</v>
      </c>
      <c r="C126" s="327">
        <f>Visu_Planning!J216</f>
        <v>0</v>
      </c>
      <c r="D126" s="327">
        <f>Visu_Planning!K216</f>
        <v>0</v>
      </c>
      <c r="E126" s="328">
        <f>Visu_Planning!L216</f>
        <v>0</v>
      </c>
      <c r="F126" s="329">
        <f>Visu_Planning!A216</f>
        <v>0</v>
      </c>
      <c r="G126" s="330">
        <f>Visu_Planning!M216</f>
        <v>0</v>
      </c>
      <c r="H126" s="331" t="str">
        <f>Visu_Planning!N216</f>
        <v>min</v>
      </c>
      <c r="I126" s="331">
        <f>Visu_Planning!O216</f>
        <v>0</v>
      </c>
      <c r="J126" s="332" t="str">
        <f>Visu_Planning!P216</f>
        <v>s</v>
      </c>
      <c r="K126" s="333">
        <f>Visu_Planning!Q216</f>
        <v>0</v>
      </c>
      <c r="L126" s="334" t="str">
        <f>Visu_Planning!R216</f>
        <v>min</v>
      </c>
      <c r="M126" s="334">
        <f>Visu_Planning!S216</f>
        <v>0</v>
      </c>
      <c r="N126" s="335" t="str">
        <f>Visu_Planning!T216</f>
        <v>s</v>
      </c>
      <c r="O126" s="330">
        <f>Visu_Planning!U216</f>
        <v>0</v>
      </c>
      <c r="P126" s="331" t="str">
        <f>Visu_Planning!V216</f>
        <v>min</v>
      </c>
      <c r="Q126" s="331">
        <f>Visu_Planning!W216</f>
        <v>0</v>
      </c>
      <c r="R126" s="332" t="str">
        <f>Visu_Planning!X216</f>
        <v>s</v>
      </c>
      <c r="S126" s="3"/>
      <c r="T126" s="44"/>
      <c r="U126" s="44"/>
      <c r="V126" s="44"/>
      <c r="W126" s="52"/>
      <c r="X126" s="51"/>
      <c r="Y126" s="44"/>
      <c r="Z126" s="25"/>
      <c r="AA126" s="359"/>
    </row>
    <row r="127" spans="1:27" ht="33" hidden="1" customHeight="1" x14ac:dyDescent="0.3">
      <c r="A127" s="325">
        <f>Visu_Planning!H217</f>
        <v>0</v>
      </c>
      <c r="B127" s="326">
        <f>Visu_Planning!I217</f>
        <v>0</v>
      </c>
      <c r="C127" s="327">
        <f>Visu_Planning!J217</f>
        <v>0</v>
      </c>
      <c r="D127" s="327">
        <f>Visu_Planning!K217</f>
        <v>0</v>
      </c>
      <c r="E127" s="328">
        <f>Visu_Planning!L217</f>
        <v>0</v>
      </c>
      <c r="F127" s="329">
        <f>Visu_Planning!A217</f>
        <v>0</v>
      </c>
      <c r="G127" s="330">
        <f>Visu_Planning!M217</f>
        <v>0</v>
      </c>
      <c r="H127" s="331" t="str">
        <f>Visu_Planning!N217</f>
        <v>min</v>
      </c>
      <c r="I127" s="331">
        <f>Visu_Planning!O217</f>
        <v>0</v>
      </c>
      <c r="J127" s="332" t="str">
        <f>Visu_Planning!P217</f>
        <v>s</v>
      </c>
      <c r="K127" s="333">
        <f>Visu_Planning!Q217</f>
        <v>0</v>
      </c>
      <c r="L127" s="334" t="str">
        <f>Visu_Planning!R217</f>
        <v>min</v>
      </c>
      <c r="M127" s="334">
        <f>Visu_Planning!S217</f>
        <v>0</v>
      </c>
      <c r="N127" s="335" t="str">
        <f>Visu_Planning!T217</f>
        <v>s</v>
      </c>
      <c r="O127" s="330">
        <f>Visu_Planning!U217</f>
        <v>0</v>
      </c>
      <c r="P127" s="331" t="str">
        <f>Visu_Planning!V217</f>
        <v>min</v>
      </c>
      <c r="Q127" s="331">
        <f>Visu_Planning!W217</f>
        <v>0</v>
      </c>
      <c r="R127" s="332" t="str">
        <f>Visu_Planning!X217</f>
        <v>s</v>
      </c>
      <c r="S127" s="3"/>
      <c r="T127" s="44"/>
      <c r="U127" s="44"/>
      <c r="V127" s="44"/>
      <c r="W127" s="52"/>
      <c r="X127" s="51"/>
      <c r="Y127" s="44"/>
      <c r="Z127" s="25"/>
      <c r="AA127" s="359"/>
    </row>
    <row r="128" spans="1:27" ht="33" hidden="1" customHeight="1" x14ac:dyDescent="0.3">
      <c r="A128" s="325">
        <f>Visu_Planning!H218</f>
        <v>0</v>
      </c>
      <c r="B128" s="326">
        <f>Visu_Planning!I218</f>
        <v>0</v>
      </c>
      <c r="C128" s="327">
        <f>Visu_Planning!J218</f>
        <v>0</v>
      </c>
      <c r="D128" s="327">
        <f>Visu_Planning!K218</f>
        <v>0</v>
      </c>
      <c r="E128" s="328">
        <f>Visu_Planning!L218</f>
        <v>0</v>
      </c>
      <c r="F128" s="329">
        <f>Visu_Planning!A218</f>
        <v>0</v>
      </c>
      <c r="G128" s="330">
        <f>Visu_Planning!M218</f>
        <v>0</v>
      </c>
      <c r="H128" s="331" t="str">
        <f>Visu_Planning!N218</f>
        <v>min</v>
      </c>
      <c r="I128" s="331">
        <f>Visu_Planning!O218</f>
        <v>0</v>
      </c>
      <c r="J128" s="332" t="str">
        <f>Visu_Planning!P218</f>
        <v>s</v>
      </c>
      <c r="K128" s="333">
        <f>Visu_Planning!Q218</f>
        <v>0</v>
      </c>
      <c r="L128" s="334" t="str">
        <f>Visu_Planning!R218</f>
        <v>min</v>
      </c>
      <c r="M128" s="334">
        <f>Visu_Planning!S218</f>
        <v>0</v>
      </c>
      <c r="N128" s="335" t="str">
        <f>Visu_Planning!T218</f>
        <v>s</v>
      </c>
      <c r="O128" s="330">
        <f>Visu_Planning!U218</f>
        <v>0</v>
      </c>
      <c r="P128" s="331" t="str">
        <f>Visu_Planning!V218</f>
        <v>min</v>
      </c>
      <c r="Q128" s="331">
        <f>Visu_Planning!W218</f>
        <v>0</v>
      </c>
      <c r="R128" s="332" t="str">
        <f>Visu_Planning!X218</f>
        <v>s</v>
      </c>
      <c r="S128" s="3"/>
      <c r="T128" s="44"/>
      <c r="U128" s="44"/>
      <c r="V128" s="44"/>
      <c r="W128" s="52"/>
      <c r="X128" s="51"/>
      <c r="Y128" s="44"/>
      <c r="Z128" s="25"/>
      <c r="AA128" s="359"/>
    </row>
    <row r="129" spans="1:27" ht="33" hidden="1" customHeight="1" x14ac:dyDescent="0.3">
      <c r="A129" s="325">
        <f>Visu_Planning!H219</f>
        <v>0</v>
      </c>
      <c r="B129" s="326">
        <f>Visu_Planning!I219</f>
        <v>0</v>
      </c>
      <c r="C129" s="327">
        <f>Visu_Planning!J219</f>
        <v>0</v>
      </c>
      <c r="D129" s="327">
        <f>Visu_Planning!K219</f>
        <v>0</v>
      </c>
      <c r="E129" s="328">
        <f>Visu_Planning!L219</f>
        <v>0</v>
      </c>
      <c r="F129" s="329">
        <f>Visu_Planning!A219</f>
        <v>0</v>
      </c>
      <c r="G129" s="330">
        <f>Visu_Planning!M219</f>
        <v>0</v>
      </c>
      <c r="H129" s="331" t="str">
        <f>Visu_Planning!N219</f>
        <v>min</v>
      </c>
      <c r="I129" s="331">
        <f>Visu_Planning!O219</f>
        <v>0</v>
      </c>
      <c r="J129" s="332" t="str">
        <f>Visu_Planning!P219</f>
        <v>s</v>
      </c>
      <c r="K129" s="333">
        <f>Visu_Planning!Q219</f>
        <v>0</v>
      </c>
      <c r="L129" s="334" t="str">
        <f>Visu_Planning!R219</f>
        <v>min</v>
      </c>
      <c r="M129" s="334">
        <f>Visu_Planning!S219</f>
        <v>0</v>
      </c>
      <c r="N129" s="335" t="str">
        <f>Visu_Planning!T219</f>
        <v>s</v>
      </c>
      <c r="O129" s="330">
        <f>Visu_Planning!U219</f>
        <v>0</v>
      </c>
      <c r="P129" s="331" t="str">
        <f>Visu_Planning!V219</f>
        <v>min</v>
      </c>
      <c r="Q129" s="331">
        <f>Visu_Planning!W219</f>
        <v>0</v>
      </c>
      <c r="R129" s="332" t="str">
        <f>Visu_Planning!X219</f>
        <v>s</v>
      </c>
      <c r="S129" s="3"/>
      <c r="T129" s="44"/>
      <c r="U129" s="44"/>
      <c r="V129" s="44"/>
      <c r="W129" s="52"/>
      <c r="X129" s="51"/>
      <c r="Y129" s="44"/>
      <c r="Z129" s="25"/>
      <c r="AA129" s="359"/>
    </row>
    <row r="130" spans="1:27" ht="33" hidden="1" customHeight="1" x14ac:dyDescent="0.3">
      <c r="A130" s="325">
        <f>Visu_Planning!H220</f>
        <v>0</v>
      </c>
      <c r="B130" s="326">
        <f>Visu_Planning!I220</f>
        <v>0</v>
      </c>
      <c r="C130" s="327">
        <f>Visu_Planning!J220</f>
        <v>0</v>
      </c>
      <c r="D130" s="327">
        <f>Visu_Planning!K220</f>
        <v>0</v>
      </c>
      <c r="E130" s="328">
        <f>Visu_Planning!L220</f>
        <v>0</v>
      </c>
      <c r="F130" s="329">
        <f>Visu_Planning!A220</f>
        <v>0</v>
      </c>
      <c r="G130" s="330">
        <f>Visu_Planning!M220</f>
        <v>0</v>
      </c>
      <c r="H130" s="331" t="str">
        <f>Visu_Planning!N220</f>
        <v>min</v>
      </c>
      <c r="I130" s="331">
        <f>Visu_Planning!O220</f>
        <v>0</v>
      </c>
      <c r="J130" s="332" t="str">
        <f>Visu_Planning!P220</f>
        <v>s</v>
      </c>
      <c r="K130" s="333">
        <f>Visu_Planning!Q220</f>
        <v>0</v>
      </c>
      <c r="L130" s="334" t="str">
        <f>Visu_Planning!R220</f>
        <v>min</v>
      </c>
      <c r="M130" s="334">
        <f>Visu_Planning!S220</f>
        <v>0</v>
      </c>
      <c r="N130" s="335" t="str">
        <f>Visu_Planning!T220</f>
        <v>s</v>
      </c>
      <c r="O130" s="330">
        <f>Visu_Planning!U220</f>
        <v>0</v>
      </c>
      <c r="P130" s="331" t="str">
        <f>Visu_Planning!V220</f>
        <v>min</v>
      </c>
      <c r="Q130" s="331">
        <f>Visu_Planning!W220</f>
        <v>0</v>
      </c>
      <c r="R130" s="332" t="str">
        <f>Visu_Planning!X220</f>
        <v>s</v>
      </c>
      <c r="S130" s="3"/>
      <c r="T130" s="44"/>
      <c r="U130" s="44"/>
      <c r="V130" s="44"/>
      <c r="W130" s="52"/>
      <c r="X130" s="51"/>
      <c r="Y130" s="44"/>
      <c r="Z130" s="25"/>
      <c r="AA130" s="359"/>
    </row>
    <row r="131" spans="1:27" ht="33" hidden="1" customHeight="1" x14ac:dyDescent="0.3">
      <c r="A131" s="325">
        <f>Visu_Planning!H221</f>
        <v>0</v>
      </c>
      <c r="B131" s="326">
        <f>Visu_Planning!I221</f>
        <v>0</v>
      </c>
      <c r="C131" s="327">
        <f>Visu_Planning!J221</f>
        <v>0</v>
      </c>
      <c r="D131" s="327">
        <f>Visu_Planning!K221</f>
        <v>0</v>
      </c>
      <c r="E131" s="328">
        <f>Visu_Planning!L221</f>
        <v>0</v>
      </c>
      <c r="F131" s="329">
        <f>Visu_Planning!A221</f>
        <v>0</v>
      </c>
      <c r="G131" s="330">
        <f>Visu_Planning!M221</f>
        <v>0</v>
      </c>
      <c r="H131" s="331" t="str">
        <f>Visu_Planning!N221</f>
        <v>min</v>
      </c>
      <c r="I131" s="331">
        <f>Visu_Planning!O221</f>
        <v>0</v>
      </c>
      <c r="J131" s="332" t="str">
        <f>Visu_Planning!P221</f>
        <v>s</v>
      </c>
      <c r="K131" s="333">
        <f>Visu_Planning!Q221</f>
        <v>0</v>
      </c>
      <c r="L131" s="334" t="str">
        <f>Visu_Planning!R221</f>
        <v>min</v>
      </c>
      <c r="M131" s="334">
        <f>Visu_Planning!S221</f>
        <v>0</v>
      </c>
      <c r="N131" s="335" t="str">
        <f>Visu_Planning!T221</f>
        <v>s</v>
      </c>
      <c r="O131" s="330">
        <f>Visu_Planning!U221</f>
        <v>0</v>
      </c>
      <c r="P131" s="331" t="str">
        <f>Visu_Planning!V221</f>
        <v>min</v>
      </c>
      <c r="Q131" s="331">
        <f>Visu_Planning!W221</f>
        <v>0</v>
      </c>
      <c r="R131" s="332" t="str">
        <f>Visu_Planning!X221</f>
        <v>s</v>
      </c>
      <c r="S131" s="3"/>
      <c r="T131" s="44"/>
      <c r="U131" s="44"/>
      <c r="V131" s="44"/>
      <c r="W131" s="52"/>
      <c r="X131" s="51"/>
      <c r="Y131" s="44"/>
      <c r="Z131" s="25"/>
      <c r="AA131" s="359"/>
    </row>
    <row r="132" spans="1:27" ht="33" hidden="1" customHeight="1" x14ac:dyDescent="0.3">
      <c r="A132" s="325">
        <f>Visu_Planning!H222</f>
        <v>0</v>
      </c>
      <c r="B132" s="326">
        <f>Visu_Planning!I222</f>
        <v>0</v>
      </c>
      <c r="C132" s="327">
        <f>Visu_Planning!J222</f>
        <v>0</v>
      </c>
      <c r="D132" s="327">
        <f>Visu_Planning!K222</f>
        <v>0</v>
      </c>
      <c r="E132" s="328">
        <f>Visu_Planning!L222</f>
        <v>0</v>
      </c>
      <c r="F132" s="329">
        <f>Visu_Planning!A222</f>
        <v>0</v>
      </c>
      <c r="G132" s="330">
        <f>Visu_Planning!M222</f>
        <v>0</v>
      </c>
      <c r="H132" s="331" t="str">
        <f>Visu_Planning!N222</f>
        <v>min</v>
      </c>
      <c r="I132" s="331">
        <f>Visu_Planning!O222</f>
        <v>0</v>
      </c>
      <c r="J132" s="332" t="str">
        <f>Visu_Planning!P222</f>
        <v>s</v>
      </c>
      <c r="K132" s="333">
        <f>Visu_Planning!Q222</f>
        <v>0</v>
      </c>
      <c r="L132" s="334" t="str">
        <f>Visu_Planning!R222</f>
        <v>min</v>
      </c>
      <c r="M132" s="334">
        <f>Visu_Planning!S222</f>
        <v>0</v>
      </c>
      <c r="N132" s="335" t="str">
        <f>Visu_Planning!T222</f>
        <v>s</v>
      </c>
      <c r="O132" s="330">
        <f>Visu_Planning!U222</f>
        <v>0</v>
      </c>
      <c r="P132" s="331" t="str">
        <f>Visu_Planning!V222</f>
        <v>min</v>
      </c>
      <c r="Q132" s="331">
        <f>Visu_Planning!W222</f>
        <v>0</v>
      </c>
      <c r="R132" s="332" t="str">
        <f>Visu_Planning!X222</f>
        <v>s</v>
      </c>
      <c r="S132" s="3"/>
      <c r="T132" s="44"/>
      <c r="U132" s="44"/>
      <c r="V132" s="44"/>
      <c r="W132" s="52"/>
      <c r="X132" s="51"/>
      <c r="Y132" s="44"/>
      <c r="Z132" s="25"/>
      <c r="AA132" s="359"/>
    </row>
    <row r="133" spans="1:27" ht="33" hidden="1" customHeight="1" x14ac:dyDescent="0.3">
      <c r="A133" s="325">
        <f>Visu_Planning!H223</f>
        <v>0</v>
      </c>
      <c r="B133" s="326">
        <f>Visu_Planning!I223</f>
        <v>0</v>
      </c>
      <c r="C133" s="327">
        <f>Visu_Planning!J223</f>
        <v>0</v>
      </c>
      <c r="D133" s="327">
        <f>Visu_Planning!K223</f>
        <v>0</v>
      </c>
      <c r="E133" s="328">
        <f>Visu_Planning!L223</f>
        <v>0</v>
      </c>
      <c r="F133" s="329">
        <f>Visu_Planning!A223</f>
        <v>0</v>
      </c>
      <c r="G133" s="330">
        <f>Visu_Planning!M223</f>
        <v>0</v>
      </c>
      <c r="H133" s="331" t="str">
        <f>Visu_Planning!N223</f>
        <v>min</v>
      </c>
      <c r="I133" s="331">
        <f>Visu_Planning!O223</f>
        <v>0</v>
      </c>
      <c r="J133" s="332" t="str">
        <f>Visu_Planning!P223</f>
        <v>s</v>
      </c>
      <c r="K133" s="333">
        <f>Visu_Planning!Q223</f>
        <v>0</v>
      </c>
      <c r="L133" s="334" t="str">
        <f>Visu_Planning!R223</f>
        <v>min</v>
      </c>
      <c r="M133" s="334">
        <f>Visu_Planning!S223</f>
        <v>0</v>
      </c>
      <c r="N133" s="335" t="str">
        <f>Visu_Planning!T223</f>
        <v>s</v>
      </c>
      <c r="O133" s="330">
        <f>Visu_Planning!U223</f>
        <v>0</v>
      </c>
      <c r="P133" s="331" t="str">
        <f>Visu_Planning!V223</f>
        <v>min</v>
      </c>
      <c r="Q133" s="331">
        <f>Visu_Planning!W223</f>
        <v>0</v>
      </c>
      <c r="R133" s="332" t="str">
        <f>Visu_Planning!X223</f>
        <v>s</v>
      </c>
      <c r="S133" s="3"/>
      <c r="T133" s="44"/>
      <c r="U133" s="44"/>
      <c r="V133" s="44"/>
      <c r="W133" s="52"/>
      <c r="X133" s="51"/>
      <c r="Y133" s="44"/>
      <c r="Z133" s="25"/>
      <c r="AA133" s="359"/>
    </row>
    <row r="134" spans="1:27" ht="33" hidden="1" customHeight="1" x14ac:dyDescent="0.3">
      <c r="A134" s="325">
        <f>Visu_Planning!H224</f>
        <v>0</v>
      </c>
      <c r="B134" s="326">
        <f>Visu_Planning!I224</f>
        <v>0</v>
      </c>
      <c r="C134" s="327">
        <f>Visu_Planning!J224</f>
        <v>0</v>
      </c>
      <c r="D134" s="327">
        <f>Visu_Planning!K224</f>
        <v>0</v>
      </c>
      <c r="E134" s="328">
        <f>Visu_Planning!L224</f>
        <v>0</v>
      </c>
      <c r="F134" s="329">
        <f>Visu_Planning!A224</f>
        <v>0</v>
      </c>
      <c r="G134" s="330">
        <f>Visu_Planning!M224</f>
        <v>0</v>
      </c>
      <c r="H134" s="331" t="str">
        <f>Visu_Planning!N224</f>
        <v>min</v>
      </c>
      <c r="I134" s="331">
        <f>Visu_Planning!O224</f>
        <v>0</v>
      </c>
      <c r="J134" s="332" t="str">
        <f>Visu_Planning!P224</f>
        <v>s</v>
      </c>
      <c r="K134" s="333">
        <f>Visu_Planning!Q224</f>
        <v>0</v>
      </c>
      <c r="L134" s="334" t="str">
        <f>Visu_Planning!R224</f>
        <v>min</v>
      </c>
      <c r="M134" s="334">
        <f>Visu_Planning!S224</f>
        <v>0</v>
      </c>
      <c r="N134" s="335" t="str">
        <f>Visu_Planning!T224</f>
        <v>s</v>
      </c>
      <c r="O134" s="330">
        <f>Visu_Planning!U224</f>
        <v>0</v>
      </c>
      <c r="P134" s="331" t="str">
        <f>Visu_Planning!V224</f>
        <v>min</v>
      </c>
      <c r="Q134" s="331">
        <f>Visu_Planning!W224</f>
        <v>0</v>
      </c>
      <c r="R134" s="332" t="str">
        <f>Visu_Planning!X224</f>
        <v>s</v>
      </c>
      <c r="S134" s="3"/>
      <c r="T134" s="44"/>
      <c r="U134" s="44"/>
      <c r="V134" s="44"/>
      <c r="W134" s="52"/>
      <c r="X134" s="51"/>
      <c r="Y134" s="44"/>
      <c r="Z134" s="25"/>
      <c r="AA134" s="359"/>
    </row>
    <row r="135" spans="1:27" ht="33" hidden="1" customHeight="1" x14ac:dyDescent="0.3">
      <c r="A135" s="325">
        <f>Visu_Planning!H225</f>
        <v>0</v>
      </c>
      <c r="B135" s="326">
        <f>Visu_Planning!I225</f>
        <v>0</v>
      </c>
      <c r="C135" s="327">
        <f>Visu_Planning!J225</f>
        <v>0</v>
      </c>
      <c r="D135" s="327">
        <f>Visu_Planning!K225</f>
        <v>0</v>
      </c>
      <c r="E135" s="328">
        <f>Visu_Planning!L225</f>
        <v>0</v>
      </c>
      <c r="F135" s="329">
        <f>Visu_Planning!A225</f>
        <v>0</v>
      </c>
      <c r="G135" s="330">
        <f>Visu_Planning!M225</f>
        <v>0</v>
      </c>
      <c r="H135" s="331" t="str">
        <f>Visu_Planning!N225</f>
        <v>min</v>
      </c>
      <c r="I135" s="331">
        <f>Visu_Planning!O225</f>
        <v>0</v>
      </c>
      <c r="J135" s="332" t="str">
        <f>Visu_Planning!P225</f>
        <v>s</v>
      </c>
      <c r="K135" s="333">
        <f>Visu_Planning!Q225</f>
        <v>0</v>
      </c>
      <c r="L135" s="334" t="str">
        <f>Visu_Planning!R225</f>
        <v>min</v>
      </c>
      <c r="M135" s="334">
        <f>Visu_Planning!S225</f>
        <v>0</v>
      </c>
      <c r="N135" s="335" t="str">
        <f>Visu_Planning!T225</f>
        <v>s</v>
      </c>
      <c r="O135" s="330">
        <f>Visu_Planning!U225</f>
        <v>0</v>
      </c>
      <c r="P135" s="331" t="str">
        <f>Visu_Planning!V225</f>
        <v>min</v>
      </c>
      <c r="Q135" s="331">
        <f>Visu_Planning!W225</f>
        <v>0</v>
      </c>
      <c r="R135" s="332" t="str">
        <f>Visu_Planning!X225</f>
        <v>s</v>
      </c>
      <c r="S135" s="3"/>
      <c r="T135" s="44"/>
      <c r="U135" s="44"/>
      <c r="V135" s="44"/>
      <c r="W135" s="52"/>
      <c r="X135" s="51"/>
      <c r="Y135" s="44"/>
      <c r="Z135" s="25"/>
      <c r="AA135" s="359"/>
    </row>
    <row r="136" spans="1:27" ht="33" hidden="1" customHeight="1" x14ac:dyDescent="0.3">
      <c r="A136" s="325">
        <f>Visu_Planning!H226</f>
        <v>0</v>
      </c>
      <c r="B136" s="326">
        <f>Visu_Planning!I226</f>
        <v>0</v>
      </c>
      <c r="C136" s="327">
        <f>Visu_Planning!J226</f>
        <v>0</v>
      </c>
      <c r="D136" s="327">
        <f>Visu_Planning!K226</f>
        <v>0</v>
      </c>
      <c r="E136" s="328">
        <f>Visu_Planning!L226</f>
        <v>0</v>
      </c>
      <c r="F136" s="329">
        <f>Visu_Planning!A226</f>
        <v>0</v>
      </c>
      <c r="G136" s="330">
        <f>Visu_Planning!M226</f>
        <v>0</v>
      </c>
      <c r="H136" s="331" t="str">
        <f>Visu_Planning!N226</f>
        <v>min</v>
      </c>
      <c r="I136" s="331">
        <f>Visu_Planning!O226</f>
        <v>0</v>
      </c>
      <c r="J136" s="332" t="str">
        <f>Visu_Planning!P226</f>
        <v>s</v>
      </c>
      <c r="K136" s="333">
        <f>Visu_Planning!Q226</f>
        <v>0</v>
      </c>
      <c r="L136" s="334" t="str">
        <f>Visu_Planning!R226</f>
        <v>min</v>
      </c>
      <c r="M136" s="334">
        <f>Visu_Planning!S226</f>
        <v>0</v>
      </c>
      <c r="N136" s="335" t="str">
        <f>Visu_Planning!T226</f>
        <v>s</v>
      </c>
      <c r="O136" s="330">
        <f>Visu_Planning!U226</f>
        <v>0</v>
      </c>
      <c r="P136" s="331" t="str">
        <f>Visu_Planning!V226</f>
        <v>min</v>
      </c>
      <c r="Q136" s="331">
        <f>Visu_Planning!W226</f>
        <v>0</v>
      </c>
      <c r="R136" s="332" t="str">
        <f>Visu_Planning!X226</f>
        <v>s</v>
      </c>
      <c r="S136" s="3"/>
      <c r="T136" s="44"/>
      <c r="U136" s="44"/>
      <c r="V136" s="44"/>
      <c r="W136" s="52"/>
      <c r="X136" s="51"/>
      <c r="Y136" s="44"/>
      <c r="Z136" s="25"/>
      <c r="AA136" s="359"/>
    </row>
    <row r="137" spans="1:27" ht="33" hidden="1" customHeight="1" x14ac:dyDescent="0.3">
      <c r="A137" s="325">
        <f>Visu_Planning!H227</f>
        <v>0</v>
      </c>
      <c r="B137" s="326">
        <f>Visu_Planning!I227</f>
        <v>0</v>
      </c>
      <c r="C137" s="327">
        <f>Visu_Planning!J227</f>
        <v>0</v>
      </c>
      <c r="D137" s="327">
        <f>Visu_Planning!K227</f>
        <v>0</v>
      </c>
      <c r="E137" s="328">
        <f>Visu_Planning!L227</f>
        <v>0</v>
      </c>
      <c r="F137" s="329">
        <f>Visu_Planning!A227</f>
        <v>0</v>
      </c>
      <c r="G137" s="330">
        <f>Visu_Planning!M227</f>
        <v>0</v>
      </c>
      <c r="H137" s="331" t="str">
        <f>Visu_Planning!N227</f>
        <v>min</v>
      </c>
      <c r="I137" s="331">
        <f>Visu_Planning!O227</f>
        <v>0</v>
      </c>
      <c r="J137" s="332" t="str">
        <f>Visu_Planning!P227</f>
        <v>s</v>
      </c>
      <c r="K137" s="333">
        <f>Visu_Planning!Q227</f>
        <v>0</v>
      </c>
      <c r="L137" s="334" t="str">
        <f>Visu_Planning!R227</f>
        <v>min</v>
      </c>
      <c r="M137" s="334">
        <f>Visu_Planning!S227</f>
        <v>0</v>
      </c>
      <c r="N137" s="335" t="str">
        <f>Visu_Planning!T227</f>
        <v>s</v>
      </c>
      <c r="O137" s="330">
        <f>Visu_Planning!U227</f>
        <v>0</v>
      </c>
      <c r="P137" s="331" t="str">
        <f>Visu_Planning!V227</f>
        <v>min</v>
      </c>
      <c r="Q137" s="331">
        <f>Visu_Planning!W227</f>
        <v>0</v>
      </c>
      <c r="R137" s="332" t="str">
        <f>Visu_Planning!X227</f>
        <v>s</v>
      </c>
      <c r="S137" s="3"/>
      <c r="T137" s="44"/>
      <c r="U137" s="44"/>
      <c r="V137" s="44"/>
      <c r="W137" s="52"/>
      <c r="X137" s="51"/>
      <c r="Y137" s="44"/>
      <c r="Z137" s="25"/>
      <c r="AA137" s="359"/>
    </row>
    <row r="138" spans="1:27" ht="33" hidden="1" customHeight="1" x14ac:dyDescent="0.3">
      <c r="A138" s="325">
        <f>Visu_Planning!H228</f>
        <v>0</v>
      </c>
      <c r="B138" s="326">
        <f>Visu_Planning!I228</f>
        <v>0</v>
      </c>
      <c r="C138" s="327">
        <f>Visu_Planning!J228</f>
        <v>0</v>
      </c>
      <c r="D138" s="327">
        <f>Visu_Planning!K228</f>
        <v>0</v>
      </c>
      <c r="E138" s="328">
        <f>Visu_Planning!L228</f>
        <v>0</v>
      </c>
      <c r="F138" s="329">
        <f>Visu_Planning!A228</f>
        <v>0</v>
      </c>
      <c r="G138" s="330">
        <f>Visu_Planning!M228</f>
        <v>0</v>
      </c>
      <c r="H138" s="331" t="str">
        <f>Visu_Planning!N228</f>
        <v>min</v>
      </c>
      <c r="I138" s="331">
        <f>Visu_Planning!O228</f>
        <v>0</v>
      </c>
      <c r="J138" s="332" t="str">
        <f>Visu_Planning!P228</f>
        <v>s</v>
      </c>
      <c r="K138" s="333">
        <f>Visu_Planning!Q228</f>
        <v>0</v>
      </c>
      <c r="L138" s="334" t="str">
        <f>Visu_Planning!R228</f>
        <v>min</v>
      </c>
      <c r="M138" s="334">
        <f>Visu_Planning!S228</f>
        <v>0</v>
      </c>
      <c r="N138" s="335" t="str">
        <f>Visu_Planning!T228</f>
        <v>s</v>
      </c>
      <c r="O138" s="330">
        <f>Visu_Planning!U228</f>
        <v>0</v>
      </c>
      <c r="P138" s="331" t="str">
        <f>Visu_Planning!V228</f>
        <v>min</v>
      </c>
      <c r="Q138" s="331">
        <f>Visu_Planning!W228</f>
        <v>0</v>
      </c>
      <c r="R138" s="332" t="str">
        <f>Visu_Planning!X228</f>
        <v>s</v>
      </c>
      <c r="S138" s="3"/>
      <c r="T138" s="44"/>
      <c r="U138" s="44"/>
      <c r="V138" s="44"/>
      <c r="W138" s="52"/>
      <c r="X138" s="51"/>
      <c r="Y138" s="44"/>
      <c r="Z138" s="25"/>
      <c r="AA138" s="359"/>
    </row>
    <row r="139" spans="1:27" ht="33" hidden="1" customHeight="1" x14ac:dyDescent="0.3">
      <c r="A139" s="325">
        <f>Visu_Planning!H229</f>
        <v>0</v>
      </c>
      <c r="B139" s="326">
        <f>Visu_Planning!I229</f>
        <v>0</v>
      </c>
      <c r="C139" s="327">
        <f>Visu_Planning!J229</f>
        <v>0</v>
      </c>
      <c r="D139" s="327">
        <f>Visu_Planning!K229</f>
        <v>0</v>
      </c>
      <c r="E139" s="328">
        <f>Visu_Planning!L229</f>
        <v>0</v>
      </c>
      <c r="F139" s="329">
        <f>Visu_Planning!A229</f>
        <v>0</v>
      </c>
      <c r="G139" s="330">
        <f>Visu_Planning!M229</f>
        <v>0</v>
      </c>
      <c r="H139" s="331" t="str">
        <f>Visu_Planning!N229</f>
        <v>min</v>
      </c>
      <c r="I139" s="331">
        <f>Visu_Planning!O229</f>
        <v>0</v>
      </c>
      <c r="J139" s="332" t="str">
        <f>Visu_Planning!P229</f>
        <v>s</v>
      </c>
      <c r="K139" s="333">
        <f>Visu_Planning!Q229</f>
        <v>0</v>
      </c>
      <c r="L139" s="334" t="str">
        <f>Visu_Planning!R229</f>
        <v>min</v>
      </c>
      <c r="M139" s="334">
        <f>Visu_Planning!S229</f>
        <v>0</v>
      </c>
      <c r="N139" s="335" t="str">
        <f>Visu_Planning!T229</f>
        <v>s</v>
      </c>
      <c r="O139" s="330">
        <f>Visu_Planning!U229</f>
        <v>0</v>
      </c>
      <c r="P139" s="331" t="str">
        <f>Visu_Planning!V229</f>
        <v>min</v>
      </c>
      <c r="Q139" s="331">
        <f>Visu_Planning!W229</f>
        <v>0</v>
      </c>
      <c r="R139" s="332" t="str">
        <f>Visu_Planning!X229</f>
        <v>s</v>
      </c>
      <c r="S139" s="3"/>
      <c r="T139" s="44"/>
      <c r="U139" s="44"/>
      <c r="V139" s="44"/>
      <c r="W139" s="52"/>
      <c r="X139" s="51"/>
      <c r="Y139" s="44"/>
      <c r="Z139" s="25"/>
      <c r="AA139" s="359"/>
    </row>
    <row r="140" spans="1:27" ht="33" hidden="1" customHeight="1" x14ac:dyDescent="0.3">
      <c r="A140" s="325">
        <f>Visu_Planning!H230</f>
        <v>0</v>
      </c>
      <c r="B140" s="326">
        <f>Visu_Planning!I230</f>
        <v>0</v>
      </c>
      <c r="C140" s="327">
        <f>Visu_Planning!J230</f>
        <v>0</v>
      </c>
      <c r="D140" s="327">
        <f>Visu_Planning!K230</f>
        <v>0</v>
      </c>
      <c r="E140" s="328">
        <f>Visu_Planning!L230</f>
        <v>0</v>
      </c>
      <c r="F140" s="329">
        <f>Visu_Planning!A230</f>
        <v>0</v>
      </c>
      <c r="G140" s="330">
        <f>Visu_Planning!M230</f>
        <v>0</v>
      </c>
      <c r="H140" s="331" t="str">
        <f>Visu_Planning!N230</f>
        <v>min</v>
      </c>
      <c r="I140" s="331">
        <f>Visu_Planning!O230</f>
        <v>0</v>
      </c>
      <c r="J140" s="332" t="str">
        <f>Visu_Planning!P230</f>
        <v>s</v>
      </c>
      <c r="K140" s="333">
        <f>Visu_Planning!Q230</f>
        <v>0</v>
      </c>
      <c r="L140" s="334" t="str">
        <f>Visu_Planning!R230</f>
        <v>min</v>
      </c>
      <c r="M140" s="334">
        <f>Visu_Planning!S230</f>
        <v>0</v>
      </c>
      <c r="N140" s="335" t="str">
        <f>Visu_Planning!T230</f>
        <v>s</v>
      </c>
      <c r="O140" s="330">
        <f>Visu_Planning!U230</f>
        <v>0</v>
      </c>
      <c r="P140" s="331" t="str">
        <f>Visu_Planning!V230</f>
        <v>min</v>
      </c>
      <c r="Q140" s="331">
        <f>Visu_Planning!W230</f>
        <v>0</v>
      </c>
      <c r="R140" s="332" t="str">
        <f>Visu_Planning!X230</f>
        <v>s</v>
      </c>
      <c r="S140" s="3"/>
      <c r="T140" s="44"/>
      <c r="U140" s="44"/>
      <c r="V140" s="44"/>
      <c r="W140" s="52"/>
      <c r="X140" s="51"/>
      <c r="Y140" s="44"/>
      <c r="Z140" s="25"/>
      <c r="AA140" s="359"/>
    </row>
    <row r="141" spans="1:27" ht="33" hidden="1" customHeight="1" x14ac:dyDescent="0.3">
      <c r="A141" s="325">
        <f>Visu_Planning!H231</f>
        <v>0</v>
      </c>
      <c r="B141" s="326">
        <f>Visu_Planning!I231</f>
        <v>0</v>
      </c>
      <c r="C141" s="327">
        <f>Visu_Planning!J231</f>
        <v>0</v>
      </c>
      <c r="D141" s="327">
        <f>Visu_Planning!K231</f>
        <v>0</v>
      </c>
      <c r="E141" s="328">
        <f>Visu_Planning!L231</f>
        <v>0</v>
      </c>
      <c r="F141" s="329">
        <f>Visu_Planning!A231</f>
        <v>0</v>
      </c>
      <c r="G141" s="330">
        <f>Visu_Planning!M231</f>
        <v>0</v>
      </c>
      <c r="H141" s="331" t="str">
        <f>Visu_Planning!N231</f>
        <v>min</v>
      </c>
      <c r="I141" s="331">
        <f>Visu_Planning!O231</f>
        <v>0</v>
      </c>
      <c r="J141" s="332" t="str">
        <f>Visu_Planning!P231</f>
        <v>s</v>
      </c>
      <c r="K141" s="333">
        <f>Visu_Planning!Q231</f>
        <v>0</v>
      </c>
      <c r="L141" s="334" t="str">
        <f>Visu_Planning!R231</f>
        <v>min</v>
      </c>
      <c r="M141" s="334">
        <f>Visu_Planning!S231</f>
        <v>0</v>
      </c>
      <c r="N141" s="335" t="str">
        <f>Visu_Planning!T231</f>
        <v>s</v>
      </c>
      <c r="O141" s="330">
        <f>Visu_Planning!U231</f>
        <v>0</v>
      </c>
      <c r="P141" s="331" t="str">
        <f>Visu_Planning!V231</f>
        <v>min</v>
      </c>
      <c r="Q141" s="331">
        <f>Visu_Planning!W231</f>
        <v>0</v>
      </c>
      <c r="R141" s="332" t="str">
        <f>Visu_Planning!X231</f>
        <v>s</v>
      </c>
      <c r="S141" s="3"/>
      <c r="T141" s="44"/>
      <c r="U141" s="44"/>
      <c r="V141" s="44"/>
      <c r="W141" s="52"/>
      <c r="X141" s="51"/>
      <c r="Y141" s="44"/>
      <c r="Z141" s="25"/>
      <c r="AA141" s="359"/>
    </row>
    <row r="142" spans="1:27" ht="33" hidden="1" customHeight="1" x14ac:dyDescent="0.3">
      <c r="A142" s="325">
        <f>Visu_Planning!H232</f>
        <v>0</v>
      </c>
      <c r="B142" s="326">
        <f>Visu_Planning!I232</f>
        <v>0</v>
      </c>
      <c r="C142" s="327">
        <f>Visu_Planning!J232</f>
        <v>0</v>
      </c>
      <c r="D142" s="327">
        <f>Visu_Planning!K232</f>
        <v>0</v>
      </c>
      <c r="E142" s="328">
        <f>Visu_Planning!L232</f>
        <v>0</v>
      </c>
      <c r="F142" s="329">
        <f>Visu_Planning!A232</f>
        <v>0</v>
      </c>
      <c r="G142" s="330">
        <f>Visu_Planning!M232</f>
        <v>0</v>
      </c>
      <c r="H142" s="331" t="str">
        <f>Visu_Planning!N232</f>
        <v>min</v>
      </c>
      <c r="I142" s="331">
        <f>Visu_Planning!O232</f>
        <v>0</v>
      </c>
      <c r="J142" s="332" t="str">
        <f>Visu_Planning!P232</f>
        <v>s</v>
      </c>
      <c r="K142" s="333">
        <f>Visu_Planning!Q232</f>
        <v>0</v>
      </c>
      <c r="L142" s="334" t="str">
        <f>Visu_Planning!R232</f>
        <v>min</v>
      </c>
      <c r="M142" s="334">
        <f>Visu_Planning!S232</f>
        <v>0</v>
      </c>
      <c r="N142" s="335" t="str">
        <f>Visu_Planning!T232</f>
        <v>s</v>
      </c>
      <c r="O142" s="330">
        <f>Visu_Planning!U232</f>
        <v>0</v>
      </c>
      <c r="P142" s="331" t="str">
        <f>Visu_Planning!V232</f>
        <v>min</v>
      </c>
      <c r="Q142" s="331">
        <f>Visu_Planning!W232</f>
        <v>0</v>
      </c>
      <c r="R142" s="332" t="str">
        <f>Visu_Planning!X232</f>
        <v>s</v>
      </c>
      <c r="S142" s="3"/>
      <c r="T142" s="44"/>
      <c r="U142" s="44"/>
      <c r="V142" s="44"/>
      <c r="W142" s="52"/>
      <c r="X142" s="51"/>
      <c r="Y142" s="44"/>
      <c r="Z142" s="25"/>
      <c r="AA142" s="359"/>
    </row>
    <row r="143" spans="1:27" ht="33" hidden="1" customHeight="1" x14ac:dyDescent="0.3">
      <c r="A143" s="325">
        <f>Visu_Planning!H233</f>
        <v>0</v>
      </c>
      <c r="B143" s="326">
        <f>Visu_Planning!I233</f>
        <v>0</v>
      </c>
      <c r="C143" s="327">
        <f>Visu_Planning!J233</f>
        <v>0</v>
      </c>
      <c r="D143" s="327">
        <f>Visu_Planning!K233</f>
        <v>0</v>
      </c>
      <c r="E143" s="328">
        <f>Visu_Planning!L233</f>
        <v>0</v>
      </c>
      <c r="F143" s="329">
        <f>Visu_Planning!A233</f>
        <v>0</v>
      </c>
      <c r="G143" s="330">
        <f>Visu_Planning!M233</f>
        <v>0</v>
      </c>
      <c r="H143" s="331" t="str">
        <f>Visu_Planning!N233</f>
        <v>min</v>
      </c>
      <c r="I143" s="331">
        <f>Visu_Planning!O233</f>
        <v>0</v>
      </c>
      <c r="J143" s="332" t="str">
        <f>Visu_Planning!P233</f>
        <v>s</v>
      </c>
      <c r="K143" s="333">
        <f>Visu_Planning!Q233</f>
        <v>0</v>
      </c>
      <c r="L143" s="334" t="str">
        <f>Visu_Planning!R233</f>
        <v>min</v>
      </c>
      <c r="M143" s="334">
        <f>Visu_Planning!S233</f>
        <v>0</v>
      </c>
      <c r="N143" s="335" t="str">
        <f>Visu_Planning!T233</f>
        <v>s</v>
      </c>
      <c r="O143" s="330">
        <f>Visu_Planning!U233</f>
        <v>0</v>
      </c>
      <c r="P143" s="331" t="str">
        <f>Visu_Planning!V233</f>
        <v>min</v>
      </c>
      <c r="Q143" s="331">
        <f>Visu_Planning!W233</f>
        <v>0</v>
      </c>
      <c r="R143" s="332" t="str">
        <f>Visu_Planning!X233</f>
        <v>s</v>
      </c>
      <c r="S143" s="3"/>
      <c r="T143" s="44"/>
      <c r="U143" s="44"/>
      <c r="V143" s="44"/>
      <c r="W143" s="52"/>
      <c r="X143" s="51"/>
      <c r="Y143" s="44"/>
      <c r="Z143" s="25"/>
      <c r="AA143" s="359"/>
    </row>
    <row r="144" spans="1:27" ht="33" hidden="1" customHeight="1" x14ac:dyDescent="0.3">
      <c r="A144" s="325">
        <f>Visu_Planning!H234</f>
        <v>0</v>
      </c>
      <c r="B144" s="326">
        <f>Visu_Planning!I234</f>
        <v>0</v>
      </c>
      <c r="C144" s="327">
        <f>Visu_Planning!J234</f>
        <v>0</v>
      </c>
      <c r="D144" s="327">
        <f>Visu_Planning!K234</f>
        <v>0</v>
      </c>
      <c r="E144" s="328">
        <f>Visu_Planning!L234</f>
        <v>0</v>
      </c>
      <c r="F144" s="329">
        <f>Visu_Planning!A234</f>
        <v>0</v>
      </c>
      <c r="G144" s="330">
        <f>Visu_Planning!M234</f>
        <v>0</v>
      </c>
      <c r="H144" s="331" t="str">
        <f>Visu_Planning!N234</f>
        <v>min</v>
      </c>
      <c r="I144" s="331">
        <f>Visu_Planning!O234</f>
        <v>0</v>
      </c>
      <c r="J144" s="332" t="str">
        <f>Visu_Planning!P234</f>
        <v>s</v>
      </c>
      <c r="K144" s="333">
        <f>Visu_Planning!Q234</f>
        <v>0</v>
      </c>
      <c r="L144" s="334" t="str">
        <f>Visu_Planning!R234</f>
        <v>min</v>
      </c>
      <c r="M144" s="334">
        <f>Visu_Planning!S234</f>
        <v>0</v>
      </c>
      <c r="N144" s="335" t="str">
        <f>Visu_Planning!T234</f>
        <v>s</v>
      </c>
      <c r="O144" s="330">
        <f>Visu_Planning!U234</f>
        <v>0</v>
      </c>
      <c r="P144" s="331" t="str">
        <f>Visu_Planning!V234</f>
        <v>min</v>
      </c>
      <c r="Q144" s="331">
        <f>Visu_Planning!W234</f>
        <v>0</v>
      </c>
      <c r="R144" s="332" t="str">
        <f>Visu_Planning!X234</f>
        <v>s</v>
      </c>
      <c r="S144" s="3"/>
      <c r="T144" s="44"/>
      <c r="U144" s="44"/>
      <c r="V144" s="44"/>
      <c r="W144" s="52"/>
      <c r="X144" s="51"/>
      <c r="Y144" s="44"/>
      <c r="Z144" s="25"/>
      <c r="AA144" s="359"/>
    </row>
    <row r="145" spans="1:27" ht="33" hidden="1" customHeight="1" x14ac:dyDescent="0.3">
      <c r="A145" s="325">
        <f>Visu_Planning!H235</f>
        <v>0</v>
      </c>
      <c r="B145" s="326">
        <f>Visu_Planning!I235</f>
        <v>0</v>
      </c>
      <c r="C145" s="327">
        <f>Visu_Planning!J235</f>
        <v>0</v>
      </c>
      <c r="D145" s="327">
        <f>Visu_Planning!K235</f>
        <v>0</v>
      </c>
      <c r="E145" s="328">
        <f>Visu_Planning!L235</f>
        <v>0</v>
      </c>
      <c r="F145" s="329">
        <f>Visu_Planning!A235</f>
        <v>0</v>
      </c>
      <c r="G145" s="330">
        <f>Visu_Planning!M235</f>
        <v>0</v>
      </c>
      <c r="H145" s="331" t="str">
        <f>Visu_Planning!N235</f>
        <v>min</v>
      </c>
      <c r="I145" s="331">
        <f>Visu_Planning!O235</f>
        <v>0</v>
      </c>
      <c r="J145" s="332" t="str">
        <f>Visu_Planning!P235</f>
        <v>s</v>
      </c>
      <c r="K145" s="333">
        <f>Visu_Planning!Q235</f>
        <v>0</v>
      </c>
      <c r="L145" s="334" t="str">
        <f>Visu_Planning!R235</f>
        <v>min</v>
      </c>
      <c r="M145" s="334">
        <f>Visu_Planning!S235</f>
        <v>0</v>
      </c>
      <c r="N145" s="335" t="str">
        <f>Visu_Planning!T235</f>
        <v>s</v>
      </c>
      <c r="O145" s="330">
        <f>Visu_Planning!U235</f>
        <v>0</v>
      </c>
      <c r="P145" s="331" t="str">
        <f>Visu_Planning!V235</f>
        <v>min</v>
      </c>
      <c r="Q145" s="331">
        <f>Visu_Planning!W235</f>
        <v>0</v>
      </c>
      <c r="R145" s="332" t="str">
        <f>Visu_Planning!X235</f>
        <v>s</v>
      </c>
      <c r="S145" s="3"/>
      <c r="T145" s="44"/>
      <c r="U145" s="44"/>
      <c r="V145" s="44"/>
      <c r="W145" s="52"/>
      <c r="X145" s="51"/>
      <c r="Y145" s="44"/>
      <c r="Z145" s="25"/>
      <c r="AA145" s="359"/>
    </row>
    <row r="146" spans="1:27" ht="33" hidden="1" customHeight="1" x14ac:dyDescent="0.3">
      <c r="A146" s="325">
        <f>Visu_Planning!H236</f>
        <v>0</v>
      </c>
      <c r="B146" s="326">
        <f>Visu_Planning!I236</f>
        <v>0</v>
      </c>
      <c r="C146" s="327">
        <f>Visu_Planning!J236</f>
        <v>0</v>
      </c>
      <c r="D146" s="327">
        <f>Visu_Planning!K236</f>
        <v>0</v>
      </c>
      <c r="E146" s="328">
        <f>Visu_Planning!L236</f>
        <v>0</v>
      </c>
      <c r="F146" s="329">
        <f>Visu_Planning!A236</f>
        <v>0</v>
      </c>
      <c r="G146" s="330">
        <f>Visu_Planning!M236</f>
        <v>0</v>
      </c>
      <c r="H146" s="331" t="str">
        <f>Visu_Planning!N236</f>
        <v>min</v>
      </c>
      <c r="I146" s="331">
        <f>Visu_Planning!O236</f>
        <v>0</v>
      </c>
      <c r="J146" s="332" t="str">
        <f>Visu_Planning!P236</f>
        <v>s</v>
      </c>
      <c r="K146" s="333">
        <f>Visu_Planning!Q236</f>
        <v>0</v>
      </c>
      <c r="L146" s="334" t="str">
        <f>Visu_Planning!R236</f>
        <v>min</v>
      </c>
      <c r="M146" s="334">
        <f>Visu_Planning!S236</f>
        <v>0</v>
      </c>
      <c r="N146" s="335" t="str">
        <f>Visu_Planning!T236</f>
        <v>s</v>
      </c>
      <c r="O146" s="330">
        <f>Visu_Planning!U236</f>
        <v>0</v>
      </c>
      <c r="P146" s="331" t="str">
        <f>Visu_Planning!V236</f>
        <v>min</v>
      </c>
      <c r="Q146" s="331">
        <f>Visu_Planning!W236</f>
        <v>0</v>
      </c>
      <c r="R146" s="332" t="str">
        <f>Visu_Planning!X236</f>
        <v>s</v>
      </c>
      <c r="S146" s="3"/>
      <c r="T146" s="44"/>
      <c r="U146" s="44"/>
      <c r="V146" s="44"/>
      <c r="W146" s="52"/>
      <c r="X146" s="51"/>
      <c r="Y146" s="44"/>
      <c r="Z146" s="25"/>
      <c r="AA146" s="359"/>
    </row>
    <row r="147" spans="1:27" ht="33" hidden="1" customHeight="1" x14ac:dyDescent="0.3">
      <c r="A147" s="325">
        <f>Visu_Planning!H237</f>
        <v>0</v>
      </c>
      <c r="B147" s="326">
        <f>Visu_Planning!I237</f>
        <v>0</v>
      </c>
      <c r="C147" s="327">
        <f>Visu_Planning!J237</f>
        <v>0</v>
      </c>
      <c r="D147" s="327">
        <f>Visu_Planning!K237</f>
        <v>0</v>
      </c>
      <c r="E147" s="328">
        <f>Visu_Planning!L237</f>
        <v>0</v>
      </c>
      <c r="F147" s="329">
        <f>Visu_Planning!A237</f>
        <v>0</v>
      </c>
      <c r="G147" s="330">
        <f>Visu_Planning!M237</f>
        <v>0</v>
      </c>
      <c r="H147" s="331" t="str">
        <f>Visu_Planning!N237</f>
        <v>min</v>
      </c>
      <c r="I147" s="331">
        <f>Visu_Planning!O237</f>
        <v>0</v>
      </c>
      <c r="J147" s="332" t="str">
        <f>Visu_Planning!P237</f>
        <v>s</v>
      </c>
      <c r="K147" s="333">
        <f>Visu_Planning!Q237</f>
        <v>0</v>
      </c>
      <c r="L147" s="334" t="str">
        <f>Visu_Planning!R237</f>
        <v>min</v>
      </c>
      <c r="M147" s="334">
        <f>Visu_Planning!S237</f>
        <v>0</v>
      </c>
      <c r="N147" s="335" t="str">
        <f>Visu_Planning!T237</f>
        <v>s</v>
      </c>
      <c r="O147" s="330">
        <f>Visu_Planning!U237</f>
        <v>0</v>
      </c>
      <c r="P147" s="331" t="str">
        <f>Visu_Planning!V237</f>
        <v>min</v>
      </c>
      <c r="Q147" s="331">
        <f>Visu_Planning!W237</f>
        <v>0</v>
      </c>
      <c r="R147" s="332" t="str">
        <f>Visu_Planning!X237</f>
        <v>s</v>
      </c>
      <c r="S147" s="3"/>
      <c r="T147" s="44"/>
      <c r="U147" s="44"/>
      <c r="V147" s="44"/>
      <c r="W147" s="52"/>
      <c r="X147" s="51"/>
      <c r="Y147" s="44"/>
      <c r="Z147" s="25"/>
      <c r="AA147" s="359"/>
    </row>
    <row r="148" spans="1:27" ht="33" hidden="1" customHeight="1" x14ac:dyDescent="0.3">
      <c r="A148" s="325">
        <f>Visu_Planning!H238</f>
        <v>0</v>
      </c>
      <c r="B148" s="326">
        <f>Visu_Planning!I238</f>
        <v>0</v>
      </c>
      <c r="C148" s="327">
        <f>Visu_Planning!J238</f>
        <v>0</v>
      </c>
      <c r="D148" s="327">
        <f>Visu_Planning!K238</f>
        <v>0</v>
      </c>
      <c r="E148" s="328">
        <f>Visu_Planning!L238</f>
        <v>0</v>
      </c>
      <c r="F148" s="329">
        <f>Visu_Planning!A238</f>
        <v>0</v>
      </c>
      <c r="G148" s="330">
        <f>Visu_Planning!M238</f>
        <v>0</v>
      </c>
      <c r="H148" s="331" t="str">
        <f>Visu_Planning!N238</f>
        <v>min</v>
      </c>
      <c r="I148" s="331">
        <f>Visu_Planning!O238</f>
        <v>0</v>
      </c>
      <c r="J148" s="332" t="str">
        <f>Visu_Planning!P238</f>
        <v>s</v>
      </c>
      <c r="K148" s="333">
        <f>Visu_Planning!Q238</f>
        <v>0</v>
      </c>
      <c r="L148" s="334" t="str">
        <f>Visu_Planning!R238</f>
        <v>min</v>
      </c>
      <c r="M148" s="334">
        <f>Visu_Planning!S238</f>
        <v>0</v>
      </c>
      <c r="N148" s="335" t="str">
        <f>Visu_Planning!T238</f>
        <v>s</v>
      </c>
      <c r="O148" s="330">
        <f>Visu_Planning!U238</f>
        <v>0</v>
      </c>
      <c r="P148" s="331" t="str">
        <f>Visu_Planning!V238</f>
        <v>min</v>
      </c>
      <c r="Q148" s="331">
        <f>Visu_Planning!W238</f>
        <v>0</v>
      </c>
      <c r="R148" s="332" t="str">
        <f>Visu_Planning!X238</f>
        <v>s</v>
      </c>
      <c r="S148" s="3"/>
      <c r="T148" s="44"/>
      <c r="U148" s="44"/>
      <c r="V148" s="44"/>
      <c r="W148" s="52"/>
      <c r="X148" s="51"/>
      <c r="Y148" s="44"/>
      <c r="Z148" s="25"/>
      <c r="AA148" s="359"/>
    </row>
    <row r="149" spans="1:27" ht="33" hidden="1" customHeight="1" x14ac:dyDescent="0.3">
      <c r="A149" s="325">
        <f>Visu_Planning!H239</f>
        <v>0</v>
      </c>
      <c r="B149" s="326">
        <f>Visu_Planning!I239</f>
        <v>0</v>
      </c>
      <c r="C149" s="327">
        <f>Visu_Planning!J239</f>
        <v>0</v>
      </c>
      <c r="D149" s="327">
        <f>Visu_Planning!K239</f>
        <v>0</v>
      </c>
      <c r="E149" s="328">
        <f>Visu_Planning!L239</f>
        <v>0</v>
      </c>
      <c r="F149" s="329">
        <f>Visu_Planning!A239</f>
        <v>0</v>
      </c>
      <c r="G149" s="330">
        <f>Visu_Planning!M239</f>
        <v>0</v>
      </c>
      <c r="H149" s="331" t="str">
        <f>Visu_Planning!N239</f>
        <v>min</v>
      </c>
      <c r="I149" s="331">
        <f>Visu_Planning!O239</f>
        <v>0</v>
      </c>
      <c r="J149" s="332" t="str">
        <f>Visu_Planning!P239</f>
        <v>s</v>
      </c>
      <c r="K149" s="333">
        <f>Visu_Planning!Q239</f>
        <v>0</v>
      </c>
      <c r="L149" s="334" t="str">
        <f>Visu_Planning!R239</f>
        <v>min</v>
      </c>
      <c r="M149" s="334">
        <f>Visu_Planning!S239</f>
        <v>0</v>
      </c>
      <c r="N149" s="335" t="str">
        <f>Visu_Planning!T239</f>
        <v>s</v>
      </c>
      <c r="O149" s="330">
        <f>Visu_Planning!U239</f>
        <v>0</v>
      </c>
      <c r="P149" s="331" t="str">
        <f>Visu_Planning!V239</f>
        <v>min</v>
      </c>
      <c r="Q149" s="331">
        <f>Visu_Planning!W239</f>
        <v>0</v>
      </c>
      <c r="R149" s="332" t="str">
        <f>Visu_Planning!X239</f>
        <v>s</v>
      </c>
      <c r="S149" s="3"/>
      <c r="T149" s="44"/>
      <c r="U149" s="44"/>
      <c r="V149" s="44"/>
      <c r="W149" s="52"/>
      <c r="X149" s="51"/>
      <c r="Y149" s="44"/>
      <c r="Z149" s="25"/>
      <c r="AA149" s="359"/>
    </row>
    <row r="150" spans="1:27" ht="33" hidden="1" customHeight="1" x14ac:dyDescent="0.3">
      <c r="A150" s="325">
        <f>Visu_Planning!H240</f>
        <v>0</v>
      </c>
      <c r="B150" s="326">
        <f>Visu_Planning!I240</f>
        <v>0</v>
      </c>
      <c r="C150" s="327">
        <f>Visu_Planning!J240</f>
        <v>0</v>
      </c>
      <c r="D150" s="327">
        <f>Visu_Planning!K240</f>
        <v>0</v>
      </c>
      <c r="E150" s="328">
        <f>Visu_Planning!L240</f>
        <v>0</v>
      </c>
      <c r="F150" s="329">
        <f>Visu_Planning!A240</f>
        <v>0</v>
      </c>
      <c r="G150" s="330">
        <f>Visu_Planning!M240</f>
        <v>0</v>
      </c>
      <c r="H150" s="331" t="str">
        <f>Visu_Planning!N240</f>
        <v>min</v>
      </c>
      <c r="I150" s="331">
        <f>Visu_Planning!O240</f>
        <v>0</v>
      </c>
      <c r="J150" s="332" t="str">
        <f>Visu_Planning!P240</f>
        <v>s</v>
      </c>
      <c r="K150" s="333">
        <f>Visu_Planning!Q240</f>
        <v>0</v>
      </c>
      <c r="L150" s="334" t="str">
        <f>Visu_Planning!R240</f>
        <v>min</v>
      </c>
      <c r="M150" s="334">
        <f>Visu_Planning!S240</f>
        <v>0</v>
      </c>
      <c r="N150" s="335" t="str">
        <f>Visu_Planning!T240</f>
        <v>s</v>
      </c>
      <c r="O150" s="330">
        <f>Visu_Planning!U240</f>
        <v>0</v>
      </c>
      <c r="P150" s="331" t="str">
        <f>Visu_Planning!V240</f>
        <v>min</v>
      </c>
      <c r="Q150" s="331">
        <f>Visu_Planning!W240</f>
        <v>0</v>
      </c>
      <c r="R150" s="332" t="str">
        <f>Visu_Planning!X240</f>
        <v>s</v>
      </c>
      <c r="S150" s="3"/>
      <c r="T150" s="44"/>
      <c r="U150" s="44"/>
      <c r="V150" s="44"/>
      <c r="W150" s="52"/>
      <c r="X150" s="51"/>
      <c r="Y150" s="44"/>
      <c r="Z150" s="25"/>
      <c r="AA150" s="359"/>
    </row>
    <row r="151" spans="1:27" ht="33" hidden="1" customHeight="1" x14ac:dyDescent="0.3">
      <c r="A151" s="325">
        <f>Visu_Planning!H241</f>
        <v>0</v>
      </c>
      <c r="B151" s="326">
        <f>Visu_Planning!I241</f>
        <v>0</v>
      </c>
      <c r="C151" s="327">
        <f>Visu_Planning!J241</f>
        <v>0</v>
      </c>
      <c r="D151" s="327">
        <f>Visu_Planning!K241</f>
        <v>0</v>
      </c>
      <c r="E151" s="328">
        <f>Visu_Planning!L241</f>
        <v>0</v>
      </c>
      <c r="F151" s="329">
        <f>Visu_Planning!A241</f>
        <v>0</v>
      </c>
      <c r="G151" s="330">
        <f>Visu_Planning!M241</f>
        <v>0</v>
      </c>
      <c r="H151" s="331" t="str">
        <f>Visu_Planning!N241</f>
        <v>min</v>
      </c>
      <c r="I151" s="331">
        <f>Visu_Planning!O241</f>
        <v>0</v>
      </c>
      <c r="J151" s="332" t="str">
        <f>Visu_Planning!P241</f>
        <v>s</v>
      </c>
      <c r="K151" s="333">
        <f>Visu_Planning!Q241</f>
        <v>0</v>
      </c>
      <c r="L151" s="334" t="str">
        <f>Visu_Planning!R241</f>
        <v>min</v>
      </c>
      <c r="M151" s="334">
        <f>Visu_Planning!S241</f>
        <v>0</v>
      </c>
      <c r="N151" s="335" t="str">
        <f>Visu_Planning!T241</f>
        <v>s</v>
      </c>
      <c r="O151" s="330">
        <f>Visu_Planning!U241</f>
        <v>0</v>
      </c>
      <c r="P151" s="331" t="str">
        <f>Visu_Planning!V241</f>
        <v>min</v>
      </c>
      <c r="Q151" s="331">
        <f>Visu_Planning!W241</f>
        <v>0</v>
      </c>
      <c r="R151" s="332" t="str">
        <f>Visu_Planning!X241</f>
        <v>s</v>
      </c>
      <c r="S151" s="3"/>
      <c r="T151" s="44"/>
      <c r="U151" s="44"/>
      <c r="V151" s="44"/>
      <c r="W151" s="52"/>
      <c r="X151" s="51"/>
      <c r="Y151" s="44"/>
      <c r="Z151" s="25"/>
      <c r="AA151" s="359"/>
    </row>
    <row r="152" spans="1:27" ht="33" hidden="1" customHeight="1" x14ac:dyDescent="0.3">
      <c r="A152" s="325">
        <f>Visu_Planning!H242</f>
        <v>0</v>
      </c>
      <c r="B152" s="326">
        <f>Visu_Planning!I242</f>
        <v>0</v>
      </c>
      <c r="C152" s="327">
        <f>Visu_Planning!J242</f>
        <v>0</v>
      </c>
      <c r="D152" s="327">
        <f>Visu_Planning!K242</f>
        <v>0</v>
      </c>
      <c r="E152" s="328">
        <f>Visu_Planning!L242</f>
        <v>0</v>
      </c>
      <c r="F152" s="329">
        <f>Visu_Planning!A242</f>
        <v>0</v>
      </c>
      <c r="G152" s="330">
        <f>Visu_Planning!M242</f>
        <v>0</v>
      </c>
      <c r="H152" s="331" t="str">
        <f>Visu_Planning!N242</f>
        <v>min</v>
      </c>
      <c r="I152" s="331">
        <f>Visu_Planning!O242</f>
        <v>0</v>
      </c>
      <c r="J152" s="332" t="str">
        <f>Visu_Planning!P242</f>
        <v>s</v>
      </c>
      <c r="K152" s="333">
        <f>Visu_Planning!Q242</f>
        <v>0</v>
      </c>
      <c r="L152" s="334" t="str">
        <f>Visu_Planning!R242</f>
        <v>min</v>
      </c>
      <c r="M152" s="334">
        <f>Visu_Planning!S242</f>
        <v>0</v>
      </c>
      <c r="N152" s="335" t="str">
        <f>Visu_Planning!T242</f>
        <v>s</v>
      </c>
      <c r="O152" s="330">
        <f>Visu_Planning!U242</f>
        <v>0</v>
      </c>
      <c r="P152" s="331" t="str">
        <f>Visu_Planning!V242</f>
        <v>min</v>
      </c>
      <c r="Q152" s="331">
        <f>Visu_Planning!W242</f>
        <v>0</v>
      </c>
      <c r="R152" s="332" t="str">
        <f>Visu_Planning!X242</f>
        <v>s</v>
      </c>
      <c r="S152" s="3"/>
      <c r="T152" s="44"/>
      <c r="U152" s="44"/>
      <c r="V152" s="44"/>
      <c r="W152" s="52"/>
      <c r="X152" s="51"/>
      <c r="Y152" s="44"/>
      <c r="Z152" s="25"/>
      <c r="AA152" s="359"/>
    </row>
    <row r="153" spans="1:27" ht="33" hidden="1" customHeight="1" x14ac:dyDescent="0.3">
      <c r="A153" s="325">
        <f>Visu_Planning!H243</f>
        <v>0</v>
      </c>
      <c r="B153" s="326">
        <f>Visu_Planning!I243</f>
        <v>0</v>
      </c>
      <c r="C153" s="327">
        <f>Visu_Planning!J243</f>
        <v>0</v>
      </c>
      <c r="D153" s="327">
        <f>Visu_Planning!K243</f>
        <v>0</v>
      </c>
      <c r="E153" s="328">
        <f>Visu_Planning!L243</f>
        <v>0</v>
      </c>
      <c r="F153" s="329">
        <f>Visu_Planning!A243</f>
        <v>0</v>
      </c>
      <c r="G153" s="330">
        <f>Visu_Planning!M243</f>
        <v>0</v>
      </c>
      <c r="H153" s="331" t="str">
        <f>Visu_Planning!N243</f>
        <v>min</v>
      </c>
      <c r="I153" s="331">
        <f>Visu_Planning!O243</f>
        <v>0</v>
      </c>
      <c r="J153" s="332" t="str">
        <f>Visu_Planning!P243</f>
        <v>s</v>
      </c>
      <c r="K153" s="333">
        <f>Visu_Planning!Q243</f>
        <v>0</v>
      </c>
      <c r="L153" s="334" t="str">
        <f>Visu_Planning!R243</f>
        <v>min</v>
      </c>
      <c r="M153" s="334">
        <f>Visu_Planning!S243</f>
        <v>0</v>
      </c>
      <c r="N153" s="335" t="str">
        <f>Visu_Planning!T243</f>
        <v>s</v>
      </c>
      <c r="O153" s="330">
        <f>Visu_Planning!U243</f>
        <v>0</v>
      </c>
      <c r="P153" s="331" t="str">
        <f>Visu_Planning!V243</f>
        <v>min</v>
      </c>
      <c r="Q153" s="331">
        <f>Visu_Planning!W243</f>
        <v>0</v>
      </c>
      <c r="R153" s="332" t="str">
        <f>Visu_Planning!X243</f>
        <v>s</v>
      </c>
      <c r="S153" s="3"/>
      <c r="T153" s="44"/>
      <c r="U153" s="44"/>
      <c r="V153" s="44"/>
      <c r="W153" s="52"/>
      <c r="X153" s="51"/>
      <c r="Y153" s="44"/>
      <c r="Z153" s="25"/>
      <c r="AA153" s="359"/>
    </row>
    <row r="154" spans="1:27" ht="33" hidden="1" customHeight="1" x14ac:dyDescent="0.3">
      <c r="A154" s="325">
        <f>Visu_Planning!H244</f>
        <v>0</v>
      </c>
      <c r="B154" s="326">
        <f>Visu_Planning!I244</f>
        <v>0</v>
      </c>
      <c r="C154" s="327">
        <f>Visu_Planning!J244</f>
        <v>0</v>
      </c>
      <c r="D154" s="327">
        <f>Visu_Planning!K244</f>
        <v>0</v>
      </c>
      <c r="E154" s="328">
        <f>Visu_Planning!L244</f>
        <v>0</v>
      </c>
      <c r="F154" s="329">
        <f>Visu_Planning!A244</f>
        <v>0</v>
      </c>
      <c r="G154" s="330">
        <f>Visu_Planning!M244</f>
        <v>0</v>
      </c>
      <c r="H154" s="331" t="str">
        <f>Visu_Planning!N244</f>
        <v>min</v>
      </c>
      <c r="I154" s="331">
        <f>Visu_Planning!O244</f>
        <v>0</v>
      </c>
      <c r="J154" s="332" t="str">
        <f>Visu_Planning!P244</f>
        <v>s</v>
      </c>
      <c r="K154" s="333">
        <f>Visu_Planning!Q244</f>
        <v>0</v>
      </c>
      <c r="L154" s="334" t="str">
        <f>Visu_Planning!R244</f>
        <v>min</v>
      </c>
      <c r="M154" s="334">
        <f>Visu_Planning!S244</f>
        <v>0</v>
      </c>
      <c r="N154" s="335" t="str">
        <f>Visu_Planning!T244</f>
        <v>s</v>
      </c>
      <c r="O154" s="330">
        <f>Visu_Planning!U244</f>
        <v>0</v>
      </c>
      <c r="P154" s="331" t="str">
        <f>Visu_Planning!V244</f>
        <v>min</v>
      </c>
      <c r="Q154" s="331">
        <f>Visu_Planning!W244</f>
        <v>0</v>
      </c>
      <c r="R154" s="332" t="str">
        <f>Visu_Planning!X244</f>
        <v>s</v>
      </c>
      <c r="S154" s="3"/>
      <c r="T154" s="44"/>
      <c r="U154" s="44"/>
      <c r="V154" s="44"/>
      <c r="W154" s="52"/>
      <c r="X154" s="51"/>
      <c r="Y154" s="44"/>
      <c r="Z154" s="25"/>
      <c r="AA154" s="359"/>
    </row>
    <row r="155" spans="1:27" ht="33" hidden="1" customHeight="1" x14ac:dyDescent="0.3">
      <c r="A155" s="325">
        <f>Visu_Planning!H245</f>
        <v>0</v>
      </c>
      <c r="B155" s="326">
        <f>Visu_Planning!I245</f>
        <v>0</v>
      </c>
      <c r="C155" s="327">
        <f>Visu_Planning!J245</f>
        <v>0</v>
      </c>
      <c r="D155" s="327">
        <f>Visu_Planning!K245</f>
        <v>0</v>
      </c>
      <c r="E155" s="328">
        <f>Visu_Planning!L245</f>
        <v>0</v>
      </c>
      <c r="F155" s="329">
        <f>Visu_Planning!A245</f>
        <v>0</v>
      </c>
      <c r="G155" s="330">
        <f>Visu_Planning!M245</f>
        <v>0</v>
      </c>
      <c r="H155" s="331" t="str">
        <f>Visu_Planning!N245</f>
        <v>min</v>
      </c>
      <c r="I155" s="331">
        <f>Visu_Planning!O245</f>
        <v>0</v>
      </c>
      <c r="J155" s="332" t="str">
        <f>Visu_Planning!P245</f>
        <v>s</v>
      </c>
      <c r="K155" s="333">
        <f>Visu_Planning!Q245</f>
        <v>0</v>
      </c>
      <c r="L155" s="334" t="str">
        <f>Visu_Planning!R245</f>
        <v>min</v>
      </c>
      <c r="M155" s="334">
        <f>Visu_Planning!S245</f>
        <v>0</v>
      </c>
      <c r="N155" s="335" t="str">
        <f>Visu_Planning!T245</f>
        <v>s</v>
      </c>
      <c r="O155" s="330">
        <f>Visu_Planning!U245</f>
        <v>0</v>
      </c>
      <c r="P155" s="331" t="str">
        <f>Visu_Planning!V245</f>
        <v>min</v>
      </c>
      <c r="Q155" s="331">
        <f>Visu_Planning!W245</f>
        <v>0</v>
      </c>
      <c r="R155" s="332" t="str">
        <f>Visu_Planning!X245</f>
        <v>s</v>
      </c>
      <c r="S155" s="3"/>
      <c r="T155" s="44"/>
      <c r="U155" s="44"/>
      <c r="V155" s="44"/>
      <c r="W155" s="52"/>
      <c r="X155" s="51"/>
      <c r="Y155" s="44"/>
      <c r="Z155" s="25"/>
      <c r="AA155" s="359"/>
    </row>
    <row r="156" spans="1:27" ht="33" hidden="1" customHeight="1" x14ac:dyDescent="0.3">
      <c r="A156" s="325">
        <f>Visu_Planning!H246</f>
        <v>0</v>
      </c>
      <c r="B156" s="326">
        <f>Visu_Planning!I246</f>
        <v>0</v>
      </c>
      <c r="C156" s="327">
        <f>Visu_Planning!J246</f>
        <v>0</v>
      </c>
      <c r="D156" s="327">
        <f>Visu_Planning!K246</f>
        <v>0</v>
      </c>
      <c r="E156" s="328">
        <f>Visu_Planning!L246</f>
        <v>0</v>
      </c>
      <c r="F156" s="329">
        <f>Visu_Planning!A246</f>
        <v>0</v>
      </c>
      <c r="G156" s="330">
        <f>Visu_Planning!M246</f>
        <v>0</v>
      </c>
      <c r="H156" s="331" t="str">
        <f>Visu_Planning!N246</f>
        <v>min</v>
      </c>
      <c r="I156" s="331">
        <f>Visu_Planning!O246</f>
        <v>0</v>
      </c>
      <c r="J156" s="332" t="str">
        <f>Visu_Planning!P246</f>
        <v>s</v>
      </c>
      <c r="K156" s="333">
        <f>Visu_Planning!Q246</f>
        <v>0</v>
      </c>
      <c r="L156" s="334" t="str">
        <f>Visu_Planning!R246</f>
        <v>min</v>
      </c>
      <c r="M156" s="334">
        <f>Visu_Planning!S246</f>
        <v>0</v>
      </c>
      <c r="N156" s="335" t="str">
        <f>Visu_Planning!T246</f>
        <v>s</v>
      </c>
      <c r="O156" s="330">
        <f>Visu_Planning!U246</f>
        <v>0</v>
      </c>
      <c r="P156" s="331" t="str">
        <f>Visu_Planning!V246</f>
        <v>min</v>
      </c>
      <c r="Q156" s="331">
        <f>Visu_Planning!W246</f>
        <v>0</v>
      </c>
      <c r="R156" s="332" t="str">
        <f>Visu_Planning!X246</f>
        <v>s</v>
      </c>
      <c r="S156" s="3"/>
      <c r="T156" s="44"/>
      <c r="U156" s="44"/>
      <c r="V156" s="44"/>
      <c r="W156" s="52"/>
      <c r="X156" s="51"/>
      <c r="Y156" s="44"/>
      <c r="Z156" s="25"/>
      <c r="AA156" s="359"/>
    </row>
    <row r="157" spans="1:27" ht="33" hidden="1" customHeight="1" x14ac:dyDescent="0.3">
      <c r="A157" s="325">
        <f>Visu_Planning!H247</f>
        <v>0</v>
      </c>
      <c r="B157" s="326">
        <f>Visu_Planning!I247</f>
        <v>0</v>
      </c>
      <c r="C157" s="327">
        <f>Visu_Planning!J247</f>
        <v>0</v>
      </c>
      <c r="D157" s="327">
        <f>Visu_Planning!K247</f>
        <v>0</v>
      </c>
      <c r="E157" s="328">
        <f>Visu_Planning!L247</f>
        <v>0</v>
      </c>
      <c r="F157" s="329">
        <f>Visu_Planning!A247</f>
        <v>0</v>
      </c>
      <c r="G157" s="330">
        <f>Visu_Planning!M247</f>
        <v>0</v>
      </c>
      <c r="H157" s="331" t="str">
        <f>Visu_Planning!N247</f>
        <v>min</v>
      </c>
      <c r="I157" s="331">
        <f>Visu_Planning!O247</f>
        <v>0</v>
      </c>
      <c r="J157" s="332" t="str">
        <f>Visu_Planning!P247</f>
        <v>s</v>
      </c>
      <c r="K157" s="333">
        <f>Visu_Planning!Q247</f>
        <v>0</v>
      </c>
      <c r="L157" s="334" t="str">
        <f>Visu_Planning!R247</f>
        <v>min</v>
      </c>
      <c r="M157" s="334">
        <f>Visu_Planning!S247</f>
        <v>0</v>
      </c>
      <c r="N157" s="335" t="str">
        <f>Visu_Planning!T247</f>
        <v>s</v>
      </c>
      <c r="O157" s="330">
        <f>Visu_Planning!U247</f>
        <v>0</v>
      </c>
      <c r="P157" s="331" t="str">
        <f>Visu_Planning!V247</f>
        <v>min</v>
      </c>
      <c r="Q157" s="331">
        <f>Visu_Planning!W247</f>
        <v>0</v>
      </c>
      <c r="R157" s="332" t="str">
        <f>Visu_Planning!X247</f>
        <v>s</v>
      </c>
      <c r="S157" s="3"/>
      <c r="T157" s="44"/>
      <c r="U157" s="44"/>
      <c r="V157" s="44"/>
      <c r="W157" s="52"/>
      <c r="X157" s="51"/>
      <c r="Y157" s="44"/>
      <c r="Z157" s="25"/>
      <c r="AA157" s="359"/>
    </row>
    <row r="158" spans="1:27" ht="33" hidden="1" customHeight="1" x14ac:dyDescent="0.3">
      <c r="A158" s="325">
        <f>Visu_Planning!H248</f>
        <v>0</v>
      </c>
      <c r="B158" s="326">
        <f>Visu_Planning!I248</f>
        <v>0</v>
      </c>
      <c r="C158" s="327">
        <f>Visu_Planning!J248</f>
        <v>0</v>
      </c>
      <c r="D158" s="327">
        <f>Visu_Planning!K248</f>
        <v>0</v>
      </c>
      <c r="E158" s="328">
        <f>Visu_Planning!L248</f>
        <v>0</v>
      </c>
      <c r="F158" s="329">
        <f>Visu_Planning!A248</f>
        <v>0</v>
      </c>
      <c r="G158" s="330">
        <f>Visu_Planning!M248</f>
        <v>0</v>
      </c>
      <c r="H158" s="331" t="str">
        <f>Visu_Planning!N248</f>
        <v>min</v>
      </c>
      <c r="I158" s="331">
        <f>Visu_Planning!O248</f>
        <v>0</v>
      </c>
      <c r="J158" s="332" t="str">
        <f>Visu_Planning!P248</f>
        <v>s</v>
      </c>
      <c r="K158" s="333">
        <f>Visu_Planning!Q248</f>
        <v>0</v>
      </c>
      <c r="L158" s="334" t="str">
        <f>Visu_Planning!R248</f>
        <v>min</v>
      </c>
      <c r="M158" s="334">
        <f>Visu_Planning!S248</f>
        <v>0</v>
      </c>
      <c r="N158" s="335" t="str">
        <f>Visu_Planning!T248</f>
        <v>s</v>
      </c>
      <c r="O158" s="330">
        <f>Visu_Planning!U248</f>
        <v>0</v>
      </c>
      <c r="P158" s="331" t="str">
        <f>Visu_Planning!V248</f>
        <v>min</v>
      </c>
      <c r="Q158" s="331">
        <f>Visu_Planning!W248</f>
        <v>0</v>
      </c>
      <c r="R158" s="332" t="str">
        <f>Visu_Planning!X248</f>
        <v>s</v>
      </c>
      <c r="S158" s="3"/>
      <c r="T158" s="44"/>
      <c r="U158" s="44"/>
      <c r="V158" s="44"/>
      <c r="W158" s="52"/>
      <c r="X158" s="51"/>
      <c r="Y158" s="44"/>
      <c r="Z158" s="25"/>
      <c r="AA158" s="359"/>
    </row>
    <row r="159" spans="1:27" ht="33" hidden="1" customHeight="1" x14ac:dyDescent="0.3">
      <c r="A159" s="325">
        <f>Visu_Planning!H249</f>
        <v>0</v>
      </c>
      <c r="B159" s="326">
        <f>Visu_Planning!I249</f>
        <v>0</v>
      </c>
      <c r="C159" s="327">
        <f>Visu_Planning!J249</f>
        <v>0</v>
      </c>
      <c r="D159" s="327">
        <f>Visu_Planning!K249</f>
        <v>0</v>
      </c>
      <c r="E159" s="328">
        <f>Visu_Planning!L249</f>
        <v>0</v>
      </c>
      <c r="F159" s="329">
        <f>Visu_Planning!A249</f>
        <v>0</v>
      </c>
      <c r="G159" s="330">
        <f>Visu_Planning!M249</f>
        <v>0</v>
      </c>
      <c r="H159" s="331" t="str">
        <f>Visu_Planning!N249</f>
        <v>min</v>
      </c>
      <c r="I159" s="331">
        <f>Visu_Planning!O249</f>
        <v>0</v>
      </c>
      <c r="J159" s="332" t="str">
        <f>Visu_Planning!P249</f>
        <v>s</v>
      </c>
      <c r="K159" s="333">
        <f>Visu_Planning!Q249</f>
        <v>0</v>
      </c>
      <c r="L159" s="334" t="str">
        <f>Visu_Planning!R249</f>
        <v>min</v>
      </c>
      <c r="M159" s="334">
        <f>Visu_Planning!S249</f>
        <v>0</v>
      </c>
      <c r="N159" s="335" t="str">
        <f>Visu_Planning!T249</f>
        <v>s</v>
      </c>
      <c r="O159" s="330">
        <f>Visu_Planning!U249</f>
        <v>0</v>
      </c>
      <c r="P159" s="331" t="str">
        <f>Visu_Planning!V249</f>
        <v>min</v>
      </c>
      <c r="Q159" s="331">
        <f>Visu_Planning!W249</f>
        <v>0</v>
      </c>
      <c r="R159" s="332" t="str">
        <f>Visu_Planning!X249</f>
        <v>s</v>
      </c>
      <c r="S159" s="3"/>
      <c r="T159" s="44"/>
      <c r="U159" s="44"/>
      <c r="V159" s="44"/>
      <c r="W159" s="52"/>
      <c r="X159" s="51"/>
      <c r="Y159" s="44"/>
      <c r="Z159" s="25"/>
      <c r="AA159" s="359"/>
    </row>
    <row r="160" spans="1:27" ht="33" hidden="1" customHeight="1" x14ac:dyDescent="0.3">
      <c r="A160" s="325">
        <f>Visu_Planning!H250</f>
        <v>0</v>
      </c>
      <c r="B160" s="326">
        <f>Visu_Planning!I250</f>
        <v>0</v>
      </c>
      <c r="C160" s="327">
        <f>Visu_Planning!J250</f>
        <v>0</v>
      </c>
      <c r="D160" s="327">
        <f>Visu_Planning!K250</f>
        <v>0</v>
      </c>
      <c r="E160" s="328">
        <f>Visu_Planning!L250</f>
        <v>0</v>
      </c>
      <c r="F160" s="329">
        <f>Visu_Planning!A250</f>
        <v>0</v>
      </c>
      <c r="G160" s="330">
        <f>Visu_Planning!M250</f>
        <v>0</v>
      </c>
      <c r="H160" s="331" t="str">
        <f>Visu_Planning!N250</f>
        <v>min</v>
      </c>
      <c r="I160" s="331">
        <f>Visu_Planning!O250</f>
        <v>0</v>
      </c>
      <c r="J160" s="332" t="str">
        <f>Visu_Planning!P250</f>
        <v>s</v>
      </c>
      <c r="K160" s="333">
        <f>Visu_Planning!Q250</f>
        <v>0</v>
      </c>
      <c r="L160" s="334" t="str">
        <f>Visu_Planning!R250</f>
        <v>min</v>
      </c>
      <c r="M160" s="334">
        <f>Visu_Planning!S250</f>
        <v>0</v>
      </c>
      <c r="N160" s="335" t="str">
        <f>Visu_Planning!T250</f>
        <v>s</v>
      </c>
      <c r="O160" s="330">
        <f>Visu_Planning!U250</f>
        <v>0</v>
      </c>
      <c r="P160" s="331" t="str">
        <f>Visu_Planning!V250</f>
        <v>min</v>
      </c>
      <c r="Q160" s="331">
        <f>Visu_Planning!W250</f>
        <v>0</v>
      </c>
      <c r="R160" s="332" t="str">
        <f>Visu_Planning!X250</f>
        <v>s</v>
      </c>
      <c r="S160" s="3"/>
      <c r="T160" s="44"/>
      <c r="U160" s="44"/>
      <c r="V160" s="44"/>
      <c r="W160" s="52"/>
      <c r="X160" s="51"/>
      <c r="Y160" s="44"/>
      <c r="Z160" s="25"/>
      <c r="AA160" s="359"/>
    </row>
    <row r="161" spans="1:27" ht="33" hidden="1" customHeight="1" x14ac:dyDescent="0.3">
      <c r="A161" s="325">
        <f>Visu_Planning!H251</f>
        <v>0</v>
      </c>
      <c r="B161" s="326">
        <f>Visu_Planning!I251</f>
        <v>0</v>
      </c>
      <c r="C161" s="327">
        <f>Visu_Planning!J251</f>
        <v>0</v>
      </c>
      <c r="D161" s="327">
        <f>Visu_Planning!K251</f>
        <v>0</v>
      </c>
      <c r="E161" s="328">
        <f>Visu_Planning!L251</f>
        <v>0</v>
      </c>
      <c r="F161" s="329">
        <f>Visu_Planning!A251</f>
        <v>0</v>
      </c>
      <c r="G161" s="330">
        <f>Visu_Planning!M251</f>
        <v>0</v>
      </c>
      <c r="H161" s="331" t="str">
        <f>Visu_Planning!N251</f>
        <v>min</v>
      </c>
      <c r="I161" s="331">
        <f>Visu_Planning!O251</f>
        <v>0</v>
      </c>
      <c r="J161" s="332" t="str">
        <f>Visu_Planning!P251</f>
        <v>s</v>
      </c>
      <c r="K161" s="333">
        <f>Visu_Planning!Q251</f>
        <v>0</v>
      </c>
      <c r="L161" s="334" t="str">
        <f>Visu_Planning!R251</f>
        <v>min</v>
      </c>
      <c r="M161" s="334">
        <f>Visu_Planning!S251</f>
        <v>0</v>
      </c>
      <c r="N161" s="335" t="str">
        <f>Visu_Planning!T251</f>
        <v>s</v>
      </c>
      <c r="O161" s="330">
        <f>Visu_Planning!U251</f>
        <v>0</v>
      </c>
      <c r="P161" s="331" t="str">
        <f>Visu_Planning!V251</f>
        <v>min</v>
      </c>
      <c r="Q161" s="331">
        <f>Visu_Planning!W251</f>
        <v>0</v>
      </c>
      <c r="R161" s="332" t="str">
        <f>Visu_Planning!X251</f>
        <v>s</v>
      </c>
      <c r="S161" s="3"/>
      <c r="T161" s="44"/>
      <c r="U161" s="44"/>
      <c r="V161" s="44"/>
      <c r="W161" s="52"/>
      <c r="X161" s="51"/>
      <c r="Y161" s="44"/>
      <c r="Z161" s="25"/>
      <c r="AA161" s="359"/>
    </row>
    <row r="162" spans="1:27" ht="33" hidden="1" customHeight="1" x14ac:dyDescent="0.3">
      <c r="A162" s="325">
        <f>Visu_Planning!H252</f>
        <v>0</v>
      </c>
      <c r="B162" s="326">
        <f>Visu_Planning!I252</f>
        <v>0</v>
      </c>
      <c r="C162" s="327">
        <f>Visu_Planning!J252</f>
        <v>0</v>
      </c>
      <c r="D162" s="327">
        <f>Visu_Planning!K252</f>
        <v>0</v>
      </c>
      <c r="E162" s="328">
        <f>Visu_Planning!L252</f>
        <v>0</v>
      </c>
      <c r="F162" s="329">
        <f>Visu_Planning!A252</f>
        <v>0</v>
      </c>
      <c r="G162" s="330">
        <f>Visu_Planning!M252</f>
        <v>0</v>
      </c>
      <c r="H162" s="331" t="str">
        <f>Visu_Planning!N252</f>
        <v>min</v>
      </c>
      <c r="I162" s="331">
        <f>Visu_Planning!O252</f>
        <v>0</v>
      </c>
      <c r="J162" s="332" t="str">
        <f>Visu_Planning!P252</f>
        <v>s</v>
      </c>
      <c r="K162" s="333">
        <f>Visu_Planning!Q252</f>
        <v>0</v>
      </c>
      <c r="L162" s="334" t="str">
        <f>Visu_Planning!R252</f>
        <v>min</v>
      </c>
      <c r="M162" s="334">
        <f>Visu_Planning!S252</f>
        <v>0</v>
      </c>
      <c r="N162" s="335" t="str">
        <f>Visu_Planning!T252</f>
        <v>s</v>
      </c>
      <c r="O162" s="330">
        <f>Visu_Planning!U252</f>
        <v>0</v>
      </c>
      <c r="P162" s="331" t="str">
        <f>Visu_Planning!V252</f>
        <v>min</v>
      </c>
      <c r="Q162" s="331">
        <f>Visu_Planning!W252</f>
        <v>0</v>
      </c>
      <c r="R162" s="332" t="str">
        <f>Visu_Planning!X252</f>
        <v>s</v>
      </c>
      <c r="S162" s="3"/>
      <c r="T162" s="44"/>
      <c r="U162" s="44"/>
      <c r="V162" s="44"/>
      <c r="W162" s="52"/>
      <c r="X162" s="51"/>
      <c r="Y162" s="44"/>
      <c r="Z162" s="25"/>
      <c r="AA162" s="359"/>
    </row>
    <row r="163" spans="1:27" ht="33" hidden="1" customHeight="1" x14ac:dyDescent="0.3">
      <c r="A163" s="325">
        <f>Visu_Planning!H253</f>
        <v>0</v>
      </c>
      <c r="B163" s="326">
        <f>Visu_Planning!I253</f>
        <v>0</v>
      </c>
      <c r="C163" s="327">
        <f>Visu_Planning!J253</f>
        <v>0</v>
      </c>
      <c r="D163" s="327">
        <f>Visu_Planning!K253</f>
        <v>0</v>
      </c>
      <c r="E163" s="328">
        <f>Visu_Planning!L253</f>
        <v>0</v>
      </c>
      <c r="F163" s="329">
        <f>Visu_Planning!A253</f>
        <v>0</v>
      </c>
      <c r="G163" s="330">
        <f>Visu_Planning!M253</f>
        <v>0</v>
      </c>
      <c r="H163" s="331" t="str">
        <f>Visu_Planning!N253</f>
        <v>min</v>
      </c>
      <c r="I163" s="331">
        <f>Visu_Planning!O253</f>
        <v>0</v>
      </c>
      <c r="J163" s="332" t="str">
        <f>Visu_Planning!P253</f>
        <v>s</v>
      </c>
      <c r="K163" s="333">
        <f>Visu_Planning!Q253</f>
        <v>0</v>
      </c>
      <c r="L163" s="334" t="str">
        <f>Visu_Planning!R253</f>
        <v>min</v>
      </c>
      <c r="M163" s="334">
        <f>Visu_Planning!S253</f>
        <v>0</v>
      </c>
      <c r="N163" s="335" t="str">
        <f>Visu_Planning!T253</f>
        <v>s</v>
      </c>
      <c r="O163" s="330">
        <f>Visu_Planning!U253</f>
        <v>0</v>
      </c>
      <c r="P163" s="331" t="str">
        <f>Visu_Planning!V253</f>
        <v>min</v>
      </c>
      <c r="Q163" s="331">
        <f>Visu_Planning!W253</f>
        <v>0</v>
      </c>
      <c r="R163" s="332" t="str">
        <f>Visu_Planning!X253</f>
        <v>s</v>
      </c>
      <c r="S163" s="3"/>
      <c r="T163" s="44"/>
      <c r="U163" s="44"/>
      <c r="V163" s="44"/>
      <c r="W163" s="52"/>
      <c r="X163" s="51"/>
      <c r="Y163" s="44"/>
      <c r="Z163" s="25"/>
      <c r="AA163" s="359"/>
    </row>
    <row r="164" spans="1:27" ht="33" hidden="1" customHeight="1" x14ac:dyDescent="0.3">
      <c r="A164" s="325">
        <f>Visu_Planning!H254</f>
        <v>0</v>
      </c>
      <c r="B164" s="326">
        <f>Visu_Planning!I254</f>
        <v>0</v>
      </c>
      <c r="C164" s="327">
        <f>Visu_Planning!J254</f>
        <v>0</v>
      </c>
      <c r="D164" s="327">
        <f>Visu_Planning!K254</f>
        <v>0</v>
      </c>
      <c r="E164" s="328">
        <f>Visu_Planning!L254</f>
        <v>0</v>
      </c>
      <c r="F164" s="329">
        <f>Visu_Planning!A254</f>
        <v>0</v>
      </c>
      <c r="G164" s="330">
        <f>Visu_Planning!M254</f>
        <v>0</v>
      </c>
      <c r="H164" s="331" t="str">
        <f>Visu_Planning!N254</f>
        <v>min</v>
      </c>
      <c r="I164" s="331">
        <f>Visu_Planning!O254</f>
        <v>0</v>
      </c>
      <c r="J164" s="332" t="str">
        <f>Visu_Planning!P254</f>
        <v>s</v>
      </c>
      <c r="K164" s="333">
        <f>Visu_Planning!Q254</f>
        <v>0</v>
      </c>
      <c r="L164" s="334" t="str">
        <f>Visu_Planning!R254</f>
        <v>min</v>
      </c>
      <c r="M164" s="334">
        <f>Visu_Planning!S254</f>
        <v>0</v>
      </c>
      <c r="N164" s="335" t="str">
        <f>Visu_Planning!T254</f>
        <v>s</v>
      </c>
      <c r="O164" s="330">
        <f>Visu_Planning!U254</f>
        <v>0</v>
      </c>
      <c r="P164" s="331" t="str">
        <f>Visu_Planning!V254</f>
        <v>min</v>
      </c>
      <c r="Q164" s="331">
        <f>Visu_Planning!W254</f>
        <v>0</v>
      </c>
      <c r="R164" s="332" t="str">
        <f>Visu_Planning!X254</f>
        <v>s</v>
      </c>
      <c r="S164" s="3"/>
      <c r="T164" s="44"/>
      <c r="U164" s="44"/>
      <c r="V164" s="44"/>
      <c r="W164" s="52"/>
      <c r="X164" s="51"/>
      <c r="Y164" s="44"/>
      <c r="Z164" s="25"/>
      <c r="AA164" s="359"/>
    </row>
    <row r="165" spans="1:27" ht="33" hidden="1" customHeight="1" x14ac:dyDescent="0.3">
      <c r="A165" s="325">
        <f>Visu_Planning!H255</f>
        <v>0</v>
      </c>
      <c r="B165" s="326">
        <f>Visu_Planning!I255</f>
        <v>0</v>
      </c>
      <c r="C165" s="327">
        <f>Visu_Planning!J255</f>
        <v>0</v>
      </c>
      <c r="D165" s="327">
        <f>Visu_Planning!K255</f>
        <v>0</v>
      </c>
      <c r="E165" s="328">
        <f>Visu_Planning!L255</f>
        <v>0</v>
      </c>
      <c r="F165" s="329">
        <f>Visu_Planning!A255</f>
        <v>0</v>
      </c>
      <c r="G165" s="330">
        <f>Visu_Planning!M255</f>
        <v>0</v>
      </c>
      <c r="H165" s="331" t="str">
        <f>Visu_Planning!N255</f>
        <v>min</v>
      </c>
      <c r="I165" s="331">
        <f>Visu_Planning!O255</f>
        <v>0</v>
      </c>
      <c r="J165" s="332" t="str">
        <f>Visu_Planning!P255</f>
        <v>s</v>
      </c>
      <c r="K165" s="333">
        <f>Visu_Planning!Q255</f>
        <v>0</v>
      </c>
      <c r="L165" s="334" t="str">
        <f>Visu_Planning!R255</f>
        <v>min</v>
      </c>
      <c r="M165" s="334">
        <f>Visu_Planning!S255</f>
        <v>0</v>
      </c>
      <c r="N165" s="335" t="str">
        <f>Visu_Planning!T255</f>
        <v>s</v>
      </c>
      <c r="O165" s="330">
        <f>Visu_Planning!U255</f>
        <v>0</v>
      </c>
      <c r="P165" s="331" t="str">
        <f>Visu_Planning!V255</f>
        <v>min</v>
      </c>
      <c r="Q165" s="331">
        <f>Visu_Planning!W255</f>
        <v>0</v>
      </c>
      <c r="R165" s="332" t="str">
        <f>Visu_Planning!X255</f>
        <v>s</v>
      </c>
      <c r="S165" s="3"/>
      <c r="T165" s="44"/>
      <c r="U165" s="44"/>
      <c r="V165" s="44"/>
      <c r="W165" s="52"/>
      <c r="X165" s="51"/>
      <c r="Y165" s="44"/>
      <c r="Z165" s="25"/>
      <c r="AA165" s="359"/>
    </row>
    <row r="166" spans="1:27" ht="33" hidden="1" customHeight="1" x14ac:dyDescent="0.3">
      <c r="A166" s="325">
        <f>Visu_Planning!H256</f>
        <v>0</v>
      </c>
      <c r="B166" s="326">
        <f>Visu_Planning!I256</f>
        <v>0</v>
      </c>
      <c r="C166" s="327">
        <f>Visu_Planning!J256</f>
        <v>0</v>
      </c>
      <c r="D166" s="327">
        <f>Visu_Planning!K256</f>
        <v>0</v>
      </c>
      <c r="E166" s="328">
        <f>Visu_Planning!L256</f>
        <v>0</v>
      </c>
      <c r="F166" s="329">
        <f>Visu_Planning!A256</f>
        <v>0</v>
      </c>
      <c r="G166" s="330">
        <f>Visu_Planning!M256</f>
        <v>0</v>
      </c>
      <c r="H166" s="331" t="str">
        <f>Visu_Planning!N256</f>
        <v>min</v>
      </c>
      <c r="I166" s="331">
        <f>Visu_Planning!O256</f>
        <v>0</v>
      </c>
      <c r="J166" s="332" t="str">
        <f>Visu_Planning!P256</f>
        <v>s</v>
      </c>
      <c r="K166" s="333">
        <f>Visu_Planning!Q256</f>
        <v>0</v>
      </c>
      <c r="L166" s="334" t="str">
        <f>Visu_Planning!R256</f>
        <v>min</v>
      </c>
      <c r="M166" s="334">
        <f>Visu_Planning!S256</f>
        <v>0</v>
      </c>
      <c r="N166" s="335" t="str">
        <f>Visu_Planning!T256</f>
        <v>s</v>
      </c>
      <c r="O166" s="330">
        <f>Visu_Planning!U256</f>
        <v>0</v>
      </c>
      <c r="P166" s="331" t="str">
        <f>Visu_Planning!V256</f>
        <v>min</v>
      </c>
      <c r="Q166" s="331">
        <f>Visu_Planning!W256</f>
        <v>0</v>
      </c>
      <c r="R166" s="332" t="str">
        <f>Visu_Planning!X256</f>
        <v>s</v>
      </c>
      <c r="S166" s="3"/>
      <c r="T166" s="44"/>
      <c r="U166" s="44"/>
      <c r="V166" s="44"/>
      <c r="W166" s="52"/>
      <c r="X166" s="51"/>
      <c r="Y166" s="44"/>
      <c r="Z166" s="25"/>
      <c r="AA166" s="359"/>
    </row>
    <row r="167" spans="1:27" ht="33" hidden="1" customHeight="1" x14ac:dyDescent="0.3">
      <c r="A167" s="325">
        <f>Visu_Planning!H257</f>
        <v>0</v>
      </c>
      <c r="B167" s="326">
        <f>Visu_Planning!I257</f>
        <v>0</v>
      </c>
      <c r="C167" s="327">
        <f>Visu_Planning!J257</f>
        <v>0</v>
      </c>
      <c r="D167" s="327">
        <f>Visu_Planning!K257</f>
        <v>0</v>
      </c>
      <c r="E167" s="328">
        <f>Visu_Planning!L257</f>
        <v>0</v>
      </c>
      <c r="F167" s="329">
        <f>Visu_Planning!A257</f>
        <v>0</v>
      </c>
      <c r="G167" s="330">
        <f>Visu_Planning!M257</f>
        <v>0</v>
      </c>
      <c r="H167" s="331" t="str">
        <f>Visu_Planning!N257</f>
        <v>min</v>
      </c>
      <c r="I167" s="331">
        <f>Visu_Planning!O257</f>
        <v>0</v>
      </c>
      <c r="J167" s="332" t="str">
        <f>Visu_Planning!P257</f>
        <v>s</v>
      </c>
      <c r="K167" s="333">
        <f>Visu_Planning!Q257</f>
        <v>0</v>
      </c>
      <c r="L167" s="334" t="str">
        <f>Visu_Planning!R257</f>
        <v>min</v>
      </c>
      <c r="M167" s="334">
        <f>Visu_Planning!S257</f>
        <v>0</v>
      </c>
      <c r="N167" s="335" t="str">
        <f>Visu_Planning!T257</f>
        <v>s</v>
      </c>
      <c r="O167" s="330">
        <f>Visu_Planning!U257</f>
        <v>0</v>
      </c>
      <c r="P167" s="331" t="str">
        <f>Visu_Planning!V257</f>
        <v>min</v>
      </c>
      <c r="Q167" s="331">
        <f>Visu_Planning!W257</f>
        <v>0</v>
      </c>
      <c r="R167" s="332" t="str">
        <f>Visu_Planning!X257</f>
        <v>s</v>
      </c>
      <c r="S167" s="3"/>
      <c r="T167" s="44"/>
      <c r="U167" s="44"/>
      <c r="V167" s="44"/>
      <c r="W167" s="52"/>
      <c r="X167" s="51"/>
      <c r="Y167" s="44"/>
      <c r="Z167" s="25"/>
      <c r="AA167" s="359"/>
    </row>
    <row r="168" spans="1:27" ht="33" hidden="1" customHeight="1" x14ac:dyDescent="0.3">
      <c r="A168" s="325">
        <f>Visu_Planning!H258</f>
        <v>0</v>
      </c>
      <c r="B168" s="326">
        <f>Visu_Planning!I258</f>
        <v>0</v>
      </c>
      <c r="C168" s="327">
        <f>Visu_Planning!J258</f>
        <v>0</v>
      </c>
      <c r="D168" s="327">
        <f>Visu_Planning!K258</f>
        <v>0</v>
      </c>
      <c r="E168" s="328">
        <f>Visu_Planning!L258</f>
        <v>0</v>
      </c>
      <c r="F168" s="329">
        <f>Visu_Planning!A258</f>
        <v>0</v>
      </c>
      <c r="G168" s="330">
        <f>Visu_Planning!M258</f>
        <v>0</v>
      </c>
      <c r="H168" s="331" t="str">
        <f>Visu_Planning!N258</f>
        <v>min</v>
      </c>
      <c r="I168" s="331">
        <f>Visu_Planning!O258</f>
        <v>0</v>
      </c>
      <c r="J168" s="332" t="str">
        <f>Visu_Planning!P258</f>
        <v>s</v>
      </c>
      <c r="K168" s="333">
        <f>Visu_Planning!Q258</f>
        <v>0</v>
      </c>
      <c r="L168" s="334" t="str">
        <f>Visu_Planning!R258</f>
        <v>min</v>
      </c>
      <c r="M168" s="334">
        <f>Visu_Planning!S258</f>
        <v>0</v>
      </c>
      <c r="N168" s="335" t="str">
        <f>Visu_Planning!T258</f>
        <v>s</v>
      </c>
      <c r="O168" s="330">
        <f>Visu_Planning!U258</f>
        <v>0</v>
      </c>
      <c r="P168" s="331" t="str">
        <f>Visu_Planning!V258</f>
        <v>min</v>
      </c>
      <c r="Q168" s="331">
        <f>Visu_Planning!W258</f>
        <v>0</v>
      </c>
      <c r="R168" s="332" t="str">
        <f>Visu_Planning!X258</f>
        <v>s</v>
      </c>
      <c r="S168" s="3"/>
      <c r="T168" s="44"/>
      <c r="U168" s="44"/>
      <c r="V168" s="44"/>
      <c r="W168" s="52"/>
      <c r="X168" s="51"/>
      <c r="Y168" s="44"/>
      <c r="Z168" s="25"/>
      <c r="AA168" s="359"/>
    </row>
    <row r="169" spans="1:27" ht="33" hidden="1" customHeight="1" x14ac:dyDescent="0.3">
      <c r="A169" s="325">
        <f>Visu_Planning!H259</f>
        <v>0</v>
      </c>
      <c r="B169" s="326">
        <f>Visu_Planning!I259</f>
        <v>0</v>
      </c>
      <c r="C169" s="327">
        <f>Visu_Planning!J259</f>
        <v>0</v>
      </c>
      <c r="D169" s="327">
        <f>Visu_Planning!K259</f>
        <v>0</v>
      </c>
      <c r="E169" s="328">
        <f>Visu_Planning!L259</f>
        <v>0</v>
      </c>
      <c r="F169" s="329">
        <f>Visu_Planning!A259</f>
        <v>0</v>
      </c>
      <c r="G169" s="330">
        <f>Visu_Planning!M259</f>
        <v>0</v>
      </c>
      <c r="H169" s="331" t="str">
        <f>Visu_Planning!N259</f>
        <v>min</v>
      </c>
      <c r="I169" s="331">
        <f>Visu_Planning!O259</f>
        <v>0</v>
      </c>
      <c r="J169" s="332" t="str">
        <f>Visu_Planning!P259</f>
        <v>s</v>
      </c>
      <c r="K169" s="333">
        <f>Visu_Planning!Q259</f>
        <v>0</v>
      </c>
      <c r="L169" s="334" t="str">
        <f>Visu_Planning!R259</f>
        <v>min</v>
      </c>
      <c r="M169" s="334">
        <f>Visu_Planning!S259</f>
        <v>0</v>
      </c>
      <c r="N169" s="335" t="str">
        <f>Visu_Planning!T259</f>
        <v>s</v>
      </c>
      <c r="O169" s="330">
        <f>Visu_Planning!U259</f>
        <v>0</v>
      </c>
      <c r="P169" s="331" t="str">
        <f>Visu_Planning!V259</f>
        <v>min</v>
      </c>
      <c r="Q169" s="331">
        <f>Visu_Planning!W259</f>
        <v>0</v>
      </c>
      <c r="R169" s="332" t="str">
        <f>Visu_Planning!X259</f>
        <v>s</v>
      </c>
      <c r="S169" s="3"/>
      <c r="T169" s="44"/>
      <c r="U169" s="44"/>
      <c r="V169" s="44"/>
      <c r="W169" s="52"/>
      <c r="X169" s="51"/>
      <c r="Y169" s="44"/>
      <c r="Z169" s="25"/>
      <c r="AA169" s="359"/>
    </row>
    <row r="170" spans="1:27" ht="33" hidden="1" customHeight="1" x14ac:dyDescent="0.3">
      <c r="A170" s="325">
        <f>Visu_Planning!H260</f>
        <v>0</v>
      </c>
      <c r="B170" s="326">
        <f>Visu_Planning!I260</f>
        <v>0</v>
      </c>
      <c r="C170" s="327">
        <f>Visu_Planning!J260</f>
        <v>0</v>
      </c>
      <c r="D170" s="327">
        <f>Visu_Planning!K260</f>
        <v>0</v>
      </c>
      <c r="E170" s="328">
        <f>Visu_Planning!L260</f>
        <v>0</v>
      </c>
      <c r="F170" s="329">
        <f>Visu_Planning!A260</f>
        <v>0</v>
      </c>
      <c r="G170" s="330">
        <f>Visu_Planning!M260</f>
        <v>0</v>
      </c>
      <c r="H170" s="331" t="str">
        <f>Visu_Planning!N260</f>
        <v>min</v>
      </c>
      <c r="I170" s="331">
        <f>Visu_Planning!O260</f>
        <v>0</v>
      </c>
      <c r="J170" s="332" t="str">
        <f>Visu_Planning!P260</f>
        <v>s</v>
      </c>
      <c r="K170" s="333">
        <f>Visu_Planning!Q260</f>
        <v>0</v>
      </c>
      <c r="L170" s="334" t="str">
        <f>Visu_Planning!R260</f>
        <v>min</v>
      </c>
      <c r="M170" s="334">
        <f>Visu_Planning!S260</f>
        <v>0</v>
      </c>
      <c r="N170" s="335" t="str">
        <f>Visu_Planning!T260</f>
        <v>s</v>
      </c>
      <c r="O170" s="330">
        <f>Visu_Planning!U260</f>
        <v>0</v>
      </c>
      <c r="P170" s="331" t="str">
        <f>Visu_Planning!V260</f>
        <v>min</v>
      </c>
      <c r="Q170" s="331">
        <f>Visu_Planning!W260</f>
        <v>0</v>
      </c>
      <c r="R170" s="332" t="str">
        <f>Visu_Planning!X260</f>
        <v>s</v>
      </c>
      <c r="S170" s="3"/>
      <c r="T170" s="44"/>
      <c r="U170" s="44"/>
      <c r="V170" s="44"/>
      <c r="W170" s="52"/>
      <c r="X170" s="51"/>
      <c r="Y170" s="44"/>
      <c r="Z170" s="25"/>
      <c r="AA170" s="359"/>
    </row>
    <row r="171" spans="1:27" ht="33" hidden="1" customHeight="1" x14ac:dyDescent="0.3">
      <c r="A171" s="325">
        <f>Visu_Planning!H261</f>
        <v>0</v>
      </c>
      <c r="B171" s="326">
        <f>Visu_Planning!I261</f>
        <v>0</v>
      </c>
      <c r="C171" s="327">
        <f>Visu_Planning!J261</f>
        <v>0</v>
      </c>
      <c r="D171" s="327">
        <f>Visu_Planning!K261</f>
        <v>0</v>
      </c>
      <c r="E171" s="328">
        <f>Visu_Planning!L261</f>
        <v>0</v>
      </c>
      <c r="F171" s="329">
        <f>Visu_Planning!A261</f>
        <v>0</v>
      </c>
      <c r="G171" s="330">
        <f>Visu_Planning!M261</f>
        <v>0</v>
      </c>
      <c r="H171" s="331" t="str">
        <f>Visu_Planning!N261</f>
        <v>min</v>
      </c>
      <c r="I171" s="331">
        <f>Visu_Planning!O261</f>
        <v>0</v>
      </c>
      <c r="J171" s="332" t="str">
        <f>Visu_Planning!P261</f>
        <v>s</v>
      </c>
      <c r="K171" s="333">
        <f>Visu_Planning!Q261</f>
        <v>0</v>
      </c>
      <c r="L171" s="334" t="str">
        <f>Visu_Planning!R261</f>
        <v>min</v>
      </c>
      <c r="M171" s="334">
        <f>Visu_Planning!S261</f>
        <v>0</v>
      </c>
      <c r="N171" s="335" t="str">
        <f>Visu_Planning!T261</f>
        <v>s</v>
      </c>
      <c r="O171" s="330">
        <f>Visu_Planning!U261</f>
        <v>0</v>
      </c>
      <c r="P171" s="331" t="str">
        <f>Visu_Planning!V261</f>
        <v>min</v>
      </c>
      <c r="Q171" s="331">
        <f>Visu_Planning!W261</f>
        <v>0</v>
      </c>
      <c r="R171" s="332" t="str">
        <f>Visu_Planning!X261</f>
        <v>s</v>
      </c>
      <c r="S171" s="3"/>
      <c r="T171" s="44"/>
      <c r="U171" s="44"/>
      <c r="V171" s="44"/>
      <c r="W171" s="52"/>
      <c r="X171" s="51"/>
      <c r="Y171" s="44"/>
      <c r="Z171" s="25"/>
      <c r="AA171" s="359"/>
    </row>
    <row r="172" spans="1:27" ht="33" hidden="1" customHeight="1" x14ac:dyDescent="0.3">
      <c r="A172" s="325">
        <f>Visu_Planning!H262</f>
        <v>0</v>
      </c>
      <c r="B172" s="326">
        <f>Visu_Planning!I262</f>
        <v>0</v>
      </c>
      <c r="C172" s="327">
        <f>Visu_Planning!J262</f>
        <v>0</v>
      </c>
      <c r="D172" s="327">
        <f>Visu_Planning!K262</f>
        <v>0</v>
      </c>
      <c r="E172" s="328">
        <f>Visu_Planning!L262</f>
        <v>0</v>
      </c>
      <c r="F172" s="329">
        <f>Visu_Planning!A262</f>
        <v>0</v>
      </c>
      <c r="G172" s="330">
        <f>Visu_Planning!M262</f>
        <v>0</v>
      </c>
      <c r="H172" s="331" t="str">
        <f>Visu_Planning!N262</f>
        <v>min</v>
      </c>
      <c r="I172" s="331">
        <f>Visu_Planning!O262</f>
        <v>0</v>
      </c>
      <c r="J172" s="332" t="str">
        <f>Visu_Planning!P262</f>
        <v>s</v>
      </c>
      <c r="K172" s="333">
        <f>Visu_Planning!Q262</f>
        <v>0</v>
      </c>
      <c r="L172" s="334" t="str">
        <f>Visu_Planning!R262</f>
        <v>min</v>
      </c>
      <c r="M172" s="334">
        <f>Visu_Planning!S262</f>
        <v>0</v>
      </c>
      <c r="N172" s="335" t="str">
        <f>Visu_Planning!T262</f>
        <v>s</v>
      </c>
      <c r="O172" s="330">
        <f>Visu_Planning!U262</f>
        <v>0</v>
      </c>
      <c r="P172" s="331" t="str">
        <f>Visu_Planning!V262</f>
        <v>min</v>
      </c>
      <c r="Q172" s="331">
        <f>Visu_Planning!W262</f>
        <v>0</v>
      </c>
      <c r="R172" s="332" t="str">
        <f>Visu_Planning!X262</f>
        <v>s</v>
      </c>
      <c r="S172" s="3"/>
      <c r="T172" s="44"/>
      <c r="U172" s="44"/>
      <c r="V172" s="44"/>
      <c r="W172" s="52"/>
      <c r="X172" s="51"/>
      <c r="Y172" s="44"/>
      <c r="Z172" s="25"/>
      <c r="AA172" s="359"/>
    </row>
    <row r="173" spans="1:27" ht="33" hidden="1" customHeight="1" x14ac:dyDescent="0.3">
      <c r="A173" s="325">
        <f>Visu_Planning!H263</f>
        <v>0</v>
      </c>
      <c r="B173" s="326">
        <f>Visu_Planning!I263</f>
        <v>0</v>
      </c>
      <c r="C173" s="327">
        <f>Visu_Planning!J263</f>
        <v>0</v>
      </c>
      <c r="D173" s="327">
        <f>Visu_Planning!K263</f>
        <v>0</v>
      </c>
      <c r="E173" s="328">
        <f>Visu_Planning!L263</f>
        <v>0</v>
      </c>
      <c r="F173" s="329">
        <f>Visu_Planning!A263</f>
        <v>0</v>
      </c>
      <c r="G173" s="330">
        <f>Visu_Planning!M263</f>
        <v>0</v>
      </c>
      <c r="H173" s="331" t="str">
        <f>Visu_Planning!N263</f>
        <v>min</v>
      </c>
      <c r="I173" s="331">
        <f>Visu_Planning!O263</f>
        <v>0</v>
      </c>
      <c r="J173" s="332" t="str">
        <f>Visu_Planning!P263</f>
        <v>s</v>
      </c>
      <c r="K173" s="333">
        <f>Visu_Planning!Q263</f>
        <v>0</v>
      </c>
      <c r="L173" s="334" t="str">
        <f>Visu_Planning!R263</f>
        <v>min</v>
      </c>
      <c r="M173" s="334">
        <f>Visu_Planning!S263</f>
        <v>0</v>
      </c>
      <c r="N173" s="335" t="str">
        <f>Visu_Planning!T263</f>
        <v>s</v>
      </c>
      <c r="O173" s="330">
        <f>Visu_Planning!U263</f>
        <v>0</v>
      </c>
      <c r="P173" s="331" t="str">
        <f>Visu_Planning!V263</f>
        <v>min</v>
      </c>
      <c r="Q173" s="331">
        <f>Visu_Planning!W263</f>
        <v>0</v>
      </c>
      <c r="R173" s="332" t="str">
        <f>Visu_Planning!X263</f>
        <v>s</v>
      </c>
      <c r="S173" s="3"/>
      <c r="T173" s="44"/>
      <c r="U173" s="44"/>
      <c r="V173" s="44"/>
      <c r="W173" s="52"/>
      <c r="X173" s="51"/>
      <c r="Y173" s="44"/>
      <c r="Z173" s="25"/>
      <c r="AA173" s="359"/>
    </row>
    <row r="174" spans="1:27" ht="33" hidden="1" customHeight="1" x14ac:dyDescent="0.3">
      <c r="A174" s="325">
        <f>Visu_Planning!H264</f>
        <v>0</v>
      </c>
      <c r="B174" s="326">
        <f>Visu_Planning!I264</f>
        <v>0</v>
      </c>
      <c r="C174" s="327">
        <f>Visu_Planning!J264</f>
        <v>0</v>
      </c>
      <c r="D174" s="327">
        <f>Visu_Planning!K264</f>
        <v>0</v>
      </c>
      <c r="E174" s="328">
        <f>Visu_Planning!L264</f>
        <v>0</v>
      </c>
      <c r="F174" s="329">
        <f>Visu_Planning!A264</f>
        <v>0</v>
      </c>
      <c r="G174" s="330">
        <f>Visu_Planning!M264</f>
        <v>0</v>
      </c>
      <c r="H174" s="331" t="str">
        <f>Visu_Planning!N264</f>
        <v>min</v>
      </c>
      <c r="I174" s="331">
        <f>Visu_Planning!O264</f>
        <v>0</v>
      </c>
      <c r="J174" s="332" t="str">
        <f>Visu_Planning!P264</f>
        <v>s</v>
      </c>
      <c r="K174" s="333">
        <f>Visu_Planning!Q264</f>
        <v>0</v>
      </c>
      <c r="L174" s="334" t="str">
        <f>Visu_Planning!R264</f>
        <v>min</v>
      </c>
      <c r="M174" s="334">
        <f>Visu_Planning!S264</f>
        <v>0</v>
      </c>
      <c r="N174" s="335" t="str">
        <f>Visu_Planning!T264</f>
        <v>s</v>
      </c>
      <c r="O174" s="330">
        <f>Visu_Planning!U264</f>
        <v>0</v>
      </c>
      <c r="P174" s="331" t="str">
        <f>Visu_Planning!V264</f>
        <v>min</v>
      </c>
      <c r="Q174" s="331">
        <f>Visu_Planning!W264</f>
        <v>0</v>
      </c>
      <c r="R174" s="332" t="str">
        <f>Visu_Planning!X264</f>
        <v>s</v>
      </c>
      <c r="S174" s="3"/>
      <c r="T174" s="44"/>
      <c r="U174" s="44"/>
      <c r="V174" s="44"/>
      <c r="W174" s="52"/>
      <c r="X174" s="51"/>
      <c r="Y174" s="44"/>
      <c r="Z174" s="25"/>
      <c r="AA174" s="359"/>
    </row>
    <row r="175" spans="1:27" ht="33" hidden="1" customHeight="1" x14ac:dyDescent="0.3">
      <c r="A175" s="325">
        <f>Visu_Planning!H265</f>
        <v>0</v>
      </c>
      <c r="B175" s="326">
        <f>Visu_Planning!I265</f>
        <v>0</v>
      </c>
      <c r="C175" s="327">
        <f>Visu_Planning!J265</f>
        <v>0</v>
      </c>
      <c r="D175" s="327">
        <f>Visu_Planning!K265</f>
        <v>0</v>
      </c>
      <c r="E175" s="328">
        <f>Visu_Planning!L265</f>
        <v>0</v>
      </c>
      <c r="F175" s="329">
        <f>Visu_Planning!A265</f>
        <v>0</v>
      </c>
      <c r="G175" s="330">
        <f>Visu_Planning!M265</f>
        <v>0</v>
      </c>
      <c r="H175" s="331" t="str">
        <f>Visu_Planning!N265</f>
        <v>min</v>
      </c>
      <c r="I175" s="331">
        <f>Visu_Planning!O265</f>
        <v>0</v>
      </c>
      <c r="J175" s="332" t="str">
        <f>Visu_Planning!P265</f>
        <v>s</v>
      </c>
      <c r="K175" s="333">
        <f>Visu_Planning!Q265</f>
        <v>0</v>
      </c>
      <c r="L175" s="334" t="str">
        <f>Visu_Planning!R265</f>
        <v>min</v>
      </c>
      <c r="M175" s="334">
        <f>Visu_Planning!S265</f>
        <v>0</v>
      </c>
      <c r="N175" s="335" t="str">
        <f>Visu_Planning!T265</f>
        <v>s</v>
      </c>
      <c r="O175" s="330">
        <f>Visu_Planning!U265</f>
        <v>0</v>
      </c>
      <c r="P175" s="331" t="str">
        <f>Visu_Planning!V265</f>
        <v>min</v>
      </c>
      <c r="Q175" s="331">
        <f>Visu_Planning!W265</f>
        <v>0</v>
      </c>
      <c r="R175" s="332" t="str">
        <f>Visu_Planning!X265</f>
        <v>s</v>
      </c>
      <c r="S175" s="3"/>
      <c r="T175" s="44"/>
      <c r="U175" s="44"/>
      <c r="V175" s="44"/>
      <c r="W175" s="52"/>
      <c r="X175" s="51"/>
      <c r="Y175" s="44"/>
      <c r="Z175" s="25"/>
      <c r="AA175" s="359"/>
    </row>
    <row r="176" spans="1:27" ht="33" hidden="1" customHeight="1" x14ac:dyDescent="0.3">
      <c r="A176" s="325">
        <f>Visu_Planning!H266</f>
        <v>0</v>
      </c>
      <c r="B176" s="326">
        <f>Visu_Planning!I266</f>
        <v>0</v>
      </c>
      <c r="C176" s="327">
        <f>Visu_Planning!J266</f>
        <v>0</v>
      </c>
      <c r="D176" s="327">
        <f>Visu_Planning!K266</f>
        <v>0</v>
      </c>
      <c r="E176" s="328">
        <f>Visu_Planning!L266</f>
        <v>0</v>
      </c>
      <c r="F176" s="329">
        <f>Visu_Planning!A266</f>
        <v>0</v>
      </c>
      <c r="G176" s="330">
        <f>Visu_Planning!M266</f>
        <v>0</v>
      </c>
      <c r="H176" s="331" t="str">
        <f>Visu_Planning!N266</f>
        <v>min</v>
      </c>
      <c r="I176" s="331">
        <f>Visu_Planning!O266</f>
        <v>0</v>
      </c>
      <c r="J176" s="332" t="str">
        <f>Visu_Planning!P266</f>
        <v>s</v>
      </c>
      <c r="K176" s="333">
        <f>Visu_Planning!Q266</f>
        <v>0</v>
      </c>
      <c r="L176" s="334" t="str">
        <f>Visu_Planning!R266</f>
        <v>min</v>
      </c>
      <c r="M176" s="334">
        <f>Visu_Planning!S266</f>
        <v>0</v>
      </c>
      <c r="N176" s="335" t="str">
        <f>Visu_Planning!T266</f>
        <v>s</v>
      </c>
      <c r="O176" s="330">
        <f>Visu_Planning!U266</f>
        <v>0</v>
      </c>
      <c r="P176" s="331" t="str">
        <f>Visu_Planning!V266</f>
        <v>min</v>
      </c>
      <c r="Q176" s="331">
        <f>Visu_Planning!W266</f>
        <v>0</v>
      </c>
      <c r="R176" s="332" t="str">
        <f>Visu_Planning!X266</f>
        <v>s</v>
      </c>
      <c r="S176" s="3"/>
      <c r="T176" s="44"/>
      <c r="U176" s="44"/>
      <c r="V176" s="44"/>
      <c r="W176" s="52"/>
      <c r="X176" s="51"/>
      <c r="Y176" s="44"/>
      <c r="Z176" s="25"/>
      <c r="AA176" s="359"/>
    </row>
    <row r="177" spans="1:27" ht="33" hidden="1" customHeight="1" x14ac:dyDescent="0.3">
      <c r="A177" s="325">
        <f>Visu_Planning!H267</f>
        <v>0</v>
      </c>
      <c r="B177" s="326">
        <f>Visu_Planning!I267</f>
        <v>0</v>
      </c>
      <c r="C177" s="327">
        <f>Visu_Planning!J267</f>
        <v>0</v>
      </c>
      <c r="D177" s="327">
        <f>Visu_Planning!K267</f>
        <v>0</v>
      </c>
      <c r="E177" s="328">
        <f>Visu_Planning!L267</f>
        <v>0</v>
      </c>
      <c r="F177" s="329">
        <f>Visu_Planning!A267</f>
        <v>0</v>
      </c>
      <c r="G177" s="330">
        <f>Visu_Planning!M267</f>
        <v>0</v>
      </c>
      <c r="H177" s="331" t="str">
        <f>Visu_Planning!N267</f>
        <v>min</v>
      </c>
      <c r="I177" s="331">
        <f>Visu_Planning!O267</f>
        <v>0</v>
      </c>
      <c r="J177" s="332" t="str">
        <f>Visu_Planning!P267</f>
        <v>s</v>
      </c>
      <c r="K177" s="333">
        <f>Visu_Planning!Q267</f>
        <v>0</v>
      </c>
      <c r="L177" s="334" t="str">
        <f>Visu_Planning!R267</f>
        <v>min</v>
      </c>
      <c r="M177" s="334">
        <f>Visu_Planning!S267</f>
        <v>0</v>
      </c>
      <c r="N177" s="335" t="str">
        <f>Visu_Planning!T267</f>
        <v>s</v>
      </c>
      <c r="O177" s="330">
        <f>Visu_Planning!U267</f>
        <v>0</v>
      </c>
      <c r="P177" s="331" t="str">
        <f>Visu_Planning!V267</f>
        <v>min</v>
      </c>
      <c r="Q177" s="331">
        <f>Visu_Planning!W267</f>
        <v>0</v>
      </c>
      <c r="R177" s="332" t="str">
        <f>Visu_Planning!X267</f>
        <v>s</v>
      </c>
      <c r="S177" s="3"/>
      <c r="T177" s="44"/>
      <c r="U177" s="44"/>
      <c r="V177" s="44"/>
      <c r="W177" s="52"/>
      <c r="X177" s="51"/>
      <c r="Y177" s="44"/>
      <c r="Z177" s="25"/>
      <c r="AA177" s="359"/>
    </row>
    <row r="178" spans="1:27" ht="33" hidden="1" customHeight="1" x14ac:dyDescent="0.3">
      <c r="A178" s="325">
        <f>Visu_Planning!H268</f>
        <v>0</v>
      </c>
      <c r="B178" s="326">
        <f>Visu_Planning!I268</f>
        <v>0</v>
      </c>
      <c r="C178" s="327">
        <f>Visu_Planning!J268</f>
        <v>0</v>
      </c>
      <c r="D178" s="327">
        <f>Visu_Planning!K268</f>
        <v>0</v>
      </c>
      <c r="E178" s="328">
        <f>Visu_Planning!L268</f>
        <v>0</v>
      </c>
      <c r="F178" s="329">
        <f>Visu_Planning!A268</f>
        <v>0</v>
      </c>
      <c r="G178" s="330">
        <f>Visu_Planning!M268</f>
        <v>0</v>
      </c>
      <c r="H178" s="331" t="str">
        <f>Visu_Planning!N268</f>
        <v>min</v>
      </c>
      <c r="I178" s="331">
        <f>Visu_Planning!O268</f>
        <v>0</v>
      </c>
      <c r="J178" s="332" t="str">
        <f>Visu_Planning!P268</f>
        <v>s</v>
      </c>
      <c r="K178" s="333">
        <f>Visu_Planning!Q268</f>
        <v>0</v>
      </c>
      <c r="L178" s="334" t="str">
        <f>Visu_Planning!R268</f>
        <v>min</v>
      </c>
      <c r="M178" s="334">
        <f>Visu_Planning!S268</f>
        <v>0</v>
      </c>
      <c r="N178" s="335" t="str">
        <f>Visu_Planning!T268</f>
        <v>s</v>
      </c>
      <c r="O178" s="330">
        <f>Visu_Planning!U268</f>
        <v>0</v>
      </c>
      <c r="P178" s="331" t="str">
        <f>Visu_Planning!V268</f>
        <v>min</v>
      </c>
      <c r="Q178" s="331">
        <f>Visu_Planning!W268</f>
        <v>0</v>
      </c>
      <c r="R178" s="332" t="str">
        <f>Visu_Planning!X268</f>
        <v>s</v>
      </c>
      <c r="S178" s="3"/>
      <c r="T178" s="44"/>
      <c r="U178" s="44"/>
      <c r="V178" s="44"/>
      <c r="W178" s="52"/>
      <c r="X178" s="51"/>
      <c r="Y178" s="44"/>
      <c r="Z178" s="25"/>
      <c r="AA178" s="359"/>
    </row>
    <row r="179" spans="1:27" ht="33" hidden="1" customHeight="1" x14ac:dyDescent="0.3">
      <c r="A179" s="325">
        <f>Visu_Planning!H269</f>
        <v>0</v>
      </c>
      <c r="B179" s="326">
        <f>Visu_Planning!I269</f>
        <v>0</v>
      </c>
      <c r="C179" s="327">
        <f>Visu_Planning!J269</f>
        <v>0</v>
      </c>
      <c r="D179" s="327">
        <f>Visu_Planning!K269</f>
        <v>0</v>
      </c>
      <c r="E179" s="328">
        <f>Visu_Planning!L269</f>
        <v>0</v>
      </c>
      <c r="F179" s="329">
        <f>Visu_Planning!A269</f>
        <v>0</v>
      </c>
      <c r="G179" s="330">
        <f>Visu_Planning!M269</f>
        <v>0</v>
      </c>
      <c r="H179" s="331" t="str">
        <f>Visu_Planning!N269</f>
        <v>min</v>
      </c>
      <c r="I179" s="331">
        <f>Visu_Planning!O269</f>
        <v>0</v>
      </c>
      <c r="J179" s="332" t="str">
        <f>Visu_Planning!P269</f>
        <v>s</v>
      </c>
      <c r="K179" s="333">
        <f>Visu_Planning!Q269</f>
        <v>0</v>
      </c>
      <c r="L179" s="334" t="str">
        <f>Visu_Planning!R269</f>
        <v>min</v>
      </c>
      <c r="M179" s="334">
        <f>Visu_Planning!S269</f>
        <v>0</v>
      </c>
      <c r="N179" s="335" t="str">
        <f>Visu_Planning!T269</f>
        <v>s</v>
      </c>
      <c r="O179" s="330">
        <f>Visu_Planning!U269</f>
        <v>0</v>
      </c>
      <c r="P179" s="331" t="str">
        <f>Visu_Planning!V269</f>
        <v>min</v>
      </c>
      <c r="Q179" s="331">
        <f>Visu_Planning!W269</f>
        <v>0</v>
      </c>
      <c r="R179" s="332" t="str">
        <f>Visu_Planning!X269</f>
        <v>s</v>
      </c>
      <c r="S179" s="3"/>
      <c r="T179" s="44"/>
      <c r="U179" s="44"/>
      <c r="V179" s="44"/>
      <c r="W179" s="52"/>
      <c r="X179" s="51"/>
      <c r="Y179" s="44"/>
      <c r="Z179" s="25"/>
      <c r="AA179" s="359"/>
    </row>
    <row r="180" spans="1:27" ht="33" hidden="1" customHeight="1" x14ac:dyDescent="0.3">
      <c r="A180" s="325">
        <f>Visu_Planning!H270</f>
        <v>0</v>
      </c>
      <c r="B180" s="326">
        <f>Visu_Planning!I270</f>
        <v>0</v>
      </c>
      <c r="C180" s="327">
        <f>Visu_Planning!J270</f>
        <v>0</v>
      </c>
      <c r="D180" s="327">
        <f>Visu_Planning!K270</f>
        <v>0</v>
      </c>
      <c r="E180" s="328">
        <f>Visu_Planning!L270</f>
        <v>0</v>
      </c>
      <c r="F180" s="329">
        <f>Visu_Planning!A270</f>
        <v>0</v>
      </c>
      <c r="G180" s="330">
        <f>Visu_Planning!M270</f>
        <v>0</v>
      </c>
      <c r="H180" s="331" t="str">
        <f>Visu_Planning!N270</f>
        <v>min</v>
      </c>
      <c r="I180" s="331">
        <f>Visu_Planning!O270</f>
        <v>0</v>
      </c>
      <c r="J180" s="332" t="str">
        <f>Visu_Planning!P270</f>
        <v>s</v>
      </c>
      <c r="K180" s="333">
        <f>Visu_Planning!Q270</f>
        <v>0</v>
      </c>
      <c r="L180" s="334" t="str">
        <f>Visu_Planning!R270</f>
        <v>min</v>
      </c>
      <c r="M180" s="334">
        <f>Visu_Planning!S270</f>
        <v>0</v>
      </c>
      <c r="N180" s="335" t="str">
        <f>Visu_Planning!T270</f>
        <v>s</v>
      </c>
      <c r="O180" s="330">
        <f>Visu_Planning!U270</f>
        <v>0</v>
      </c>
      <c r="P180" s="331" t="str">
        <f>Visu_Planning!V270</f>
        <v>min</v>
      </c>
      <c r="Q180" s="331">
        <f>Visu_Planning!W270</f>
        <v>0</v>
      </c>
      <c r="R180" s="332" t="str">
        <f>Visu_Planning!X270</f>
        <v>s</v>
      </c>
      <c r="S180" s="3"/>
      <c r="T180" s="44"/>
      <c r="U180" s="44"/>
      <c r="V180" s="44"/>
      <c r="W180" s="52"/>
      <c r="X180" s="51"/>
      <c r="Y180" s="44"/>
      <c r="Z180" s="25"/>
      <c r="AA180" s="359"/>
    </row>
    <row r="181" spans="1:27" ht="33" hidden="1" customHeight="1" x14ac:dyDescent="0.3">
      <c r="A181" s="325">
        <f>Visu_Planning!H271</f>
        <v>0</v>
      </c>
      <c r="B181" s="326">
        <f>Visu_Planning!I271</f>
        <v>0</v>
      </c>
      <c r="C181" s="327">
        <f>Visu_Planning!J271</f>
        <v>0</v>
      </c>
      <c r="D181" s="327">
        <f>Visu_Planning!K271</f>
        <v>0</v>
      </c>
      <c r="E181" s="328">
        <f>Visu_Planning!L271</f>
        <v>0</v>
      </c>
      <c r="F181" s="329">
        <f>Visu_Planning!A271</f>
        <v>0</v>
      </c>
      <c r="G181" s="330">
        <f>Visu_Planning!M271</f>
        <v>0</v>
      </c>
      <c r="H181" s="331" t="str">
        <f>Visu_Planning!N271</f>
        <v>min</v>
      </c>
      <c r="I181" s="331">
        <f>Visu_Planning!O271</f>
        <v>0</v>
      </c>
      <c r="J181" s="332" t="str">
        <f>Visu_Planning!P271</f>
        <v>s</v>
      </c>
      <c r="K181" s="333">
        <f>Visu_Planning!Q271</f>
        <v>0</v>
      </c>
      <c r="L181" s="334" t="str">
        <f>Visu_Planning!R271</f>
        <v>min</v>
      </c>
      <c r="M181" s="334">
        <f>Visu_Planning!S271</f>
        <v>0</v>
      </c>
      <c r="N181" s="335" t="str">
        <f>Visu_Planning!T271</f>
        <v>s</v>
      </c>
      <c r="O181" s="330">
        <f>Visu_Planning!U271</f>
        <v>0</v>
      </c>
      <c r="P181" s="331" t="str">
        <f>Visu_Planning!V271</f>
        <v>min</v>
      </c>
      <c r="Q181" s="331">
        <f>Visu_Planning!W271</f>
        <v>0</v>
      </c>
      <c r="R181" s="332" t="str">
        <f>Visu_Planning!X271</f>
        <v>s</v>
      </c>
      <c r="S181" s="3"/>
      <c r="T181" s="44"/>
      <c r="U181" s="44"/>
      <c r="V181" s="44"/>
      <c r="W181" s="52"/>
      <c r="X181" s="51"/>
      <c r="Y181" s="44"/>
      <c r="Z181" s="25"/>
      <c r="AA181" s="359"/>
    </row>
    <row r="182" spans="1:27" ht="33" hidden="1" customHeight="1" x14ac:dyDescent="0.3">
      <c r="A182" s="325">
        <f>Visu_Planning!H272</f>
        <v>0</v>
      </c>
      <c r="B182" s="326">
        <f>Visu_Planning!I272</f>
        <v>0</v>
      </c>
      <c r="C182" s="327">
        <f>Visu_Planning!J272</f>
        <v>0</v>
      </c>
      <c r="D182" s="327">
        <f>Visu_Planning!K272</f>
        <v>0</v>
      </c>
      <c r="E182" s="328">
        <f>Visu_Planning!L272</f>
        <v>0</v>
      </c>
      <c r="F182" s="329">
        <f>Visu_Planning!A272</f>
        <v>0</v>
      </c>
      <c r="G182" s="330">
        <f>Visu_Planning!M272</f>
        <v>0</v>
      </c>
      <c r="H182" s="331" t="str">
        <f>Visu_Planning!N272</f>
        <v>min</v>
      </c>
      <c r="I182" s="331">
        <f>Visu_Planning!O272</f>
        <v>0</v>
      </c>
      <c r="J182" s="332" t="str">
        <f>Visu_Planning!P272</f>
        <v>s</v>
      </c>
      <c r="K182" s="333">
        <f>Visu_Planning!Q272</f>
        <v>0</v>
      </c>
      <c r="L182" s="334" t="str">
        <f>Visu_Planning!R272</f>
        <v>min</v>
      </c>
      <c r="M182" s="334">
        <f>Visu_Planning!S272</f>
        <v>0</v>
      </c>
      <c r="N182" s="335" t="str">
        <f>Visu_Planning!T272</f>
        <v>s</v>
      </c>
      <c r="O182" s="330">
        <f>Visu_Planning!U272</f>
        <v>0</v>
      </c>
      <c r="P182" s="331" t="str">
        <f>Visu_Planning!V272</f>
        <v>min</v>
      </c>
      <c r="Q182" s="331">
        <f>Visu_Planning!W272</f>
        <v>0</v>
      </c>
      <c r="R182" s="332" t="str">
        <f>Visu_Planning!X272</f>
        <v>s</v>
      </c>
      <c r="S182" s="3"/>
      <c r="T182" s="44"/>
      <c r="U182" s="44"/>
      <c r="V182" s="44"/>
      <c r="W182" s="52"/>
      <c r="X182" s="51"/>
      <c r="Y182" s="44"/>
      <c r="Z182" s="25"/>
      <c r="AA182" s="359"/>
    </row>
    <row r="183" spans="1:27" ht="33" hidden="1" customHeight="1" x14ac:dyDescent="0.3">
      <c r="A183" s="325">
        <f>Visu_Planning!H273</f>
        <v>0</v>
      </c>
      <c r="B183" s="326">
        <f>Visu_Planning!I273</f>
        <v>0</v>
      </c>
      <c r="C183" s="327">
        <f>Visu_Planning!J273</f>
        <v>0</v>
      </c>
      <c r="D183" s="327">
        <f>Visu_Planning!K273</f>
        <v>0</v>
      </c>
      <c r="E183" s="328">
        <f>Visu_Planning!L273</f>
        <v>0</v>
      </c>
      <c r="F183" s="329">
        <f>Visu_Planning!A273</f>
        <v>0</v>
      </c>
      <c r="G183" s="330">
        <f>Visu_Planning!M273</f>
        <v>0</v>
      </c>
      <c r="H183" s="331" t="str">
        <f>Visu_Planning!N273</f>
        <v>min</v>
      </c>
      <c r="I183" s="331">
        <f>Visu_Planning!O273</f>
        <v>0</v>
      </c>
      <c r="J183" s="332" t="str">
        <f>Visu_Planning!P273</f>
        <v>s</v>
      </c>
      <c r="K183" s="333">
        <f>Visu_Planning!Q273</f>
        <v>0</v>
      </c>
      <c r="L183" s="334" t="str">
        <f>Visu_Planning!R273</f>
        <v>min</v>
      </c>
      <c r="M183" s="334">
        <f>Visu_Planning!S273</f>
        <v>0</v>
      </c>
      <c r="N183" s="335" t="str">
        <f>Visu_Planning!T273</f>
        <v>s</v>
      </c>
      <c r="O183" s="330">
        <f>Visu_Planning!U273</f>
        <v>0</v>
      </c>
      <c r="P183" s="331" t="str">
        <f>Visu_Planning!V273</f>
        <v>min</v>
      </c>
      <c r="Q183" s="331">
        <f>Visu_Planning!W273</f>
        <v>0</v>
      </c>
      <c r="R183" s="332" t="str">
        <f>Visu_Planning!X273</f>
        <v>s</v>
      </c>
      <c r="S183" s="3"/>
      <c r="T183" s="44"/>
      <c r="U183" s="44"/>
      <c r="V183" s="44"/>
      <c r="W183" s="52"/>
      <c r="X183" s="51"/>
      <c r="Y183" s="44"/>
      <c r="Z183" s="25"/>
      <c r="AA183" s="359"/>
    </row>
    <row r="184" spans="1:27" ht="33" hidden="1" customHeight="1" x14ac:dyDescent="0.3">
      <c r="A184" s="325">
        <f>Visu_Planning!H274</f>
        <v>0</v>
      </c>
      <c r="B184" s="326">
        <f>Visu_Planning!I274</f>
        <v>0</v>
      </c>
      <c r="C184" s="327">
        <f>Visu_Planning!J274</f>
        <v>0</v>
      </c>
      <c r="D184" s="327">
        <f>Visu_Planning!K274</f>
        <v>0</v>
      </c>
      <c r="E184" s="328">
        <f>Visu_Planning!L274</f>
        <v>0</v>
      </c>
      <c r="F184" s="329">
        <f>Visu_Planning!A274</f>
        <v>0</v>
      </c>
      <c r="G184" s="330">
        <f>Visu_Planning!M274</f>
        <v>0</v>
      </c>
      <c r="H184" s="331" t="str">
        <f>Visu_Planning!N274</f>
        <v>min</v>
      </c>
      <c r="I184" s="331">
        <f>Visu_Planning!O274</f>
        <v>0</v>
      </c>
      <c r="J184" s="332" t="str">
        <f>Visu_Planning!P274</f>
        <v>s</v>
      </c>
      <c r="K184" s="333">
        <f>Visu_Planning!Q274</f>
        <v>0</v>
      </c>
      <c r="L184" s="334" t="str">
        <f>Visu_Planning!R274</f>
        <v>min</v>
      </c>
      <c r="M184" s="334">
        <f>Visu_Planning!S274</f>
        <v>0</v>
      </c>
      <c r="N184" s="335" t="str">
        <f>Visu_Planning!T274</f>
        <v>s</v>
      </c>
      <c r="O184" s="330">
        <f>Visu_Planning!U274</f>
        <v>0</v>
      </c>
      <c r="P184" s="331" t="str">
        <f>Visu_Planning!V274</f>
        <v>min</v>
      </c>
      <c r="Q184" s="331">
        <f>Visu_Planning!W274</f>
        <v>0</v>
      </c>
      <c r="R184" s="332" t="str">
        <f>Visu_Planning!X274</f>
        <v>s</v>
      </c>
      <c r="S184" s="3"/>
      <c r="T184" s="44"/>
      <c r="U184" s="44"/>
      <c r="V184" s="44"/>
      <c r="W184" s="52"/>
      <c r="X184" s="51"/>
      <c r="Y184" s="44"/>
      <c r="Z184" s="25"/>
      <c r="AA184" s="359"/>
    </row>
    <row r="185" spans="1:27" ht="33" hidden="1" customHeight="1" x14ac:dyDescent="0.3">
      <c r="A185" s="325">
        <f>Visu_Planning!H275</f>
        <v>0</v>
      </c>
      <c r="B185" s="326">
        <f>Visu_Planning!I275</f>
        <v>0</v>
      </c>
      <c r="C185" s="327">
        <f>Visu_Planning!J275</f>
        <v>0</v>
      </c>
      <c r="D185" s="327">
        <f>Visu_Planning!K275</f>
        <v>0</v>
      </c>
      <c r="E185" s="328">
        <f>Visu_Planning!L275</f>
        <v>0</v>
      </c>
      <c r="F185" s="329">
        <f>Visu_Planning!A275</f>
        <v>0</v>
      </c>
      <c r="G185" s="330">
        <f>Visu_Planning!M275</f>
        <v>0</v>
      </c>
      <c r="H185" s="331" t="str">
        <f>Visu_Planning!N275</f>
        <v>min</v>
      </c>
      <c r="I185" s="331">
        <f>Visu_Planning!O275</f>
        <v>0</v>
      </c>
      <c r="J185" s="332" t="str">
        <f>Visu_Planning!P275</f>
        <v>s</v>
      </c>
      <c r="K185" s="333">
        <f>Visu_Planning!Q275</f>
        <v>0</v>
      </c>
      <c r="L185" s="334" t="str">
        <f>Visu_Planning!R275</f>
        <v>min</v>
      </c>
      <c r="M185" s="334">
        <f>Visu_Planning!S275</f>
        <v>0</v>
      </c>
      <c r="N185" s="335" t="str">
        <f>Visu_Planning!T275</f>
        <v>s</v>
      </c>
      <c r="O185" s="330">
        <f>Visu_Planning!U275</f>
        <v>0</v>
      </c>
      <c r="P185" s="331" t="str">
        <f>Visu_Planning!V275</f>
        <v>min</v>
      </c>
      <c r="Q185" s="331">
        <f>Visu_Planning!W275</f>
        <v>0</v>
      </c>
      <c r="R185" s="332" t="str">
        <f>Visu_Planning!X275</f>
        <v>s</v>
      </c>
      <c r="S185" s="3"/>
      <c r="T185" s="44"/>
      <c r="U185" s="44"/>
      <c r="V185" s="44"/>
      <c r="W185" s="52"/>
      <c r="X185" s="51"/>
      <c r="Y185" s="44"/>
      <c r="Z185" s="25"/>
      <c r="AA185" s="359"/>
    </row>
    <row r="186" spans="1:27" ht="33" hidden="1" customHeight="1" x14ac:dyDescent="0.3">
      <c r="A186" s="325">
        <f>Visu_Planning!H276</f>
        <v>0</v>
      </c>
      <c r="B186" s="326">
        <f>Visu_Planning!I276</f>
        <v>0</v>
      </c>
      <c r="C186" s="327">
        <f>Visu_Planning!J276</f>
        <v>0</v>
      </c>
      <c r="D186" s="327">
        <f>Visu_Planning!K276</f>
        <v>0</v>
      </c>
      <c r="E186" s="328">
        <f>Visu_Planning!L276</f>
        <v>0</v>
      </c>
      <c r="F186" s="329">
        <f>Visu_Planning!A276</f>
        <v>0</v>
      </c>
      <c r="G186" s="330">
        <f>Visu_Planning!M276</f>
        <v>0</v>
      </c>
      <c r="H186" s="331" t="str">
        <f>Visu_Planning!N276</f>
        <v>min</v>
      </c>
      <c r="I186" s="331">
        <f>Visu_Planning!O276</f>
        <v>0</v>
      </c>
      <c r="J186" s="332" t="str">
        <f>Visu_Planning!P276</f>
        <v>s</v>
      </c>
      <c r="K186" s="333">
        <f>Visu_Planning!Q276</f>
        <v>0</v>
      </c>
      <c r="L186" s="334" t="str">
        <f>Visu_Planning!R276</f>
        <v>min</v>
      </c>
      <c r="M186" s="334">
        <f>Visu_Planning!S276</f>
        <v>0</v>
      </c>
      <c r="N186" s="335" t="str">
        <f>Visu_Planning!T276</f>
        <v>s</v>
      </c>
      <c r="O186" s="330">
        <f>Visu_Planning!U276</f>
        <v>0</v>
      </c>
      <c r="P186" s="331" t="str">
        <f>Visu_Planning!V276</f>
        <v>min</v>
      </c>
      <c r="Q186" s="331">
        <f>Visu_Planning!W276</f>
        <v>0</v>
      </c>
      <c r="R186" s="332" t="str">
        <f>Visu_Planning!X276</f>
        <v>s</v>
      </c>
      <c r="S186" s="3"/>
      <c r="T186" s="44"/>
      <c r="U186" s="44"/>
      <c r="V186" s="44"/>
      <c r="W186" s="52"/>
      <c r="X186" s="51"/>
      <c r="Y186" s="44"/>
      <c r="Z186" s="25"/>
      <c r="AA186" s="359"/>
    </row>
    <row r="187" spans="1:27" ht="33" hidden="1" customHeight="1" x14ac:dyDescent="0.3">
      <c r="A187" s="325">
        <f>Visu_Planning!H277</f>
        <v>0</v>
      </c>
      <c r="B187" s="326">
        <f>Visu_Planning!I277</f>
        <v>0</v>
      </c>
      <c r="C187" s="327">
        <f>Visu_Planning!J277</f>
        <v>0</v>
      </c>
      <c r="D187" s="327">
        <f>Visu_Planning!K277</f>
        <v>0</v>
      </c>
      <c r="E187" s="328">
        <f>Visu_Planning!L277</f>
        <v>0</v>
      </c>
      <c r="F187" s="329">
        <f>Visu_Planning!A277</f>
        <v>0</v>
      </c>
      <c r="G187" s="330">
        <f>Visu_Planning!M277</f>
        <v>0</v>
      </c>
      <c r="H187" s="331" t="str">
        <f>Visu_Planning!N277</f>
        <v>min</v>
      </c>
      <c r="I187" s="331">
        <f>Visu_Planning!O277</f>
        <v>0</v>
      </c>
      <c r="J187" s="332" t="str">
        <f>Visu_Planning!P277</f>
        <v>s</v>
      </c>
      <c r="K187" s="333">
        <f>Visu_Planning!Q277</f>
        <v>0</v>
      </c>
      <c r="L187" s="334" t="str">
        <f>Visu_Planning!R277</f>
        <v>min</v>
      </c>
      <c r="M187" s="334">
        <f>Visu_Planning!S277</f>
        <v>0</v>
      </c>
      <c r="N187" s="335" t="str">
        <f>Visu_Planning!T277</f>
        <v>s</v>
      </c>
      <c r="O187" s="330">
        <f>Visu_Planning!U277</f>
        <v>0</v>
      </c>
      <c r="P187" s="331" t="str">
        <f>Visu_Planning!V277</f>
        <v>min</v>
      </c>
      <c r="Q187" s="331">
        <f>Visu_Planning!W277</f>
        <v>0</v>
      </c>
      <c r="R187" s="332" t="str">
        <f>Visu_Planning!X277</f>
        <v>s</v>
      </c>
      <c r="S187" s="3"/>
      <c r="T187" s="44"/>
      <c r="U187" s="44"/>
      <c r="V187" s="44"/>
      <c r="W187" s="52"/>
      <c r="X187" s="51"/>
      <c r="Y187" s="44"/>
      <c r="Z187" s="25"/>
      <c r="AA187" s="359"/>
    </row>
    <row r="188" spans="1:27" ht="33" hidden="1" customHeight="1" x14ac:dyDescent="0.3">
      <c r="A188" s="325">
        <f>Visu_Planning!H278</f>
        <v>0</v>
      </c>
      <c r="B188" s="326">
        <f>Visu_Planning!I278</f>
        <v>0</v>
      </c>
      <c r="C188" s="327">
        <f>Visu_Planning!J278</f>
        <v>0</v>
      </c>
      <c r="D188" s="327">
        <f>Visu_Planning!K278</f>
        <v>0</v>
      </c>
      <c r="E188" s="328">
        <f>Visu_Planning!L278</f>
        <v>0</v>
      </c>
      <c r="F188" s="329">
        <f>Visu_Planning!A278</f>
        <v>0</v>
      </c>
      <c r="G188" s="330">
        <f>Visu_Planning!M278</f>
        <v>0</v>
      </c>
      <c r="H188" s="331" t="str">
        <f>Visu_Planning!N278</f>
        <v>min</v>
      </c>
      <c r="I188" s="331">
        <f>Visu_Planning!O278</f>
        <v>0</v>
      </c>
      <c r="J188" s="332" t="str">
        <f>Visu_Planning!P278</f>
        <v>s</v>
      </c>
      <c r="K188" s="333">
        <f>Visu_Planning!Q278</f>
        <v>0</v>
      </c>
      <c r="L188" s="334" t="str">
        <f>Visu_Planning!R278</f>
        <v>min</v>
      </c>
      <c r="M188" s="334">
        <f>Visu_Planning!S278</f>
        <v>0</v>
      </c>
      <c r="N188" s="335" t="str">
        <f>Visu_Planning!T278</f>
        <v>s</v>
      </c>
      <c r="O188" s="330">
        <f>Visu_Planning!U278</f>
        <v>0</v>
      </c>
      <c r="P188" s="331" t="str">
        <f>Visu_Planning!V278</f>
        <v>min</v>
      </c>
      <c r="Q188" s="331">
        <f>Visu_Planning!W278</f>
        <v>0</v>
      </c>
      <c r="R188" s="332" t="str">
        <f>Visu_Planning!X278</f>
        <v>s</v>
      </c>
      <c r="S188" s="3"/>
      <c r="T188" s="44"/>
      <c r="U188" s="44"/>
      <c r="V188" s="44"/>
      <c r="W188" s="52"/>
      <c r="X188" s="51"/>
      <c r="Y188" s="44"/>
      <c r="Z188" s="25"/>
      <c r="AA188" s="359"/>
    </row>
    <row r="189" spans="1:27" ht="33" hidden="1" customHeight="1" x14ac:dyDescent="0.3">
      <c r="A189" s="325">
        <f>Visu_Planning!H279</f>
        <v>0</v>
      </c>
      <c r="B189" s="326">
        <f>Visu_Planning!I279</f>
        <v>0</v>
      </c>
      <c r="C189" s="327">
        <f>Visu_Planning!J279</f>
        <v>0</v>
      </c>
      <c r="D189" s="327">
        <f>Visu_Planning!K279</f>
        <v>0</v>
      </c>
      <c r="E189" s="328">
        <f>Visu_Planning!L279</f>
        <v>0</v>
      </c>
      <c r="F189" s="329">
        <f>Visu_Planning!A279</f>
        <v>0</v>
      </c>
      <c r="G189" s="330">
        <f>Visu_Planning!M279</f>
        <v>0</v>
      </c>
      <c r="H189" s="331" t="str">
        <f>Visu_Planning!N279</f>
        <v>min</v>
      </c>
      <c r="I189" s="331">
        <f>Visu_Planning!O279</f>
        <v>0</v>
      </c>
      <c r="J189" s="332" t="str">
        <f>Visu_Planning!P279</f>
        <v>s</v>
      </c>
      <c r="K189" s="333">
        <f>Visu_Planning!Q279</f>
        <v>0</v>
      </c>
      <c r="L189" s="334" t="str">
        <f>Visu_Planning!R279</f>
        <v>min</v>
      </c>
      <c r="M189" s="334">
        <f>Visu_Planning!S279</f>
        <v>0</v>
      </c>
      <c r="N189" s="335" t="str">
        <f>Visu_Planning!T279</f>
        <v>s</v>
      </c>
      <c r="O189" s="330">
        <f>Visu_Planning!U279</f>
        <v>0</v>
      </c>
      <c r="P189" s="331" t="str">
        <f>Visu_Planning!V279</f>
        <v>min</v>
      </c>
      <c r="Q189" s="331">
        <f>Visu_Planning!W279</f>
        <v>0</v>
      </c>
      <c r="R189" s="332" t="str">
        <f>Visu_Planning!X279</f>
        <v>s</v>
      </c>
      <c r="S189" s="3"/>
      <c r="T189" s="44"/>
      <c r="U189" s="44"/>
      <c r="V189" s="44"/>
      <c r="W189" s="52"/>
      <c r="X189" s="51"/>
      <c r="Y189" s="44"/>
      <c r="Z189" s="25"/>
      <c r="AA189" s="359"/>
    </row>
    <row r="190" spans="1:27" ht="33" hidden="1" customHeight="1" x14ac:dyDescent="0.3">
      <c r="A190" s="325">
        <f>Visu_Planning!H280</f>
        <v>0</v>
      </c>
      <c r="B190" s="326">
        <f>Visu_Planning!I280</f>
        <v>0</v>
      </c>
      <c r="C190" s="327">
        <f>Visu_Planning!J280</f>
        <v>0</v>
      </c>
      <c r="D190" s="327">
        <f>Visu_Planning!K280</f>
        <v>0</v>
      </c>
      <c r="E190" s="328">
        <f>Visu_Planning!L280</f>
        <v>0</v>
      </c>
      <c r="F190" s="329">
        <f>Visu_Planning!A280</f>
        <v>0</v>
      </c>
      <c r="G190" s="330">
        <f>Visu_Planning!M280</f>
        <v>0</v>
      </c>
      <c r="H190" s="331" t="str">
        <f>Visu_Planning!N280</f>
        <v>min</v>
      </c>
      <c r="I190" s="331">
        <f>Visu_Planning!O280</f>
        <v>0</v>
      </c>
      <c r="J190" s="332" t="str">
        <f>Visu_Planning!P280</f>
        <v>s</v>
      </c>
      <c r="K190" s="333">
        <f>Visu_Planning!Q280</f>
        <v>0</v>
      </c>
      <c r="L190" s="334" t="str">
        <f>Visu_Planning!R280</f>
        <v>min</v>
      </c>
      <c r="M190" s="334">
        <f>Visu_Planning!S280</f>
        <v>0</v>
      </c>
      <c r="N190" s="335" t="str">
        <f>Visu_Planning!T280</f>
        <v>s</v>
      </c>
      <c r="O190" s="330">
        <f>Visu_Planning!U280</f>
        <v>0</v>
      </c>
      <c r="P190" s="331" t="str">
        <f>Visu_Planning!V280</f>
        <v>min</v>
      </c>
      <c r="Q190" s="331">
        <f>Visu_Planning!W280</f>
        <v>0</v>
      </c>
      <c r="R190" s="332" t="str">
        <f>Visu_Planning!X280</f>
        <v>s</v>
      </c>
      <c r="S190" s="3"/>
      <c r="T190" s="44"/>
      <c r="U190" s="44"/>
      <c r="V190" s="44"/>
      <c r="W190" s="52"/>
      <c r="X190" s="51"/>
      <c r="Y190" s="44"/>
      <c r="Z190" s="25"/>
      <c r="AA190" s="359"/>
    </row>
    <row r="191" spans="1:27" ht="33" hidden="1" customHeight="1" x14ac:dyDescent="0.3">
      <c r="A191" s="325">
        <f>Visu_Planning!H281</f>
        <v>0</v>
      </c>
      <c r="B191" s="326">
        <f>Visu_Planning!I281</f>
        <v>0</v>
      </c>
      <c r="C191" s="327">
        <f>Visu_Planning!J281</f>
        <v>0</v>
      </c>
      <c r="D191" s="327">
        <f>Visu_Planning!K281</f>
        <v>0</v>
      </c>
      <c r="E191" s="328">
        <f>Visu_Planning!L281</f>
        <v>0</v>
      </c>
      <c r="F191" s="329">
        <f>Visu_Planning!A281</f>
        <v>0</v>
      </c>
      <c r="G191" s="330">
        <f>Visu_Planning!M281</f>
        <v>0</v>
      </c>
      <c r="H191" s="331" t="str">
        <f>Visu_Planning!N281</f>
        <v>min</v>
      </c>
      <c r="I191" s="331">
        <f>Visu_Planning!O281</f>
        <v>0</v>
      </c>
      <c r="J191" s="332" t="str">
        <f>Visu_Planning!P281</f>
        <v>s</v>
      </c>
      <c r="K191" s="333">
        <f>Visu_Planning!Q281</f>
        <v>0</v>
      </c>
      <c r="L191" s="334" t="str">
        <f>Visu_Planning!R281</f>
        <v>min</v>
      </c>
      <c r="M191" s="334">
        <f>Visu_Planning!S281</f>
        <v>0</v>
      </c>
      <c r="N191" s="335" t="str">
        <f>Visu_Planning!T281</f>
        <v>s</v>
      </c>
      <c r="O191" s="330">
        <f>Visu_Planning!U281</f>
        <v>0</v>
      </c>
      <c r="P191" s="331" t="str">
        <f>Visu_Planning!V281</f>
        <v>min</v>
      </c>
      <c r="Q191" s="331">
        <f>Visu_Planning!W281</f>
        <v>0</v>
      </c>
      <c r="R191" s="332" t="str">
        <f>Visu_Planning!X281</f>
        <v>s</v>
      </c>
      <c r="S191" s="3"/>
      <c r="T191" s="44"/>
      <c r="U191" s="44"/>
      <c r="V191" s="44"/>
      <c r="W191" s="52"/>
      <c r="X191" s="51"/>
      <c r="Y191" s="44"/>
      <c r="Z191" s="25"/>
      <c r="AA191" s="359"/>
    </row>
    <row r="192" spans="1:27" ht="33" hidden="1" customHeight="1" x14ac:dyDescent="0.3">
      <c r="A192" s="325">
        <f>Visu_Planning!H282</f>
        <v>0</v>
      </c>
      <c r="B192" s="326">
        <f>Visu_Planning!I282</f>
        <v>0</v>
      </c>
      <c r="C192" s="327">
        <f>Visu_Planning!J282</f>
        <v>0</v>
      </c>
      <c r="D192" s="327">
        <f>Visu_Planning!K282</f>
        <v>0</v>
      </c>
      <c r="E192" s="328">
        <f>Visu_Planning!L282</f>
        <v>0</v>
      </c>
      <c r="F192" s="329">
        <f>Visu_Planning!A282</f>
        <v>0</v>
      </c>
      <c r="G192" s="330">
        <f>Visu_Planning!M282</f>
        <v>0</v>
      </c>
      <c r="H192" s="331" t="str">
        <f>Visu_Planning!N282</f>
        <v>min</v>
      </c>
      <c r="I192" s="331">
        <f>Visu_Planning!O282</f>
        <v>0</v>
      </c>
      <c r="J192" s="332" t="str">
        <f>Visu_Planning!P282</f>
        <v>s</v>
      </c>
      <c r="K192" s="333">
        <f>Visu_Planning!Q282</f>
        <v>0</v>
      </c>
      <c r="L192" s="334" t="str">
        <f>Visu_Planning!R282</f>
        <v>min</v>
      </c>
      <c r="M192" s="334">
        <f>Visu_Planning!S282</f>
        <v>0</v>
      </c>
      <c r="N192" s="335" t="str">
        <f>Visu_Planning!T282</f>
        <v>s</v>
      </c>
      <c r="O192" s="330">
        <f>Visu_Planning!U282</f>
        <v>0</v>
      </c>
      <c r="P192" s="331" t="str">
        <f>Visu_Planning!V282</f>
        <v>min</v>
      </c>
      <c r="Q192" s="331">
        <f>Visu_Planning!W282</f>
        <v>0</v>
      </c>
      <c r="R192" s="332" t="str">
        <f>Visu_Planning!X282</f>
        <v>s</v>
      </c>
      <c r="S192" s="3"/>
      <c r="T192" s="44"/>
      <c r="U192" s="44"/>
      <c r="V192" s="44"/>
      <c r="W192" s="52"/>
      <c r="X192" s="51"/>
      <c r="Y192" s="44"/>
      <c r="Z192" s="25"/>
      <c r="AA192" s="359"/>
    </row>
    <row r="193" spans="1:27" ht="33" hidden="1" customHeight="1" x14ac:dyDescent="0.3">
      <c r="A193" s="325">
        <f>Visu_Planning!H283</f>
        <v>0</v>
      </c>
      <c r="B193" s="326">
        <f>Visu_Planning!I283</f>
        <v>0</v>
      </c>
      <c r="C193" s="327">
        <f>Visu_Planning!J283</f>
        <v>0</v>
      </c>
      <c r="D193" s="327">
        <f>Visu_Planning!K283</f>
        <v>0</v>
      </c>
      <c r="E193" s="328">
        <f>Visu_Planning!L283</f>
        <v>0</v>
      </c>
      <c r="F193" s="329">
        <f>Visu_Planning!A283</f>
        <v>0</v>
      </c>
      <c r="G193" s="330">
        <f>Visu_Planning!M283</f>
        <v>0</v>
      </c>
      <c r="H193" s="331" t="str">
        <f>Visu_Planning!N283</f>
        <v>min</v>
      </c>
      <c r="I193" s="331">
        <f>Visu_Planning!O283</f>
        <v>0</v>
      </c>
      <c r="J193" s="332" t="str">
        <f>Visu_Planning!P283</f>
        <v>s</v>
      </c>
      <c r="K193" s="333">
        <f>Visu_Planning!Q283</f>
        <v>0</v>
      </c>
      <c r="L193" s="334" t="str">
        <f>Visu_Planning!R283</f>
        <v>min</v>
      </c>
      <c r="M193" s="334">
        <f>Visu_Planning!S283</f>
        <v>0</v>
      </c>
      <c r="N193" s="335" t="str">
        <f>Visu_Planning!T283</f>
        <v>s</v>
      </c>
      <c r="O193" s="330">
        <f>Visu_Planning!U283</f>
        <v>0</v>
      </c>
      <c r="P193" s="331" t="str">
        <f>Visu_Planning!V283</f>
        <v>min</v>
      </c>
      <c r="Q193" s="331">
        <f>Visu_Planning!W283</f>
        <v>0</v>
      </c>
      <c r="R193" s="332" t="str">
        <f>Visu_Planning!X283</f>
        <v>s</v>
      </c>
      <c r="S193" s="3"/>
      <c r="T193" s="44"/>
      <c r="U193" s="44"/>
      <c r="V193" s="44"/>
      <c r="W193" s="52"/>
      <c r="X193" s="51"/>
      <c r="Y193" s="44"/>
      <c r="Z193" s="25"/>
      <c r="AA193" s="359"/>
    </row>
    <row r="194" spans="1:27" ht="33" hidden="1" customHeight="1" x14ac:dyDescent="0.3">
      <c r="A194" s="325">
        <f>Visu_Planning!H284</f>
        <v>0</v>
      </c>
      <c r="B194" s="326">
        <f>Visu_Planning!I284</f>
        <v>0</v>
      </c>
      <c r="C194" s="327">
        <f>Visu_Planning!J284</f>
        <v>0</v>
      </c>
      <c r="D194" s="327">
        <f>Visu_Planning!K284</f>
        <v>0</v>
      </c>
      <c r="E194" s="328">
        <f>Visu_Planning!L284</f>
        <v>0</v>
      </c>
      <c r="F194" s="329">
        <f>Visu_Planning!A284</f>
        <v>0</v>
      </c>
      <c r="G194" s="330">
        <f>Visu_Planning!M284</f>
        <v>0</v>
      </c>
      <c r="H194" s="331" t="str">
        <f>Visu_Planning!N284</f>
        <v>min</v>
      </c>
      <c r="I194" s="331">
        <f>Visu_Planning!O284</f>
        <v>0</v>
      </c>
      <c r="J194" s="332" t="str">
        <f>Visu_Planning!P284</f>
        <v>s</v>
      </c>
      <c r="K194" s="333">
        <f>Visu_Planning!Q284</f>
        <v>0</v>
      </c>
      <c r="L194" s="334" t="str">
        <f>Visu_Planning!R284</f>
        <v>min</v>
      </c>
      <c r="M194" s="334">
        <f>Visu_Planning!S284</f>
        <v>0</v>
      </c>
      <c r="N194" s="335" t="str">
        <f>Visu_Planning!T284</f>
        <v>s</v>
      </c>
      <c r="O194" s="330">
        <f>Visu_Planning!U284</f>
        <v>0</v>
      </c>
      <c r="P194" s="331" t="str">
        <f>Visu_Planning!V284</f>
        <v>min</v>
      </c>
      <c r="Q194" s="331">
        <f>Visu_Planning!W284</f>
        <v>0</v>
      </c>
      <c r="R194" s="332" t="str">
        <f>Visu_Planning!X284</f>
        <v>s</v>
      </c>
      <c r="S194" s="3"/>
      <c r="T194" s="44"/>
      <c r="U194" s="44"/>
      <c r="V194" s="44"/>
      <c r="W194" s="52"/>
      <c r="X194" s="51"/>
      <c r="Y194" s="44"/>
      <c r="Z194" s="25"/>
      <c r="AA194" s="359"/>
    </row>
    <row r="195" spans="1:27" ht="33" hidden="1" customHeight="1" x14ac:dyDescent="0.3">
      <c r="A195" s="325">
        <f>Visu_Planning!H285</f>
        <v>0</v>
      </c>
      <c r="B195" s="326">
        <f>Visu_Planning!I285</f>
        <v>0</v>
      </c>
      <c r="C195" s="327">
        <f>Visu_Planning!J285</f>
        <v>0</v>
      </c>
      <c r="D195" s="327">
        <f>Visu_Planning!K285</f>
        <v>0</v>
      </c>
      <c r="E195" s="328">
        <f>Visu_Planning!L285</f>
        <v>0</v>
      </c>
      <c r="F195" s="329">
        <f>Visu_Planning!A285</f>
        <v>0</v>
      </c>
      <c r="G195" s="330">
        <f>Visu_Planning!M285</f>
        <v>0</v>
      </c>
      <c r="H195" s="331" t="str">
        <f>Visu_Planning!N285</f>
        <v>min</v>
      </c>
      <c r="I195" s="331">
        <f>Visu_Planning!O285</f>
        <v>0</v>
      </c>
      <c r="J195" s="332" t="str">
        <f>Visu_Planning!P285</f>
        <v>s</v>
      </c>
      <c r="K195" s="333">
        <f>Visu_Planning!Q285</f>
        <v>0</v>
      </c>
      <c r="L195" s="334" t="str">
        <f>Visu_Planning!R285</f>
        <v>min</v>
      </c>
      <c r="M195" s="334">
        <f>Visu_Planning!S285</f>
        <v>0</v>
      </c>
      <c r="N195" s="335" t="str">
        <f>Visu_Planning!T285</f>
        <v>s</v>
      </c>
      <c r="O195" s="330">
        <f>Visu_Planning!U285</f>
        <v>0</v>
      </c>
      <c r="P195" s="331" t="str">
        <f>Visu_Planning!V285</f>
        <v>min</v>
      </c>
      <c r="Q195" s="331">
        <f>Visu_Planning!W285</f>
        <v>0</v>
      </c>
      <c r="R195" s="332" t="str">
        <f>Visu_Planning!X285</f>
        <v>s</v>
      </c>
      <c r="S195" s="3"/>
      <c r="T195" s="44"/>
      <c r="U195" s="44"/>
      <c r="V195" s="44"/>
      <c r="W195" s="52"/>
      <c r="X195" s="51"/>
      <c r="Y195" s="44"/>
      <c r="Z195" s="25"/>
      <c r="AA195" s="359"/>
    </row>
    <row r="196" spans="1:27" ht="33" hidden="1" customHeight="1" x14ac:dyDescent="0.3">
      <c r="A196" s="325">
        <f>Visu_Planning!H286</f>
        <v>0</v>
      </c>
      <c r="B196" s="326">
        <f>Visu_Planning!I286</f>
        <v>0</v>
      </c>
      <c r="C196" s="327">
        <f>Visu_Planning!J286</f>
        <v>0</v>
      </c>
      <c r="D196" s="327">
        <f>Visu_Planning!K286</f>
        <v>0</v>
      </c>
      <c r="E196" s="328">
        <f>Visu_Planning!L286</f>
        <v>0</v>
      </c>
      <c r="F196" s="329">
        <f>Visu_Planning!A286</f>
        <v>0</v>
      </c>
      <c r="G196" s="330">
        <f>Visu_Planning!M286</f>
        <v>0</v>
      </c>
      <c r="H196" s="331" t="str">
        <f>Visu_Planning!N286</f>
        <v>min</v>
      </c>
      <c r="I196" s="331">
        <f>Visu_Planning!O286</f>
        <v>0</v>
      </c>
      <c r="J196" s="332" t="str">
        <f>Visu_Planning!P286</f>
        <v>s</v>
      </c>
      <c r="K196" s="333">
        <f>Visu_Planning!Q286</f>
        <v>0</v>
      </c>
      <c r="L196" s="334" t="str">
        <f>Visu_Planning!R286</f>
        <v>min</v>
      </c>
      <c r="M196" s="334">
        <f>Visu_Planning!S286</f>
        <v>0</v>
      </c>
      <c r="N196" s="335" t="str">
        <f>Visu_Planning!T286</f>
        <v>s</v>
      </c>
      <c r="O196" s="330">
        <f>Visu_Planning!U286</f>
        <v>0</v>
      </c>
      <c r="P196" s="331" t="str">
        <f>Visu_Planning!V286</f>
        <v>min</v>
      </c>
      <c r="Q196" s="331">
        <f>Visu_Planning!W286</f>
        <v>0</v>
      </c>
      <c r="R196" s="332" t="str">
        <f>Visu_Planning!X286</f>
        <v>s</v>
      </c>
      <c r="S196" s="3"/>
      <c r="T196" s="44"/>
      <c r="U196" s="44"/>
      <c r="V196" s="44"/>
      <c r="W196" s="52"/>
      <c r="X196" s="51"/>
      <c r="Y196" s="44"/>
      <c r="Z196" s="25"/>
      <c r="AA196" s="359"/>
    </row>
    <row r="197" spans="1:27" ht="33" hidden="1" customHeight="1" x14ac:dyDescent="0.3">
      <c r="A197" s="325">
        <f>Visu_Planning!H287</f>
        <v>0</v>
      </c>
      <c r="B197" s="326">
        <f>Visu_Planning!I287</f>
        <v>0</v>
      </c>
      <c r="C197" s="327">
        <f>Visu_Planning!J287</f>
        <v>0</v>
      </c>
      <c r="D197" s="327">
        <f>Visu_Planning!K287</f>
        <v>0</v>
      </c>
      <c r="E197" s="328">
        <f>Visu_Planning!L287</f>
        <v>0</v>
      </c>
      <c r="F197" s="329">
        <f>Visu_Planning!A287</f>
        <v>0</v>
      </c>
      <c r="G197" s="330">
        <f>Visu_Planning!M287</f>
        <v>0</v>
      </c>
      <c r="H197" s="331" t="str">
        <f>Visu_Planning!N287</f>
        <v>min</v>
      </c>
      <c r="I197" s="331">
        <f>Visu_Planning!O287</f>
        <v>0</v>
      </c>
      <c r="J197" s="332" t="str">
        <f>Visu_Planning!P287</f>
        <v>s</v>
      </c>
      <c r="K197" s="333">
        <f>Visu_Planning!Q287</f>
        <v>0</v>
      </c>
      <c r="L197" s="334" t="str">
        <f>Visu_Planning!R287</f>
        <v>min</v>
      </c>
      <c r="M197" s="334">
        <f>Visu_Planning!S287</f>
        <v>0</v>
      </c>
      <c r="N197" s="335" t="str">
        <f>Visu_Planning!T287</f>
        <v>s</v>
      </c>
      <c r="O197" s="330">
        <f>Visu_Planning!U287</f>
        <v>0</v>
      </c>
      <c r="P197" s="331" t="str">
        <f>Visu_Planning!V287</f>
        <v>min</v>
      </c>
      <c r="Q197" s="331">
        <f>Visu_Planning!W287</f>
        <v>0</v>
      </c>
      <c r="R197" s="332" t="str">
        <f>Visu_Planning!X287</f>
        <v>s</v>
      </c>
      <c r="S197" s="3"/>
      <c r="T197" s="44"/>
      <c r="U197" s="44"/>
      <c r="V197" s="44"/>
      <c r="W197" s="52"/>
      <c r="X197" s="51"/>
      <c r="Y197" s="44"/>
      <c r="Z197" s="25"/>
      <c r="AA197" s="359"/>
    </row>
    <row r="198" spans="1:27" ht="33" hidden="1" customHeight="1" x14ac:dyDescent="0.3">
      <c r="A198" s="325">
        <f>Visu_Planning!H288</f>
        <v>0</v>
      </c>
      <c r="B198" s="326">
        <f>Visu_Planning!I288</f>
        <v>0</v>
      </c>
      <c r="C198" s="327">
        <f>Visu_Planning!J288</f>
        <v>0</v>
      </c>
      <c r="D198" s="327">
        <f>Visu_Planning!K288</f>
        <v>0</v>
      </c>
      <c r="E198" s="328">
        <f>Visu_Planning!L288</f>
        <v>0</v>
      </c>
      <c r="F198" s="329">
        <f>Visu_Planning!A288</f>
        <v>0</v>
      </c>
      <c r="G198" s="330">
        <f>Visu_Planning!M288</f>
        <v>0</v>
      </c>
      <c r="H198" s="331" t="str">
        <f>Visu_Planning!N288</f>
        <v>min</v>
      </c>
      <c r="I198" s="331">
        <f>Visu_Planning!O288</f>
        <v>0</v>
      </c>
      <c r="J198" s="332" t="str">
        <f>Visu_Planning!P288</f>
        <v>s</v>
      </c>
      <c r="K198" s="333">
        <f>Visu_Planning!Q288</f>
        <v>0</v>
      </c>
      <c r="L198" s="334" t="str">
        <f>Visu_Planning!R288</f>
        <v>min</v>
      </c>
      <c r="M198" s="334">
        <f>Visu_Planning!S288</f>
        <v>0</v>
      </c>
      <c r="N198" s="335" t="str">
        <f>Visu_Planning!T288</f>
        <v>s</v>
      </c>
      <c r="O198" s="330">
        <f>Visu_Planning!U288</f>
        <v>0</v>
      </c>
      <c r="P198" s="331" t="str">
        <f>Visu_Planning!V288</f>
        <v>min</v>
      </c>
      <c r="Q198" s="331">
        <f>Visu_Planning!W288</f>
        <v>0</v>
      </c>
      <c r="R198" s="332" t="str">
        <f>Visu_Planning!X288</f>
        <v>s</v>
      </c>
      <c r="S198" s="3"/>
      <c r="T198" s="44"/>
      <c r="U198" s="44"/>
      <c r="V198" s="44"/>
      <c r="W198" s="52"/>
      <c r="X198" s="51"/>
      <c r="Y198" s="44"/>
      <c r="Z198" s="25"/>
      <c r="AA198" s="359"/>
    </row>
    <row r="199" spans="1:27" ht="33" hidden="1" customHeight="1" x14ac:dyDescent="0.3">
      <c r="A199" s="325">
        <f>Visu_Planning!H289</f>
        <v>0</v>
      </c>
      <c r="B199" s="326">
        <f>Visu_Planning!I289</f>
        <v>0</v>
      </c>
      <c r="C199" s="327">
        <f>Visu_Planning!J289</f>
        <v>0</v>
      </c>
      <c r="D199" s="327">
        <f>Visu_Planning!K289</f>
        <v>0</v>
      </c>
      <c r="E199" s="328">
        <f>Visu_Planning!L289</f>
        <v>0</v>
      </c>
      <c r="F199" s="329">
        <f>Visu_Planning!A289</f>
        <v>0</v>
      </c>
      <c r="G199" s="330">
        <f>Visu_Planning!M289</f>
        <v>0</v>
      </c>
      <c r="H199" s="331" t="str">
        <f>Visu_Planning!N289</f>
        <v>min</v>
      </c>
      <c r="I199" s="331">
        <f>Visu_Planning!O289</f>
        <v>0</v>
      </c>
      <c r="J199" s="332" t="str">
        <f>Visu_Planning!P289</f>
        <v>s</v>
      </c>
      <c r="K199" s="333">
        <f>Visu_Planning!Q289</f>
        <v>0</v>
      </c>
      <c r="L199" s="334" t="str">
        <f>Visu_Planning!R289</f>
        <v>min</v>
      </c>
      <c r="M199" s="334">
        <f>Visu_Planning!S289</f>
        <v>0</v>
      </c>
      <c r="N199" s="335" t="str">
        <f>Visu_Planning!T289</f>
        <v>s</v>
      </c>
      <c r="O199" s="330">
        <f>Visu_Planning!U289</f>
        <v>0</v>
      </c>
      <c r="P199" s="331" t="str">
        <f>Visu_Planning!V289</f>
        <v>min</v>
      </c>
      <c r="Q199" s="331">
        <f>Visu_Planning!W289</f>
        <v>0</v>
      </c>
      <c r="R199" s="332" t="str">
        <f>Visu_Planning!X289</f>
        <v>s</v>
      </c>
      <c r="S199" s="3"/>
      <c r="T199" s="44"/>
      <c r="U199" s="44"/>
      <c r="V199" s="44"/>
      <c r="W199" s="52"/>
      <c r="X199" s="51"/>
      <c r="Y199" s="44"/>
      <c r="Z199" s="25"/>
      <c r="AA199" s="359"/>
    </row>
    <row r="200" spans="1:27" ht="33" hidden="1" customHeight="1" x14ac:dyDescent="0.3">
      <c r="A200" s="325">
        <f>Visu_Planning!H290</f>
        <v>0</v>
      </c>
      <c r="B200" s="326">
        <f>Visu_Planning!I290</f>
        <v>0</v>
      </c>
      <c r="C200" s="327">
        <f>Visu_Planning!J290</f>
        <v>0</v>
      </c>
      <c r="D200" s="327">
        <f>Visu_Planning!K290</f>
        <v>0</v>
      </c>
      <c r="E200" s="328">
        <f>Visu_Planning!L290</f>
        <v>0</v>
      </c>
      <c r="F200" s="329">
        <f>Visu_Planning!A290</f>
        <v>0</v>
      </c>
      <c r="G200" s="330">
        <f>Visu_Planning!M290</f>
        <v>0</v>
      </c>
      <c r="H200" s="331" t="str">
        <f>Visu_Planning!N290</f>
        <v>min</v>
      </c>
      <c r="I200" s="331">
        <f>Visu_Planning!O290</f>
        <v>0</v>
      </c>
      <c r="J200" s="332" t="str">
        <f>Visu_Planning!P290</f>
        <v>s</v>
      </c>
      <c r="K200" s="333">
        <f>Visu_Planning!Q290</f>
        <v>0</v>
      </c>
      <c r="L200" s="334" t="str">
        <f>Visu_Planning!R290</f>
        <v>min</v>
      </c>
      <c r="M200" s="334">
        <f>Visu_Planning!S290</f>
        <v>0</v>
      </c>
      <c r="N200" s="335" t="str">
        <f>Visu_Planning!T290</f>
        <v>s</v>
      </c>
      <c r="O200" s="330">
        <f>Visu_Planning!U290</f>
        <v>0</v>
      </c>
      <c r="P200" s="331" t="str">
        <f>Visu_Planning!V290</f>
        <v>min</v>
      </c>
      <c r="Q200" s="331">
        <f>Visu_Planning!W290</f>
        <v>0</v>
      </c>
      <c r="R200" s="332" t="str">
        <f>Visu_Planning!X290</f>
        <v>s</v>
      </c>
      <c r="S200" s="3"/>
      <c r="T200" s="44"/>
      <c r="U200" s="44"/>
      <c r="V200" s="44"/>
      <c r="W200" s="52"/>
      <c r="X200" s="51"/>
      <c r="Y200" s="44"/>
      <c r="Z200" s="25"/>
      <c r="AA200" s="359"/>
    </row>
    <row r="201" spans="1:27" ht="33" hidden="1" customHeight="1" x14ac:dyDescent="0.3">
      <c r="A201" s="325">
        <f>Visu_Planning!H291</f>
        <v>0</v>
      </c>
      <c r="B201" s="326">
        <f>Visu_Planning!I291</f>
        <v>0</v>
      </c>
      <c r="C201" s="327">
        <f>Visu_Planning!J291</f>
        <v>0</v>
      </c>
      <c r="D201" s="327">
        <f>Visu_Planning!K291</f>
        <v>0</v>
      </c>
      <c r="E201" s="328">
        <f>Visu_Planning!L291</f>
        <v>0</v>
      </c>
      <c r="F201" s="329">
        <f>Visu_Planning!A291</f>
        <v>0</v>
      </c>
      <c r="G201" s="330">
        <f>Visu_Planning!M291</f>
        <v>0</v>
      </c>
      <c r="H201" s="331" t="str">
        <f>Visu_Planning!N291</f>
        <v>min</v>
      </c>
      <c r="I201" s="331">
        <f>Visu_Planning!O291</f>
        <v>0</v>
      </c>
      <c r="J201" s="332" t="str">
        <f>Visu_Planning!P291</f>
        <v>s</v>
      </c>
      <c r="K201" s="333">
        <f>Visu_Planning!Q291</f>
        <v>0</v>
      </c>
      <c r="L201" s="334" t="str">
        <f>Visu_Planning!R291</f>
        <v>min</v>
      </c>
      <c r="M201" s="334">
        <f>Visu_Planning!S291</f>
        <v>0</v>
      </c>
      <c r="N201" s="335" t="str">
        <f>Visu_Planning!T291</f>
        <v>s</v>
      </c>
      <c r="O201" s="330">
        <f>Visu_Planning!U291</f>
        <v>0</v>
      </c>
      <c r="P201" s="331" t="str">
        <f>Visu_Planning!V291</f>
        <v>min</v>
      </c>
      <c r="Q201" s="331">
        <f>Visu_Planning!W291</f>
        <v>0</v>
      </c>
      <c r="R201" s="332" t="str">
        <f>Visu_Planning!X291</f>
        <v>s</v>
      </c>
      <c r="S201" s="3"/>
      <c r="T201" s="44"/>
      <c r="U201" s="44"/>
      <c r="V201" s="44"/>
      <c r="W201" s="52"/>
      <c r="X201" s="51"/>
      <c r="Y201" s="44"/>
      <c r="Z201" s="25"/>
      <c r="AA201" s="359"/>
    </row>
    <row r="202" spans="1:27" ht="33" hidden="1" customHeight="1" x14ac:dyDescent="0.3">
      <c r="A202" s="325">
        <f>Visu_Planning!H292</f>
        <v>0</v>
      </c>
      <c r="B202" s="326">
        <f>Visu_Planning!I292</f>
        <v>0</v>
      </c>
      <c r="C202" s="327">
        <f>Visu_Planning!J292</f>
        <v>0</v>
      </c>
      <c r="D202" s="327">
        <f>Visu_Planning!K292</f>
        <v>0</v>
      </c>
      <c r="E202" s="328">
        <f>Visu_Planning!L292</f>
        <v>0</v>
      </c>
      <c r="F202" s="329">
        <f>Visu_Planning!A292</f>
        <v>0</v>
      </c>
      <c r="G202" s="330">
        <f>Visu_Planning!M292</f>
        <v>0</v>
      </c>
      <c r="H202" s="331" t="str">
        <f>Visu_Planning!N292</f>
        <v>min</v>
      </c>
      <c r="I202" s="331">
        <f>Visu_Planning!O292</f>
        <v>0</v>
      </c>
      <c r="J202" s="332" t="str">
        <f>Visu_Planning!P292</f>
        <v>s</v>
      </c>
      <c r="K202" s="333">
        <f>Visu_Planning!Q292</f>
        <v>0</v>
      </c>
      <c r="L202" s="334" t="str">
        <f>Visu_Planning!R292</f>
        <v>min</v>
      </c>
      <c r="M202" s="334">
        <f>Visu_Planning!S292</f>
        <v>0</v>
      </c>
      <c r="N202" s="335" t="str">
        <f>Visu_Planning!T292</f>
        <v>s</v>
      </c>
      <c r="O202" s="330">
        <f>Visu_Planning!U292</f>
        <v>0</v>
      </c>
      <c r="P202" s="331" t="str">
        <f>Visu_Planning!V292</f>
        <v>min</v>
      </c>
      <c r="Q202" s="331">
        <f>Visu_Planning!W292</f>
        <v>0</v>
      </c>
      <c r="R202" s="332" t="str">
        <f>Visu_Planning!X292</f>
        <v>s</v>
      </c>
      <c r="S202" s="3"/>
      <c r="T202" s="44"/>
      <c r="U202" s="44"/>
      <c r="V202" s="44"/>
      <c r="W202" s="52"/>
      <c r="X202" s="51"/>
      <c r="Y202" s="44"/>
      <c r="Z202" s="25"/>
      <c r="AA202" s="359"/>
    </row>
    <row r="203" spans="1:27" ht="33" hidden="1" customHeight="1" x14ac:dyDescent="0.3">
      <c r="A203" s="325">
        <f>Visu_Planning!H293</f>
        <v>0</v>
      </c>
      <c r="B203" s="326">
        <f>Visu_Planning!I293</f>
        <v>0</v>
      </c>
      <c r="C203" s="327">
        <f>Visu_Planning!J293</f>
        <v>0</v>
      </c>
      <c r="D203" s="327">
        <f>Visu_Planning!K293</f>
        <v>0</v>
      </c>
      <c r="E203" s="328">
        <f>Visu_Planning!L293</f>
        <v>0</v>
      </c>
      <c r="F203" s="329">
        <f>Visu_Planning!A293</f>
        <v>0</v>
      </c>
      <c r="G203" s="330">
        <f>Visu_Planning!M293</f>
        <v>0</v>
      </c>
      <c r="H203" s="331" t="str">
        <f>Visu_Planning!N293</f>
        <v>min</v>
      </c>
      <c r="I203" s="331">
        <f>Visu_Planning!O293</f>
        <v>0</v>
      </c>
      <c r="J203" s="332" t="str">
        <f>Visu_Planning!P293</f>
        <v>s</v>
      </c>
      <c r="K203" s="333">
        <f>Visu_Planning!Q293</f>
        <v>0</v>
      </c>
      <c r="L203" s="334" t="str">
        <f>Visu_Planning!R293</f>
        <v>min</v>
      </c>
      <c r="M203" s="334">
        <f>Visu_Planning!S293</f>
        <v>0</v>
      </c>
      <c r="N203" s="335" t="str">
        <f>Visu_Planning!T293</f>
        <v>s</v>
      </c>
      <c r="O203" s="330">
        <f>Visu_Planning!U293</f>
        <v>0</v>
      </c>
      <c r="P203" s="331" t="str">
        <f>Visu_Planning!V293</f>
        <v>min</v>
      </c>
      <c r="Q203" s="331">
        <f>Visu_Planning!W293</f>
        <v>0</v>
      </c>
      <c r="R203" s="332" t="str">
        <f>Visu_Planning!X293</f>
        <v>s</v>
      </c>
      <c r="S203" s="3"/>
      <c r="T203" s="44"/>
      <c r="U203" s="44"/>
      <c r="V203" s="44"/>
      <c r="W203" s="52"/>
      <c r="X203" s="51"/>
      <c r="Y203" s="44"/>
      <c r="Z203" s="25"/>
      <c r="AA203" s="359"/>
    </row>
    <row r="204" spans="1:27" ht="33" hidden="1" customHeight="1" x14ac:dyDescent="0.3">
      <c r="A204" s="325">
        <f>Visu_Planning!H294</f>
        <v>0</v>
      </c>
      <c r="B204" s="326">
        <f>Visu_Planning!I294</f>
        <v>0</v>
      </c>
      <c r="C204" s="327">
        <f>Visu_Planning!J294</f>
        <v>0</v>
      </c>
      <c r="D204" s="327">
        <f>Visu_Planning!K294</f>
        <v>0</v>
      </c>
      <c r="E204" s="328">
        <f>Visu_Planning!L294</f>
        <v>0</v>
      </c>
      <c r="F204" s="329">
        <f>Visu_Planning!A294</f>
        <v>0</v>
      </c>
      <c r="G204" s="330">
        <f>Visu_Planning!M294</f>
        <v>0</v>
      </c>
      <c r="H204" s="331" t="str">
        <f>Visu_Planning!N294</f>
        <v>min</v>
      </c>
      <c r="I204" s="331">
        <f>Visu_Planning!O294</f>
        <v>0</v>
      </c>
      <c r="J204" s="332" t="str">
        <f>Visu_Planning!P294</f>
        <v>s</v>
      </c>
      <c r="K204" s="333">
        <f>Visu_Planning!Q294</f>
        <v>0</v>
      </c>
      <c r="L204" s="334" t="str">
        <f>Visu_Planning!R294</f>
        <v>min</v>
      </c>
      <c r="M204" s="334">
        <f>Visu_Planning!S294</f>
        <v>0</v>
      </c>
      <c r="N204" s="335" t="str">
        <f>Visu_Planning!T294</f>
        <v>s</v>
      </c>
      <c r="O204" s="330">
        <f>Visu_Planning!U294</f>
        <v>0</v>
      </c>
      <c r="P204" s="331" t="str">
        <f>Visu_Planning!V294</f>
        <v>min</v>
      </c>
      <c r="Q204" s="331">
        <f>Visu_Planning!W294</f>
        <v>0</v>
      </c>
      <c r="R204" s="332" t="str">
        <f>Visu_Planning!X294</f>
        <v>s</v>
      </c>
      <c r="S204" s="3"/>
      <c r="T204" s="44"/>
      <c r="U204" s="44"/>
      <c r="V204" s="44"/>
      <c r="W204" s="52"/>
      <c r="X204" s="51"/>
      <c r="Y204" s="44"/>
      <c r="Z204" s="25"/>
      <c r="AA204" s="359"/>
    </row>
    <row r="205" spans="1:27" ht="33" hidden="1" customHeight="1" x14ac:dyDescent="0.3">
      <c r="A205" s="325">
        <f>Visu_Planning!H295</f>
        <v>0</v>
      </c>
      <c r="B205" s="326">
        <f>Visu_Planning!I295</f>
        <v>0</v>
      </c>
      <c r="C205" s="327">
        <f>Visu_Planning!J295</f>
        <v>0</v>
      </c>
      <c r="D205" s="327">
        <f>Visu_Planning!K295</f>
        <v>0</v>
      </c>
      <c r="E205" s="328">
        <f>Visu_Planning!L295</f>
        <v>0</v>
      </c>
      <c r="F205" s="329">
        <f>Visu_Planning!A295</f>
        <v>0</v>
      </c>
      <c r="G205" s="330">
        <f>Visu_Planning!M295</f>
        <v>0</v>
      </c>
      <c r="H205" s="331" t="str">
        <f>Visu_Planning!N295</f>
        <v>min</v>
      </c>
      <c r="I205" s="331">
        <f>Visu_Planning!O295</f>
        <v>0</v>
      </c>
      <c r="J205" s="332" t="str">
        <f>Visu_Planning!P295</f>
        <v>s</v>
      </c>
      <c r="K205" s="333">
        <f>Visu_Planning!Q295</f>
        <v>0</v>
      </c>
      <c r="L205" s="334" t="str">
        <f>Visu_Planning!R295</f>
        <v>min</v>
      </c>
      <c r="M205" s="334">
        <f>Visu_Planning!S295</f>
        <v>0</v>
      </c>
      <c r="N205" s="335" t="str">
        <f>Visu_Planning!T295</f>
        <v>s</v>
      </c>
      <c r="O205" s="330">
        <f>Visu_Planning!U295</f>
        <v>0</v>
      </c>
      <c r="P205" s="331" t="str">
        <f>Visu_Planning!V295</f>
        <v>min</v>
      </c>
      <c r="Q205" s="331">
        <f>Visu_Planning!W295</f>
        <v>0</v>
      </c>
      <c r="R205" s="332" t="str">
        <f>Visu_Planning!X295</f>
        <v>s</v>
      </c>
      <c r="S205" s="3"/>
      <c r="T205" s="44"/>
      <c r="U205" s="44"/>
      <c r="V205" s="44"/>
      <c r="W205" s="52"/>
      <c r="X205" s="51"/>
      <c r="Y205" s="44"/>
      <c r="Z205" s="25"/>
      <c r="AA205" s="359"/>
    </row>
    <row r="206" spans="1:27" ht="33" hidden="1" customHeight="1" x14ac:dyDescent="0.3">
      <c r="A206" s="325">
        <f>Visu_Planning!H296</f>
        <v>0</v>
      </c>
      <c r="B206" s="326">
        <f>Visu_Planning!I296</f>
        <v>0</v>
      </c>
      <c r="C206" s="327">
        <f>Visu_Planning!J296</f>
        <v>0</v>
      </c>
      <c r="D206" s="327">
        <f>Visu_Planning!K296</f>
        <v>0</v>
      </c>
      <c r="E206" s="328">
        <f>Visu_Planning!L296</f>
        <v>0</v>
      </c>
      <c r="F206" s="329">
        <f>Visu_Planning!A296</f>
        <v>0</v>
      </c>
      <c r="G206" s="330">
        <f>Visu_Planning!M296</f>
        <v>0</v>
      </c>
      <c r="H206" s="331" t="str">
        <f>Visu_Planning!N296</f>
        <v>min</v>
      </c>
      <c r="I206" s="331">
        <f>Visu_Planning!O296</f>
        <v>0</v>
      </c>
      <c r="J206" s="332" t="str">
        <f>Visu_Planning!P296</f>
        <v>s</v>
      </c>
      <c r="K206" s="333">
        <f>Visu_Planning!Q296</f>
        <v>0</v>
      </c>
      <c r="L206" s="334" t="str">
        <f>Visu_Planning!R296</f>
        <v>min</v>
      </c>
      <c r="M206" s="334">
        <f>Visu_Planning!S296</f>
        <v>0</v>
      </c>
      <c r="N206" s="335" t="str">
        <f>Visu_Planning!T296</f>
        <v>s</v>
      </c>
      <c r="O206" s="330">
        <f>Visu_Planning!U296</f>
        <v>0</v>
      </c>
      <c r="P206" s="331" t="str">
        <f>Visu_Planning!V296</f>
        <v>min</v>
      </c>
      <c r="Q206" s="331">
        <f>Visu_Planning!W296</f>
        <v>0</v>
      </c>
      <c r="R206" s="332" t="str">
        <f>Visu_Planning!X296</f>
        <v>s</v>
      </c>
      <c r="S206" s="3"/>
      <c r="T206" s="44"/>
      <c r="U206" s="44"/>
      <c r="V206" s="44"/>
      <c r="W206" s="52"/>
      <c r="X206" s="51"/>
      <c r="Y206" s="44"/>
      <c r="Z206" s="25"/>
      <c r="AA206" s="359"/>
    </row>
    <row r="207" spans="1:27" ht="33" hidden="1" customHeight="1" x14ac:dyDescent="0.3">
      <c r="A207" s="325">
        <f>Visu_Planning!H297</f>
        <v>0</v>
      </c>
      <c r="B207" s="326">
        <f>Visu_Planning!I297</f>
        <v>0</v>
      </c>
      <c r="C207" s="327">
        <f>Visu_Planning!J297</f>
        <v>0</v>
      </c>
      <c r="D207" s="327">
        <f>Visu_Planning!K297</f>
        <v>0</v>
      </c>
      <c r="E207" s="328">
        <f>Visu_Planning!L297</f>
        <v>0</v>
      </c>
      <c r="F207" s="329">
        <f>Visu_Planning!A297</f>
        <v>0</v>
      </c>
      <c r="G207" s="330">
        <f>Visu_Planning!M297</f>
        <v>0</v>
      </c>
      <c r="H207" s="331" t="str">
        <f>Visu_Planning!N297</f>
        <v>min</v>
      </c>
      <c r="I207" s="331">
        <f>Visu_Planning!O297</f>
        <v>0</v>
      </c>
      <c r="J207" s="332" t="str">
        <f>Visu_Planning!P297</f>
        <v>s</v>
      </c>
      <c r="K207" s="333">
        <f>Visu_Planning!Q297</f>
        <v>0</v>
      </c>
      <c r="L207" s="334" t="str">
        <f>Visu_Planning!R297</f>
        <v>min</v>
      </c>
      <c r="M207" s="334">
        <f>Visu_Planning!S297</f>
        <v>0</v>
      </c>
      <c r="N207" s="335" t="str">
        <f>Visu_Planning!T297</f>
        <v>s</v>
      </c>
      <c r="O207" s="330">
        <f>Visu_Planning!U297</f>
        <v>0</v>
      </c>
      <c r="P207" s="331" t="str">
        <f>Visu_Planning!V297</f>
        <v>min</v>
      </c>
      <c r="Q207" s="331">
        <f>Visu_Planning!W297</f>
        <v>0</v>
      </c>
      <c r="R207" s="332" t="str">
        <f>Visu_Planning!X297</f>
        <v>s</v>
      </c>
      <c r="S207" s="3"/>
      <c r="T207" s="44"/>
      <c r="U207" s="44"/>
      <c r="V207" s="44"/>
      <c r="W207" s="52"/>
      <c r="X207" s="51"/>
      <c r="Y207" s="44"/>
      <c r="Z207" s="25"/>
      <c r="AA207" s="359"/>
    </row>
    <row r="208" spans="1:27" ht="33" hidden="1" customHeight="1" x14ac:dyDescent="0.3">
      <c r="A208" s="325">
        <f>Visu_Planning!H298</f>
        <v>0</v>
      </c>
      <c r="B208" s="326">
        <f>Visu_Planning!I298</f>
        <v>0</v>
      </c>
      <c r="C208" s="327">
        <f>Visu_Planning!J298</f>
        <v>0</v>
      </c>
      <c r="D208" s="327">
        <f>Visu_Planning!K298</f>
        <v>0</v>
      </c>
      <c r="E208" s="328">
        <f>Visu_Planning!L298</f>
        <v>0</v>
      </c>
      <c r="F208" s="329">
        <f>Visu_Planning!A298</f>
        <v>0</v>
      </c>
      <c r="G208" s="330">
        <f>Visu_Planning!M298</f>
        <v>0</v>
      </c>
      <c r="H208" s="331" t="str">
        <f>Visu_Planning!N298</f>
        <v>min</v>
      </c>
      <c r="I208" s="331">
        <f>Visu_Planning!O298</f>
        <v>0</v>
      </c>
      <c r="J208" s="332" t="str">
        <f>Visu_Planning!P298</f>
        <v>s</v>
      </c>
      <c r="K208" s="333">
        <f>Visu_Planning!Q298</f>
        <v>0</v>
      </c>
      <c r="L208" s="334" t="str">
        <f>Visu_Planning!R298</f>
        <v>min</v>
      </c>
      <c r="M208" s="334">
        <f>Visu_Planning!S298</f>
        <v>0</v>
      </c>
      <c r="N208" s="335" t="str">
        <f>Visu_Planning!T298</f>
        <v>s</v>
      </c>
      <c r="O208" s="330">
        <f>Visu_Planning!U298</f>
        <v>0</v>
      </c>
      <c r="P208" s="331" t="str">
        <f>Visu_Planning!V298</f>
        <v>min</v>
      </c>
      <c r="Q208" s="331">
        <f>Visu_Planning!W298</f>
        <v>0</v>
      </c>
      <c r="R208" s="332" t="str">
        <f>Visu_Planning!X298</f>
        <v>s</v>
      </c>
      <c r="S208" s="3"/>
      <c r="T208" s="44"/>
      <c r="U208" s="44"/>
      <c r="V208" s="44"/>
      <c r="W208" s="52"/>
      <c r="X208" s="51"/>
      <c r="Y208" s="44"/>
      <c r="Z208" s="25"/>
      <c r="AA208" s="359"/>
    </row>
    <row r="209" spans="1:27" ht="33" hidden="1" customHeight="1" x14ac:dyDescent="0.3">
      <c r="A209" s="325">
        <f>Visu_Planning!H299</f>
        <v>0</v>
      </c>
      <c r="B209" s="326">
        <f>Visu_Planning!I299</f>
        <v>0</v>
      </c>
      <c r="C209" s="327">
        <f>Visu_Planning!J299</f>
        <v>0</v>
      </c>
      <c r="D209" s="327">
        <f>Visu_Planning!K299</f>
        <v>0</v>
      </c>
      <c r="E209" s="328">
        <f>Visu_Planning!L299</f>
        <v>0</v>
      </c>
      <c r="F209" s="329">
        <f>Visu_Planning!A299</f>
        <v>0</v>
      </c>
      <c r="G209" s="330">
        <f>Visu_Planning!M299</f>
        <v>0</v>
      </c>
      <c r="H209" s="331" t="str">
        <f>Visu_Planning!N299</f>
        <v>min</v>
      </c>
      <c r="I209" s="331">
        <f>Visu_Planning!O299</f>
        <v>0</v>
      </c>
      <c r="J209" s="332" t="str">
        <f>Visu_Planning!P299</f>
        <v>s</v>
      </c>
      <c r="K209" s="333">
        <f>Visu_Planning!Q299</f>
        <v>0</v>
      </c>
      <c r="L209" s="334" t="str">
        <f>Visu_Planning!R299</f>
        <v>min</v>
      </c>
      <c r="M209" s="334">
        <f>Visu_Planning!S299</f>
        <v>0</v>
      </c>
      <c r="N209" s="335" t="str">
        <f>Visu_Planning!T299</f>
        <v>s</v>
      </c>
      <c r="O209" s="330">
        <f>Visu_Planning!U299</f>
        <v>0</v>
      </c>
      <c r="P209" s="331" t="str">
        <f>Visu_Planning!V299</f>
        <v>min</v>
      </c>
      <c r="Q209" s="331">
        <f>Visu_Planning!W299</f>
        <v>0</v>
      </c>
      <c r="R209" s="332" t="str">
        <f>Visu_Planning!X299</f>
        <v>s</v>
      </c>
      <c r="S209" s="3"/>
      <c r="T209" s="44"/>
      <c r="U209" s="44"/>
      <c r="V209" s="44"/>
      <c r="W209" s="52"/>
      <c r="X209" s="51"/>
      <c r="Y209" s="44"/>
      <c r="Z209" s="25"/>
      <c r="AA209" s="359"/>
    </row>
    <row r="210" spans="1:27" ht="33" hidden="1" customHeight="1" x14ac:dyDescent="0.3">
      <c r="A210" s="325">
        <f>Visu_Planning!H300</f>
        <v>0</v>
      </c>
      <c r="B210" s="326">
        <f>Visu_Planning!I300</f>
        <v>0</v>
      </c>
      <c r="C210" s="327">
        <f>Visu_Planning!J300</f>
        <v>0</v>
      </c>
      <c r="D210" s="327">
        <f>Visu_Planning!K300</f>
        <v>0</v>
      </c>
      <c r="E210" s="328">
        <f>Visu_Planning!L300</f>
        <v>0</v>
      </c>
      <c r="F210" s="329">
        <f>Visu_Planning!A300</f>
        <v>0</v>
      </c>
      <c r="G210" s="330">
        <f>Visu_Planning!M300</f>
        <v>0</v>
      </c>
      <c r="H210" s="331" t="str">
        <f>Visu_Planning!N300</f>
        <v>min</v>
      </c>
      <c r="I210" s="331">
        <f>Visu_Planning!O300</f>
        <v>0</v>
      </c>
      <c r="J210" s="332" t="str">
        <f>Visu_Planning!P300</f>
        <v>s</v>
      </c>
      <c r="K210" s="333">
        <f>Visu_Planning!Q300</f>
        <v>0</v>
      </c>
      <c r="L210" s="334" t="str">
        <f>Visu_Planning!R300</f>
        <v>min</v>
      </c>
      <c r="M210" s="334">
        <f>Visu_Planning!S300</f>
        <v>0</v>
      </c>
      <c r="N210" s="335" t="str">
        <f>Visu_Planning!T300</f>
        <v>s</v>
      </c>
      <c r="O210" s="330">
        <f>Visu_Planning!U300</f>
        <v>0</v>
      </c>
      <c r="P210" s="331" t="str">
        <f>Visu_Planning!V300</f>
        <v>min</v>
      </c>
      <c r="Q210" s="331">
        <f>Visu_Planning!W300</f>
        <v>0</v>
      </c>
      <c r="R210" s="332" t="str">
        <f>Visu_Planning!X300</f>
        <v>s</v>
      </c>
      <c r="S210" s="3"/>
      <c r="T210" s="44"/>
      <c r="U210" s="44"/>
      <c r="V210" s="44"/>
      <c r="W210" s="52"/>
      <c r="X210" s="51"/>
      <c r="Y210" s="44"/>
      <c r="Z210" s="25"/>
      <c r="AA210" s="359"/>
    </row>
    <row r="211" spans="1:27" ht="33" hidden="1" customHeight="1" x14ac:dyDescent="0.3">
      <c r="A211" s="325">
        <f>Visu_Planning!H301</f>
        <v>0</v>
      </c>
      <c r="B211" s="326">
        <f>Visu_Planning!I301</f>
        <v>0</v>
      </c>
      <c r="C211" s="327">
        <f>Visu_Planning!J301</f>
        <v>0</v>
      </c>
      <c r="D211" s="327">
        <f>Visu_Planning!K301</f>
        <v>0</v>
      </c>
      <c r="E211" s="328">
        <f>Visu_Planning!L301</f>
        <v>0</v>
      </c>
      <c r="F211" s="329">
        <f>Visu_Planning!A301</f>
        <v>0</v>
      </c>
      <c r="G211" s="330">
        <f>Visu_Planning!M301</f>
        <v>0</v>
      </c>
      <c r="H211" s="331" t="str">
        <f>Visu_Planning!N301</f>
        <v>min</v>
      </c>
      <c r="I211" s="331">
        <f>Visu_Planning!O301</f>
        <v>0</v>
      </c>
      <c r="J211" s="332" t="str">
        <f>Visu_Planning!P301</f>
        <v>s</v>
      </c>
      <c r="K211" s="333">
        <f>Visu_Planning!Q301</f>
        <v>0</v>
      </c>
      <c r="L211" s="334" t="str">
        <f>Visu_Planning!R301</f>
        <v>min</v>
      </c>
      <c r="M211" s="334">
        <f>Visu_Planning!S301</f>
        <v>0</v>
      </c>
      <c r="N211" s="335" t="str">
        <f>Visu_Planning!T301</f>
        <v>s</v>
      </c>
      <c r="O211" s="330">
        <f>Visu_Planning!U301</f>
        <v>0</v>
      </c>
      <c r="P211" s="331" t="str">
        <f>Visu_Planning!V301</f>
        <v>min</v>
      </c>
      <c r="Q211" s="331">
        <f>Visu_Planning!W301</f>
        <v>0</v>
      </c>
      <c r="R211" s="332" t="str">
        <f>Visu_Planning!X301</f>
        <v>s</v>
      </c>
      <c r="S211" s="3"/>
      <c r="T211" s="44"/>
      <c r="U211" s="44"/>
      <c r="V211" s="44"/>
      <c r="W211" s="52"/>
      <c r="X211" s="51"/>
      <c r="Y211" s="44"/>
      <c r="Z211" s="25"/>
      <c r="AA211" s="359"/>
    </row>
    <row r="212" spans="1:27" ht="33" hidden="1" customHeight="1" x14ac:dyDescent="0.3">
      <c r="A212" s="325">
        <f>Visu_Planning!H302</f>
        <v>0</v>
      </c>
      <c r="B212" s="326">
        <f>Visu_Planning!I302</f>
        <v>0</v>
      </c>
      <c r="C212" s="327">
        <f>Visu_Planning!J302</f>
        <v>0</v>
      </c>
      <c r="D212" s="327">
        <f>Visu_Planning!K302</f>
        <v>0</v>
      </c>
      <c r="E212" s="328">
        <f>Visu_Planning!L302</f>
        <v>0</v>
      </c>
      <c r="F212" s="329">
        <f>Visu_Planning!A302</f>
        <v>0</v>
      </c>
      <c r="G212" s="330">
        <f>Visu_Planning!M302</f>
        <v>0</v>
      </c>
      <c r="H212" s="331" t="str">
        <f>Visu_Planning!N302</f>
        <v>min</v>
      </c>
      <c r="I212" s="331">
        <f>Visu_Planning!O302</f>
        <v>0</v>
      </c>
      <c r="J212" s="332" t="str">
        <f>Visu_Planning!P302</f>
        <v>s</v>
      </c>
      <c r="K212" s="333">
        <f>Visu_Planning!Q302</f>
        <v>0</v>
      </c>
      <c r="L212" s="334" t="str">
        <f>Visu_Planning!R302</f>
        <v>min</v>
      </c>
      <c r="M212" s="334">
        <f>Visu_Planning!S302</f>
        <v>0</v>
      </c>
      <c r="N212" s="335" t="str">
        <f>Visu_Planning!T302</f>
        <v>s</v>
      </c>
      <c r="O212" s="330">
        <f>Visu_Planning!U302</f>
        <v>0</v>
      </c>
      <c r="P212" s="331" t="str">
        <f>Visu_Planning!V302</f>
        <v>min</v>
      </c>
      <c r="Q212" s="331">
        <f>Visu_Planning!W302</f>
        <v>0</v>
      </c>
      <c r="R212" s="332" t="str">
        <f>Visu_Planning!X302</f>
        <v>s</v>
      </c>
      <c r="S212" s="3"/>
      <c r="T212" s="44"/>
      <c r="U212" s="44"/>
      <c r="V212" s="44"/>
      <c r="W212" s="52"/>
      <c r="X212" s="51"/>
      <c r="Y212" s="44"/>
      <c r="Z212" s="25"/>
      <c r="AA212" s="359"/>
    </row>
    <row r="213" spans="1:27" ht="33" hidden="1" customHeight="1" x14ac:dyDescent="0.3">
      <c r="A213" s="325">
        <f>Visu_Planning!H303</f>
        <v>0</v>
      </c>
      <c r="B213" s="326">
        <f>Visu_Planning!I303</f>
        <v>0</v>
      </c>
      <c r="C213" s="327">
        <f>Visu_Planning!J303</f>
        <v>0</v>
      </c>
      <c r="D213" s="327">
        <f>Visu_Planning!K303</f>
        <v>0</v>
      </c>
      <c r="E213" s="328">
        <f>Visu_Planning!L303</f>
        <v>0</v>
      </c>
      <c r="F213" s="329">
        <f>Visu_Planning!A303</f>
        <v>0</v>
      </c>
      <c r="G213" s="330">
        <f>Visu_Planning!M303</f>
        <v>0</v>
      </c>
      <c r="H213" s="331" t="str">
        <f>Visu_Planning!N303</f>
        <v>min</v>
      </c>
      <c r="I213" s="331">
        <f>Visu_Planning!O303</f>
        <v>0</v>
      </c>
      <c r="J213" s="332" t="str">
        <f>Visu_Planning!P303</f>
        <v>s</v>
      </c>
      <c r="K213" s="333">
        <f>Visu_Planning!Q303</f>
        <v>0</v>
      </c>
      <c r="L213" s="334" t="str">
        <f>Visu_Planning!R303</f>
        <v>min</v>
      </c>
      <c r="M213" s="334">
        <f>Visu_Planning!S303</f>
        <v>0</v>
      </c>
      <c r="N213" s="335" t="str">
        <f>Visu_Planning!T303</f>
        <v>s</v>
      </c>
      <c r="O213" s="330">
        <f>Visu_Planning!U303</f>
        <v>0</v>
      </c>
      <c r="P213" s="331" t="str">
        <f>Visu_Planning!V303</f>
        <v>min</v>
      </c>
      <c r="Q213" s="331">
        <f>Visu_Planning!W303</f>
        <v>0</v>
      </c>
      <c r="R213" s="332" t="str">
        <f>Visu_Planning!X303</f>
        <v>s</v>
      </c>
      <c r="S213" s="3"/>
      <c r="T213" s="44"/>
      <c r="U213" s="44"/>
      <c r="V213" s="44"/>
      <c r="W213" s="52"/>
      <c r="X213" s="51"/>
      <c r="Y213" s="44"/>
      <c r="Z213" s="25"/>
      <c r="AA213" s="359"/>
    </row>
    <row r="214" spans="1:27" ht="33" hidden="1" customHeight="1" x14ac:dyDescent="0.3">
      <c r="A214" s="325">
        <f>Visu_Planning!H304</f>
        <v>0</v>
      </c>
      <c r="B214" s="326">
        <f>Visu_Planning!I304</f>
        <v>0</v>
      </c>
      <c r="C214" s="327">
        <f>Visu_Planning!J304</f>
        <v>0</v>
      </c>
      <c r="D214" s="327">
        <f>Visu_Planning!K304</f>
        <v>0</v>
      </c>
      <c r="E214" s="328">
        <f>Visu_Planning!L304</f>
        <v>0</v>
      </c>
      <c r="F214" s="329">
        <f>Visu_Planning!A304</f>
        <v>0</v>
      </c>
      <c r="G214" s="330">
        <f>Visu_Planning!M304</f>
        <v>0</v>
      </c>
      <c r="H214" s="331" t="str">
        <f>Visu_Planning!N304</f>
        <v>min</v>
      </c>
      <c r="I214" s="331">
        <f>Visu_Planning!O304</f>
        <v>0</v>
      </c>
      <c r="J214" s="332" t="str">
        <f>Visu_Planning!P304</f>
        <v>s</v>
      </c>
      <c r="K214" s="333">
        <f>Visu_Planning!Q304</f>
        <v>0</v>
      </c>
      <c r="L214" s="334" t="str">
        <f>Visu_Planning!R304</f>
        <v>min</v>
      </c>
      <c r="M214" s="334">
        <f>Visu_Planning!S304</f>
        <v>0</v>
      </c>
      <c r="N214" s="335" t="str">
        <f>Visu_Planning!T304</f>
        <v>s</v>
      </c>
      <c r="O214" s="330">
        <f>Visu_Planning!U304</f>
        <v>0</v>
      </c>
      <c r="P214" s="331" t="str">
        <f>Visu_Planning!V304</f>
        <v>min</v>
      </c>
      <c r="Q214" s="331">
        <f>Visu_Planning!W304</f>
        <v>0</v>
      </c>
      <c r="R214" s="332" t="str">
        <f>Visu_Planning!X304</f>
        <v>s</v>
      </c>
      <c r="S214" s="3"/>
      <c r="T214" s="44"/>
      <c r="U214" s="44"/>
      <c r="V214" s="44"/>
      <c r="W214" s="52"/>
      <c r="X214" s="51"/>
      <c r="Y214" s="44"/>
      <c r="Z214" s="25"/>
      <c r="AA214" s="359"/>
    </row>
    <row r="215" spans="1:27" ht="33" hidden="1" customHeight="1" x14ac:dyDescent="0.3">
      <c r="A215" s="325">
        <f>Visu_Planning!H305</f>
        <v>0</v>
      </c>
      <c r="B215" s="326">
        <f>Visu_Planning!I305</f>
        <v>0</v>
      </c>
      <c r="C215" s="327">
        <f>Visu_Planning!J305</f>
        <v>0</v>
      </c>
      <c r="D215" s="327">
        <f>Visu_Planning!K305</f>
        <v>0</v>
      </c>
      <c r="E215" s="328">
        <f>Visu_Planning!L305</f>
        <v>0</v>
      </c>
      <c r="F215" s="329">
        <f>Visu_Planning!A305</f>
        <v>0</v>
      </c>
      <c r="G215" s="330">
        <f>Visu_Planning!M305</f>
        <v>0</v>
      </c>
      <c r="H215" s="331" t="str">
        <f>Visu_Planning!N305</f>
        <v>min</v>
      </c>
      <c r="I215" s="331">
        <f>Visu_Planning!O305</f>
        <v>0</v>
      </c>
      <c r="J215" s="332" t="str">
        <f>Visu_Planning!P305</f>
        <v>s</v>
      </c>
      <c r="K215" s="333">
        <f>Visu_Planning!Q305</f>
        <v>0</v>
      </c>
      <c r="L215" s="334" t="str">
        <f>Visu_Planning!R305</f>
        <v>min</v>
      </c>
      <c r="M215" s="334">
        <f>Visu_Planning!S305</f>
        <v>0</v>
      </c>
      <c r="N215" s="335" t="str">
        <f>Visu_Planning!T305</f>
        <v>s</v>
      </c>
      <c r="O215" s="330">
        <f>Visu_Planning!U305</f>
        <v>0</v>
      </c>
      <c r="P215" s="331" t="str">
        <f>Visu_Planning!V305</f>
        <v>min</v>
      </c>
      <c r="Q215" s="331">
        <f>Visu_Planning!W305</f>
        <v>0</v>
      </c>
      <c r="R215" s="332" t="str">
        <f>Visu_Planning!X305</f>
        <v>s</v>
      </c>
      <c r="S215" s="3"/>
      <c r="T215" s="44"/>
      <c r="U215" s="44"/>
      <c r="V215" s="44"/>
      <c r="W215" s="52"/>
      <c r="X215" s="51"/>
      <c r="Y215" s="44"/>
      <c r="Z215" s="25"/>
      <c r="AA215" s="359"/>
    </row>
    <row r="216" spans="1:27" ht="33" hidden="1" customHeight="1" x14ac:dyDescent="0.3">
      <c r="A216" s="325">
        <f>Visu_Planning!H306</f>
        <v>0</v>
      </c>
      <c r="B216" s="326">
        <f>Visu_Planning!I306</f>
        <v>0</v>
      </c>
      <c r="C216" s="327">
        <f>Visu_Planning!J306</f>
        <v>0</v>
      </c>
      <c r="D216" s="327">
        <f>Visu_Planning!K306</f>
        <v>0</v>
      </c>
      <c r="E216" s="328">
        <f>Visu_Planning!L306</f>
        <v>0</v>
      </c>
      <c r="F216" s="329">
        <f>Visu_Planning!A306</f>
        <v>0</v>
      </c>
      <c r="G216" s="330">
        <f>Visu_Planning!M306</f>
        <v>0</v>
      </c>
      <c r="H216" s="331" t="str">
        <f>Visu_Planning!N306</f>
        <v>min</v>
      </c>
      <c r="I216" s="331">
        <f>Visu_Planning!O306</f>
        <v>0</v>
      </c>
      <c r="J216" s="332" t="str">
        <f>Visu_Planning!P306</f>
        <v>s</v>
      </c>
      <c r="K216" s="333">
        <f>Visu_Planning!Q306</f>
        <v>0</v>
      </c>
      <c r="L216" s="334" t="str">
        <f>Visu_Planning!R306</f>
        <v>min</v>
      </c>
      <c r="M216" s="334">
        <f>Visu_Planning!S306</f>
        <v>0</v>
      </c>
      <c r="N216" s="335" t="str">
        <f>Visu_Planning!T306</f>
        <v>s</v>
      </c>
      <c r="O216" s="330">
        <f>Visu_Planning!U306</f>
        <v>0</v>
      </c>
      <c r="P216" s="331" t="str">
        <f>Visu_Planning!V306</f>
        <v>min</v>
      </c>
      <c r="Q216" s="331">
        <f>Visu_Planning!W306</f>
        <v>0</v>
      </c>
      <c r="R216" s="332" t="str">
        <f>Visu_Planning!X306</f>
        <v>s</v>
      </c>
      <c r="S216" s="3"/>
      <c r="T216" s="44"/>
      <c r="U216" s="44"/>
      <c r="V216" s="44"/>
      <c r="W216" s="52"/>
      <c r="X216" s="51"/>
      <c r="Y216" s="44"/>
      <c r="Z216" s="25"/>
      <c r="AA216" s="359"/>
    </row>
    <row r="217" spans="1:27" ht="33" hidden="1" customHeight="1" x14ac:dyDescent="0.3">
      <c r="A217" s="325">
        <f>Visu_Planning!H307</f>
        <v>0</v>
      </c>
      <c r="B217" s="326">
        <f>Visu_Planning!I307</f>
        <v>0</v>
      </c>
      <c r="C217" s="327">
        <f>Visu_Planning!J307</f>
        <v>0</v>
      </c>
      <c r="D217" s="327">
        <f>Visu_Planning!K307</f>
        <v>0</v>
      </c>
      <c r="E217" s="328">
        <f>Visu_Planning!L307</f>
        <v>0</v>
      </c>
      <c r="F217" s="329">
        <f>Visu_Planning!A307</f>
        <v>0</v>
      </c>
      <c r="G217" s="330">
        <f>Visu_Planning!M307</f>
        <v>0</v>
      </c>
      <c r="H217" s="331" t="str">
        <f>Visu_Planning!N307</f>
        <v>min</v>
      </c>
      <c r="I217" s="331">
        <f>Visu_Planning!O307</f>
        <v>0</v>
      </c>
      <c r="J217" s="332" t="str">
        <f>Visu_Planning!P307</f>
        <v>s</v>
      </c>
      <c r="K217" s="333">
        <f>Visu_Planning!Q307</f>
        <v>0</v>
      </c>
      <c r="L217" s="334" t="str">
        <f>Visu_Planning!R307</f>
        <v>min</v>
      </c>
      <c r="M217" s="334">
        <f>Visu_Planning!S307</f>
        <v>0</v>
      </c>
      <c r="N217" s="335" t="str">
        <f>Visu_Planning!T307</f>
        <v>s</v>
      </c>
      <c r="O217" s="330">
        <f>Visu_Planning!U307</f>
        <v>0</v>
      </c>
      <c r="P217" s="331" t="str">
        <f>Visu_Planning!V307</f>
        <v>min</v>
      </c>
      <c r="Q217" s="331">
        <f>Visu_Planning!W307</f>
        <v>0</v>
      </c>
      <c r="R217" s="332" t="str">
        <f>Visu_Planning!X307</f>
        <v>s</v>
      </c>
      <c r="S217" s="3"/>
      <c r="T217" s="44"/>
      <c r="U217" s="44"/>
      <c r="V217" s="44"/>
      <c r="W217" s="52"/>
      <c r="X217" s="51"/>
      <c r="Y217" s="44"/>
      <c r="Z217" s="25"/>
      <c r="AA217" s="359"/>
    </row>
    <row r="218" spans="1:27" ht="33" hidden="1" customHeight="1" x14ac:dyDescent="0.3">
      <c r="A218" s="325">
        <f>Visu_Planning!H308</f>
        <v>0</v>
      </c>
      <c r="B218" s="326">
        <f>Visu_Planning!I308</f>
        <v>0</v>
      </c>
      <c r="C218" s="327">
        <f>Visu_Planning!J308</f>
        <v>0</v>
      </c>
      <c r="D218" s="327">
        <f>Visu_Planning!K308</f>
        <v>0</v>
      </c>
      <c r="E218" s="328">
        <f>Visu_Planning!L308</f>
        <v>0</v>
      </c>
      <c r="F218" s="329">
        <f>Visu_Planning!A308</f>
        <v>0</v>
      </c>
      <c r="G218" s="330">
        <f>Visu_Planning!M308</f>
        <v>0</v>
      </c>
      <c r="H218" s="331" t="str">
        <f>Visu_Planning!N308</f>
        <v>min</v>
      </c>
      <c r="I218" s="331">
        <f>Visu_Planning!O308</f>
        <v>0</v>
      </c>
      <c r="J218" s="332" t="str">
        <f>Visu_Planning!P308</f>
        <v>s</v>
      </c>
      <c r="K218" s="333">
        <f>Visu_Planning!Q308</f>
        <v>0</v>
      </c>
      <c r="L218" s="334" t="str">
        <f>Visu_Planning!R308</f>
        <v>min</v>
      </c>
      <c r="M218" s="334">
        <f>Visu_Planning!S308</f>
        <v>0</v>
      </c>
      <c r="N218" s="335" t="str">
        <f>Visu_Planning!T308</f>
        <v>s</v>
      </c>
      <c r="O218" s="330">
        <f>Visu_Planning!U308</f>
        <v>0</v>
      </c>
      <c r="P218" s="331" t="str">
        <f>Visu_Planning!V308</f>
        <v>min</v>
      </c>
      <c r="Q218" s="331">
        <f>Visu_Planning!W308</f>
        <v>0</v>
      </c>
      <c r="R218" s="332" t="str">
        <f>Visu_Planning!X308</f>
        <v>s</v>
      </c>
      <c r="S218" s="3"/>
      <c r="T218" s="44"/>
      <c r="U218" s="44"/>
      <c r="V218" s="44"/>
      <c r="W218" s="52"/>
      <c r="X218" s="51"/>
      <c r="Y218" s="44"/>
      <c r="Z218" s="25"/>
      <c r="AA218" s="359"/>
    </row>
    <row r="219" spans="1:27" ht="33" hidden="1" customHeight="1" x14ac:dyDescent="0.3">
      <c r="A219" s="325">
        <f>Visu_Planning!H309</f>
        <v>0</v>
      </c>
      <c r="B219" s="326">
        <f>Visu_Planning!I309</f>
        <v>0</v>
      </c>
      <c r="C219" s="327">
        <f>Visu_Planning!J309</f>
        <v>0</v>
      </c>
      <c r="D219" s="327">
        <f>Visu_Planning!K309</f>
        <v>0</v>
      </c>
      <c r="E219" s="328">
        <f>Visu_Planning!L309</f>
        <v>0</v>
      </c>
      <c r="F219" s="329">
        <f>Visu_Planning!A309</f>
        <v>0</v>
      </c>
      <c r="G219" s="330">
        <f>Visu_Planning!M309</f>
        <v>0</v>
      </c>
      <c r="H219" s="331" t="str">
        <f>Visu_Planning!N309</f>
        <v>min</v>
      </c>
      <c r="I219" s="331">
        <f>Visu_Planning!O309</f>
        <v>0</v>
      </c>
      <c r="J219" s="332" t="str">
        <f>Visu_Planning!P309</f>
        <v>s</v>
      </c>
      <c r="K219" s="333">
        <f>Visu_Planning!Q309</f>
        <v>0</v>
      </c>
      <c r="L219" s="334" t="str">
        <f>Visu_Planning!R309</f>
        <v>min</v>
      </c>
      <c r="M219" s="334">
        <f>Visu_Planning!S309</f>
        <v>0</v>
      </c>
      <c r="N219" s="335" t="str">
        <f>Visu_Planning!T309</f>
        <v>s</v>
      </c>
      <c r="O219" s="330">
        <f>Visu_Planning!U309</f>
        <v>0</v>
      </c>
      <c r="P219" s="331" t="str">
        <f>Visu_Planning!V309</f>
        <v>min</v>
      </c>
      <c r="Q219" s="331">
        <f>Visu_Planning!W309</f>
        <v>0</v>
      </c>
      <c r="R219" s="332" t="str">
        <f>Visu_Planning!X309</f>
        <v>s</v>
      </c>
      <c r="S219" s="3"/>
      <c r="T219" s="44"/>
      <c r="U219" s="44"/>
      <c r="V219" s="44"/>
      <c r="W219" s="52"/>
      <c r="X219" s="51"/>
      <c r="Y219" s="44"/>
      <c r="Z219" s="25"/>
      <c r="AA219" s="359"/>
    </row>
    <row r="220" spans="1:27" ht="33" hidden="1" customHeight="1" x14ac:dyDescent="0.3">
      <c r="A220" s="325">
        <f>Visu_Planning!H310</f>
        <v>0</v>
      </c>
      <c r="B220" s="326">
        <f>Visu_Planning!I310</f>
        <v>0</v>
      </c>
      <c r="C220" s="327">
        <f>Visu_Planning!J310</f>
        <v>0</v>
      </c>
      <c r="D220" s="327">
        <f>Visu_Planning!K310</f>
        <v>0</v>
      </c>
      <c r="E220" s="328">
        <f>Visu_Planning!L310</f>
        <v>0</v>
      </c>
      <c r="F220" s="329">
        <f>Visu_Planning!A310</f>
        <v>0</v>
      </c>
      <c r="G220" s="330">
        <f>Visu_Planning!M310</f>
        <v>0</v>
      </c>
      <c r="H220" s="331" t="str">
        <f>Visu_Planning!N310</f>
        <v>min</v>
      </c>
      <c r="I220" s="331">
        <f>Visu_Planning!O310</f>
        <v>0</v>
      </c>
      <c r="J220" s="332" t="str">
        <f>Visu_Planning!P310</f>
        <v>s</v>
      </c>
      <c r="K220" s="333">
        <f>Visu_Planning!Q310</f>
        <v>0</v>
      </c>
      <c r="L220" s="334" t="str">
        <f>Visu_Planning!R310</f>
        <v>min</v>
      </c>
      <c r="M220" s="334">
        <f>Visu_Planning!S310</f>
        <v>0</v>
      </c>
      <c r="N220" s="335" t="str">
        <f>Visu_Planning!T310</f>
        <v>s</v>
      </c>
      <c r="O220" s="330">
        <f>Visu_Planning!U310</f>
        <v>0</v>
      </c>
      <c r="P220" s="331" t="str">
        <f>Visu_Planning!V310</f>
        <v>min</v>
      </c>
      <c r="Q220" s="331">
        <f>Visu_Planning!W310</f>
        <v>0</v>
      </c>
      <c r="R220" s="332" t="str">
        <f>Visu_Planning!X310</f>
        <v>s</v>
      </c>
      <c r="S220" s="3"/>
      <c r="T220" s="44"/>
      <c r="U220" s="44"/>
      <c r="V220" s="44"/>
      <c r="W220" s="52"/>
      <c r="X220" s="51"/>
      <c r="Y220" s="44"/>
      <c r="Z220" s="25"/>
      <c r="AA220" s="359"/>
    </row>
    <row r="221" spans="1:27" ht="33" hidden="1" customHeight="1" x14ac:dyDescent="0.3">
      <c r="A221" s="325">
        <f>Visu_Planning!H311</f>
        <v>0</v>
      </c>
      <c r="B221" s="326">
        <f>Visu_Planning!I311</f>
        <v>0</v>
      </c>
      <c r="C221" s="327">
        <f>Visu_Planning!J311</f>
        <v>0</v>
      </c>
      <c r="D221" s="327">
        <f>Visu_Planning!K311</f>
        <v>0</v>
      </c>
      <c r="E221" s="328">
        <f>Visu_Planning!L311</f>
        <v>0</v>
      </c>
      <c r="F221" s="329">
        <f>Visu_Planning!A311</f>
        <v>0</v>
      </c>
      <c r="G221" s="330">
        <f>Visu_Planning!M311</f>
        <v>0</v>
      </c>
      <c r="H221" s="331" t="str">
        <f>Visu_Planning!N311</f>
        <v>min</v>
      </c>
      <c r="I221" s="331">
        <f>Visu_Planning!O311</f>
        <v>0</v>
      </c>
      <c r="J221" s="332" t="str">
        <f>Visu_Planning!P311</f>
        <v>s</v>
      </c>
      <c r="K221" s="333">
        <f>Visu_Planning!Q311</f>
        <v>0</v>
      </c>
      <c r="L221" s="334" t="str">
        <f>Visu_Planning!R311</f>
        <v>min</v>
      </c>
      <c r="M221" s="334">
        <f>Visu_Planning!S311</f>
        <v>0</v>
      </c>
      <c r="N221" s="335" t="str">
        <f>Visu_Planning!T311</f>
        <v>s</v>
      </c>
      <c r="O221" s="330">
        <f>Visu_Planning!U311</f>
        <v>0</v>
      </c>
      <c r="P221" s="331" t="str">
        <f>Visu_Planning!V311</f>
        <v>min</v>
      </c>
      <c r="Q221" s="331">
        <f>Visu_Planning!W311</f>
        <v>0</v>
      </c>
      <c r="R221" s="332" t="str">
        <f>Visu_Planning!X311</f>
        <v>s</v>
      </c>
      <c r="S221" s="3"/>
      <c r="T221" s="44"/>
      <c r="U221" s="44"/>
      <c r="V221" s="44"/>
      <c r="W221" s="52"/>
      <c r="X221" s="51"/>
      <c r="Y221" s="44"/>
      <c r="Z221" s="25"/>
      <c r="AA221" s="359"/>
    </row>
    <row r="222" spans="1:27" ht="33" hidden="1" customHeight="1" x14ac:dyDescent="0.3">
      <c r="A222" s="325">
        <f>Visu_Planning!H312</f>
        <v>0</v>
      </c>
      <c r="B222" s="326">
        <f>Visu_Planning!I312</f>
        <v>0</v>
      </c>
      <c r="C222" s="327">
        <f>Visu_Planning!J312</f>
        <v>0</v>
      </c>
      <c r="D222" s="327">
        <f>Visu_Planning!K312</f>
        <v>0</v>
      </c>
      <c r="E222" s="328">
        <f>Visu_Planning!L312</f>
        <v>0</v>
      </c>
      <c r="F222" s="329">
        <f>Visu_Planning!A312</f>
        <v>0</v>
      </c>
      <c r="G222" s="330">
        <f>Visu_Planning!M312</f>
        <v>0</v>
      </c>
      <c r="H222" s="331" t="str">
        <f>Visu_Planning!N312</f>
        <v>min</v>
      </c>
      <c r="I222" s="331">
        <f>Visu_Planning!O312</f>
        <v>0</v>
      </c>
      <c r="J222" s="332" t="str">
        <f>Visu_Planning!P312</f>
        <v>s</v>
      </c>
      <c r="K222" s="333">
        <f>Visu_Planning!Q312</f>
        <v>0</v>
      </c>
      <c r="L222" s="334" t="str">
        <f>Visu_Planning!R312</f>
        <v>min</v>
      </c>
      <c r="M222" s="334">
        <f>Visu_Planning!S312</f>
        <v>0</v>
      </c>
      <c r="N222" s="335" t="str">
        <f>Visu_Planning!T312</f>
        <v>s</v>
      </c>
      <c r="O222" s="330">
        <f>Visu_Planning!U312</f>
        <v>0</v>
      </c>
      <c r="P222" s="331" t="str">
        <f>Visu_Planning!V312</f>
        <v>min</v>
      </c>
      <c r="Q222" s="331">
        <f>Visu_Planning!W312</f>
        <v>0</v>
      </c>
      <c r="R222" s="332" t="str">
        <f>Visu_Planning!X312</f>
        <v>s</v>
      </c>
      <c r="S222" s="3"/>
      <c r="T222" s="44"/>
      <c r="U222" s="44"/>
      <c r="V222" s="44"/>
      <c r="W222" s="52"/>
      <c r="X222" s="51"/>
      <c r="Y222" s="44"/>
      <c r="Z222" s="25"/>
      <c r="AA222" s="359"/>
    </row>
    <row r="223" spans="1:27" ht="33" hidden="1" customHeight="1" x14ac:dyDescent="0.3">
      <c r="A223" s="325">
        <f>Visu_Planning!H313</f>
        <v>0</v>
      </c>
      <c r="B223" s="326">
        <f>Visu_Planning!I313</f>
        <v>0</v>
      </c>
      <c r="C223" s="327">
        <f>Visu_Planning!J313</f>
        <v>0</v>
      </c>
      <c r="D223" s="327">
        <f>Visu_Planning!K313</f>
        <v>0</v>
      </c>
      <c r="E223" s="328">
        <f>Visu_Planning!L313</f>
        <v>0</v>
      </c>
      <c r="F223" s="329">
        <f>Visu_Planning!A313</f>
        <v>0</v>
      </c>
      <c r="G223" s="330">
        <f>Visu_Planning!M313</f>
        <v>0</v>
      </c>
      <c r="H223" s="331" t="str">
        <f>Visu_Planning!N313</f>
        <v>min</v>
      </c>
      <c r="I223" s="331">
        <f>Visu_Planning!O313</f>
        <v>0</v>
      </c>
      <c r="J223" s="332" t="str">
        <f>Visu_Planning!P313</f>
        <v>s</v>
      </c>
      <c r="K223" s="333">
        <f>Visu_Planning!Q313</f>
        <v>0</v>
      </c>
      <c r="L223" s="334" t="str">
        <f>Visu_Planning!R313</f>
        <v>min</v>
      </c>
      <c r="M223" s="334">
        <f>Visu_Planning!S313</f>
        <v>0</v>
      </c>
      <c r="N223" s="335" t="str">
        <f>Visu_Planning!T313</f>
        <v>s</v>
      </c>
      <c r="O223" s="330">
        <f>Visu_Planning!U313</f>
        <v>0</v>
      </c>
      <c r="P223" s="331" t="str">
        <f>Visu_Planning!V313</f>
        <v>min</v>
      </c>
      <c r="Q223" s="331">
        <f>Visu_Planning!W313</f>
        <v>0</v>
      </c>
      <c r="R223" s="332" t="str">
        <f>Visu_Planning!X313</f>
        <v>s</v>
      </c>
      <c r="S223" s="3"/>
      <c r="T223" s="44"/>
      <c r="U223" s="44"/>
      <c r="V223" s="44"/>
      <c r="W223" s="52"/>
      <c r="X223" s="51"/>
      <c r="Y223" s="44"/>
      <c r="Z223" s="25"/>
      <c r="AA223" s="359"/>
    </row>
    <row r="224" spans="1:27" ht="33" hidden="1" customHeight="1" x14ac:dyDescent="0.3">
      <c r="A224" s="325">
        <f>Visu_Planning!H314</f>
        <v>0</v>
      </c>
      <c r="B224" s="326">
        <f>Visu_Planning!I314</f>
        <v>0</v>
      </c>
      <c r="C224" s="327">
        <f>Visu_Planning!J314</f>
        <v>0</v>
      </c>
      <c r="D224" s="327">
        <f>Visu_Planning!K314</f>
        <v>0</v>
      </c>
      <c r="E224" s="328">
        <f>Visu_Planning!L314</f>
        <v>0</v>
      </c>
      <c r="F224" s="329">
        <f>Visu_Planning!A314</f>
        <v>0</v>
      </c>
      <c r="G224" s="330">
        <f>Visu_Planning!M314</f>
        <v>0</v>
      </c>
      <c r="H224" s="331" t="str">
        <f>Visu_Planning!N314</f>
        <v>min</v>
      </c>
      <c r="I224" s="331">
        <f>Visu_Planning!O314</f>
        <v>0</v>
      </c>
      <c r="J224" s="332" t="str">
        <f>Visu_Planning!P314</f>
        <v>s</v>
      </c>
      <c r="K224" s="333">
        <f>Visu_Planning!Q314</f>
        <v>0</v>
      </c>
      <c r="L224" s="334" t="str">
        <f>Visu_Planning!R314</f>
        <v>min</v>
      </c>
      <c r="M224" s="334">
        <f>Visu_Planning!S314</f>
        <v>0</v>
      </c>
      <c r="N224" s="335" t="str">
        <f>Visu_Planning!T314</f>
        <v>s</v>
      </c>
      <c r="O224" s="330">
        <f>Visu_Planning!U314</f>
        <v>0</v>
      </c>
      <c r="P224" s="331" t="str">
        <f>Visu_Planning!V314</f>
        <v>min</v>
      </c>
      <c r="Q224" s="331">
        <f>Visu_Planning!W314</f>
        <v>0</v>
      </c>
      <c r="R224" s="332" t="str">
        <f>Visu_Planning!X314</f>
        <v>s</v>
      </c>
      <c r="S224" s="3"/>
      <c r="T224" s="44"/>
      <c r="U224" s="44"/>
      <c r="V224" s="44"/>
      <c r="W224" s="52"/>
      <c r="X224" s="51"/>
      <c r="Y224" s="44"/>
      <c r="Z224" s="25"/>
      <c r="AA224" s="359"/>
    </row>
    <row r="225" spans="1:27" ht="33" hidden="1" customHeight="1" x14ac:dyDescent="0.3">
      <c r="A225" s="325">
        <f>Visu_Planning!H315</f>
        <v>0</v>
      </c>
      <c r="B225" s="326">
        <f>Visu_Planning!I315</f>
        <v>0</v>
      </c>
      <c r="C225" s="327">
        <f>Visu_Planning!J315</f>
        <v>0</v>
      </c>
      <c r="D225" s="327">
        <f>Visu_Planning!K315</f>
        <v>0</v>
      </c>
      <c r="E225" s="328">
        <f>Visu_Planning!L315</f>
        <v>0</v>
      </c>
      <c r="F225" s="329">
        <f>Visu_Planning!A315</f>
        <v>0</v>
      </c>
      <c r="G225" s="330">
        <f>Visu_Planning!M315</f>
        <v>0</v>
      </c>
      <c r="H225" s="331" t="str">
        <f>Visu_Planning!N315</f>
        <v>min</v>
      </c>
      <c r="I225" s="331">
        <f>Visu_Planning!O315</f>
        <v>0</v>
      </c>
      <c r="J225" s="332" t="str">
        <f>Visu_Planning!P315</f>
        <v>s</v>
      </c>
      <c r="K225" s="333">
        <f>Visu_Planning!Q315</f>
        <v>0</v>
      </c>
      <c r="L225" s="334" t="str">
        <f>Visu_Planning!R315</f>
        <v>min</v>
      </c>
      <c r="M225" s="334">
        <f>Visu_Planning!S315</f>
        <v>0</v>
      </c>
      <c r="N225" s="335" t="str">
        <f>Visu_Planning!T315</f>
        <v>s</v>
      </c>
      <c r="O225" s="330">
        <f>Visu_Planning!U315</f>
        <v>0</v>
      </c>
      <c r="P225" s="331" t="str">
        <f>Visu_Planning!V315</f>
        <v>min</v>
      </c>
      <c r="Q225" s="331">
        <f>Visu_Planning!W315</f>
        <v>0</v>
      </c>
      <c r="R225" s="332" t="str">
        <f>Visu_Planning!X315</f>
        <v>s</v>
      </c>
      <c r="S225" s="3"/>
      <c r="T225" s="44"/>
      <c r="U225" s="44"/>
      <c r="V225" s="44"/>
      <c r="W225" s="52"/>
      <c r="X225" s="51"/>
      <c r="Y225" s="44"/>
      <c r="Z225" s="25"/>
      <c r="AA225" s="359"/>
    </row>
    <row r="226" spans="1:27" ht="33" hidden="1" customHeight="1" x14ac:dyDescent="0.3">
      <c r="A226" s="325">
        <f>Visu_Planning!H316</f>
        <v>0</v>
      </c>
      <c r="B226" s="326">
        <f>Visu_Planning!I316</f>
        <v>0</v>
      </c>
      <c r="C226" s="327">
        <f>Visu_Planning!J316</f>
        <v>0</v>
      </c>
      <c r="D226" s="327">
        <f>Visu_Planning!K316</f>
        <v>0</v>
      </c>
      <c r="E226" s="328">
        <f>Visu_Planning!L316</f>
        <v>0</v>
      </c>
      <c r="F226" s="329">
        <f>Visu_Planning!A316</f>
        <v>0</v>
      </c>
      <c r="G226" s="330">
        <f>Visu_Planning!M316</f>
        <v>0</v>
      </c>
      <c r="H226" s="331" t="str">
        <f>Visu_Planning!N316</f>
        <v>min</v>
      </c>
      <c r="I226" s="331">
        <f>Visu_Planning!O316</f>
        <v>0</v>
      </c>
      <c r="J226" s="332" t="str">
        <f>Visu_Planning!P316</f>
        <v>s</v>
      </c>
      <c r="K226" s="333">
        <f>Visu_Planning!Q316</f>
        <v>0</v>
      </c>
      <c r="L226" s="334" t="str">
        <f>Visu_Planning!R316</f>
        <v>min</v>
      </c>
      <c r="M226" s="334">
        <f>Visu_Planning!S316</f>
        <v>0</v>
      </c>
      <c r="N226" s="335" t="str">
        <f>Visu_Planning!T316</f>
        <v>s</v>
      </c>
      <c r="O226" s="330">
        <f>Visu_Planning!U316</f>
        <v>0</v>
      </c>
      <c r="P226" s="331" t="str">
        <f>Visu_Planning!V316</f>
        <v>min</v>
      </c>
      <c r="Q226" s="331">
        <f>Visu_Planning!W316</f>
        <v>0</v>
      </c>
      <c r="R226" s="332" t="str">
        <f>Visu_Planning!X316</f>
        <v>s</v>
      </c>
      <c r="S226" s="3"/>
      <c r="T226" s="44"/>
      <c r="U226" s="44"/>
      <c r="V226" s="44"/>
      <c r="W226" s="52"/>
      <c r="X226" s="51"/>
      <c r="Y226" s="44"/>
      <c r="Z226" s="25"/>
      <c r="AA226" s="359"/>
    </row>
    <row r="227" spans="1:27" ht="33" hidden="1" customHeight="1" x14ac:dyDescent="0.3">
      <c r="A227" s="325">
        <f>Visu_Planning!H317</f>
        <v>0</v>
      </c>
      <c r="B227" s="326">
        <f>Visu_Planning!I317</f>
        <v>0</v>
      </c>
      <c r="C227" s="327">
        <f>Visu_Planning!J317</f>
        <v>0</v>
      </c>
      <c r="D227" s="327">
        <f>Visu_Planning!K317</f>
        <v>0</v>
      </c>
      <c r="E227" s="328">
        <f>Visu_Planning!L317</f>
        <v>0</v>
      </c>
      <c r="F227" s="329">
        <f>Visu_Planning!A317</f>
        <v>0</v>
      </c>
      <c r="G227" s="330">
        <f>Visu_Planning!M317</f>
        <v>0</v>
      </c>
      <c r="H227" s="331" t="str">
        <f>Visu_Planning!N317</f>
        <v>min</v>
      </c>
      <c r="I227" s="331">
        <f>Visu_Planning!O317</f>
        <v>0</v>
      </c>
      <c r="J227" s="332" t="str">
        <f>Visu_Planning!P317</f>
        <v>s</v>
      </c>
      <c r="K227" s="333">
        <f>Visu_Planning!Q317</f>
        <v>0</v>
      </c>
      <c r="L227" s="334" t="str">
        <f>Visu_Planning!R317</f>
        <v>min</v>
      </c>
      <c r="M227" s="334">
        <f>Visu_Planning!S317</f>
        <v>0</v>
      </c>
      <c r="N227" s="335" t="str">
        <f>Visu_Planning!T317</f>
        <v>s</v>
      </c>
      <c r="O227" s="330">
        <f>Visu_Planning!U317</f>
        <v>0</v>
      </c>
      <c r="P227" s="331" t="str">
        <f>Visu_Planning!V317</f>
        <v>min</v>
      </c>
      <c r="Q227" s="331">
        <f>Visu_Planning!W317</f>
        <v>0</v>
      </c>
      <c r="R227" s="332" t="str">
        <f>Visu_Planning!X317</f>
        <v>s</v>
      </c>
      <c r="S227" s="3"/>
      <c r="T227" s="44"/>
      <c r="U227" s="44"/>
      <c r="V227" s="44"/>
      <c r="W227" s="52"/>
      <c r="X227" s="51"/>
      <c r="Y227" s="44"/>
      <c r="Z227" s="25"/>
      <c r="AA227" s="359"/>
    </row>
    <row r="228" spans="1:27" ht="33" hidden="1" customHeight="1" x14ac:dyDescent="0.3">
      <c r="A228" s="325">
        <f>Visu_Planning!H318</f>
        <v>0</v>
      </c>
      <c r="B228" s="326">
        <f>Visu_Planning!I318</f>
        <v>0</v>
      </c>
      <c r="C228" s="327">
        <f>Visu_Planning!J318</f>
        <v>0</v>
      </c>
      <c r="D228" s="327">
        <f>Visu_Planning!K318</f>
        <v>0</v>
      </c>
      <c r="E228" s="328">
        <f>Visu_Planning!L318</f>
        <v>0</v>
      </c>
      <c r="F228" s="329">
        <f>Visu_Planning!A318</f>
        <v>0</v>
      </c>
      <c r="G228" s="330">
        <f>Visu_Planning!M318</f>
        <v>0</v>
      </c>
      <c r="H228" s="331" t="str">
        <f>Visu_Planning!N318</f>
        <v>min</v>
      </c>
      <c r="I228" s="331">
        <f>Visu_Planning!O318</f>
        <v>0</v>
      </c>
      <c r="J228" s="332" t="str">
        <f>Visu_Planning!P318</f>
        <v>s</v>
      </c>
      <c r="K228" s="333">
        <f>Visu_Planning!Q318</f>
        <v>0</v>
      </c>
      <c r="L228" s="334" t="str">
        <f>Visu_Planning!R318</f>
        <v>min</v>
      </c>
      <c r="M228" s="334">
        <f>Visu_Planning!S318</f>
        <v>0</v>
      </c>
      <c r="N228" s="335" t="str">
        <f>Visu_Planning!T318</f>
        <v>s</v>
      </c>
      <c r="O228" s="330">
        <f>Visu_Planning!U318</f>
        <v>0</v>
      </c>
      <c r="P228" s="331" t="str">
        <f>Visu_Planning!V318</f>
        <v>min</v>
      </c>
      <c r="Q228" s="331">
        <f>Visu_Planning!W318</f>
        <v>0</v>
      </c>
      <c r="R228" s="332" t="str">
        <f>Visu_Planning!X318</f>
        <v>s</v>
      </c>
      <c r="S228" s="3"/>
      <c r="T228" s="44"/>
      <c r="U228" s="44"/>
      <c r="V228" s="44"/>
      <c r="W228" s="52"/>
      <c r="X228" s="51"/>
      <c r="Y228" s="44"/>
      <c r="Z228" s="25"/>
      <c r="AA228" s="359"/>
    </row>
    <row r="229" spans="1:27" ht="33" hidden="1" customHeight="1" x14ac:dyDescent="0.3">
      <c r="A229" s="325">
        <f>Visu_Planning!H319</f>
        <v>0</v>
      </c>
      <c r="B229" s="326">
        <f>Visu_Planning!I319</f>
        <v>0</v>
      </c>
      <c r="C229" s="327">
        <f>Visu_Planning!J319</f>
        <v>0</v>
      </c>
      <c r="D229" s="327">
        <f>Visu_Planning!K319</f>
        <v>0</v>
      </c>
      <c r="E229" s="328">
        <f>Visu_Planning!L319</f>
        <v>0</v>
      </c>
      <c r="F229" s="329">
        <f>Visu_Planning!A319</f>
        <v>0</v>
      </c>
      <c r="G229" s="330">
        <f>Visu_Planning!M319</f>
        <v>0</v>
      </c>
      <c r="H229" s="331" t="str">
        <f>Visu_Planning!N319</f>
        <v>min</v>
      </c>
      <c r="I229" s="331">
        <f>Visu_Planning!O319</f>
        <v>0</v>
      </c>
      <c r="J229" s="332" t="str">
        <f>Visu_Planning!P319</f>
        <v>s</v>
      </c>
      <c r="K229" s="333">
        <f>Visu_Planning!Q319</f>
        <v>0</v>
      </c>
      <c r="L229" s="334" t="str">
        <f>Visu_Planning!R319</f>
        <v>min</v>
      </c>
      <c r="M229" s="334">
        <f>Visu_Planning!S319</f>
        <v>0</v>
      </c>
      <c r="N229" s="335" t="str">
        <f>Visu_Planning!T319</f>
        <v>s</v>
      </c>
      <c r="O229" s="330">
        <f>Visu_Planning!U319</f>
        <v>0</v>
      </c>
      <c r="P229" s="331" t="str">
        <f>Visu_Planning!V319</f>
        <v>min</v>
      </c>
      <c r="Q229" s="331">
        <f>Visu_Planning!W319</f>
        <v>0</v>
      </c>
      <c r="R229" s="332" t="str">
        <f>Visu_Planning!X319</f>
        <v>s</v>
      </c>
      <c r="S229" s="3"/>
      <c r="T229" s="44"/>
      <c r="U229" s="44"/>
      <c r="V229" s="44"/>
      <c r="W229" s="52"/>
      <c r="X229" s="51"/>
      <c r="Y229" s="44"/>
      <c r="Z229" s="25"/>
      <c r="AA229" s="359"/>
    </row>
    <row r="230" spans="1:27" ht="33" hidden="1" customHeight="1" x14ac:dyDescent="0.3">
      <c r="A230" s="325">
        <f>Visu_Planning!H320</f>
        <v>0</v>
      </c>
      <c r="B230" s="326">
        <f>Visu_Planning!I320</f>
        <v>0</v>
      </c>
      <c r="C230" s="327">
        <f>Visu_Planning!J320</f>
        <v>0</v>
      </c>
      <c r="D230" s="327">
        <f>Visu_Planning!K320</f>
        <v>0</v>
      </c>
      <c r="E230" s="328">
        <f>Visu_Planning!L320</f>
        <v>0</v>
      </c>
      <c r="F230" s="329">
        <f>Visu_Planning!A320</f>
        <v>0</v>
      </c>
      <c r="G230" s="330">
        <f>Visu_Planning!M320</f>
        <v>0</v>
      </c>
      <c r="H230" s="331" t="str">
        <f>Visu_Planning!N320</f>
        <v>min</v>
      </c>
      <c r="I230" s="331">
        <f>Visu_Planning!O320</f>
        <v>0</v>
      </c>
      <c r="J230" s="332" t="str">
        <f>Visu_Planning!P320</f>
        <v>s</v>
      </c>
      <c r="K230" s="333">
        <f>Visu_Planning!Q320</f>
        <v>0</v>
      </c>
      <c r="L230" s="334" t="str">
        <f>Visu_Planning!R320</f>
        <v>min</v>
      </c>
      <c r="M230" s="334">
        <f>Visu_Planning!S320</f>
        <v>0</v>
      </c>
      <c r="N230" s="335" t="str">
        <f>Visu_Planning!T320</f>
        <v>s</v>
      </c>
      <c r="O230" s="330">
        <f>Visu_Planning!U320</f>
        <v>0</v>
      </c>
      <c r="P230" s="331" t="str">
        <f>Visu_Planning!V320</f>
        <v>min</v>
      </c>
      <c r="Q230" s="331">
        <f>Visu_Planning!W320</f>
        <v>0</v>
      </c>
      <c r="R230" s="332" t="str">
        <f>Visu_Planning!X320</f>
        <v>s</v>
      </c>
      <c r="S230" s="3"/>
      <c r="T230" s="44"/>
      <c r="U230" s="44"/>
      <c r="V230" s="44"/>
      <c r="W230" s="52"/>
      <c r="X230" s="51"/>
      <c r="Y230" s="44"/>
      <c r="Z230" s="25"/>
      <c r="AA230" s="359"/>
    </row>
    <row r="231" spans="1:27" ht="33" hidden="1" customHeight="1" x14ac:dyDescent="0.3">
      <c r="A231" s="325">
        <f>Visu_Planning!H321</f>
        <v>0</v>
      </c>
      <c r="B231" s="326">
        <f>Visu_Planning!I321</f>
        <v>0</v>
      </c>
      <c r="C231" s="327">
        <f>Visu_Planning!J321</f>
        <v>0</v>
      </c>
      <c r="D231" s="327">
        <f>Visu_Planning!K321</f>
        <v>0</v>
      </c>
      <c r="E231" s="328">
        <f>Visu_Planning!L321</f>
        <v>0</v>
      </c>
      <c r="F231" s="329">
        <f>Visu_Planning!A321</f>
        <v>0</v>
      </c>
      <c r="G231" s="330">
        <f>Visu_Planning!M321</f>
        <v>0</v>
      </c>
      <c r="H231" s="331" t="str">
        <f>Visu_Planning!N321</f>
        <v>min</v>
      </c>
      <c r="I231" s="331">
        <f>Visu_Planning!O321</f>
        <v>0</v>
      </c>
      <c r="J231" s="332" t="str">
        <f>Visu_Planning!P321</f>
        <v>s</v>
      </c>
      <c r="K231" s="333">
        <f>Visu_Planning!Q321</f>
        <v>0</v>
      </c>
      <c r="L231" s="334" t="str">
        <f>Visu_Planning!R321</f>
        <v>min</v>
      </c>
      <c r="M231" s="334">
        <f>Visu_Planning!S321</f>
        <v>0</v>
      </c>
      <c r="N231" s="335" t="str">
        <f>Visu_Planning!T321</f>
        <v>s</v>
      </c>
      <c r="O231" s="330">
        <f>Visu_Planning!U321</f>
        <v>0</v>
      </c>
      <c r="P231" s="331" t="str">
        <f>Visu_Planning!V321</f>
        <v>min</v>
      </c>
      <c r="Q231" s="331">
        <f>Visu_Planning!W321</f>
        <v>0</v>
      </c>
      <c r="R231" s="332" t="str">
        <f>Visu_Planning!X321</f>
        <v>s</v>
      </c>
      <c r="S231" s="3"/>
      <c r="T231" s="44"/>
      <c r="U231" s="44"/>
      <c r="V231" s="44"/>
      <c r="W231" s="52"/>
      <c r="X231" s="51"/>
      <c r="Y231" s="44"/>
      <c r="Z231" s="25"/>
      <c r="AA231" s="359"/>
    </row>
    <row r="232" spans="1:27" ht="33" hidden="1" customHeight="1" x14ac:dyDescent="0.3">
      <c r="A232" s="325">
        <f>Visu_Planning!H322</f>
        <v>0</v>
      </c>
      <c r="B232" s="326">
        <f>Visu_Planning!I322</f>
        <v>0</v>
      </c>
      <c r="C232" s="327">
        <f>Visu_Planning!J322</f>
        <v>0</v>
      </c>
      <c r="D232" s="327">
        <f>Visu_Planning!K322</f>
        <v>0</v>
      </c>
      <c r="E232" s="328">
        <f>Visu_Planning!L322</f>
        <v>0</v>
      </c>
      <c r="F232" s="329">
        <f>Visu_Planning!A322</f>
        <v>0</v>
      </c>
      <c r="G232" s="330">
        <f>Visu_Planning!M322</f>
        <v>0</v>
      </c>
      <c r="H232" s="331" t="str">
        <f>Visu_Planning!N322</f>
        <v>min</v>
      </c>
      <c r="I232" s="331">
        <f>Visu_Planning!O322</f>
        <v>0</v>
      </c>
      <c r="J232" s="332" t="str">
        <f>Visu_Planning!P322</f>
        <v>s</v>
      </c>
      <c r="K232" s="333">
        <f>Visu_Planning!Q322</f>
        <v>0</v>
      </c>
      <c r="L232" s="334" t="str">
        <f>Visu_Planning!R322</f>
        <v>min</v>
      </c>
      <c r="M232" s="334">
        <f>Visu_Planning!S322</f>
        <v>0</v>
      </c>
      <c r="N232" s="335" t="str">
        <f>Visu_Planning!T322</f>
        <v>s</v>
      </c>
      <c r="O232" s="330">
        <f>Visu_Planning!U322</f>
        <v>0</v>
      </c>
      <c r="P232" s="331" t="str">
        <f>Visu_Planning!V322</f>
        <v>min</v>
      </c>
      <c r="Q232" s="331">
        <f>Visu_Planning!W322</f>
        <v>0</v>
      </c>
      <c r="R232" s="332" t="str">
        <f>Visu_Planning!X322</f>
        <v>s</v>
      </c>
      <c r="S232" s="3"/>
      <c r="T232" s="44"/>
      <c r="U232" s="44"/>
      <c r="V232" s="44"/>
      <c r="W232" s="52"/>
      <c r="X232" s="51"/>
      <c r="Y232" s="44"/>
      <c r="Z232" s="25"/>
      <c r="AA232" s="359"/>
    </row>
    <row r="233" spans="1:27" ht="33" hidden="1" customHeight="1" x14ac:dyDescent="0.3">
      <c r="A233" s="325">
        <f>Visu_Planning!H323</f>
        <v>0</v>
      </c>
      <c r="B233" s="326">
        <f>Visu_Planning!I323</f>
        <v>0</v>
      </c>
      <c r="C233" s="327">
        <f>Visu_Planning!J323</f>
        <v>0</v>
      </c>
      <c r="D233" s="327">
        <f>Visu_Planning!K323</f>
        <v>0</v>
      </c>
      <c r="E233" s="328">
        <f>Visu_Planning!L323</f>
        <v>0</v>
      </c>
      <c r="F233" s="329">
        <f>Visu_Planning!A323</f>
        <v>0</v>
      </c>
      <c r="G233" s="330">
        <f>Visu_Planning!M323</f>
        <v>0</v>
      </c>
      <c r="H233" s="331" t="str">
        <f>Visu_Planning!N323</f>
        <v>min</v>
      </c>
      <c r="I233" s="331">
        <f>Visu_Planning!O323</f>
        <v>0</v>
      </c>
      <c r="J233" s="332" t="str">
        <f>Visu_Planning!P323</f>
        <v>s</v>
      </c>
      <c r="K233" s="333">
        <f>Visu_Planning!Q323</f>
        <v>0</v>
      </c>
      <c r="L233" s="334" t="str">
        <f>Visu_Planning!R323</f>
        <v>min</v>
      </c>
      <c r="M233" s="334">
        <f>Visu_Planning!S323</f>
        <v>0</v>
      </c>
      <c r="N233" s="335" t="str">
        <f>Visu_Planning!T323</f>
        <v>s</v>
      </c>
      <c r="O233" s="330">
        <f>Visu_Planning!U323</f>
        <v>0</v>
      </c>
      <c r="P233" s="331" t="str">
        <f>Visu_Planning!V323</f>
        <v>min</v>
      </c>
      <c r="Q233" s="331">
        <f>Visu_Planning!W323</f>
        <v>0</v>
      </c>
      <c r="R233" s="332" t="str">
        <f>Visu_Planning!X323</f>
        <v>s</v>
      </c>
      <c r="S233" s="3"/>
      <c r="T233" s="44"/>
      <c r="U233" s="44"/>
      <c r="V233" s="44"/>
      <c r="W233" s="52"/>
      <c r="X233" s="51"/>
      <c r="Y233" s="44"/>
      <c r="Z233" s="25"/>
      <c r="AA233" s="359"/>
    </row>
    <row r="234" spans="1:27" ht="33" hidden="1" customHeight="1" x14ac:dyDescent="0.3">
      <c r="A234" s="325">
        <f>Visu_Planning!H324</f>
        <v>0</v>
      </c>
      <c r="B234" s="326">
        <f>Visu_Planning!I324</f>
        <v>0</v>
      </c>
      <c r="C234" s="327">
        <f>Visu_Planning!J324</f>
        <v>0</v>
      </c>
      <c r="D234" s="327">
        <f>Visu_Planning!K324</f>
        <v>0</v>
      </c>
      <c r="E234" s="328">
        <f>Visu_Planning!L324</f>
        <v>0</v>
      </c>
      <c r="F234" s="329">
        <f>Visu_Planning!A324</f>
        <v>0</v>
      </c>
      <c r="G234" s="330">
        <f>Visu_Planning!M324</f>
        <v>0</v>
      </c>
      <c r="H234" s="331" t="str">
        <f>Visu_Planning!N324</f>
        <v>min</v>
      </c>
      <c r="I234" s="331">
        <f>Visu_Planning!O324</f>
        <v>0</v>
      </c>
      <c r="J234" s="332" t="str">
        <f>Visu_Planning!P324</f>
        <v>s</v>
      </c>
      <c r="K234" s="333">
        <f>Visu_Planning!Q324</f>
        <v>0</v>
      </c>
      <c r="L234" s="334" t="str">
        <f>Visu_Planning!R324</f>
        <v>min</v>
      </c>
      <c r="M234" s="334">
        <f>Visu_Planning!S324</f>
        <v>0</v>
      </c>
      <c r="N234" s="335" t="str">
        <f>Visu_Planning!T324</f>
        <v>s</v>
      </c>
      <c r="O234" s="330">
        <f>Visu_Planning!U324</f>
        <v>0</v>
      </c>
      <c r="P234" s="331" t="str">
        <f>Visu_Planning!V324</f>
        <v>min</v>
      </c>
      <c r="Q234" s="331">
        <f>Visu_Planning!W324</f>
        <v>0</v>
      </c>
      <c r="R234" s="332" t="str">
        <f>Visu_Planning!X324</f>
        <v>s</v>
      </c>
      <c r="S234" s="3"/>
      <c r="T234" s="44"/>
      <c r="U234" s="44"/>
      <c r="V234" s="44"/>
      <c r="W234" s="52"/>
      <c r="X234" s="51"/>
      <c r="Y234" s="44"/>
      <c r="Z234" s="25"/>
      <c r="AA234" s="359"/>
    </row>
    <row r="235" spans="1:27" ht="33" hidden="1" customHeight="1" x14ac:dyDescent="0.3">
      <c r="A235" s="325">
        <f>Visu_Planning!H325</f>
        <v>0</v>
      </c>
      <c r="B235" s="326">
        <f>Visu_Planning!I325</f>
        <v>0</v>
      </c>
      <c r="C235" s="327">
        <f>Visu_Planning!J325</f>
        <v>0</v>
      </c>
      <c r="D235" s="327">
        <f>Visu_Planning!K325</f>
        <v>0</v>
      </c>
      <c r="E235" s="328">
        <f>Visu_Planning!L325</f>
        <v>0</v>
      </c>
      <c r="F235" s="329">
        <f>Visu_Planning!A325</f>
        <v>0</v>
      </c>
      <c r="G235" s="330">
        <f>Visu_Planning!M325</f>
        <v>0</v>
      </c>
      <c r="H235" s="331" t="str">
        <f>Visu_Planning!N325</f>
        <v>min</v>
      </c>
      <c r="I235" s="331">
        <f>Visu_Planning!O325</f>
        <v>0</v>
      </c>
      <c r="J235" s="332" t="str">
        <f>Visu_Planning!P325</f>
        <v>s</v>
      </c>
      <c r="K235" s="333">
        <f>Visu_Planning!Q325</f>
        <v>0</v>
      </c>
      <c r="L235" s="334" t="str">
        <f>Visu_Planning!R325</f>
        <v>min</v>
      </c>
      <c r="M235" s="334">
        <f>Visu_Planning!S325</f>
        <v>0</v>
      </c>
      <c r="N235" s="335" t="str">
        <f>Visu_Planning!T325</f>
        <v>s</v>
      </c>
      <c r="O235" s="330">
        <f>Visu_Planning!U325</f>
        <v>0</v>
      </c>
      <c r="P235" s="331" t="str">
        <f>Visu_Planning!V325</f>
        <v>min</v>
      </c>
      <c r="Q235" s="331">
        <f>Visu_Planning!W325</f>
        <v>0</v>
      </c>
      <c r="R235" s="332" t="str">
        <f>Visu_Planning!X325</f>
        <v>s</v>
      </c>
      <c r="S235" s="3"/>
      <c r="T235" s="44"/>
      <c r="U235" s="44"/>
      <c r="V235" s="44"/>
      <c r="W235" s="52"/>
      <c r="X235" s="51"/>
      <c r="Y235" s="44"/>
      <c r="Z235" s="25"/>
      <c r="AA235" s="359"/>
    </row>
    <row r="236" spans="1:27" ht="33" hidden="1" customHeight="1" x14ac:dyDescent="0.3">
      <c r="A236" s="325">
        <f>Visu_Planning!H326</f>
        <v>0</v>
      </c>
      <c r="B236" s="326">
        <f>Visu_Planning!I326</f>
        <v>0</v>
      </c>
      <c r="C236" s="327">
        <f>Visu_Planning!J326</f>
        <v>0</v>
      </c>
      <c r="D236" s="327">
        <f>Visu_Planning!K326</f>
        <v>0</v>
      </c>
      <c r="E236" s="328">
        <f>Visu_Planning!L326</f>
        <v>0</v>
      </c>
      <c r="F236" s="329">
        <f>Visu_Planning!A326</f>
        <v>0</v>
      </c>
      <c r="G236" s="330">
        <f>Visu_Planning!M326</f>
        <v>0</v>
      </c>
      <c r="H236" s="331" t="str">
        <f>Visu_Planning!N326</f>
        <v>min</v>
      </c>
      <c r="I236" s="331">
        <f>Visu_Planning!O326</f>
        <v>0</v>
      </c>
      <c r="J236" s="332" t="str">
        <f>Visu_Planning!P326</f>
        <v>s</v>
      </c>
      <c r="K236" s="333">
        <f>Visu_Planning!Q326</f>
        <v>0</v>
      </c>
      <c r="L236" s="334" t="str">
        <f>Visu_Planning!R326</f>
        <v>min</v>
      </c>
      <c r="M236" s="334">
        <f>Visu_Planning!S326</f>
        <v>0</v>
      </c>
      <c r="N236" s="335" t="str">
        <f>Visu_Planning!T326</f>
        <v>s</v>
      </c>
      <c r="O236" s="330">
        <f>Visu_Planning!U326</f>
        <v>0</v>
      </c>
      <c r="P236" s="331" t="str">
        <f>Visu_Planning!V326</f>
        <v>min</v>
      </c>
      <c r="Q236" s="331">
        <f>Visu_Planning!W326</f>
        <v>0</v>
      </c>
      <c r="R236" s="332" t="str">
        <f>Visu_Planning!X326</f>
        <v>s</v>
      </c>
      <c r="S236" s="3"/>
      <c r="T236" s="44"/>
      <c r="U236" s="44"/>
      <c r="V236" s="44"/>
      <c r="W236" s="52"/>
      <c r="X236" s="51"/>
      <c r="Y236" s="44"/>
      <c r="Z236" s="25"/>
      <c r="AA236" s="359"/>
    </row>
    <row r="237" spans="1:27" ht="33" hidden="1" customHeight="1" x14ac:dyDescent="0.3">
      <c r="A237" s="325">
        <f>Visu_Planning!H327</f>
        <v>0</v>
      </c>
      <c r="B237" s="326">
        <f>Visu_Planning!I327</f>
        <v>0</v>
      </c>
      <c r="C237" s="327">
        <f>Visu_Planning!J327</f>
        <v>0</v>
      </c>
      <c r="D237" s="327">
        <f>Visu_Planning!K327</f>
        <v>0</v>
      </c>
      <c r="E237" s="328">
        <f>Visu_Planning!L327</f>
        <v>0</v>
      </c>
      <c r="F237" s="329">
        <f>Visu_Planning!A327</f>
        <v>0</v>
      </c>
      <c r="G237" s="330">
        <f>Visu_Planning!M327</f>
        <v>0</v>
      </c>
      <c r="H237" s="331" t="str">
        <f>Visu_Planning!N327</f>
        <v>min</v>
      </c>
      <c r="I237" s="331">
        <f>Visu_Planning!O327</f>
        <v>0</v>
      </c>
      <c r="J237" s="332" t="str">
        <f>Visu_Planning!P327</f>
        <v>s</v>
      </c>
      <c r="K237" s="333">
        <f>Visu_Planning!Q327</f>
        <v>0</v>
      </c>
      <c r="L237" s="334" t="str">
        <f>Visu_Planning!R327</f>
        <v>min</v>
      </c>
      <c r="M237" s="334">
        <f>Visu_Planning!S327</f>
        <v>0</v>
      </c>
      <c r="N237" s="335" t="str">
        <f>Visu_Planning!T327</f>
        <v>s</v>
      </c>
      <c r="O237" s="330">
        <f>Visu_Planning!U327</f>
        <v>0</v>
      </c>
      <c r="P237" s="331" t="str">
        <f>Visu_Planning!V327</f>
        <v>min</v>
      </c>
      <c r="Q237" s="331">
        <f>Visu_Planning!W327</f>
        <v>0</v>
      </c>
      <c r="R237" s="332" t="str">
        <f>Visu_Planning!X327</f>
        <v>s</v>
      </c>
      <c r="S237" s="3"/>
      <c r="T237" s="44"/>
      <c r="U237" s="44"/>
      <c r="V237" s="44"/>
      <c r="W237" s="52"/>
      <c r="X237" s="51"/>
      <c r="Y237" s="44"/>
      <c r="Z237" s="25"/>
      <c r="AA237" s="359"/>
    </row>
    <row r="238" spans="1:27" ht="33" hidden="1" customHeight="1" x14ac:dyDescent="0.3">
      <c r="A238" s="325">
        <f>Visu_Planning!H328</f>
        <v>0</v>
      </c>
      <c r="B238" s="326">
        <f>Visu_Planning!I328</f>
        <v>0</v>
      </c>
      <c r="C238" s="327">
        <f>Visu_Planning!J328</f>
        <v>0</v>
      </c>
      <c r="D238" s="327">
        <f>Visu_Planning!K328</f>
        <v>0</v>
      </c>
      <c r="E238" s="328">
        <f>Visu_Planning!L328</f>
        <v>0</v>
      </c>
      <c r="F238" s="329">
        <f>Visu_Planning!A328</f>
        <v>0</v>
      </c>
      <c r="G238" s="330">
        <f>Visu_Planning!M328</f>
        <v>0</v>
      </c>
      <c r="H238" s="331" t="str">
        <f>Visu_Planning!N328</f>
        <v>min</v>
      </c>
      <c r="I238" s="331">
        <f>Visu_Planning!O328</f>
        <v>0</v>
      </c>
      <c r="J238" s="332" t="str">
        <f>Visu_Planning!P328</f>
        <v>s</v>
      </c>
      <c r="K238" s="333">
        <f>Visu_Planning!Q328</f>
        <v>0</v>
      </c>
      <c r="L238" s="334" t="str">
        <f>Visu_Planning!R328</f>
        <v>min</v>
      </c>
      <c r="M238" s="334">
        <f>Visu_Planning!S328</f>
        <v>0</v>
      </c>
      <c r="N238" s="335" t="str">
        <f>Visu_Planning!T328</f>
        <v>s</v>
      </c>
      <c r="O238" s="330">
        <f>Visu_Planning!U328</f>
        <v>0</v>
      </c>
      <c r="P238" s="331" t="str">
        <f>Visu_Planning!V328</f>
        <v>min</v>
      </c>
      <c r="Q238" s="331">
        <f>Visu_Planning!W328</f>
        <v>0</v>
      </c>
      <c r="R238" s="332" t="str">
        <f>Visu_Planning!X328</f>
        <v>s</v>
      </c>
      <c r="S238" s="3"/>
      <c r="T238" s="44"/>
      <c r="U238" s="44"/>
      <c r="V238" s="44"/>
      <c r="W238" s="52"/>
      <c r="X238" s="51"/>
      <c r="Y238" s="44"/>
      <c r="Z238" s="25"/>
      <c r="AA238" s="359"/>
    </row>
    <row r="239" spans="1:27" ht="33" hidden="1" customHeight="1" x14ac:dyDescent="0.3">
      <c r="A239" s="325">
        <f>Visu_Planning!H329</f>
        <v>0</v>
      </c>
      <c r="B239" s="326">
        <f>Visu_Planning!I329</f>
        <v>0</v>
      </c>
      <c r="C239" s="327">
        <f>Visu_Planning!J329</f>
        <v>0</v>
      </c>
      <c r="D239" s="327">
        <f>Visu_Planning!K329</f>
        <v>0</v>
      </c>
      <c r="E239" s="328">
        <f>Visu_Planning!L329</f>
        <v>0</v>
      </c>
      <c r="F239" s="329">
        <f>Visu_Planning!A329</f>
        <v>0</v>
      </c>
      <c r="G239" s="330">
        <f>Visu_Planning!M329</f>
        <v>0</v>
      </c>
      <c r="H239" s="331" t="str">
        <f>Visu_Planning!N329</f>
        <v>min</v>
      </c>
      <c r="I239" s="331">
        <f>Visu_Planning!O329</f>
        <v>0</v>
      </c>
      <c r="J239" s="332" t="str">
        <f>Visu_Planning!P329</f>
        <v>s</v>
      </c>
      <c r="K239" s="333">
        <f>Visu_Planning!Q329</f>
        <v>0</v>
      </c>
      <c r="L239" s="334" t="str">
        <f>Visu_Planning!R329</f>
        <v>min</v>
      </c>
      <c r="M239" s="334">
        <f>Visu_Planning!S329</f>
        <v>0</v>
      </c>
      <c r="N239" s="335" t="str">
        <f>Visu_Planning!T329</f>
        <v>s</v>
      </c>
      <c r="O239" s="330">
        <f>Visu_Planning!U329</f>
        <v>0</v>
      </c>
      <c r="P239" s="331" t="str">
        <f>Visu_Planning!V329</f>
        <v>min</v>
      </c>
      <c r="Q239" s="331">
        <f>Visu_Planning!W329</f>
        <v>0</v>
      </c>
      <c r="R239" s="332" t="str">
        <f>Visu_Planning!X329</f>
        <v>s</v>
      </c>
      <c r="S239" s="3"/>
      <c r="T239" s="44"/>
      <c r="U239" s="44"/>
      <c r="V239" s="44"/>
      <c r="W239" s="52"/>
      <c r="X239" s="51"/>
      <c r="Y239" s="44"/>
      <c r="Z239" s="25"/>
      <c r="AA239" s="359"/>
    </row>
    <row r="240" spans="1:27" ht="33" hidden="1" customHeight="1" x14ac:dyDescent="0.3">
      <c r="A240" s="325">
        <f>Visu_Planning!H330</f>
        <v>0</v>
      </c>
      <c r="B240" s="326">
        <f>Visu_Planning!I330</f>
        <v>0</v>
      </c>
      <c r="C240" s="327">
        <f>Visu_Planning!J330</f>
        <v>0</v>
      </c>
      <c r="D240" s="327">
        <f>Visu_Planning!K330</f>
        <v>0</v>
      </c>
      <c r="E240" s="328">
        <f>Visu_Planning!L330</f>
        <v>0</v>
      </c>
      <c r="F240" s="329">
        <f>Visu_Planning!A330</f>
        <v>0</v>
      </c>
      <c r="G240" s="330">
        <f>Visu_Planning!M330</f>
        <v>0</v>
      </c>
      <c r="H240" s="331" t="str">
        <f>Visu_Planning!N330</f>
        <v>min</v>
      </c>
      <c r="I240" s="331">
        <f>Visu_Planning!O330</f>
        <v>0</v>
      </c>
      <c r="J240" s="332" t="str">
        <f>Visu_Planning!P330</f>
        <v>s</v>
      </c>
      <c r="K240" s="333">
        <f>Visu_Planning!Q330</f>
        <v>0</v>
      </c>
      <c r="L240" s="334" t="str">
        <f>Visu_Planning!R330</f>
        <v>min</v>
      </c>
      <c r="M240" s="334">
        <f>Visu_Planning!S330</f>
        <v>0</v>
      </c>
      <c r="N240" s="335" t="str">
        <f>Visu_Planning!T330</f>
        <v>s</v>
      </c>
      <c r="O240" s="330">
        <f>Visu_Planning!U330</f>
        <v>0</v>
      </c>
      <c r="P240" s="331" t="str">
        <f>Visu_Planning!V330</f>
        <v>min</v>
      </c>
      <c r="Q240" s="331">
        <f>Visu_Planning!W330</f>
        <v>0</v>
      </c>
      <c r="R240" s="332" t="str">
        <f>Visu_Planning!X330</f>
        <v>s</v>
      </c>
      <c r="S240" s="3"/>
      <c r="T240" s="44"/>
      <c r="U240" s="44"/>
      <c r="V240" s="44"/>
      <c r="W240" s="52"/>
      <c r="X240" s="51"/>
      <c r="Y240" s="44"/>
      <c r="Z240" s="25"/>
      <c r="AA240" s="359"/>
    </row>
    <row r="241" spans="1:27" ht="33" hidden="1" customHeight="1" x14ac:dyDescent="0.3">
      <c r="A241" s="325">
        <f>Visu_Planning!H331</f>
        <v>0</v>
      </c>
      <c r="B241" s="326">
        <f>Visu_Planning!I331</f>
        <v>0</v>
      </c>
      <c r="C241" s="327">
        <f>Visu_Planning!J331</f>
        <v>0</v>
      </c>
      <c r="D241" s="327">
        <f>Visu_Planning!K331</f>
        <v>0</v>
      </c>
      <c r="E241" s="328">
        <f>Visu_Planning!L331</f>
        <v>0</v>
      </c>
      <c r="F241" s="329">
        <f>Visu_Planning!A331</f>
        <v>0</v>
      </c>
      <c r="G241" s="330">
        <f>Visu_Planning!M331</f>
        <v>0</v>
      </c>
      <c r="H241" s="331" t="str">
        <f>Visu_Planning!N331</f>
        <v>min</v>
      </c>
      <c r="I241" s="331">
        <f>Visu_Planning!O331</f>
        <v>0</v>
      </c>
      <c r="J241" s="332" t="str">
        <f>Visu_Planning!P331</f>
        <v>s</v>
      </c>
      <c r="K241" s="333">
        <f>Visu_Planning!Q331</f>
        <v>0</v>
      </c>
      <c r="L241" s="334" t="str">
        <f>Visu_Planning!R331</f>
        <v>min</v>
      </c>
      <c r="M241" s="334">
        <f>Visu_Planning!S331</f>
        <v>0</v>
      </c>
      <c r="N241" s="335" t="str">
        <f>Visu_Planning!T331</f>
        <v>s</v>
      </c>
      <c r="O241" s="330">
        <f>Visu_Planning!U331</f>
        <v>0</v>
      </c>
      <c r="P241" s="331" t="str">
        <f>Visu_Planning!V331</f>
        <v>min</v>
      </c>
      <c r="Q241" s="331">
        <f>Visu_Planning!W331</f>
        <v>0</v>
      </c>
      <c r="R241" s="332" t="str">
        <f>Visu_Planning!X331</f>
        <v>s</v>
      </c>
      <c r="S241" s="3"/>
      <c r="T241" s="44"/>
      <c r="U241" s="44"/>
      <c r="V241" s="44"/>
      <c r="W241" s="52"/>
      <c r="X241" s="51"/>
      <c r="Y241" s="44"/>
      <c r="Z241" s="25"/>
      <c r="AA241" s="359"/>
    </row>
    <row r="242" spans="1:27" ht="33" hidden="1" customHeight="1" x14ac:dyDescent="0.3">
      <c r="A242" s="325">
        <f>Visu_Planning!H332</f>
        <v>0</v>
      </c>
      <c r="B242" s="326">
        <f>Visu_Planning!I332</f>
        <v>0</v>
      </c>
      <c r="C242" s="327">
        <f>Visu_Planning!J332</f>
        <v>0</v>
      </c>
      <c r="D242" s="327">
        <f>Visu_Planning!K332</f>
        <v>0</v>
      </c>
      <c r="E242" s="328">
        <f>Visu_Planning!L332</f>
        <v>0</v>
      </c>
      <c r="F242" s="329">
        <f>Visu_Planning!A332</f>
        <v>0</v>
      </c>
      <c r="G242" s="330">
        <f>Visu_Planning!M332</f>
        <v>0</v>
      </c>
      <c r="H242" s="331" t="str">
        <f>Visu_Planning!N332</f>
        <v>min</v>
      </c>
      <c r="I242" s="331">
        <f>Visu_Planning!O332</f>
        <v>0</v>
      </c>
      <c r="J242" s="332" t="str">
        <f>Visu_Planning!P332</f>
        <v>s</v>
      </c>
      <c r="K242" s="333">
        <f>Visu_Planning!Q332</f>
        <v>0</v>
      </c>
      <c r="L242" s="334" t="str">
        <f>Visu_Planning!R332</f>
        <v>min</v>
      </c>
      <c r="M242" s="334">
        <f>Visu_Planning!S332</f>
        <v>0</v>
      </c>
      <c r="N242" s="335" t="str">
        <f>Visu_Planning!T332</f>
        <v>s</v>
      </c>
      <c r="O242" s="330">
        <f>Visu_Planning!U332</f>
        <v>0</v>
      </c>
      <c r="P242" s="331" t="str">
        <f>Visu_Planning!V332</f>
        <v>min</v>
      </c>
      <c r="Q242" s="331">
        <f>Visu_Planning!W332</f>
        <v>0</v>
      </c>
      <c r="R242" s="332" t="str">
        <f>Visu_Planning!X332</f>
        <v>s</v>
      </c>
      <c r="S242" s="3"/>
      <c r="T242" s="44"/>
      <c r="U242" s="44"/>
      <c r="V242" s="44"/>
      <c r="W242" s="52"/>
      <c r="X242" s="51"/>
      <c r="Y242" s="44"/>
      <c r="Z242" s="25"/>
      <c r="AA242" s="359"/>
    </row>
    <row r="243" spans="1:27" ht="33" hidden="1" customHeight="1" x14ac:dyDescent="0.3">
      <c r="A243" s="325">
        <f>Visu_Planning!H333</f>
        <v>0</v>
      </c>
      <c r="B243" s="326">
        <f>Visu_Planning!I333</f>
        <v>0</v>
      </c>
      <c r="C243" s="327">
        <f>Visu_Planning!J333</f>
        <v>0</v>
      </c>
      <c r="D243" s="327">
        <f>Visu_Planning!K333</f>
        <v>0</v>
      </c>
      <c r="E243" s="328">
        <f>Visu_Planning!L333</f>
        <v>0</v>
      </c>
      <c r="F243" s="329">
        <f>Visu_Planning!A333</f>
        <v>0</v>
      </c>
      <c r="G243" s="330">
        <f>Visu_Planning!M333</f>
        <v>0</v>
      </c>
      <c r="H243" s="331" t="str">
        <f>Visu_Planning!N333</f>
        <v>min</v>
      </c>
      <c r="I243" s="331">
        <f>Visu_Planning!O333</f>
        <v>0</v>
      </c>
      <c r="J243" s="332" t="str">
        <f>Visu_Planning!P333</f>
        <v>s</v>
      </c>
      <c r="K243" s="333">
        <f>Visu_Planning!Q333</f>
        <v>0</v>
      </c>
      <c r="L243" s="334" t="str">
        <f>Visu_Planning!R333</f>
        <v>min</v>
      </c>
      <c r="M243" s="334">
        <f>Visu_Planning!S333</f>
        <v>0</v>
      </c>
      <c r="N243" s="335" t="str">
        <f>Visu_Planning!T333</f>
        <v>s</v>
      </c>
      <c r="O243" s="330">
        <f>Visu_Planning!U333</f>
        <v>0</v>
      </c>
      <c r="P243" s="331" t="str">
        <f>Visu_Planning!V333</f>
        <v>min</v>
      </c>
      <c r="Q243" s="331">
        <f>Visu_Planning!W333</f>
        <v>0</v>
      </c>
      <c r="R243" s="332" t="str">
        <f>Visu_Planning!X333</f>
        <v>s</v>
      </c>
      <c r="S243" s="3"/>
      <c r="T243" s="44"/>
      <c r="U243" s="44"/>
      <c r="V243" s="44"/>
      <c r="W243" s="52"/>
      <c r="X243" s="51"/>
      <c r="Y243" s="44"/>
      <c r="Z243" s="25"/>
      <c r="AA243" s="359"/>
    </row>
    <row r="244" spans="1:27" ht="33" hidden="1" customHeight="1" x14ac:dyDescent="0.3">
      <c r="A244" s="325">
        <f>Visu_Planning!H334</f>
        <v>0</v>
      </c>
      <c r="B244" s="326">
        <f>Visu_Planning!I334</f>
        <v>0</v>
      </c>
      <c r="C244" s="327">
        <f>Visu_Planning!J334</f>
        <v>0</v>
      </c>
      <c r="D244" s="327">
        <f>Visu_Planning!K334</f>
        <v>0</v>
      </c>
      <c r="E244" s="328">
        <f>Visu_Planning!L334</f>
        <v>0</v>
      </c>
      <c r="F244" s="329">
        <f>Visu_Planning!A334</f>
        <v>0</v>
      </c>
      <c r="G244" s="330">
        <f>Visu_Planning!M334</f>
        <v>0</v>
      </c>
      <c r="H244" s="331" t="str">
        <f>Visu_Planning!N334</f>
        <v>min</v>
      </c>
      <c r="I244" s="331">
        <f>Visu_Planning!O334</f>
        <v>0</v>
      </c>
      <c r="J244" s="332" t="str">
        <f>Visu_Planning!P334</f>
        <v>s</v>
      </c>
      <c r="K244" s="333">
        <f>Visu_Planning!Q334</f>
        <v>0</v>
      </c>
      <c r="L244" s="334" t="str">
        <f>Visu_Planning!R334</f>
        <v>min</v>
      </c>
      <c r="M244" s="334">
        <f>Visu_Planning!S334</f>
        <v>0</v>
      </c>
      <c r="N244" s="335" t="str">
        <f>Visu_Planning!T334</f>
        <v>s</v>
      </c>
      <c r="O244" s="330">
        <f>Visu_Planning!U334</f>
        <v>0</v>
      </c>
      <c r="P244" s="331" t="str">
        <f>Visu_Planning!V334</f>
        <v>min</v>
      </c>
      <c r="Q244" s="331">
        <f>Visu_Planning!W334</f>
        <v>0</v>
      </c>
      <c r="R244" s="332" t="str">
        <f>Visu_Planning!X334</f>
        <v>s</v>
      </c>
      <c r="S244" s="3"/>
      <c r="T244" s="44"/>
      <c r="U244" s="44"/>
      <c r="V244" s="44"/>
      <c r="W244" s="52"/>
      <c r="X244" s="51"/>
      <c r="Y244" s="44"/>
      <c r="Z244" s="25"/>
      <c r="AA244" s="359"/>
    </row>
    <row r="245" spans="1:27" ht="33" hidden="1" customHeight="1" x14ac:dyDescent="0.3">
      <c r="A245" s="325">
        <f>Visu_Planning!H335</f>
        <v>0</v>
      </c>
      <c r="B245" s="326">
        <f>Visu_Planning!I335</f>
        <v>0</v>
      </c>
      <c r="C245" s="327">
        <f>Visu_Planning!J335</f>
        <v>0</v>
      </c>
      <c r="D245" s="327">
        <f>Visu_Planning!K335</f>
        <v>0</v>
      </c>
      <c r="E245" s="328">
        <f>Visu_Planning!L335</f>
        <v>0</v>
      </c>
      <c r="F245" s="329">
        <f>Visu_Planning!A335</f>
        <v>0</v>
      </c>
      <c r="G245" s="330">
        <f>Visu_Planning!M335</f>
        <v>0</v>
      </c>
      <c r="H245" s="331" t="str">
        <f>Visu_Planning!N335</f>
        <v>min</v>
      </c>
      <c r="I245" s="331">
        <f>Visu_Planning!O335</f>
        <v>0</v>
      </c>
      <c r="J245" s="332" t="str">
        <f>Visu_Planning!P335</f>
        <v>s</v>
      </c>
      <c r="K245" s="333">
        <f>Visu_Planning!Q335</f>
        <v>0</v>
      </c>
      <c r="L245" s="334" t="str">
        <f>Visu_Planning!R335</f>
        <v>min</v>
      </c>
      <c r="M245" s="334">
        <f>Visu_Planning!S335</f>
        <v>0</v>
      </c>
      <c r="N245" s="335" t="str">
        <f>Visu_Planning!T335</f>
        <v>s</v>
      </c>
      <c r="O245" s="330">
        <f>Visu_Planning!U335</f>
        <v>0</v>
      </c>
      <c r="P245" s="331" t="str">
        <f>Visu_Planning!V335</f>
        <v>min</v>
      </c>
      <c r="Q245" s="331">
        <f>Visu_Planning!W335</f>
        <v>0</v>
      </c>
      <c r="R245" s="332" t="str">
        <f>Visu_Planning!X335</f>
        <v>s</v>
      </c>
      <c r="S245" s="3"/>
      <c r="T245" s="44"/>
      <c r="U245" s="44"/>
      <c r="V245" s="44"/>
      <c r="W245" s="52"/>
      <c r="X245" s="51"/>
      <c r="Y245" s="44"/>
      <c r="Z245" s="25"/>
      <c r="AA245" s="359"/>
    </row>
    <row r="246" spans="1:27" ht="33" hidden="1" customHeight="1" x14ac:dyDescent="0.3">
      <c r="A246" s="325">
        <f>Visu_Planning!H336</f>
        <v>0</v>
      </c>
      <c r="B246" s="326">
        <f>Visu_Planning!I336</f>
        <v>0</v>
      </c>
      <c r="C246" s="327">
        <f>Visu_Planning!J336</f>
        <v>0</v>
      </c>
      <c r="D246" s="327">
        <f>Visu_Planning!K336</f>
        <v>0</v>
      </c>
      <c r="E246" s="328">
        <f>Visu_Planning!L336</f>
        <v>0</v>
      </c>
      <c r="F246" s="329">
        <f>Visu_Planning!A336</f>
        <v>0</v>
      </c>
      <c r="G246" s="330">
        <f>Visu_Planning!M336</f>
        <v>0</v>
      </c>
      <c r="H246" s="331" t="str">
        <f>Visu_Planning!N336</f>
        <v>min</v>
      </c>
      <c r="I246" s="331">
        <f>Visu_Planning!O336</f>
        <v>0</v>
      </c>
      <c r="J246" s="332" t="str">
        <f>Visu_Planning!P336</f>
        <v>s</v>
      </c>
      <c r="K246" s="333">
        <f>Visu_Planning!Q336</f>
        <v>0</v>
      </c>
      <c r="L246" s="334" t="str">
        <f>Visu_Planning!R336</f>
        <v>min</v>
      </c>
      <c r="M246" s="334">
        <f>Visu_Planning!S336</f>
        <v>0</v>
      </c>
      <c r="N246" s="335" t="str">
        <f>Visu_Planning!T336</f>
        <v>s</v>
      </c>
      <c r="O246" s="330">
        <f>Visu_Planning!U336</f>
        <v>0</v>
      </c>
      <c r="P246" s="331" t="str">
        <f>Visu_Planning!V336</f>
        <v>min</v>
      </c>
      <c r="Q246" s="331">
        <f>Visu_Planning!W336</f>
        <v>0</v>
      </c>
      <c r="R246" s="332" t="str">
        <f>Visu_Planning!X336</f>
        <v>s</v>
      </c>
      <c r="S246" s="3"/>
      <c r="T246" s="44"/>
      <c r="U246" s="44"/>
      <c r="V246" s="44"/>
      <c r="W246" s="52"/>
      <c r="X246" s="51"/>
      <c r="Y246" s="44"/>
      <c r="Z246" s="25"/>
      <c r="AA246" s="359"/>
    </row>
    <row r="247" spans="1:27" ht="33" hidden="1" customHeight="1" x14ac:dyDescent="0.3">
      <c r="A247" s="325">
        <f>Visu_Planning!H337</f>
        <v>0</v>
      </c>
      <c r="B247" s="326">
        <f>Visu_Planning!I337</f>
        <v>0</v>
      </c>
      <c r="C247" s="327">
        <f>Visu_Planning!J337</f>
        <v>0</v>
      </c>
      <c r="D247" s="327">
        <f>Visu_Planning!K337</f>
        <v>0</v>
      </c>
      <c r="E247" s="328">
        <f>Visu_Planning!L337</f>
        <v>0</v>
      </c>
      <c r="F247" s="329">
        <f>Visu_Planning!A337</f>
        <v>0</v>
      </c>
      <c r="G247" s="330">
        <f>Visu_Planning!M337</f>
        <v>0</v>
      </c>
      <c r="H247" s="331" t="str">
        <f>Visu_Planning!N337</f>
        <v>min</v>
      </c>
      <c r="I247" s="331">
        <f>Visu_Planning!O337</f>
        <v>0</v>
      </c>
      <c r="J247" s="332" t="str">
        <f>Visu_Planning!P337</f>
        <v>s</v>
      </c>
      <c r="K247" s="333">
        <f>Visu_Planning!Q337</f>
        <v>0</v>
      </c>
      <c r="L247" s="334" t="str">
        <f>Visu_Planning!R337</f>
        <v>min</v>
      </c>
      <c r="M247" s="334">
        <f>Visu_Planning!S337</f>
        <v>0</v>
      </c>
      <c r="N247" s="335" t="str">
        <f>Visu_Planning!T337</f>
        <v>s</v>
      </c>
      <c r="O247" s="330">
        <f>Visu_Planning!U337</f>
        <v>0</v>
      </c>
      <c r="P247" s="331" t="str">
        <f>Visu_Planning!V337</f>
        <v>min</v>
      </c>
      <c r="Q247" s="331">
        <f>Visu_Planning!W337</f>
        <v>0</v>
      </c>
      <c r="R247" s="332" t="str">
        <f>Visu_Planning!X337</f>
        <v>s</v>
      </c>
      <c r="S247" s="3"/>
      <c r="T247" s="44"/>
      <c r="U247" s="44"/>
      <c r="V247" s="44"/>
      <c r="W247" s="52"/>
      <c r="X247" s="51"/>
      <c r="Y247" s="44"/>
      <c r="Z247" s="25"/>
      <c r="AA247" s="359"/>
    </row>
    <row r="248" spans="1:27" ht="33" hidden="1" customHeight="1" x14ac:dyDescent="0.3">
      <c r="A248" s="325">
        <f>Visu_Planning!H338</f>
        <v>0</v>
      </c>
      <c r="B248" s="326">
        <f>Visu_Planning!I338</f>
        <v>0</v>
      </c>
      <c r="C248" s="327">
        <f>Visu_Planning!J338</f>
        <v>0</v>
      </c>
      <c r="D248" s="327">
        <f>Visu_Planning!K338</f>
        <v>0</v>
      </c>
      <c r="E248" s="328">
        <f>Visu_Planning!L338</f>
        <v>0</v>
      </c>
      <c r="F248" s="329">
        <f>Visu_Planning!A338</f>
        <v>0</v>
      </c>
      <c r="G248" s="330">
        <f>Visu_Planning!M338</f>
        <v>0</v>
      </c>
      <c r="H248" s="331" t="str">
        <f>Visu_Planning!N338</f>
        <v>min</v>
      </c>
      <c r="I248" s="331">
        <f>Visu_Planning!O338</f>
        <v>0</v>
      </c>
      <c r="J248" s="332" t="str">
        <f>Visu_Planning!P338</f>
        <v>s</v>
      </c>
      <c r="K248" s="333">
        <f>Visu_Planning!Q338</f>
        <v>0</v>
      </c>
      <c r="L248" s="334" t="str">
        <f>Visu_Planning!R338</f>
        <v>min</v>
      </c>
      <c r="M248" s="334">
        <f>Visu_Planning!S338</f>
        <v>0</v>
      </c>
      <c r="N248" s="335" t="str">
        <f>Visu_Planning!T338</f>
        <v>s</v>
      </c>
      <c r="O248" s="330">
        <f>Visu_Planning!U338</f>
        <v>0</v>
      </c>
      <c r="P248" s="331" t="str">
        <f>Visu_Planning!V338</f>
        <v>min</v>
      </c>
      <c r="Q248" s="331">
        <f>Visu_Planning!W338</f>
        <v>0</v>
      </c>
      <c r="R248" s="332" t="str">
        <f>Visu_Planning!X338</f>
        <v>s</v>
      </c>
      <c r="S248" s="3"/>
      <c r="T248" s="44"/>
      <c r="U248" s="44"/>
      <c r="V248" s="44"/>
      <c r="W248" s="52"/>
      <c r="X248" s="51"/>
      <c r="Y248" s="44"/>
      <c r="Z248" s="25"/>
      <c r="AA248" s="359"/>
    </row>
    <row r="249" spans="1:27" ht="33" hidden="1" customHeight="1" x14ac:dyDescent="0.3">
      <c r="A249" s="325">
        <f>Visu_Planning!H339</f>
        <v>0</v>
      </c>
      <c r="B249" s="326">
        <f>Visu_Planning!I339</f>
        <v>0</v>
      </c>
      <c r="C249" s="327">
        <f>Visu_Planning!J339</f>
        <v>0</v>
      </c>
      <c r="D249" s="327">
        <f>Visu_Planning!K339</f>
        <v>0</v>
      </c>
      <c r="E249" s="328">
        <f>Visu_Planning!L339</f>
        <v>0</v>
      </c>
      <c r="F249" s="329">
        <f>Visu_Planning!A339</f>
        <v>0</v>
      </c>
      <c r="G249" s="330">
        <f>Visu_Planning!M339</f>
        <v>0</v>
      </c>
      <c r="H249" s="331" t="str">
        <f>Visu_Planning!N339</f>
        <v>min</v>
      </c>
      <c r="I249" s="331">
        <f>Visu_Planning!O339</f>
        <v>0</v>
      </c>
      <c r="J249" s="332" t="str">
        <f>Visu_Planning!P339</f>
        <v>s</v>
      </c>
      <c r="K249" s="333">
        <f>Visu_Planning!Q339</f>
        <v>0</v>
      </c>
      <c r="L249" s="334" t="str">
        <f>Visu_Planning!R339</f>
        <v>min</v>
      </c>
      <c r="M249" s="334">
        <f>Visu_Planning!S339</f>
        <v>0</v>
      </c>
      <c r="N249" s="335" t="str">
        <f>Visu_Planning!T339</f>
        <v>s</v>
      </c>
      <c r="O249" s="330">
        <f>Visu_Planning!U339</f>
        <v>0</v>
      </c>
      <c r="P249" s="331" t="str">
        <f>Visu_Planning!V339</f>
        <v>min</v>
      </c>
      <c r="Q249" s="331">
        <f>Visu_Planning!W339</f>
        <v>0</v>
      </c>
      <c r="R249" s="332" t="str">
        <f>Visu_Planning!X339</f>
        <v>s</v>
      </c>
      <c r="S249" s="3"/>
      <c r="T249" s="44"/>
      <c r="U249" s="44"/>
      <c r="V249" s="44"/>
      <c r="W249" s="52"/>
      <c r="X249" s="51"/>
      <c r="Y249" s="44"/>
      <c r="Z249" s="25"/>
      <c r="AA249" s="359"/>
    </row>
    <row r="250" spans="1:27" ht="33" hidden="1" customHeight="1" x14ac:dyDescent="0.3">
      <c r="A250" s="325">
        <f>Visu_Planning!H340</f>
        <v>0</v>
      </c>
      <c r="B250" s="326">
        <f>Visu_Planning!I340</f>
        <v>0</v>
      </c>
      <c r="C250" s="327">
        <f>Visu_Planning!J340</f>
        <v>0</v>
      </c>
      <c r="D250" s="327">
        <f>Visu_Planning!K340</f>
        <v>0</v>
      </c>
      <c r="E250" s="328">
        <f>Visu_Planning!L340</f>
        <v>0</v>
      </c>
      <c r="F250" s="329">
        <f>Visu_Planning!A340</f>
        <v>0</v>
      </c>
      <c r="G250" s="330">
        <f>Visu_Planning!M340</f>
        <v>0</v>
      </c>
      <c r="H250" s="331" t="str">
        <f>Visu_Planning!N340</f>
        <v>min</v>
      </c>
      <c r="I250" s="331">
        <f>Visu_Planning!O340</f>
        <v>0</v>
      </c>
      <c r="J250" s="332" t="str">
        <f>Visu_Planning!P340</f>
        <v>s</v>
      </c>
      <c r="K250" s="333">
        <f>Visu_Planning!Q340</f>
        <v>0</v>
      </c>
      <c r="L250" s="334" t="str">
        <f>Visu_Planning!R340</f>
        <v>min</v>
      </c>
      <c r="M250" s="334">
        <f>Visu_Planning!S340</f>
        <v>0</v>
      </c>
      <c r="N250" s="335" t="str">
        <f>Visu_Planning!T340</f>
        <v>s</v>
      </c>
      <c r="O250" s="330">
        <f>Visu_Planning!U340</f>
        <v>0</v>
      </c>
      <c r="P250" s="331" t="str">
        <f>Visu_Planning!V340</f>
        <v>min</v>
      </c>
      <c r="Q250" s="331">
        <f>Visu_Planning!W340</f>
        <v>0</v>
      </c>
      <c r="R250" s="332" t="str">
        <f>Visu_Planning!X340</f>
        <v>s</v>
      </c>
      <c r="S250" s="3"/>
      <c r="T250" s="44"/>
      <c r="U250" s="44"/>
      <c r="V250" s="44"/>
      <c r="W250" s="52"/>
      <c r="X250" s="51"/>
      <c r="Y250" s="44"/>
      <c r="Z250" s="25"/>
      <c r="AA250" s="359"/>
    </row>
    <row r="251" spans="1:27" ht="33" hidden="1" customHeight="1" x14ac:dyDescent="0.3">
      <c r="A251" s="325">
        <f>Visu_Planning!H341</f>
        <v>0</v>
      </c>
      <c r="B251" s="326">
        <f>Visu_Planning!I341</f>
        <v>0</v>
      </c>
      <c r="C251" s="327">
        <f>Visu_Planning!J341</f>
        <v>0</v>
      </c>
      <c r="D251" s="327">
        <f>Visu_Planning!K341</f>
        <v>0</v>
      </c>
      <c r="E251" s="328">
        <f>Visu_Planning!L341</f>
        <v>0</v>
      </c>
      <c r="F251" s="329">
        <f>Visu_Planning!A341</f>
        <v>0</v>
      </c>
      <c r="G251" s="330">
        <f>Visu_Planning!M341</f>
        <v>0</v>
      </c>
      <c r="H251" s="331" t="str">
        <f>Visu_Planning!N341</f>
        <v>min</v>
      </c>
      <c r="I251" s="331">
        <f>Visu_Planning!O341</f>
        <v>0</v>
      </c>
      <c r="J251" s="332" t="str">
        <f>Visu_Planning!P341</f>
        <v>s</v>
      </c>
      <c r="K251" s="333">
        <f>Visu_Planning!Q341</f>
        <v>0</v>
      </c>
      <c r="L251" s="334" t="str">
        <f>Visu_Planning!R341</f>
        <v>min</v>
      </c>
      <c r="M251" s="334">
        <f>Visu_Planning!S341</f>
        <v>0</v>
      </c>
      <c r="N251" s="335" t="str">
        <f>Visu_Planning!T341</f>
        <v>s</v>
      </c>
      <c r="O251" s="330">
        <f>Visu_Planning!U341</f>
        <v>0</v>
      </c>
      <c r="P251" s="331" t="str">
        <f>Visu_Planning!V341</f>
        <v>min</v>
      </c>
      <c r="Q251" s="331">
        <f>Visu_Planning!W341</f>
        <v>0</v>
      </c>
      <c r="R251" s="332" t="str">
        <f>Visu_Planning!X341</f>
        <v>s</v>
      </c>
      <c r="S251" s="3"/>
      <c r="T251" s="44"/>
      <c r="U251" s="44"/>
      <c r="V251" s="44"/>
      <c r="W251" s="52"/>
      <c r="X251" s="51"/>
      <c r="Y251" s="44"/>
      <c r="Z251" s="25"/>
      <c r="AA251" s="359"/>
    </row>
    <row r="252" spans="1:27" ht="33" hidden="1" customHeight="1" x14ac:dyDescent="0.3">
      <c r="A252" s="325">
        <f>Visu_Planning!H342</f>
        <v>0</v>
      </c>
      <c r="B252" s="326">
        <f>Visu_Planning!I342</f>
        <v>0</v>
      </c>
      <c r="C252" s="327">
        <f>Visu_Planning!J342</f>
        <v>0</v>
      </c>
      <c r="D252" s="327">
        <f>Visu_Planning!K342</f>
        <v>0</v>
      </c>
      <c r="E252" s="328">
        <f>Visu_Planning!L342</f>
        <v>0</v>
      </c>
      <c r="F252" s="329">
        <f>Visu_Planning!A342</f>
        <v>0</v>
      </c>
      <c r="G252" s="330">
        <f>Visu_Planning!M342</f>
        <v>0</v>
      </c>
      <c r="H252" s="331" t="str">
        <f>Visu_Planning!N342</f>
        <v>min</v>
      </c>
      <c r="I252" s="331">
        <f>Visu_Planning!O342</f>
        <v>0</v>
      </c>
      <c r="J252" s="332" t="str">
        <f>Visu_Planning!P342</f>
        <v>s</v>
      </c>
      <c r="K252" s="333">
        <f>Visu_Planning!Q342</f>
        <v>0</v>
      </c>
      <c r="L252" s="334" t="str">
        <f>Visu_Planning!R342</f>
        <v>min</v>
      </c>
      <c r="M252" s="334">
        <f>Visu_Planning!S342</f>
        <v>0</v>
      </c>
      <c r="N252" s="335" t="str">
        <f>Visu_Planning!T342</f>
        <v>s</v>
      </c>
      <c r="O252" s="330">
        <f>Visu_Planning!U342</f>
        <v>0</v>
      </c>
      <c r="P252" s="331" t="str">
        <f>Visu_Planning!V342</f>
        <v>min</v>
      </c>
      <c r="Q252" s="331">
        <f>Visu_Planning!W342</f>
        <v>0</v>
      </c>
      <c r="R252" s="332" t="str">
        <f>Visu_Planning!X342</f>
        <v>s</v>
      </c>
      <c r="S252" s="3"/>
      <c r="T252" s="44"/>
      <c r="U252" s="44"/>
      <c r="V252" s="44"/>
      <c r="W252" s="52"/>
      <c r="X252" s="51"/>
      <c r="Y252" s="44"/>
      <c r="Z252" s="25"/>
      <c r="AA252" s="359"/>
    </row>
    <row r="253" spans="1:27" ht="33" hidden="1" customHeight="1" x14ac:dyDescent="0.3">
      <c r="A253" s="325">
        <f>Visu_Planning!H343</f>
        <v>0</v>
      </c>
      <c r="B253" s="326">
        <f>Visu_Planning!I343</f>
        <v>0</v>
      </c>
      <c r="C253" s="327">
        <f>Visu_Planning!J343</f>
        <v>0</v>
      </c>
      <c r="D253" s="327">
        <f>Visu_Planning!K343</f>
        <v>0</v>
      </c>
      <c r="E253" s="328">
        <f>Visu_Planning!L343</f>
        <v>0</v>
      </c>
      <c r="F253" s="329">
        <f>Visu_Planning!A343</f>
        <v>0</v>
      </c>
      <c r="G253" s="330">
        <f>Visu_Planning!M343</f>
        <v>0</v>
      </c>
      <c r="H253" s="331" t="str">
        <f>Visu_Planning!N343</f>
        <v>min</v>
      </c>
      <c r="I253" s="331">
        <f>Visu_Planning!O343</f>
        <v>0</v>
      </c>
      <c r="J253" s="332" t="str">
        <f>Visu_Planning!P343</f>
        <v>s</v>
      </c>
      <c r="K253" s="333">
        <f>Visu_Planning!Q343</f>
        <v>0</v>
      </c>
      <c r="L253" s="334" t="str">
        <f>Visu_Planning!R343</f>
        <v>min</v>
      </c>
      <c r="M253" s="334">
        <f>Visu_Planning!S343</f>
        <v>0</v>
      </c>
      <c r="N253" s="335" t="str">
        <f>Visu_Planning!T343</f>
        <v>s</v>
      </c>
      <c r="O253" s="330">
        <f>Visu_Planning!U343</f>
        <v>0</v>
      </c>
      <c r="P253" s="331" t="str">
        <f>Visu_Planning!V343</f>
        <v>min</v>
      </c>
      <c r="Q253" s="331">
        <f>Visu_Planning!W343</f>
        <v>0</v>
      </c>
      <c r="R253" s="332" t="str">
        <f>Visu_Planning!X343</f>
        <v>s</v>
      </c>
      <c r="S253" s="3"/>
      <c r="T253" s="44"/>
      <c r="U253" s="44"/>
      <c r="V253" s="44"/>
      <c r="W253" s="52"/>
      <c r="X253" s="51"/>
      <c r="Y253" s="44"/>
      <c r="Z253" s="25"/>
      <c r="AA253" s="359"/>
    </row>
    <row r="254" spans="1:27" ht="33" hidden="1" customHeight="1" x14ac:dyDescent="0.3">
      <c r="A254" s="325">
        <f>Visu_Planning!H344</f>
        <v>0</v>
      </c>
      <c r="B254" s="326">
        <f>Visu_Planning!I344</f>
        <v>0</v>
      </c>
      <c r="C254" s="327">
        <f>Visu_Planning!J344</f>
        <v>0</v>
      </c>
      <c r="D254" s="327">
        <f>Visu_Planning!K344</f>
        <v>0</v>
      </c>
      <c r="E254" s="328">
        <f>Visu_Planning!L344</f>
        <v>0</v>
      </c>
      <c r="F254" s="329">
        <f>Visu_Planning!A344</f>
        <v>0</v>
      </c>
      <c r="G254" s="330">
        <f>Visu_Planning!M344</f>
        <v>0</v>
      </c>
      <c r="H254" s="331" t="str">
        <f>Visu_Planning!N344</f>
        <v>min</v>
      </c>
      <c r="I254" s="331">
        <f>Visu_Planning!O344</f>
        <v>0</v>
      </c>
      <c r="J254" s="332" t="str">
        <f>Visu_Planning!P344</f>
        <v>s</v>
      </c>
      <c r="K254" s="333">
        <f>Visu_Planning!Q344</f>
        <v>0</v>
      </c>
      <c r="L254" s="334" t="str">
        <f>Visu_Planning!R344</f>
        <v>min</v>
      </c>
      <c r="M254" s="334">
        <f>Visu_Planning!S344</f>
        <v>0</v>
      </c>
      <c r="N254" s="335" t="str">
        <f>Visu_Planning!T344</f>
        <v>s</v>
      </c>
      <c r="O254" s="330">
        <f>Visu_Planning!U344</f>
        <v>0</v>
      </c>
      <c r="P254" s="331" t="str">
        <f>Visu_Planning!V344</f>
        <v>min</v>
      </c>
      <c r="Q254" s="331">
        <f>Visu_Planning!W344</f>
        <v>0</v>
      </c>
      <c r="R254" s="332" t="str">
        <f>Visu_Planning!X344</f>
        <v>s</v>
      </c>
      <c r="S254" s="3"/>
      <c r="T254" s="44"/>
      <c r="U254" s="44"/>
      <c r="V254" s="44"/>
      <c r="W254" s="52"/>
      <c r="X254" s="51"/>
      <c r="Y254" s="44"/>
      <c r="Z254" s="25"/>
      <c r="AA254" s="359"/>
    </row>
    <row r="255" spans="1:27" ht="33" hidden="1" customHeight="1" x14ac:dyDescent="0.3">
      <c r="A255" s="325">
        <f>Visu_Planning!H345</f>
        <v>0</v>
      </c>
      <c r="B255" s="326">
        <f>Visu_Planning!I345</f>
        <v>0</v>
      </c>
      <c r="C255" s="327">
        <f>Visu_Planning!J345</f>
        <v>0</v>
      </c>
      <c r="D255" s="327">
        <f>Visu_Planning!K345</f>
        <v>0</v>
      </c>
      <c r="E255" s="328">
        <f>Visu_Planning!L345</f>
        <v>0</v>
      </c>
      <c r="F255" s="329">
        <f>Visu_Planning!A345</f>
        <v>0</v>
      </c>
      <c r="G255" s="330">
        <f>Visu_Planning!M345</f>
        <v>0</v>
      </c>
      <c r="H255" s="331" t="str">
        <f>Visu_Planning!N345</f>
        <v>min</v>
      </c>
      <c r="I255" s="331">
        <f>Visu_Planning!O345</f>
        <v>0</v>
      </c>
      <c r="J255" s="332" t="str">
        <f>Visu_Planning!P345</f>
        <v>s</v>
      </c>
      <c r="K255" s="333">
        <f>Visu_Planning!Q345</f>
        <v>0</v>
      </c>
      <c r="L255" s="334" t="str">
        <f>Visu_Planning!R345</f>
        <v>min</v>
      </c>
      <c r="M255" s="334">
        <f>Visu_Planning!S345</f>
        <v>0</v>
      </c>
      <c r="N255" s="335" t="str">
        <f>Visu_Planning!T345</f>
        <v>s</v>
      </c>
      <c r="O255" s="330">
        <f>Visu_Planning!U345</f>
        <v>0</v>
      </c>
      <c r="P255" s="331" t="str">
        <f>Visu_Planning!V345</f>
        <v>min</v>
      </c>
      <c r="Q255" s="331">
        <f>Visu_Planning!W345</f>
        <v>0</v>
      </c>
      <c r="R255" s="332" t="str">
        <f>Visu_Planning!X345</f>
        <v>s</v>
      </c>
      <c r="S255" s="3"/>
      <c r="T255" s="44"/>
      <c r="U255" s="44"/>
      <c r="V255" s="44"/>
      <c r="W255" s="52"/>
      <c r="X255" s="51"/>
      <c r="Y255" s="44"/>
      <c r="Z255" s="25"/>
      <c r="AA255" s="359"/>
    </row>
    <row r="256" spans="1:27" ht="33" hidden="1" customHeight="1" x14ac:dyDescent="0.3">
      <c r="A256" s="325">
        <f>Visu_Planning!H346</f>
        <v>0</v>
      </c>
      <c r="B256" s="326">
        <f>Visu_Planning!I346</f>
        <v>0</v>
      </c>
      <c r="C256" s="327">
        <f>Visu_Planning!J346</f>
        <v>0</v>
      </c>
      <c r="D256" s="327">
        <f>Visu_Planning!K346</f>
        <v>0</v>
      </c>
      <c r="E256" s="328">
        <f>Visu_Planning!L346</f>
        <v>0</v>
      </c>
      <c r="F256" s="329">
        <f>Visu_Planning!A346</f>
        <v>0</v>
      </c>
      <c r="G256" s="330">
        <f>Visu_Planning!M346</f>
        <v>0</v>
      </c>
      <c r="H256" s="331" t="str">
        <f>Visu_Planning!N346</f>
        <v>min</v>
      </c>
      <c r="I256" s="331">
        <f>Visu_Planning!O346</f>
        <v>0</v>
      </c>
      <c r="J256" s="332" t="str">
        <f>Visu_Planning!P346</f>
        <v>s</v>
      </c>
      <c r="K256" s="333">
        <f>Visu_Planning!Q346</f>
        <v>0</v>
      </c>
      <c r="L256" s="334" t="str">
        <f>Visu_Planning!R346</f>
        <v>min</v>
      </c>
      <c r="M256" s="334">
        <f>Visu_Planning!S346</f>
        <v>0</v>
      </c>
      <c r="N256" s="335" t="str">
        <f>Visu_Planning!T346</f>
        <v>s</v>
      </c>
      <c r="O256" s="330">
        <f>Visu_Planning!U346</f>
        <v>0</v>
      </c>
      <c r="P256" s="331" t="str">
        <f>Visu_Planning!V346</f>
        <v>min</v>
      </c>
      <c r="Q256" s="331">
        <f>Visu_Planning!W346</f>
        <v>0</v>
      </c>
      <c r="R256" s="332" t="str">
        <f>Visu_Planning!X346</f>
        <v>s</v>
      </c>
      <c r="S256" s="3"/>
      <c r="T256" s="44"/>
      <c r="U256" s="44"/>
      <c r="V256" s="44"/>
      <c r="W256" s="52"/>
      <c r="X256" s="51"/>
      <c r="Y256" s="44"/>
      <c r="Z256" s="25"/>
      <c r="AA256" s="359"/>
    </row>
    <row r="257" spans="1:27" ht="33" hidden="1" customHeight="1" x14ac:dyDescent="0.3">
      <c r="A257" s="325">
        <f>Visu_Planning!H347</f>
        <v>0</v>
      </c>
      <c r="B257" s="326">
        <f>Visu_Planning!I347</f>
        <v>0</v>
      </c>
      <c r="C257" s="327">
        <f>Visu_Planning!J347</f>
        <v>0</v>
      </c>
      <c r="D257" s="327">
        <f>Visu_Planning!K347</f>
        <v>0</v>
      </c>
      <c r="E257" s="328">
        <f>Visu_Planning!L347</f>
        <v>0</v>
      </c>
      <c r="F257" s="329">
        <f>Visu_Planning!A347</f>
        <v>0</v>
      </c>
      <c r="G257" s="330">
        <f>Visu_Planning!M347</f>
        <v>0</v>
      </c>
      <c r="H257" s="331" t="str">
        <f>Visu_Planning!N347</f>
        <v>min</v>
      </c>
      <c r="I257" s="331">
        <f>Visu_Planning!O347</f>
        <v>0</v>
      </c>
      <c r="J257" s="332" t="str">
        <f>Visu_Planning!P347</f>
        <v>s</v>
      </c>
      <c r="K257" s="333">
        <f>Visu_Planning!Q347</f>
        <v>0</v>
      </c>
      <c r="L257" s="334" t="str">
        <f>Visu_Planning!R347</f>
        <v>min</v>
      </c>
      <c r="M257" s="334">
        <f>Visu_Planning!S347</f>
        <v>0</v>
      </c>
      <c r="N257" s="335" t="str">
        <f>Visu_Planning!T347</f>
        <v>s</v>
      </c>
      <c r="O257" s="330">
        <f>Visu_Planning!U347</f>
        <v>0</v>
      </c>
      <c r="P257" s="331" t="str">
        <f>Visu_Planning!V347</f>
        <v>min</v>
      </c>
      <c r="Q257" s="331">
        <f>Visu_Planning!W347</f>
        <v>0</v>
      </c>
      <c r="R257" s="332" t="str">
        <f>Visu_Planning!X347</f>
        <v>s</v>
      </c>
      <c r="S257" s="3"/>
      <c r="T257" s="44"/>
      <c r="U257" s="44"/>
      <c r="V257" s="44"/>
      <c r="W257" s="52"/>
      <c r="X257" s="51"/>
      <c r="Y257" s="44"/>
      <c r="Z257" s="25"/>
      <c r="AA257" s="359"/>
    </row>
    <row r="258" spans="1:27" ht="33" hidden="1" customHeight="1" x14ac:dyDescent="0.3">
      <c r="A258" s="325">
        <f>Visu_Planning!H348</f>
        <v>0</v>
      </c>
      <c r="B258" s="326">
        <f>Visu_Planning!I348</f>
        <v>0</v>
      </c>
      <c r="C258" s="327">
        <f>Visu_Planning!J348</f>
        <v>0</v>
      </c>
      <c r="D258" s="327">
        <f>Visu_Planning!K348</f>
        <v>0</v>
      </c>
      <c r="E258" s="328">
        <f>Visu_Planning!L348</f>
        <v>0</v>
      </c>
      <c r="F258" s="329">
        <f>Visu_Planning!A348</f>
        <v>0</v>
      </c>
      <c r="G258" s="330">
        <f>Visu_Planning!M348</f>
        <v>0</v>
      </c>
      <c r="H258" s="331" t="str">
        <f>Visu_Planning!N348</f>
        <v>min</v>
      </c>
      <c r="I258" s="331">
        <f>Visu_Planning!O348</f>
        <v>0</v>
      </c>
      <c r="J258" s="332" t="str">
        <f>Visu_Planning!P348</f>
        <v>s</v>
      </c>
      <c r="K258" s="333">
        <f>Visu_Planning!Q348</f>
        <v>0</v>
      </c>
      <c r="L258" s="334" t="str">
        <f>Visu_Planning!R348</f>
        <v>min</v>
      </c>
      <c r="M258" s="334">
        <f>Visu_Planning!S348</f>
        <v>0</v>
      </c>
      <c r="N258" s="335" t="str">
        <f>Visu_Planning!T348</f>
        <v>s</v>
      </c>
      <c r="O258" s="330">
        <f>Visu_Planning!U348</f>
        <v>0</v>
      </c>
      <c r="P258" s="331" t="str">
        <f>Visu_Planning!V348</f>
        <v>min</v>
      </c>
      <c r="Q258" s="331">
        <f>Visu_Planning!W348</f>
        <v>0</v>
      </c>
      <c r="R258" s="332" t="str">
        <f>Visu_Planning!X348</f>
        <v>s</v>
      </c>
      <c r="S258" s="3"/>
      <c r="T258" s="44"/>
      <c r="U258" s="44"/>
      <c r="V258" s="44"/>
      <c r="W258" s="52"/>
      <c r="X258" s="51"/>
      <c r="Y258" s="44"/>
      <c r="Z258" s="25"/>
      <c r="AA258" s="359"/>
    </row>
    <row r="259" spans="1:27" ht="33" hidden="1" customHeight="1" x14ac:dyDescent="0.3">
      <c r="A259" s="325">
        <f>Visu_Planning!H349</f>
        <v>0</v>
      </c>
      <c r="B259" s="326">
        <f>Visu_Planning!I349</f>
        <v>0</v>
      </c>
      <c r="C259" s="327">
        <f>Visu_Planning!J349</f>
        <v>0</v>
      </c>
      <c r="D259" s="327">
        <f>Visu_Planning!K349</f>
        <v>0</v>
      </c>
      <c r="E259" s="328">
        <f>Visu_Planning!L349</f>
        <v>0</v>
      </c>
      <c r="F259" s="329">
        <f>Visu_Planning!A349</f>
        <v>0</v>
      </c>
      <c r="G259" s="330">
        <f>Visu_Planning!M349</f>
        <v>0</v>
      </c>
      <c r="H259" s="331" t="str">
        <f>Visu_Planning!N349</f>
        <v>min</v>
      </c>
      <c r="I259" s="331">
        <f>Visu_Planning!O349</f>
        <v>0</v>
      </c>
      <c r="J259" s="332" t="str">
        <f>Visu_Planning!P349</f>
        <v>s</v>
      </c>
      <c r="K259" s="333">
        <f>Visu_Planning!Q349</f>
        <v>0</v>
      </c>
      <c r="L259" s="334" t="str">
        <f>Visu_Planning!R349</f>
        <v>min</v>
      </c>
      <c r="M259" s="334">
        <f>Visu_Planning!S349</f>
        <v>0</v>
      </c>
      <c r="N259" s="335" t="str">
        <f>Visu_Planning!T349</f>
        <v>s</v>
      </c>
      <c r="O259" s="330">
        <f>Visu_Planning!U349</f>
        <v>0</v>
      </c>
      <c r="P259" s="331" t="str">
        <f>Visu_Planning!V349</f>
        <v>min</v>
      </c>
      <c r="Q259" s="331">
        <f>Visu_Planning!W349</f>
        <v>0</v>
      </c>
      <c r="R259" s="332" t="str">
        <f>Visu_Planning!X349</f>
        <v>s</v>
      </c>
      <c r="S259" s="3"/>
      <c r="T259" s="44"/>
      <c r="U259" s="44"/>
      <c r="V259" s="44"/>
      <c r="W259" s="52"/>
      <c r="X259" s="51"/>
      <c r="Y259" s="44"/>
      <c r="Z259" s="25"/>
      <c r="AA259" s="359"/>
    </row>
    <row r="260" spans="1:27" ht="33" hidden="1" customHeight="1" x14ac:dyDescent="0.3">
      <c r="A260" s="325">
        <f>Visu_Planning!H350</f>
        <v>0</v>
      </c>
      <c r="B260" s="326">
        <f>Visu_Planning!I350</f>
        <v>0</v>
      </c>
      <c r="C260" s="327">
        <f>Visu_Planning!J350</f>
        <v>0</v>
      </c>
      <c r="D260" s="327">
        <f>Visu_Planning!K350</f>
        <v>0</v>
      </c>
      <c r="E260" s="328">
        <f>Visu_Planning!L350</f>
        <v>0</v>
      </c>
      <c r="F260" s="329">
        <f>Visu_Planning!A350</f>
        <v>0</v>
      </c>
      <c r="G260" s="330">
        <f>Visu_Planning!M350</f>
        <v>0</v>
      </c>
      <c r="H260" s="331" t="str">
        <f>Visu_Planning!N350</f>
        <v>min</v>
      </c>
      <c r="I260" s="331">
        <f>Visu_Planning!O350</f>
        <v>0</v>
      </c>
      <c r="J260" s="332" t="str">
        <f>Visu_Planning!P350</f>
        <v>s</v>
      </c>
      <c r="K260" s="333">
        <f>Visu_Planning!Q350</f>
        <v>0</v>
      </c>
      <c r="L260" s="334" t="str">
        <f>Visu_Planning!R350</f>
        <v>min</v>
      </c>
      <c r="M260" s="334">
        <f>Visu_Planning!S350</f>
        <v>0</v>
      </c>
      <c r="N260" s="335" t="str">
        <f>Visu_Planning!T350</f>
        <v>s</v>
      </c>
      <c r="O260" s="330">
        <f>Visu_Planning!U350</f>
        <v>0</v>
      </c>
      <c r="P260" s="331" t="str">
        <f>Visu_Planning!V350</f>
        <v>min</v>
      </c>
      <c r="Q260" s="331">
        <f>Visu_Planning!W350</f>
        <v>0</v>
      </c>
      <c r="R260" s="332" t="str">
        <f>Visu_Planning!X350</f>
        <v>s</v>
      </c>
      <c r="S260" s="3"/>
      <c r="T260" s="44"/>
      <c r="U260" s="44"/>
      <c r="V260" s="44"/>
      <c r="W260" s="52"/>
      <c r="X260" s="51"/>
      <c r="Y260" s="44"/>
      <c r="Z260" s="25"/>
      <c r="AA260" s="359"/>
    </row>
    <row r="261" spans="1:27" ht="33" hidden="1" customHeight="1" x14ac:dyDescent="0.3">
      <c r="A261" s="325">
        <f>Visu_Planning!H351</f>
        <v>0</v>
      </c>
      <c r="B261" s="326">
        <f>Visu_Planning!I351</f>
        <v>0</v>
      </c>
      <c r="C261" s="327">
        <f>Visu_Planning!J351</f>
        <v>0</v>
      </c>
      <c r="D261" s="327">
        <f>Visu_Planning!K351</f>
        <v>0</v>
      </c>
      <c r="E261" s="328">
        <f>Visu_Planning!L351</f>
        <v>0</v>
      </c>
      <c r="F261" s="329">
        <f>Visu_Planning!A351</f>
        <v>0</v>
      </c>
      <c r="G261" s="330">
        <f>Visu_Planning!M351</f>
        <v>0</v>
      </c>
      <c r="H261" s="331" t="str">
        <f>Visu_Planning!N351</f>
        <v>min</v>
      </c>
      <c r="I261" s="331">
        <f>Visu_Planning!O351</f>
        <v>0</v>
      </c>
      <c r="J261" s="332" t="str">
        <f>Visu_Planning!P351</f>
        <v>s</v>
      </c>
      <c r="K261" s="333">
        <f>Visu_Planning!Q351</f>
        <v>0</v>
      </c>
      <c r="L261" s="334" t="str">
        <f>Visu_Planning!R351</f>
        <v>min</v>
      </c>
      <c r="M261" s="334">
        <f>Visu_Planning!S351</f>
        <v>0</v>
      </c>
      <c r="N261" s="335" t="str">
        <f>Visu_Planning!T351</f>
        <v>s</v>
      </c>
      <c r="O261" s="330">
        <f>Visu_Planning!U351</f>
        <v>0</v>
      </c>
      <c r="P261" s="331" t="str">
        <f>Visu_Planning!V351</f>
        <v>min</v>
      </c>
      <c r="Q261" s="331">
        <f>Visu_Planning!W351</f>
        <v>0</v>
      </c>
      <c r="R261" s="332" t="str">
        <f>Visu_Planning!X351</f>
        <v>s</v>
      </c>
      <c r="S261" s="3"/>
      <c r="T261" s="44"/>
      <c r="U261" s="44"/>
      <c r="V261" s="44"/>
      <c r="W261" s="52"/>
      <c r="X261" s="51"/>
      <c r="Y261" s="44"/>
      <c r="Z261" s="25"/>
      <c r="AA261" s="359"/>
    </row>
    <row r="262" spans="1:27" ht="33" hidden="1" customHeight="1" x14ac:dyDescent="0.3">
      <c r="A262" s="325">
        <f>Visu_Planning!H352</f>
        <v>0</v>
      </c>
      <c r="B262" s="326">
        <f>Visu_Planning!I352</f>
        <v>0</v>
      </c>
      <c r="C262" s="327">
        <f>Visu_Planning!J352</f>
        <v>0</v>
      </c>
      <c r="D262" s="327">
        <f>Visu_Planning!K352</f>
        <v>0</v>
      </c>
      <c r="E262" s="328">
        <f>Visu_Planning!L352</f>
        <v>0</v>
      </c>
      <c r="F262" s="329">
        <f>Visu_Planning!A352</f>
        <v>0</v>
      </c>
      <c r="G262" s="330">
        <f>Visu_Planning!M352</f>
        <v>0</v>
      </c>
      <c r="H262" s="331" t="str">
        <f>Visu_Planning!N352</f>
        <v>min</v>
      </c>
      <c r="I262" s="331">
        <f>Visu_Planning!O352</f>
        <v>0</v>
      </c>
      <c r="J262" s="332" t="str">
        <f>Visu_Planning!P352</f>
        <v>s</v>
      </c>
      <c r="K262" s="333">
        <f>Visu_Planning!Q352</f>
        <v>0</v>
      </c>
      <c r="L262" s="334" t="str">
        <f>Visu_Planning!R352</f>
        <v>min</v>
      </c>
      <c r="M262" s="334">
        <f>Visu_Planning!S352</f>
        <v>0</v>
      </c>
      <c r="N262" s="335" t="str">
        <f>Visu_Planning!T352</f>
        <v>s</v>
      </c>
      <c r="O262" s="330">
        <f>Visu_Planning!U352</f>
        <v>0</v>
      </c>
      <c r="P262" s="331" t="str">
        <f>Visu_Planning!V352</f>
        <v>min</v>
      </c>
      <c r="Q262" s="331">
        <f>Visu_Planning!W352</f>
        <v>0</v>
      </c>
      <c r="R262" s="332" t="str">
        <f>Visu_Planning!X352</f>
        <v>s</v>
      </c>
      <c r="S262" s="3"/>
      <c r="T262" s="44"/>
      <c r="U262" s="44"/>
      <c r="V262" s="44"/>
      <c r="W262" s="52"/>
      <c r="X262" s="51"/>
      <c r="Y262" s="44"/>
      <c r="Z262" s="25"/>
      <c r="AA262" s="359"/>
    </row>
    <row r="263" spans="1:27" ht="33" hidden="1" customHeight="1" x14ac:dyDescent="0.3">
      <c r="A263" s="325">
        <f>Visu_Planning!H353</f>
        <v>0</v>
      </c>
      <c r="B263" s="326">
        <f>Visu_Planning!I353</f>
        <v>0</v>
      </c>
      <c r="C263" s="327">
        <f>Visu_Planning!J353</f>
        <v>0</v>
      </c>
      <c r="D263" s="327">
        <f>Visu_Planning!K353</f>
        <v>0</v>
      </c>
      <c r="E263" s="328">
        <f>Visu_Planning!L353</f>
        <v>0</v>
      </c>
      <c r="F263" s="329">
        <f>Visu_Planning!A353</f>
        <v>0</v>
      </c>
      <c r="G263" s="330">
        <f>Visu_Planning!M353</f>
        <v>0</v>
      </c>
      <c r="H263" s="331" t="str">
        <f>Visu_Planning!N353</f>
        <v>min</v>
      </c>
      <c r="I263" s="331">
        <f>Visu_Planning!O353</f>
        <v>0</v>
      </c>
      <c r="J263" s="332" t="str">
        <f>Visu_Planning!P353</f>
        <v>s</v>
      </c>
      <c r="K263" s="333">
        <f>Visu_Planning!Q353</f>
        <v>0</v>
      </c>
      <c r="L263" s="334" t="str">
        <f>Visu_Planning!R353</f>
        <v>min</v>
      </c>
      <c r="M263" s="334">
        <f>Visu_Planning!S353</f>
        <v>0</v>
      </c>
      <c r="N263" s="335" t="str">
        <f>Visu_Planning!T353</f>
        <v>s</v>
      </c>
      <c r="O263" s="330">
        <f>Visu_Planning!U353</f>
        <v>0</v>
      </c>
      <c r="P263" s="331" t="str">
        <f>Visu_Planning!V353</f>
        <v>min</v>
      </c>
      <c r="Q263" s="331">
        <f>Visu_Planning!W353</f>
        <v>0</v>
      </c>
      <c r="R263" s="332" t="str">
        <f>Visu_Planning!X353</f>
        <v>s</v>
      </c>
      <c r="S263" s="3"/>
      <c r="T263" s="44"/>
      <c r="U263" s="44"/>
      <c r="V263" s="44"/>
      <c r="W263" s="52"/>
      <c r="X263" s="51"/>
      <c r="Y263" s="44"/>
      <c r="Z263" s="25"/>
      <c r="AA263" s="359"/>
    </row>
    <row r="264" spans="1:27" ht="33" hidden="1" customHeight="1" x14ac:dyDescent="0.3">
      <c r="A264" s="325">
        <f>Visu_Planning!H354</f>
        <v>0</v>
      </c>
      <c r="B264" s="326">
        <f>Visu_Planning!I354</f>
        <v>0</v>
      </c>
      <c r="C264" s="327">
        <f>Visu_Planning!J354</f>
        <v>0</v>
      </c>
      <c r="D264" s="327">
        <f>Visu_Planning!K354</f>
        <v>0</v>
      </c>
      <c r="E264" s="328">
        <f>Visu_Planning!L354</f>
        <v>0</v>
      </c>
      <c r="F264" s="329">
        <f>Visu_Planning!A354</f>
        <v>0</v>
      </c>
      <c r="G264" s="330">
        <f>Visu_Planning!M354</f>
        <v>0</v>
      </c>
      <c r="H264" s="331" t="str">
        <f>Visu_Planning!N354</f>
        <v>min</v>
      </c>
      <c r="I264" s="331">
        <f>Visu_Planning!O354</f>
        <v>0</v>
      </c>
      <c r="J264" s="332" t="str">
        <f>Visu_Planning!P354</f>
        <v>s</v>
      </c>
      <c r="K264" s="333">
        <f>Visu_Planning!Q354</f>
        <v>0</v>
      </c>
      <c r="L264" s="334" t="str">
        <f>Visu_Planning!R354</f>
        <v>min</v>
      </c>
      <c r="M264" s="334">
        <f>Visu_Planning!S354</f>
        <v>0</v>
      </c>
      <c r="N264" s="335" t="str">
        <f>Visu_Planning!T354</f>
        <v>s</v>
      </c>
      <c r="O264" s="330">
        <f>Visu_Planning!U354</f>
        <v>0</v>
      </c>
      <c r="P264" s="331" t="str">
        <f>Visu_Planning!V354</f>
        <v>min</v>
      </c>
      <c r="Q264" s="331">
        <f>Visu_Planning!W354</f>
        <v>0</v>
      </c>
      <c r="R264" s="332" t="str">
        <f>Visu_Planning!X354</f>
        <v>s</v>
      </c>
      <c r="S264" s="3"/>
      <c r="T264" s="44"/>
      <c r="U264" s="44"/>
      <c r="V264" s="44"/>
      <c r="W264" s="52"/>
      <c r="X264" s="51"/>
      <c r="Y264" s="44"/>
      <c r="Z264" s="25"/>
      <c r="AA264" s="359"/>
    </row>
    <row r="265" spans="1:27" ht="33" hidden="1" customHeight="1" x14ac:dyDescent="0.3">
      <c r="A265" s="325">
        <f>Visu_Planning!H355</f>
        <v>0</v>
      </c>
      <c r="B265" s="326">
        <f>Visu_Planning!I355</f>
        <v>0</v>
      </c>
      <c r="C265" s="327">
        <f>Visu_Planning!J355</f>
        <v>0</v>
      </c>
      <c r="D265" s="327">
        <f>Visu_Planning!K355</f>
        <v>0</v>
      </c>
      <c r="E265" s="328">
        <f>Visu_Planning!L355</f>
        <v>0</v>
      </c>
      <c r="F265" s="329">
        <f>Visu_Planning!A355</f>
        <v>0</v>
      </c>
      <c r="G265" s="330">
        <f>Visu_Planning!M355</f>
        <v>0</v>
      </c>
      <c r="H265" s="331" t="str">
        <f>Visu_Planning!N355</f>
        <v>min</v>
      </c>
      <c r="I265" s="331">
        <f>Visu_Planning!O355</f>
        <v>0</v>
      </c>
      <c r="J265" s="332" t="str">
        <f>Visu_Planning!P355</f>
        <v>s</v>
      </c>
      <c r="K265" s="333">
        <f>Visu_Planning!Q355</f>
        <v>0</v>
      </c>
      <c r="L265" s="334" t="str">
        <f>Visu_Planning!R355</f>
        <v>min</v>
      </c>
      <c r="M265" s="334">
        <f>Visu_Planning!S355</f>
        <v>0</v>
      </c>
      <c r="N265" s="335" t="str">
        <f>Visu_Planning!T355</f>
        <v>s</v>
      </c>
      <c r="O265" s="330">
        <f>Visu_Planning!U355</f>
        <v>0</v>
      </c>
      <c r="P265" s="331" t="str">
        <f>Visu_Planning!V355</f>
        <v>min</v>
      </c>
      <c r="Q265" s="331">
        <f>Visu_Planning!W355</f>
        <v>0</v>
      </c>
      <c r="R265" s="332" t="str">
        <f>Visu_Planning!X355</f>
        <v>s</v>
      </c>
      <c r="S265" s="3"/>
      <c r="T265" s="44"/>
      <c r="U265" s="44"/>
      <c r="V265" s="44"/>
      <c r="W265" s="52"/>
      <c r="X265" s="51"/>
      <c r="Y265" s="44"/>
      <c r="Z265" s="25"/>
      <c r="AA265" s="359"/>
    </row>
    <row r="266" spans="1:27" ht="33" hidden="1" customHeight="1" x14ac:dyDescent="0.3">
      <c r="A266" s="325">
        <f>Visu_Planning!H356</f>
        <v>0</v>
      </c>
      <c r="B266" s="326">
        <f>Visu_Planning!I356</f>
        <v>0</v>
      </c>
      <c r="C266" s="327">
        <f>Visu_Planning!J356</f>
        <v>0</v>
      </c>
      <c r="D266" s="327">
        <f>Visu_Planning!K356</f>
        <v>0</v>
      </c>
      <c r="E266" s="328">
        <f>Visu_Planning!L356</f>
        <v>0</v>
      </c>
      <c r="F266" s="329">
        <f>Visu_Planning!A356</f>
        <v>0</v>
      </c>
      <c r="G266" s="330">
        <f>Visu_Planning!M356</f>
        <v>0</v>
      </c>
      <c r="H266" s="331" t="str">
        <f>Visu_Planning!N356</f>
        <v>min</v>
      </c>
      <c r="I266" s="331">
        <f>Visu_Planning!O356</f>
        <v>0</v>
      </c>
      <c r="J266" s="332" t="str">
        <f>Visu_Planning!P356</f>
        <v>s</v>
      </c>
      <c r="K266" s="333">
        <f>Visu_Planning!Q356</f>
        <v>0</v>
      </c>
      <c r="L266" s="334" t="str">
        <f>Visu_Planning!R356</f>
        <v>min</v>
      </c>
      <c r="M266" s="334">
        <f>Visu_Planning!S356</f>
        <v>0</v>
      </c>
      <c r="N266" s="335" t="str">
        <f>Visu_Planning!T356</f>
        <v>s</v>
      </c>
      <c r="O266" s="330">
        <f>Visu_Planning!U356</f>
        <v>0</v>
      </c>
      <c r="P266" s="331" t="str">
        <f>Visu_Planning!V356</f>
        <v>min</v>
      </c>
      <c r="Q266" s="331">
        <f>Visu_Planning!W356</f>
        <v>0</v>
      </c>
      <c r="R266" s="332" t="str">
        <f>Visu_Planning!X356</f>
        <v>s</v>
      </c>
      <c r="S266" s="3"/>
      <c r="T266" s="44"/>
      <c r="U266" s="44"/>
      <c r="V266" s="44"/>
      <c r="W266" s="52"/>
      <c r="X266" s="51"/>
      <c r="Y266" s="44"/>
      <c r="Z266" s="25"/>
      <c r="AA266" s="359"/>
    </row>
    <row r="267" spans="1:27" ht="33" hidden="1" customHeight="1" x14ac:dyDescent="0.3">
      <c r="A267" s="325">
        <f>Visu_Planning!H357</f>
        <v>0</v>
      </c>
      <c r="B267" s="326">
        <f>Visu_Planning!I357</f>
        <v>0</v>
      </c>
      <c r="C267" s="327">
        <f>Visu_Planning!J357</f>
        <v>0</v>
      </c>
      <c r="D267" s="327">
        <f>Visu_Planning!K357</f>
        <v>0</v>
      </c>
      <c r="E267" s="328">
        <f>Visu_Planning!L357</f>
        <v>0</v>
      </c>
      <c r="F267" s="329">
        <f>Visu_Planning!A357</f>
        <v>0</v>
      </c>
      <c r="G267" s="330">
        <f>Visu_Planning!M357</f>
        <v>0</v>
      </c>
      <c r="H267" s="331" t="str">
        <f>Visu_Planning!N357</f>
        <v>min</v>
      </c>
      <c r="I267" s="331">
        <f>Visu_Planning!O357</f>
        <v>0</v>
      </c>
      <c r="J267" s="332" t="str">
        <f>Visu_Planning!P357</f>
        <v>s</v>
      </c>
      <c r="K267" s="333">
        <f>Visu_Planning!Q357</f>
        <v>0</v>
      </c>
      <c r="L267" s="334" t="str">
        <f>Visu_Planning!R357</f>
        <v>min</v>
      </c>
      <c r="M267" s="334">
        <f>Visu_Planning!S357</f>
        <v>0</v>
      </c>
      <c r="N267" s="335" t="str">
        <f>Visu_Planning!T357</f>
        <v>s</v>
      </c>
      <c r="O267" s="330">
        <f>Visu_Planning!U357</f>
        <v>0</v>
      </c>
      <c r="P267" s="331" t="str">
        <f>Visu_Planning!V357</f>
        <v>min</v>
      </c>
      <c r="Q267" s="331">
        <f>Visu_Planning!W357</f>
        <v>0</v>
      </c>
      <c r="R267" s="332" t="str">
        <f>Visu_Planning!X357</f>
        <v>s</v>
      </c>
      <c r="S267" s="3"/>
      <c r="T267" s="44"/>
      <c r="U267" s="44"/>
      <c r="V267" s="44"/>
      <c r="W267" s="52"/>
      <c r="X267" s="51"/>
      <c r="Y267" s="44"/>
      <c r="Z267" s="25"/>
      <c r="AA267" s="359"/>
    </row>
    <row r="268" spans="1:27" ht="33" hidden="1" customHeight="1" x14ac:dyDescent="0.3">
      <c r="A268" s="325">
        <f>Visu_Planning!H358</f>
        <v>0</v>
      </c>
      <c r="B268" s="326">
        <f>Visu_Planning!I358</f>
        <v>0</v>
      </c>
      <c r="C268" s="327">
        <f>Visu_Planning!J358</f>
        <v>0</v>
      </c>
      <c r="D268" s="327">
        <f>Visu_Planning!K358</f>
        <v>0</v>
      </c>
      <c r="E268" s="328">
        <f>Visu_Planning!L358</f>
        <v>0</v>
      </c>
      <c r="F268" s="329">
        <f>Visu_Planning!A358</f>
        <v>0</v>
      </c>
      <c r="G268" s="330">
        <f>Visu_Planning!M358</f>
        <v>0</v>
      </c>
      <c r="H268" s="331" t="str">
        <f>Visu_Planning!N358</f>
        <v>min</v>
      </c>
      <c r="I268" s="331">
        <f>Visu_Planning!O358</f>
        <v>0</v>
      </c>
      <c r="J268" s="332" t="str">
        <f>Visu_Planning!P358</f>
        <v>s</v>
      </c>
      <c r="K268" s="333">
        <f>Visu_Planning!Q358</f>
        <v>0</v>
      </c>
      <c r="L268" s="334" t="str">
        <f>Visu_Planning!R358</f>
        <v>min</v>
      </c>
      <c r="M268" s="334">
        <f>Visu_Planning!S358</f>
        <v>0</v>
      </c>
      <c r="N268" s="335" t="str">
        <f>Visu_Planning!T358</f>
        <v>s</v>
      </c>
      <c r="O268" s="330">
        <f>Visu_Planning!U358</f>
        <v>0</v>
      </c>
      <c r="P268" s="331" t="str">
        <f>Visu_Planning!V358</f>
        <v>min</v>
      </c>
      <c r="Q268" s="331">
        <f>Visu_Planning!W358</f>
        <v>0</v>
      </c>
      <c r="R268" s="332" t="str">
        <f>Visu_Planning!X358</f>
        <v>s</v>
      </c>
      <c r="S268" s="3"/>
      <c r="T268" s="44"/>
      <c r="U268" s="44"/>
      <c r="V268" s="44"/>
      <c r="W268" s="52"/>
      <c r="X268" s="51"/>
      <c r="Y268" s="44"/>
      <c r="Z268" s="25"/>
      <c r="AA268" s="359"/>
    </row>
    <row r="269" spans="1:27" ht="33" hidden="1" customHeight="1" x14ac:dyDescent="0.3">
      <c r="A269" s="325">
        <f>Visu_Planning!H359</f>
        <v>0</v>
      </c>
      <c r="B269" s="326">
        <f>Visu_Planning!I359</f>
        <v>0</v>
      </c>
      <c r="C269" s="327">
        <f>Visu_Planning!J359</f>
        <v>0</v>
      </c>
      <c r="D269" s="327">
        <f>Visu_Planning!K359</f>
        <v>0</v>
      </c>
      <c r="E269" s="328">
        <f>Visu_Planning!L359</f>
        <v>0</v>
      </c>
      <c r="F269" s="329">
        <f>Visu_Planning!A359</f>
        <v>0</v>
      </c>
      <c r="G269" s="330">
        <f>Visu_Planning!M359</f>
        <v>0</v>
      </c>
      <c r="H269" s="331" t="str">
        <f>Visu_Planning!N359</f>
        <v>min</v>
      </c>
      <c r="I269" s="331">
        <f>Visu_Planning!O359</f>
        <v>0</v>
      </c>
      <c r="J269" s="332" t="str">
        <f>Visu_Planning!P359</f>
        <v>s</v>
      </c>
      <c r="K269" s="333">
        <f>Visu_Planning!Q359</f>
        <v>0</v>
      </c>
      <c r="L269" s="334" t="str">
        <f>Visu_Planning!R359</f>
        <v>min</v>
      </c>
      <c r="M269" s="334">
        <f>Visu_Planning!S359</f>
        <v>0</v>
      </c>
      <c r="N269" s="335" t="str">
        <f>Visu_Planning!T359</f>
        <v>s</v>
      </c>
      <c r="O269" s="330">
        <f>Visu_Planning!U359</f>
        <v>0</v>
      </c>
      <c r="P269" s="331" t="str">
        <f>Visu_Planning!V359</f>
        <v>min</v>
      </c>
      <c r="Q269" s="331">
        <f>Visu_Planning!W359</f>
        <v>0</v>
      </c>
      <c r="R269" s="332" t="str">
        <f>Visu_Planning!X359</f>
        <v>s</v>
      </c>
      <c r="S269" s="3"/>
      <c r="T269" s="44"/>
      <c r="U269" s="44"/>
      <c r="V269" s="44"/>
      <c r="W269" s="52"/>
      <c r="X269" s="51"/>
      <c r="Y269" s="44"/>
      <c r="Z269" s="25"/>
      <c r="AA269" s="359"/>
    </row>
    <row r="270" spans="1:27" ht="33" hidden="1" customHeight="1" x14ac:dyDescent="0.3">
      <c r="A270" s="325">
        <f>Visu_Planning!H360</f>
        <v>0</v>
      </c>
      <c r="B270" s="326">
        <f>Visu_Planning!I360</f>
        <v>0</v>
      </c>
      <c r="C270" s="327">
        <f>Visu_Planning!J360</f>
        <v>0</v>
      </c>
      <c r="D270" s="327">
        <f>Visu_Planning!K360</f>
        <v>0</v>
      </c>
      <c r="E270" s="328">
        <f>Visu_Planning!L360</f>
        <v>0</v>
      </c>
      <c r="F270" s="329">
        <f>Visu_Planning!A360</f>
        <v>0</v>
      </c>
      <c r="G270" s="330">
        <f>Visu_Planning!M360</f>
        <v>0</v>
      </c>
      <c r="H270" s="331" t="str">
        <f>Visu_Planning!N360</f>
        <v>min</v>
      </c>
      <c r="I270" s="331">
        <f>Visu_Planning!O360</f>
        <v>0</v>
      </c>
      <c r="J270" s="332" t="str">
        <f>Visu_Planning!P360</f>
        <v>s</v>
      </c>
      <c r="K270" s="333">
        <f>Visu_Planning!Q360</f>
        <v>0</v>
      </c>
      <c r="L270" s="334" t="str">
        <f>Visu_Planning!R360</f>
        <v>min</v>
      </c>
      <c r="M270" s="334">
        <f>Visu_Planning!S360</f>
        <v>0</v>
      </c>
      <c r="N270" s="335" t="str">
        <f>Visu_Planning!T360</f>
        <v>s</v>
      </c>
      <c r="O270" s="330">
        <f>Visu_Planning!U360</f>
        <v>0</v>
      </c>
      <c r="P270" s="331" t="str">
        <f>Visu_Planning!V360</f>
        <v>min</v>
      </c>
      <c r="Q270" s="331">
        <f>Visu_Planning!W360</f>
        <v>0</v>
      </c>
      <c r="R270" s="332" t="str">
        <f>Visu_Planning!X360</f>
        <v>s</v>
      </c>
      <c r="S270" s="3"/>
      <c r="T270" s="44"/>
      <c r="U270" s="44"/>
      <c r="V270" s="44"/>
      <c r="W270" s="52"/>
      <c r="X270" s="51"/>
      <c r="Y270" s="44"/>
      <c r="Z270" s="25"/>
      <c r="AA270" s="359"/>
    </row>
    <row r="271" spans="1:27" ht="33" hidden="1" customHeight="1" x14ac:dyDescent="0.3">
      <c r="A271" s="325">
        <f>Visu_Planning!H361</f>
        <v>0</v>
      </c>
      <c r="B271" s="326">
        <f>Visu_Planning!I361</f>
        <v>0</v>
      </c>
      <c r="C271" s="327">
        <f>Visu_Planning!J361</f>
        <v>0</v>
      </c>
      <c r="D271" s="327">
        <f>Visu_Planning!K361</f>
        <v>0</v>
      </c>
      <c r="E271" s="328">
        <f>Visu_Planning!L361</f>
        <v>0</v>
      </c>
      <c r="F271" s="329">
        <f>Visu_Planning!A361</f>
        <v>0</v>
      </c>
      <c r="G271" s="330">
        <f>Visu_Planning!M361</f>
        <v>0</v>
      </c>
      <c r="H271" s="331" t="str">
        <f>Visu_Planning!N361</f>
        <v>min</v>
      </c>
      <c r="I271" s="331">
        <f>Visu_Planning!O361</f>
        <v>0</v>
      </c>
      <c r="J271" s="332" t="str">
        <f>Visu_Planning!P361</f>
        <v>s</v>
      </c>
      <c r="K271" s="333">
        <f>Visu_Planning!Q361</f>
        <v>0</v>
      </c>
      <c r="L271" s="334" t="str">
        <f>Visu_Planning!R361</f>
        <v>min</v>
      </c>
      <c r="M271" s="334">
        <f>Visu_Planning!S361</f>
        <v>0</v>
      </c>
      <c r="N271" s="335" t="str">
        <f>Visu_Planning!T361</f>
        <v>s</v>
      </c>
      <c r="O271" s="330">
        <f>Visu_Planning!U361</f>
        <v>0</v>
      </c>
      <c r="P271" s="331" t="str">
        <f>Visu_Planning!V361</f>
        <v>min</v>
      </c>
      <c r="Q271" s="331">
        <f>Visu_Planning!W361</f>
        <v>0</v>
      </c>
      <c r="R271" s="332" t="str">
        <f>Visu_Planning!X361</f>
        <v>s</v>
      </c>
      <c r="S271" s="3"/>
      <c r="T271" s="44"/>
      <c r="U271" s="44"/>
      <c r="V271" s="44"/>
      <c r="W271" s="52"/>
      <c r="X271" s="51"/>
      <c r="Y271" s="44"/>
      <c r="Z271" s="25"/>
      <c r="AA271" s="359"/>
    </row>
    <row r="272" spans="1:27" ht="33" hidden="1" customHeight="1" x14ac:dyDescent="0.3">
      <c r="A272" s="325">
        <f>Visu_Planning!H362</f>
        <v>0</v>
      </c>
      <c r="B272" s="326">
        <f>Visu_Planning!I362</f>
        <v>0</v>
      </c>
      <c r="C272" s="327">
        <f>Visu_Planning!J362</f>
        <v>0</v>
      </c>
      <c r="D272" s="327">
        <f>Visu_Planning!K362</f>
        <v>0</v>
      </c>
      <c r="E272" s="328">
        <f>Visu_Planning!L362</f>
        <v>0</v>
      </c>
      <c r="F272" s="329">
        <f>Visu_Planning!A362</f>
        <v>0</v>
      </c>
      <c r="G272" s="330">
        <f>Visu_Planning!M362</f>
        <v>0</v>
      </c>
      <c r="H272" s="331" t="str">
        <f>Visu_Planning!N362</f>
        <v>min</v>
      </c>
      <c r="I272" s="331">
        <f>Visu_Planning!O362</f>
        <v>0</v>
      </c>
      <c r="J272" s="332" t="str">
        <f>Visu_Planning!P362</f>
        <v>s</v>
      </c>
      <c r="K272" s="333">
        <f>Visu_Planning!Q362</f>
        <v>0</v>
      </c>
      <c r="L272" s="334" t="str">
        <f>Visu_Planning!R362</f>
        <v>min</v>
      </c>
      <c r="M272" s="334">
        <f>Visu_Planning!S362</f>
        <v>0</v>
      </c>
      <c r="N272" s="335" t="str">
        <f>Visu_Planning!T362</f>
        <v>s</v>
      </c>
      <c r="O272" s="330">
        <f>Visu_Planning!U362</f>
        <v>0</v>
      </c>
      <c r="P272" s="331" t="str">
        <f>Visu_Planning!V362</f>
        <v>min</v>
      </c>
      <c r="Q272" s="331">
        <f>Visu_Planning!W362</f>
        <v>0</v>
      </c>
      <c r="R272" s="332" t="str">
        <f>Visu_Planning!X362</f>
        <v>s</v>
      </c>
      <c r="S272" s="3"/>
      <c r="T272" s="44"/>
      <c r="U272" s="44"/>
      <c r="V272" s="44"/>
      <c r="W272" s="52"/>
      <c r="X272" s="51"/>
      <c r="Y272" s="44"/>
      <c r="Z272" s="25"/>
      <c r="AA272" s="359"/>
    </row>
    <row r="273" spans="1:27" ht="33" hidden="1" customHeight="1" x14ac:dyDescent="0.3">
      <c r="A273" s="325">
        <f>Visu_Planning!H363</f>
        <v>0</v>
      </c>
      <c r="B273" s="326">
        <f>Visu_Planning!I363</f>
        <v>0</v>
      </c>
      <c r="C273" s="327">
        <f>Visu_Planning!J363</f>
        <v>0</v>
      </c>
      <c r="D273" s="327">
        <f>Visu_Planning!K363</f>
        <v>0</v>
      </c>
      <c r="E273" s="328">
        <f>Visu_Planning!L363</f>
        <v>0</v>
      </c>
      <c r="F273" s="329">
        <f>Visu_Planning!A363</f>
        <v>0</v>
      </c>
      <c r="G273" s="330">
        <f>Visu_Planning!M363</f>
        <v>0</v>
      </c>
      <c r="H273" s="331" t="str">
        <f>Visu_Planning!N363</f>
        <v>min</v>
      </c>
      <c r="I273" s="331">
        <f>Visu_Planning!O363</f>
        <v>0</v>
      </c>
      <c r="J273" s="332" t="str">
        <f>Visu_Planning!P363</f>
        <v>s</v>
      </c>
      <c r="K273" s="333">
        <f>Visu_Planning!Q363</f>
        <v>0</v>
      </c>
      <c r="L273" s="334" t="str">
        <f>Visu_Planning!R363</f>
        <v>min</v>
      </c>
      <c r="M273" s="334">
        <f>Visu_Planning!S363</f>
        <v>0</v>
      </c>
      <c r="N273" s="335" t="str">
        <f>Visu_Planning!T363</f>
        <v>s</v>
      </c>
      <c r="O273" s="330">
        <f>Visu_Planning!U363</f>
        <v>0</v>
      </c>
      <c r="P273" s="331" t="str">
        <f>Visu_Planning!V363</f>
        <v>min</v>
      </c>
      <c r="Q273" s="331">
        <f>Visu_Planning!W363</f>
        <v>0</v>
      </c>
      <c r="R273" s="332" t="str">
        <f>Visu_Planning!X363</f>
        <v>s</v>
      </c>
      <c r="S273" s="3"/>
      <c r="T273" s="44"/>
      <c r="U273" s="44"/>
      <c r="V273" s="44"/>
      <c r="W273" s="52"/>
      <c r="X273" s="51"/>
      <c r="Y273" s="44"/>
      <c r="Z273" s="25"/>
      <c r="AA273" s="359"/>
    </row>
    <row r="274" spans="1:27" ht="33" hidden="1" customHeight="1" x14ac:dyDescent="0.3">
      <c r="A274" s="325">
        <f>Visu_Planning!H364</f>
        <v>0</v>
      </c>
      <c r="B274" s="326">
        <f>Visu_Planning!I364</f>
        <v>0</v>
      </c>
      <c r="C274" s="327">
        <f>Visu_Planning!J364</f>
        <v>0</v>
      </c>
      <c r="D274" s="327">
        <f>Visu_Planning!K364</f>
        <v>0</v>
      </c>
      <c r="E274" s="328">
        <f>Visu_Planning!L364</f>
        <v>0</v>
      </c>
      <c r="F274" s="329">
        <f>Visu_Planning!A364</f>
        <v>0</v>
      </c>
      <c r="G274" s="330">
        <f>Visu_Planning!M364</f>
        <v>0</v>
      </c>
      <c r="H274" s="331" t="str">
        <f>Visu_Planning!N364</f>
        <v>min</v>
      </c>
      <c r="I274" s="331">
        <f>Visu_Planning!O364</f>
        <v>0</v>
      </c>
      <c r="J274" s="332" t="str">
        <f>Visu_Planning!P364</f>
        <v>s</v>
      </c>
      <c r="K274" s="333">
        <f>Visu_Planning!Q364</f>
        <v>0</v>
      </c>
      <c r="L274" s="334" t="str">
        <f>Visu_Planning!R364</f>
        <v>min</v>
      </c>
      <c r="M274" s="334">
        <f>Visu_Planning!S364</f>
        <v>0</v>
      </c>
      <c r="N274" s="335" t="str">
        <f>Visu_Planning!T364</f>
        <v>s</v>
      </c>
      <c r="O274" s="330">
        <f>Visu_Planning!U364</f>
        <v>0</v>
      </c>
      <c r="P274" s="331" t="str">
        <f>Visu_Planning!V364</f>
        <v>min</v>
      </c>
      <c r="Q274" s="331">
        <f>Visu_Planning!W364</f>
        <v>0</v>
      </c>
      <c r="R274" s="332" t="str">
        <f>Visu_Planning!X364</f>
        <v>s</v>
      </c>
      <c r="S274" s="3"/>
      <c r="T274" s="44"/>
      <c r="U274" s="44"/>
      <c r="V274" s="44"/>
      <c r="W274" s="52"/>
      <c r="X274" s="51"/>
      <c r="Y274" s="44"/>
      <c r="Z274" s="25"/>
      <c r="AA274" s="359"/>
    </row>
    <row r="275" spans="1:27" ht="33" hidden="1" customHeight="1" x14ac:dyDescent="0.3">
      <c r="A275" s="325">
        <f>Visu_Planning!H365</f>
        <v>0</v>
      </c>
      <c r="B275" s="326">
        <f>Visu_Planning!I365</f>
        <v>0</v>
      </c>
      <c r="C275" s="327">
        <f>Visu_Planning!J365</f>
        <v>0</v>
      </c>
      <c r="D275" s="327">
        <f>Visu_Planning!K365</f>
        <v>0</v>
      </c>
      <c r="E275" s="328">
        <f>Visu_Planning!L365</f>
        <v>0</v>
      </c>
      <c r="F275" s="329">
        <f>Visu_Planning!A365</f>
        <v>0</v>
      </c>
      <c r="G275" s="330">
        <f>Visu_Planning!M365</f>
        <v>0</v>
      </c>
      <c r="H275" s="331" t="str">
        <f>Visu_Planning!N365</f>
        <v>min</v>
      </c>
      <c r="I275" s="331">
        <f>Visu_Planning!O365</f>
        <v>0</v>
      </c>
      <c r="J275" s="332" t="str">
        <f>Visu_Planning!P365</f>
        <v>s</v>
      </c>
      <c r="K275" s="333">
        <f>Visu_Planning!Q365</f>
        <v>0</v>
      </c>
      <c r="L275" s="334" t="str">
        <f>Visu_Planning!R365</f>
        <v>min</v>
      </c>
      <c r="M275" s="334">
        <f>Visu_Planning!S365</f>
        <v>0</v>
      </c>
      <c r="N275" s="335" t="str">
        <f>Visu_Planning!T365</f>
        <v>s</v>
      </c>
      <c r="O275" s="330">
        <f>Visu_Planning!U365</f>
        <v>0</v>
      </c>
      <c r="P275" s="331" t="str">
        <f>Visu_Planning!V365</f>
        <v>min</v>
      </c>
      <c r="Q275" s="331">
        <f>Visu_Planning!W365</f>
        <v>0</v>
      </c>
      <c r="R275" s="332" t="str">
        <f>Visu_Planning!X365</f>
        <v>s</v>
      </c>
      <c r="S275" s="3"/>
      <c r="T275" s="44"/>
      <c r="U275" s="44"/>
      <c r="V275" s="44"/>
      <c r="W275" s="52"/>
      <c r="X275" s="51"/>
      <c r="Y275" s="44"/>
      <c r="Z275" s="25"/>
      <c r="AA275" s="359"/>
    </row>
    <row r="276" spans="1:27" ht="33" hidden="1" customHeight="1" x14ac:dyDescent="0.3">
      <c r="A276" s="325">
        <f>Visu_Planning!H366</f>
        <v>0</v>
      </c>
      <c r="B276" s="326">
        <f>Visu_Planning!I366</f>
        <v>0</v>
      </c>
      <c r="C276" s="327">
        <f>Visu_Planning!J366</f>
        <v>0</v>
      </c>
      <c r="D276" s="327">
        <f>Visu_Planning!K366</f>
        <v>0</v>
      </c>
      <c r="E276" s="328">
        <f>Visu_Planning!L366</f>
        <v>0</v>
      </c>
      <c r="F276" s="329">
        <f>Visu_Planning!A366</f>
        <v>0</v>
      </c>
      <c r="G276" s="330">
        <f>Visu_Planning!M366</f>
        <v>0</v>
      </c>
      <c r="H276" s="331" t="str">
        <f>Visu_Planning!N366</f>
        <v>min</v>
      </c>
      <c r="I276" s="331">
        <f>Visu_Planning!O366</f>
        <v>0</v>
      </c>
      <c r="J276" s="332" t="str">
        <f>Visu_Planning!P366</f>
        <v>s</v>
      </c>
      <c r="K276" s="333">
        <f>Visu_Planning!Q366</f>
        <v>0</v>
      </c>
      <c r="L276" s="334" t="str">
        <f>Visu_Planning!R366</f>
        <v>min</v>
      </c>
      <c r="M276" s="334">
        <f>Visu_Planning!S366</f>
        <v>0</v>
      </c>
      <c r="N276" s="335" t="str">
        <f>Visu_Planning!T366</f>
        <v>s</v>
      </c>
      <c r="O276" s="330">
        <f>Visu_Planning!U366</f>
        <v>0</v>
      </c>
      <c r="P276" s="331" t="str">
        <f>Visu_Planning!V366</f>
        <v>min</v>
      </c>
      <c r="Q276" s="331">
        <f>Visu_Planning!W366</f>
        <v>0</v>
      </c>
      <c r="R276" s="332" t="str">
        <f>Visu_Planning!X366</f>
        <v>s</v>
      </c>
      <c r="S276" s="3"/>
      <c r="T276" s="44"/>
      <c r="U276" s="44"/>
      <c r="V276" s="44"/>
      <c r="W276" s="52"/>
      <c r="X276" s="51"/>
      <c r="Y276" s="44"/>
      <c r="Z276" s="25"/>
      <c r="AA276" s="359"/>
    </row>
    <row r="277" spans="1:27" ht="33" hidden="1" customHeight="1" x14ac:dyDescent="0.3">
      <c r="A277" s="325">
        <f>Visu_Planning!H367</f>
        <v>0</v>
      </c>
      <c r="B277" s="326">
        <f>Visu_Planning!I367</f>
        <v>0</v>
      </c>
      <c r="C277" s="327">
        <f>Visu_Planning!J367</f>
        <v>0</v>
      </c>
      <c r="D277" s="327">
        <f>Visu_Planning!K367</f>
        <v>0</v>
      </c>
      <c r="E277" s="328">
        <f>Visu_Planning!L367</f>
        <v>0</v>
      </c>
      <c r="F277" s="329">
        <f>Visu_Planning!A367</f>
        <v>0</v>
      </c>
      <c r="G277" s="330">
        <f>Visu_Planning!M367</f>
        <v>0</v>
      </c>
      <c r="H277" s="331" t="str">
        <f>Visu_Planning!N367</f>
        <v>min</v>
      </c>
      <c r="I277" s="331">
        <f>Visu_Planning!O367</f>
        <v>0</v>
      </c>
      <c r="J277" s="332" t="str">
        <f>Visu_Planning!P367</f>
        <v>s</v>
      </c>
      <c r="K277" s="333">
        <f>Visu_Planning!Q367</f>
        <v>0</v>
      </c>
      <c r="L277" s="334" t="str">
        <f>Visu_Planning!R367</f>
        <v>min</v>
      </c>
      <c r="M277" s="334">
        <f>Visu_Planning!S367</f>
        <v>0</v>
      </c>
      <c r="N277" s="335" t="str">
        <f>Visu_Planning!T367</f>
        <v>s</v>
      </c>
      <c r="O277" s="330">
        <f>Visu_Planning!U367</f>
        <v>0</v>
      </c>
      <c r="P277" s="331" t="str">
        <f>Visu_Planning!V367</f>
        <v>min</v>
      </c>
      <c r="Q277" s="331">
        <f>Visu_Planning!W367</f>
        <v>0</v>
      </c>
      <c r="R277" s="332" t="str">
        <f>Visu_Planning!X367</f>
        <v>s</v>
      </c>
      <c r="S277" s="3"/>
      <c r="T277" s="44"/>
      <c r="U277" s="44"/>
      <c r="V277" s="44"/>
      <c r="W277" s="52"/>
      <c r="X277" s="51"/>
      <c r="Y277" s="44"/>
      <c r="Z277" s="25"/>
      <c r="AA277" s="359"/>
    </row>
    <row r="278" spans="1:27" ht="33" hidden="1" customHeight="1" x14ac:dyDescent="0.3">
      <c r="A278" s="325">
        <f>Visu_Planning!H368</f>
        <v>0</v>
      </c>
      <c r="B278" s="326">
        <f>Visu_Planning!I368</f>
        <v>0</v>
      </c>
      <c r="C278" s="327">
        <f>Visu_Planning!J368</f>
        <v>0</v>
      </c>
      <c r="D278" s="327">
        <f>Visu_Planning!K368</f>
        <v>0</v>
      </c>
      <c r="E278" s="328">
        <f>Visu_Planning!L368</f>
        <v>0</v>
      </c>
      <c r="F278" s="329">
        <f>Visu_Planning!A368</f>
        <v>0</v>
      </c>
      <c r="G278" s="330">
        <f>Visu_Planning!M368</f>
        <v>0</v>
      </c>
      <c r="H278" s="331" t="str">
        <f>Visu_Planning!N368</f>
        <v>min</v>
      </c>
      <c r="I278" s="331">
        <f>Visu_Planning!O368</f>
        <v>0</v>
      </c>
      <c r="J278" s="332" t="str">
        <f>Visu_Planning!P368</f>
        <v>s</v>
      </c>
      <c r="K278" s="333">
        <f>Visu_Planning!Q368</f>
        <v>0</v>
      </c>
      <c r="L278" s="334" t="str">
        <f>Visu_Planning!R368</f>
        <v>min</v>
      </c>
      <c r="M278" s="334">
        <f>Visu_Planning!S368</f>
        <v>0</v>
      </c>
      <c r="N278" s="335" t="str">
        <f>Visu_Planning!T368</f>
        <v>s</v>
      </c>
      <c r="O278" s="330">
        <f>Visu_Planning!U368</f>
        <v>0</v>
      </c>
      <c r="P278" s="331" t="str">
        <f>Visu_Planning!V368</f>
        <v>min</v>
      </c>
      <c r="Q278" s="331">
        <f>Visu_Planning!W368</f>
        <v>0</v>
      </c>
      <c r="R278" s="332" t="str">
        <f>Visu_Planning!X368</f>
        <v>s</v>
      </c>
      <c r="S278" s="3"/>
      <c r="T278" s="44"/>
      <c r="U278" s="44"/>
      <c r="V278" s="44"/>
      <c r="W278" s="52"/>
      <c r="X278" s="51"/>
      <c r="Y278" s="44"/>
      <c r="Z278" s="25"/>
      <c r="AA278" s="359"/>
    </row>
    <row r="279" spans="1:27" ht="33" hidden="1" customHeight="1" x14ac:dyDescent="0.3">
      <c r="A279" s="325">
        <f>Visu_Planning!H369</f>
        <v>0</v>
      </c>
      <c r="B279" s="326">
        <f>Visu_Planning!I369</f>
        <v>0</v>
      </c>
      <c r="C279" s="327">
        <f>Visu_Planning!J369</f>
        <v>0</v>
      </c>
      <c r="D279" s="327">
        <f>Visu_Planning!K369</f>
        <v>0</v>
      </c>
      <c r="E279" s="328">
        <f>Visu_Planning!L369</f>
        <v>0</v>
      </c>
      <c r="F279" s="329">
        <f>Visu_Planning!A369</f>
        <v>0</v>
      </c>
      <c r="G279" s="330">
        <f>Visu_Planning!M369</f>
        <v>0</v>
      </c>
      <c r="H279" s="331" t="str">
        <f>Visu_Planning!N369</f>
        <v>min</v>
      </c>
      <c r="I279" s="331">
        <f>Visu_Planning!O369</f>
        <v>0</v>
      </c>
      <c r="J279" s="332" t="str">
        <f>Visu_Planning!P369</f>
        <v>s</v>
      </c>
      <c r="K279" s="333">
        <f>Visu_Planning!Q369</f>
        <v>0</v>
      </c>
      <c r="L279" s="334" t="str">
        <f>Visu_Planning!R369</f>
        <v>min</v>
      </c>
      <c r="M279" s="334">
        <f>Visu_Planning!S369</f>
        <v>0</v>
      </c>
      <c r="N279" s="335" t="str">
        <f>Visu_Planning!T369</f>
        <v>s</v>
      </c>
      <c r="O279" s="330">
        <f>Visu_Planning!U369</f>
        <v>0</v>
      </c>
      <c r="P279" s="331" t="str">
        <f>Visu_Planning!V369</f>
        <v>min</v>
      </c>
      <c r="Q279" s="331">
        <f>Visu_Planning!W369</f>
        <v>0</v>
      </c>
      <c r="R279" s="332" t="str">
        <f>Visu_Planning!X369</f>
        <v>s</v>
      </c>
      <c r="S279" s="3"/>
      <c r="T279" s="44"/>
      <c r="U279" s="44"/>
      <c r="V279" s="44"/>
      <c r="W279" s="52"/>
      <c r="X279" s="51"/>
      <c r="Y279" s="44"/>
      <c r="Z279" s="25"/>
      <c r="AA279" s="359"/>
    </row>
    <row r="280" spans="1:27" ht="33" hidden="1" customHeight="1" x14ac:dyDescent="0.3">
      <c r="A280" s="325">
        <f>Visu_Planning!H370</f>
        <v>0</v>
      </c>
      <c r="B280" s="326">
        <f>Visu_Planning!I370</f>
        <v>0</v>
      </c>
      <c r="C280" s="327">
        <f>Visu_Planning!J370</f>
        <v>0</v>
      </c>
      <c r="D280" s="327">
        <f>Visu_Planning!K370</f>
        <v>0</v>
      </c>
      <c r="E280" s="328">
        <f>Visu_Planning!L370</f>
        <v>0</v>
      </c>
      <c r="F280" s="329">
        <f>Visu_Planning!A370</f>
        <v>0</v>
      </c>
      <c r="G280" s="330">
        <f>Visu_Planning!M370</f>
        <v>0</v>
      </c>
      <c r="H280" s="331" t="str">
        <f>Visu_Planning!N370</f>
        <v>min</v>
      </c>
      <c r="I280" s="331">
        <f>Visu_Planning!O370</f>
        <v>0</v>
      </c>
      <c r="J280" s="332" t="str">
        <f>Visu_Planning!P370</f>
        <v>s</v>
      </c>
      <c r="K280" s="333">
        <f>Visu_Planning!Q370</f>
        <v>0</v>
      </c>
      <c r="L280" s="334" t="str">
        <f>Visu_Planning!R370</f>
        <v>min</v>
      </c>
      <c r="M280" s="334">
        <f>Visu_Planning!S370</f>
        <v>0</v>
      </c>
      <c r="N280" s="335" t="str">
        <f>Visu_Planning!T370</f>
        <v>s</v>
      </c>
      <c r="O280" s="330">
        <f>Visu_Planning!U370</f>
        <v>0</v>
      </c>
      <c r="P280" s="331" t="str">
        <f>Visu_Planning!V370</f>
        <v>min</v>
      </c>
      <c r="Q280" s="331">
        <f>Visu_Planning!W370</f>
        <v>0</v>
      </c>
      <c r="R280" s="332" t="str">
        <f>Visu_Planning!X370</f>
        <v>s</v>
      </c>
      <c r="S280" s="3"/>
      <c r="T280" s="44"/>
      <c r="U280" s="44"/>
      <c r="V280" s="44"/>
      <c r="W280" s="52"/>
      <c r="X280" s="51"/>
      <c r="Y280" s="44"/>
      <c r="Z280" s="25"/>
      <c r="AA280" s="359"/>
    </row>
    <row r="281" spans="1:27" ht="33" hidden="1" customHeight="1" x14ac:dyDescent="0.3">
      <c r="A281" s="325">
        <f>Visu_Planning!H371</f>
        <v>0</v>
      </c>
      <c r="B281" s="326">
        <f>Visu_Planning!I371</f>
        <v>0</v>
      </c>
      <c r="C281" s="327">
        <f>Visu_Planning!J371</f>
        <v>0</v>
      </c>
      <c r="D281" s="327">
        <f>Visu_Planning!K371</f>
        <v>0</v>
      </c>
      <c r="E281" s="328">
        <f>Visu_Planning!L371</f>
        <v>0</v>
      </c>
      <c r="F281" s="329">
        <f>Visu_Planning!A371</f>
        <v>0</v>
      </c>
      <c r="G281" s="330">
        <f>Visu_Planning!M371</f>
        <v>0</v>
      </c>
      <c r="H281" s="331" t="str">
        <f>Visu_Planning!N371</f>
        <v>min</v>
      </c>
      <c r="I281" s="331">
        <f>Visu_Planning!O371</f>
        <v>0</v>
      </c>
      <c r="J281" s="332" t="str">
        <f>Visu_Planning!P371</f>
        <v>s</v>
      </c>
      <c r="K281" s="333">
        <f>Visu_Planning!Q371</f>
        <v>0</v>
      </c>
      <c r="L281" s="334" t="str">
        <f>Visu_Planning!R371</f>
        <v>min</v>
      </c>
      <c r="M281" s="334">
        <f>Visu_Planning!S371</f>
        <v>0</v>
      </c>
      <c r="N281" s="335" t="str">
        <f>Visu_Planning!T371</f>
        <v>s</v>
      </c>
      <c r="O281" s="330">
        <f>Visu_Planning!U371</f>
        <v>0</v>
      </c>
      <c r="P281" s="331" t="str">
        <f>Visu_Planning!V371</f>
        <v>min</v>
      </c>
      <c r="Q281" s="331">
        <f>Visu_Planning!W371</f>
        <v>0</v>
      </c>
      <c r="R281" s="332" t="str">
        <f>Visu_Planning!X371</f>
        <v>s</v>
      </c>
      <c r="S281" s="3"/>
      <c r="T281" s="44"/>
      <c r="U281" s="44"/>
      <c r="V281" s="44"/>
      <c r="W281" s="52"/>
      <c r="X281" s="51"/>
      <c r="Y281" s="44"/>
      <c r="Z281" s="25"/>
      <c r="AA281" s="359"/>
    </row>
    <row r="282" spans="1:27" ht="33" hidden="1" customHeight="1" x14ac:dyDescent="0.3">
      <c r="A282" s="325">
        <f>Visu_Planning!H372</f>
        <v>0</v>
      </c>
      <c r="B282" s="326">
        <f>Visu_Planning!I372</f>
        <v>0</v>
      </c>
      <c r="C282" s="327">
        <f>Visu_Planning!J372</f>
        <v>0</v>
      </c>
      <c r="D282" s="327">
        <f>Visu_Planning!K372</f>
        <v>0</v>
      </c>
      <c r="E282" s="328">
        <f>Visu_Planning!L372</f>
        <v>0</v>
      </c>
      <c r="F282" s="329">
        <f>Visu_Planning!A372</f>
        <v>0</v>
      </c>
      <c r="G282" s="330">
        <f>Visu_Planning!M372</f>
        <v>0</v>
      </c>
      <c r="H282" s="331" t="str">
        <f>Visu_Planning!N372</f>
        <v>min</v>
      </c>
      <c r="I282" s="331">
        <f>Visu_Planning!O372</f>
        <v>0</v>
      </c>
      <c r="J282" s="332" t="str">
        <f>Visu_Planning!P372</f>
        <v>s</v>
      </c>
      <c r="K282" s="333">
        <f>Visu_Planning!Q372</f>
        <v>0</v>
      </c>
      <c r="L282" s="334" t="str">
        <f>Visu_Planning!R372</f>
        <v>min</v>
      </c>
      <c r="M282" s="334">
        <f>Visu_Planning!S372</f>
        <v>0</v>
      </c>
      <c r="N282" s="335" t="str">
        <f>Visu_Planning!T372</f>
        <v>s</v>
      </c>
      <c r="O282" s="330">
        <f>Visu_Planning!U372</f>
        <v>0</v>
      </c>
      <c r="P282" s="331" t="str">
        <f>Visu_Planning!V372</f>
        <v>min</v>
      </c>
      <c r="Q282" s="331">
        <f>Visu_Planning!W372</f>
        <v>0</v>
      </c>
      <c r="R282" s="332" t="str">
        <f>Visu_Planning!X372</f>
        <v>s</v>
      </c>
      <c r="S282" s="3"/>
      <c r="T282" s="44"/>
      <c r="U282" s="44"/>
      <c r="V282" s="44"/>
      <c r="W282" s="52"/>
      <c r="X282" s="51"/>
      <c r="Y282" s="44"/>
      <c r="Z282" s="25"/>
      <c r="AA282" s="359"/>
    </row>
    <row r="283" spans="1:27" ht="33" hidden="1" customHeight="1" x14ac:dyDescent="0.3">
      <c r="A283" s="325">
        <f>Visu_Planning!H373</f>
        <v>0</v>
      </c>
      <c r="B283" s="326">
        <f>Visu_Planning!I373</f>
        <v>0</v>
      </c>
      <c r="C283" s="327">
        <f>Visu_Planning!J373</f>
        <v>0</v>
      </c>
      <c r="D283" s="327">
        <f>Visu_Planning!K373</f>
        <v>0</v>
      </c>
      <c r="E283" s="328">
        <f>Visu_Planning!L373</f>
        <v>0</v>
      </c>
      <c r="F283" s="329">
        <f>Visu_Planning!A373</f>
        <v>0</v>
      </c>
      <c r="G283" s="330">
        <f>Visu_Planning!M373</f>
        <v>0</v>
      </c>
      <c r="H283" s="331" t="str">
        <f>Visu_Planning!N373</f>
        <v>min</v>
      </c>
      <c r="I283" s="331">
        <f>Visu_Planning!O373</f>
        <v>0</v>
      </c>
      <c r="J283" s="332" t="str">
        <f>Visu_Planning!P373</f>
        <v>s</v>
      </c>
      <c r="K283" s="333">
        <f>Visu_Planning!Q373</f>
        <v>0</v>
      </c>
      <c r="L283" s="334" t="str">
        <f>Visu_Planning!R373</f>
        <v>min</v>
      </c>
      <c r="M283" s="334">
        <f>Visu_Planning!S373</f>
        <v>0</v>
      </c>
      <c r="N283" s="335" t="str">
        <f>Visu_Planning!T373</f>
        <v>s</v>
      </c>
      <c r="O283" s="330">
        <f>Visu_Planning!U373</f>
        <v>0</v>
      </c>
      <c r="P283" s="331" t="str">
        <f>Visu_Planning!V373</f>
        <v>min</v>
      </c>
      <c r="Q283" s="331">
        <f>Visu_Planning!W373</f>
        <v>0</v>
      </c>
      <c r="R283" s="332" t="str">
        <f>Visu_Planning!X373</f>
        <v>s</v>
      </c>
      <c r="S283" s="3"/>
      <c r="T283" s="44"/>
      <c r="U283" s="44"/>
      <c r="V283" s="44"/>
      <c r="W283" s="52"/>
      <c r="X283" s="51"/>
      <c r="Y283" s="44"/>
      <c r="Z283" s="25"/>
      <c r="AA283" s="359"/>
    </row>
    <row r="284" spans="1:27" ht="33" hidden="1" customHeight="1" x14ac:dyDescent="0.3">
      <c r="A284" s="325">
        <f>Visu_Planning!H374</f>
        <v>0</v>
      </c>
      <c r="B284" s="326">
        <f>Visu_Planning!I374</f>
        <v>0</v>
      </c>
      <c r="C284" s="327">
        <f>Visu_Planning!J374</f>
        <v>0</v>
      </c>
      <c r="D284" s="327">
        <f>Visu_Planning!K374</f>
        <v>0</v>
      </c>
      <c r="E284" s="328">
        <f>Visu_Planning!L374</f>
        <v>0</v>
      </c>
      <c r="F284" s="329">
        <f>Visu_Planning!A374</f>
        <v>0</v>
      </c>
      <c r="G284" s="330">
        <f>Visu_Planning!M374</f>
        <v>0</v>
      </c>
      <c r="H284" s="331" t="str">
        <f>Visu_Planning!N374</f>
        <v>min</v>
      </c>
      <c r="I284" s="331">
        <f>Visu_Planning!O374</f>
        <v>0</v>
      </c>
      <c r="J284" s="332" t="str">
        <f>Visu_Planning!P374</f>
        <v>s</v>
      </c>
      <c r="K284" s="333">
        <f>Visu_Planning!Q374</f>
        <v>0</v>
      </c>
      <c r="L284" s="334" t="str">
        <f>Visu_Planning!R374</f>
        <v>min</v>
      </c>
      <c r="M284" s="334">
        <f>Visu_Planning!S374</f>
        <v>0</v>
      </c>
      <c r="N284" s="335" t="str">
        <f>Visu_Planning!T374</f>
        <v>s</v>
      </c>
      <c r="O284" s="330">
        <f>Visu_Planning!U374</f>
        <v>0</v>
      </c>
      <c r="P284" s="331" t="str">
        <f>Visu_Planning!V374</f>
        <v>min</v>
      </c>
      <c r="Q284" s="331">
        <f>Visu_Planning!W374</f>
        <v>0</v>
      </c>
      <c r="R284" s="332" t="str">
        <f>Visu_Planning!X374</f>
        <v>s</v>
      </c>
      <c r="S284" s="3"/>
      <c r="T284" s="44"/>
      <c r="U284" s="44"/>
      <c r="V284" s="44"/>
      <c r="W284" s="52"/>
      <c r="X284" s="51"/>
      <c r="Y284" s="44"/>
      <c r="Z284" s="25"/>
      <c r="AA284" s="359"/>
    </row>
    <row r="285" spans="1:27" ht="33" hidden="1" customHeight="1" x14ac:dyDescent="0.3">
      <c r="A285" s="325">
        <f>Visu_Planning!H375</f>
        <v>0</v>
      </c>
      <c r="B285" s="326">
        <f>Visu_Planning!I375</f>
        <v>0</v>
      </c>
      <c r="C285" s="327">
        <f>Visu_Planning!J375</f>
        <v>0</v>
      </c>
      <c r="D285" s="327">
        <f>Visu_Planning!K375</f>
        <v>0</v>
      </c>
      <c r="E285" s="328">
        <f>Visu_Planning!L375</f>
        <v>0</v>
      </c>
      <c r="F285" s="329">
        <f>Visu_Planning!A375</f>
        <v>0</v>
      </c>
      <c r="G285" s="330">
        <f>Visu_Planning!M375</f>
        <v>0</v>
      </c>
      <c r="H285" s="331" t="str">
        <f>Visu_Planning!N375</f>
        <v>min</v>
      </c>
      <c r="I285" s="331">
        <f>Visu_Planning!O375</f>
        <v>0</v>
      </c>
      <c r="J285" s="332" t="str">
        <f>Visu_Planning!P375</f>
        <v>s</v>
      </c>
      <c r="K285" s="333">
        <f>Visu_Planning!Q375</f>
        <v>0</v>
      </c>
      <c r="L285" s="334" t="str">
        <f>Visu_Planning!R375</f>
        <v>min</v>
      </c>
      <c r="M285" s="334">
        <f>Visu_Planning!S375</f>
        <v>0</v>
      </c>
      <c r="N285" s="335" t="str">
        <f>Visu_Planning!T375</f>
        <v>s</v>
      </c>
      <c r="O285" s="330">
        <f>Visu_Planning!U375</f>
        <v>0</v>
      </c>
      <c r="P285" s="331" t="str">
        <f>Visu_Planning!V375</f>
        <v>min</v>
      </c>
      <c r="Q285" s="331">
        <f>Visu_Planning!W375</f>
        <v>0</v>
      </c>
      <c r="R285" s="332" t="str">
        <f>Visu_Planning!X375</f>
        <v>s</v>
      </c>
      <c r="S285" s="3"/>
      <c r="T285" s="44"/>
      <c r="U285" s="44"/>
      <c r="V285" s="44"/>
      <c r="W285" s="52"/>
      <c r="X285" s="51"/>
      <c r="Y285" s="44"/>
      <c r="Z285" s="25"/>
      <c r="AA285" s="359"/>
    </row>
    <row r="286" spans="1:27" ht="33" hidden="1" customHeight="1" x14ac:dyDescent="0.3">
      <c r="A286" s="325">
        <f>Visu_Planning!H376</f>
        <v>0</v>
      </c>
      <c r="B286" s="326">
        <f>Visu_Planning!I376</f>
        <v>0</v>
      </c>
      <c r="C286" s="327">
        <f>Visu_Planning!J376</f>
        <v>0</v>
      </c>
      <c r="D286" s="327">
        <f>Visu_Planning!K376</f>
        <v>0</v>
      </c>
      <c r="E286" s="328">
        <f>Visu_Planning!L376</f>
        <v>0</v>
      </c>
      <c r="F286" s="329">
        <f>Visu_Planning!A376</f>
        <v>0</v>
      </c>
      <c r="G286" s="330">
        <f>Visu_Planning!M376</f>
        <v>0</v>
      </c>
      <c r="H286" s="331" t="str">
        <f>Visu_Planning!N376</f>
        <v>min</v>
      </c>
      <c r="I286" s="331">
        <f>Visu_Planning!O376</f>
        <v>0</v>
      </c>
      <c r="J286" s="332" t="str">
        <f>Visu_Planning!P376</f>
        <v>s</v>
      </c>
      <c r="K286" s="333">
        <f>Visu_Planning!Q376</f>
        <v>0</v>
      </c>
      <c r="L286" s="334" t="str">
        <f>Visu_Planning!R376</f>
        <v>min</v>
      </c>
      <c r="M286" s="334">
        <f>Visu_Planning!S376</f>
        <v>0</v>
      </c>
      <c r="N286" s="335" t="str">
        <f>Visu_Planning!T376</f>
        <v>s</v>
      </c>
      <c r="O286" s="330">
        <f>Visu_Planning!U376</f>
        <v>0</v>
      </c>
      <c r="P286" s="331" t="str">
        <f>Visu_Planning!V376</f>
        <v>min</v>
      </c>
      <c r="Q286" s="331">
        <f>Visu_Planning!W376</f>
        <v>0</v>
      </c>
      <c r="R286" s="332" t="str">
        <f>Visu_Planning!X376</f>
        <v>s</v>
      </c>
      <c r="S286" s="3"/>
      <c r="T286" s="44"/>
      <c r="U286" s="44"/>
      <c r="V286" s="44"/>
      <c r="W286" s="52"/>
      <c r="X286" s="51"/>
      <c r="Y286" s="44"/>
      <c r="Z286" s="25"/>
      <c r="AA286" s="359"/>
    </row>
    <row r="287" spans="1:27" ht="33" hidden="1" customHeight="1" x14ac:dyDescent="0.3">
      <c r="A287" s="325">
        <f>Visu_Planning!H377</f>
        <v>0</v>
      </c>
      <c r="B287" s="326">
        <f>Visu_Planning!I377</f>
        <v>0</v>
      </c>
      <c r="C287" s="327">
        <f>Visu_Planning!J377</f>
        <v>0</v>
      </c>
      <c r="D287" s="327">
        <f>Visu_Planning!K377</f>
        <v>0</v>
      </c>
      <c r="E287" s="328">
        <f>Visu_Planning!L377</f>
        <v>0</v>
      </c>
      <c r="F287" s="329">
        <f>Visu_Planning!A377</f>
        <v>0</v>
      </c>
      <c r="G287" s="330">
        <f>Visu_Planning!M377</f>
        <v>0</v>
      </c>
      <c r="H287" s="331" t="str">
        <f>Visu_Planning!N377</f>
        <v>min</v>
      </c>
      <c r="I287" s="331">
        <f>Visu_Planning!O377</f>
        <v>0</v>
      </c>
      <c r="J287" s="332" t="str">
        <f>Visu_Planning!P377</f>
        <v>s</v>
      </c>
      <c r="K287" s="333">
        <f>Visu_Planning!Q377</f>
        <v>0</v>
      </c>
      <c r="L287" s="334" t="str">
        <f>Visu_Planning!R377</f>
        <v>min</v>
      </c>
      <c r="M287" s="334">
        <f>Visu_Planning!S377</f>
        <v>0</v>
      </c>
      <c r="N287" s="335" t="str">
        <f>Visu_Planning!T377</f>
        <v>s</v>
      </c>
      <c r="O287" s="330">
        <f>Visu_Planning!U377</f>
        <v>0</v>
      </c>
      <c r="P287" s="331" t="str">
        <f>Visu_Planning!V377</f>
        <v>min</v>
      </c>
      <c r="Q287" s="331">
        <f>Visu_Planning!W377</f>
        <v>0</v>
      </c>
      <c r="R287" s="332" t="str">
        <f>Visu_Planning!X377</f>
        <v>s</v>
      </c>
      <c r="S287" s="3"/>
      <c r="T287" s="44"/>
      <c r="U287" s="44"/>
      <c r="V287" s="44"/>
      <c r="W287" s="52"/>
      <c r="X287" s="51"/>
      <c r="Y287" s="44"/>
      <c r="Z287" s="25"/>
      <c r="AA287" s="359"/>
    </row>
    <row r="288" spans="1:27" ht="33" hidden="1" customHeight="1" x14ac:dyDescent="0.3">
      <c r="A288" s="325">
        <f>Visu_Planning!H378</f>
        <v>0</v>
      </c>
      <c r="B288" s="326">
        <f>Visu_Planning!I378</f>
        <v>0</v>
      </c>
      <c r="C288" s="327">
        <f>Visu_Planning!J378</f>
        <v>0</v>
      </c>
      <c r="D288" s="327">
        <f>Visu_Planning!K378</f>
        <v>0</v>
      </c>
      <c r="E288" s="328">
        <f>Visu_Planning!L378</f>
        <v>0</v>
      </c>
      <c r="F288" s="329">
        <f>Visu_Planning!A378</f>
        <v>0</v>
      </c>
      <c r="G288" s="330">
        <f>Visu_Planning!M378</f>
        <v>0</v>
      </c>
      <c r="H288" s="331" t="str">
        <f>Visu_Planning!N378</f>
        <v>min</v>
      </c>
      <c r="I288" s="331">
        <f>Visu_Planning!O378</f>
        <v>0</v>
      </c>
      <c r="J288" s="332" t="str">
        <f>Visu_Planning!P378</f>
        <v>s</v>
      </c>
      <c r="K288" s="333">
        <f>Visu_Planning!Q378</f>
        <v>0</v>
      </c>
      <c r="L288" s="334" t="str">
        <f>Visu_Planning!R378</f>
        <v>min</v>
      </c>
      <c r="M288" s="334">
        <f>Visu_Planning!S378</f>
        <v>0</v>
      </c>
      <c r="N288" s="335" t="str">
        <f>Visu_Planning!T378</f>
        <v>s</v>
      </c>
      <c r="O288" s="330">
        <f>Visu_Planning!U378</f>
        <v>0</v>
      </c>
      <c r="P288" s="331" t="str">
        <f>Visu_Planning!V378</f>
        <v>min</v>
      </c>
      <c r="Q288" s="331">
        <f>Visu_Planning!W378</f>
        <v>0</v>
      </c>
      <c r="R288" s="332" t="str">
        <f>Visu_Planning!X378</f>
        <v>s</v>
      </c>
      <c r="S288" s="3"/>
      <c r="T288" s="44"/>
      <c r="U288" s="44"/>
      <c r="V288" s="44"/>
      <c r="W288" s="52"/>
      <c r="X288" s="51"/>
      <c r="Y288" s="44"/>
      <c r="Z288" s="25"/>
      <c r="AA288" s="359"/>
    </row>
    <row r="289" spans="1:27" ht="33" hidden="1" customHeight="1" x14ac:dyDescent="0.3">
      <c r="A289" s="325">
        <f>Visu_Planning!H379</f>
        <v>0</v>
      </c>
      <c r="B289" s="326">
        <f>Visu_Planning!I379</f>
        <v>0</v>
      </c>
      <c r="C289" s="327">
        <f>Visu_Planning!J379</f>
        <v>0</v>
      </c>
      <c r="D289" s="327">
        <f>Visu_Planning!K379</f>
        <v>0</v>
      </c>
      <c r="E289" s="328">
        <f>Visu_Planning!L379</f>
        <v>0</v>
      </c>
      <c r="F289" s="329">
        <f>Visu_Planning!A379</f>
        <v>0</v>
      </c>
      <c r="G289" s="330">
        <f>Visu_Planning!M379</f>
        <v>0</v>
      </c>
      <c r="H289" s="331" t="str">
        <f>Visu_Planning!N379</f>
        <v>min</v>
      </c>
      <c r="I289" s="331">
        <f>Visu_Planning!O379</f>
        <v>0</v>
      </c>
      <c r="J289" s="332" t="str">
        <f>Visu_Planning!P379</f>
        <v>s</v>
      </c>
      <c r="K289" s="333">
        <f>Visu_Planning!Q379</f>
        <v>0</v>
      </c>
      <c r="L289" s="334" t="str">
        <f>Visu_Planning!R379</f>
        <v>min</v>
      </c>
      <c r="M289" s="334">
        <f>Visu_Planning!S379</f>
        <v>0</v>
      </c>
      <c r="N289" s="335" t="str">
        <f>Visu_Planning!T379</f>
        <v>s</v>
      </c>
      <c r="O289" s="330">
        <f>Visu_Planning!U379</f>
        <v>0</v>
      </c>
      <c r="P289" s="331" t="str">
        <f>Visu_Planning!V379</f>
        <v>min</v>
      </c>
      <c r="Q289" s="331">
        <f>Visu_Planning!W379</f>
        <v>0</v>
      </c>
      <c r="R289" s="332" t="str">
        <f>Visu_Planning!X379</f>
        <v>s</v>
      </c>
      <c r="S289" s="3"/>
      <c r="T289" s="44"/>
      <c r="U289" s="44"/>
      <c r="V289" s="44"/>
      <c r="W289" s="52"/>
      <c r="X289" s="51"/>
      <c r="Y289" s="44"/>
      <c r="Z289" s="25"/>
      <c r="AA289" s="359"/>
    </row>
    <row r="290" spans="1:27" ht="33" hidden="1" customHeight="1" x14ac:dyDescent="0.3">
      <c r="A290" s="325">
        <f>Visu_Planning!H380</f>
        <v>0</v>
      </c>
      <c r="B290" s="326">
        <f>Visu_Planning!I380</f>
        <v>0</v>
      </c>
      <c r="C290" s="327">
        <f>Visu_Planning!J380</f>
        <v>0</v>
      </c>
      <c r="D290" s="327">
        <f>Visu_Planning!K380</f>
        <v>0</v>
      </c>
      <c r="E290" s="328">
        <f>Visu_Planning!L380</f>
        <v>0</v>
      </c>
      <c r="F290" s="329">
        <f>Visu_Planning!A380</f>
        <v>0</v>
      </c>
      <c r="G290" s="330">
        <f>Visu_Planning!M380</f>
        <v>0</v>
      </c>
      <c r="H290" s="331" t="str">
        <f>Visu_Planning!N380</f>
        <v>min</v>
      </c>
      <c r="I290" s="331">
        <f>Visu_Planning!O380</f>
        <v>0</v>
      </c>
      <c r="J290" s="332" t="str">
        <f>Visu_Planning!P380</f>
        <v>s</v>
      </c>
      <c r="K290" s="333">
        <f>Visu_Planning!Q380</f>
        <v>0</v>
      </c>
      <c r="L290" s="334" t="str">
        <f>Visu_Planning!R380</f>
        <v>min</v>
      </c>
      <c r="M290" s="334">
        <f>Visu_Planning!S380</f>
        <v>0</v>
      </c>
      <c r="N290" s="335" t="str">
        <f>Visu_Planning!T380</f>
        <v>s</v>
      </c>
      <c r="O290" s="330">
        <f>Visu_Planning!U380</f>
        <v>0</v>
      </c>
      <c r="P290" s="331" t="str">
        <f>Visu_Planning!V380</f>
        <v>min</v>
      </c>
      <c r="Q290" s="331">
        <f>Visu_Planning!W380</f>
        <v>0</v>
      </c>
      <c r="R290" s="332" t="str">
        <f>Visu_Planning!X380</f>
        <v>s</v>
      </c>
      <c r="S290" s="3"/>
      <c r="T290" s="44"/>
      <c r="U290" s="44"/>
      <c r="V290" s="44"/>
      <c r="W290" s="52"/>
      <c r="X290" s="51"/>
      <c r="Y290" s="44"/>
      <c r="Z290" s="25"/>
      <c r="AA290" s="359"/>
    </row>
    <row r="291" spans="1:27" ht="33" hidden="1" customHeight="1" x14ac:dyDescent="0.3">
      <c r="A291" s="325">
        <f>Visu_Planning!H381</f>
        <v>0</v>
      </c>
      <c r="B291" s="326">
        <f>Visu_Planning!I381</f>
        <v>0</v>
      </c>
      <c r="C291" s="327">
        <f>Visu_Planning!J381</f>
        <v>0</v>
      </c>
      <c r="D291" s="327">
        <f>Visu_Planning!K381</f>
        <v>0</v>
      </c>
      <c r="E291" s="328">
        <f>Visu_Planning!L381</f>
        <v>0</v>
      </c>
      <c r="F291" s="329">
        <f>Visu_Planning!A381</f>
        <v>0</v>
      </c>
      <c r="G291" s="330">
        <f>Visu_Planning!M381</f>
        <v>0</v>
      </c>
      <c r="H291" s="331" t="str">
        <f>Visu_Planning!N381</f>
        <v>min</v>
      </c>
      <c r="I291" s="331">
        <f>Visu_Planning!O381</f>
        <v>0</v>
      </c>
      <c r="J291" s="332" t="str">
        <f>Visu_Planning!P381</f>
        <v>s</v>
      </c>
      <c r="K291" s="333">
        <f>Visu_Planning!Q381</f>
        <v>0</v>
      </c>
      <c r="L291" s="334" t="str">
        <f>Visu_Planning!R381</f>
        <v>min</v>
      </c>
      <c r="M291" s="334">
        <f>Visu_Planning!S381</f>
        <v>0</v>
      </c>
      <c r="N291" s="335" t="str">
        <f>Visu_Planning!T381</f>
        <v>s</v>
      </c>
      <c r="O291" s="330">
        <f>Visu_Planning!U381</f>
        <v>0</v>
      </c>
      <c r="P291" s="331" t="str">
        <f>Visu_Planning!V381</f>
        <v>min</v>
      </c>
      <c r="Q291" s="331">
        <f>Visu_Planning!W381</f>
        <v>0</v>
      </c>
      <c r="R291" s="332" t="str">
        <f>Visu_Planning!X381</f>
        <v>s</v>
      </c>
      <c r="S291" s="3"/>
      <c r="T291" s="44"/>
      <c r="U291" s="44"/>
      <c r="V291" s="44"/>
      <c r="W291" s="52"/>
      <c r="X291" s="51"/>
      <c r="Y291" s="44"/>
      <c r="Z291" s="25"/>
      <c r="AA291" s="359"/>
    </row>
    <row r="292" spans="1:27" ht="33" hidden="1" customHeight="1" x14ac:dyDescent="0.3">
      <c r="A292" s="325">
        <f>Visu_Planning!H382</f>
        <v>0</v>
      </c>
      <c r="B292" s="326">
        <f>Visu_Planning!I382</f>
        <v>0</v>
      </c>
      <c r="C292" s="327">
        <f>Visu_Planning!J382</f>
        <v>0</v>
      </c>
      <c r="D292" s="327">
        <f>Visu_Planning!K382</f>
        <v>0</v>
      </c>
      <c r="E292" s="328">
        <f>Visu_Planning!L382</f>
        <v>0</v>
      </c>
      <c r="F292" s="329">
        <f>Visu_Planning!A382</f>
        <v>0</v>
      </c>
      <c r="G292" s="330">
        <f>Visu_Planning!M382</f>
        <v>0</v>
      </c>
      <c r="H292" s="331" t="str">
        <f>Visu_Planning!N382</f>
        <v>min</v>
      </c>
      <c r="I292" s="331">
        <f>Visu_Planning!O382</f>
        <v>0</v>
      </c>
      <c r="J292" s="332" t="str">
        <f>Visu_Planning!P382</f>
        <v>s</v>
      </c>
      <c r="K292" s="333">
        <f>Visu_Planning!Q382</f>
        <v>0</v>
      </c>
      <c r="L292" s="334" t="str">
        <f>Visu_Planning!R382</f>
        <v>min</v>
      </c>
      <c r="M292" s="334">
        <f>Visu_Planning!S382</f>
        <v>0</v>
      </c>
      <c r="N292" s="335" t="str">
        <f>Visu_Planning!T382</f>
        <v>s</v>
      </c>
      <c r="O292" s="330">
        <f>Visu_Planning!U382</f>
        <v>0</v>
      </c>
      <c r="P292" s="331" t="str">
        <f>Visu_Planning!V382</f>
        <v>min</v>
      </c>
      <c r="Q292" s="331">
        <f>Visu_Planning!W382</f>
        <v>0</v>
      </c>
      <c r="R292" s="332" t="str">
        <f>Visu_Planning!X382</f>
        <v>s</v>
      </c>
      <c r="S292" s="3"/>
      <c r="T292" s="44"/>
      <c r="U292" s="44"/>
      <c r="V292" s="44"/>
      <c r="W292" s="52"/>
      <c r="X292" s="51"/>
      <c r="Y292" s="44"/>
      <c r="Z292" s="25"/>
      <c r="AA292" s="359"/>
    </row>
    <row r="293" spans="1:27" ht="33" hidden="1" customHeight="1" x14ac:dyDescent="0.3">
      <c r="A293" s="325">
        <f>Visu_Planning!H383</f>
        <v>0</v>
      </c>
      <c r="B293" s="326">
        <f>Visu_Planning!I383</f>
        <v>0</v>
      </c>
      <c r="C293" s="327">
        <f>Visu_Planning!J383</f>
        <v>0</v>
      </c>
      <c r="D293" s="327">
        <f>Visu_Planning!K383</f>
        <v>0</v>
      </c>
      <c r="E293" s="328">
        <f>Visu_Planning!L383</f>
        <v>0</v>
      </c>
      <c r="F293" s="329">
        <f>Visu_Planning!A383</f>
        <v>0</v>
      </c>
      <c r="G293" s="330">
        <f>Visu_Planning!M383</f>
        <v>0</v>
      </c>
      <c r="H293" s="331" t="str">
        <f>Visu_Planning!N383</f>
        <v>min</v>
      </c>
      <c r="I293" s="331">
        <f>Visu_Planning!O383</f>
        <v>0</v>
      </c>
      <c r="J293" s="332" t="str">
        <f>Visu_Planning!P383</f>
        <v>s</v>
      </c>
      <c r="K293" s="333">
        <f>Visu_Planning!Q383</f>
        <v>0</v>
      </c>
      <c r="L293" s="334" t="str">
        <f>Visu_Planning!R383</f>
        <v>min</v>
      </c>
      <c r="M293" s="334">
        <f>Visu_Planning!S383</f>
        <v>0</v>
      </c>
      <c r="N293" s="335" t="str">
        <f>Visu_Planning!T383</f>
        <v>s</v>
      </c>
      <c r="O293" s="330">
        <f>Visu_Planning!U383</f>
        <v>0</v>
      </c>
      <c r="P293" s="331" t="str">
        <f>Visu_Planning!V383</f>
        <v>min</v>
      </c>
      <c r="Q293" s="331">
        <f>Visu_Planning!W383</f>
        <v>0</v>
      </c>
      <c r="R293" s="332" t="str">
        <f>Visu_Planning!X383</f>
        <v>s</v>
      </c>
      <c r="S293" s="3"/>
      <c r="T293" s="44"/>
      <c r="U293" s="44"/>
      <c r="V293" s="44"/>
      <c r="W293" s="52"/>
      <c r="X293" s="51"/>
      <c r="Y293" s="44"/>
      <c r="Z293" s="25"/>
      <c r="AA293" s="359"/>
    </row>
    <row r="294" spans="1:27" ht="33" hidden="1" customHeight="1" x14ac:dyDescent="0.3">
      <c r="A294" s="325">
        <f>Visu_Planning!H384</f>
        <v>0</v>
      </c>
      <c r="B294" s="326">
        <f>Visu_Planning!I384</f>
        <v>0</v>
      </c>
      <c r="C294" s="327">
        <f>Visu_Planning!J384</f>
        <v>0</v>
      </c>
      <c r="D294" s="327">
        <f>Visu_Planning!K384</f>
        <v>0</v>
      </c>
      <c r="E294" s="328">
        <f>Visu_Planning!L384</f>
        <v>0</v>
      </c>
      <c r="F294" s="329">
        <f>Visu_Planning!A384</f>
        <v>0</v>
      </c>
      <c r="G294" s="330">
        <f>Visu_Planning!M384</f>
        <v>0</v>
      </c>
      <c r="H294" s="331" t="str">
        <f>Visu_Planning!N384</f>
        <v>min</v>
      </c>
      <c r="I294" s="331">
        <f>Visu_Planning!O384</f>
        <v>0</v>
      </c>
      <c r="J294" s="332" t="str">
        <f>Visu_Planning!P384</f>
        <v>s</v>
      </c>
      <c r="K294" s="333">
        <f>Visu_Planning!Q384</f>
        <v>0</v>
      </c>
      <c r="L294" s="334" t="str">
        <f>Visu_Planning!R384</f>
        <v>min</v>
      </c>
      <c r="M294" s="334">
        <f>Visu_Planning!S384</f>
        <v>0</v>
      </c>
      <c r="N294" s="335" t="str">
        <f>Visu_Planning!T384</f>
        <v>s</v>
      </c>
      <c r="O294" s="330">
        <f>Visu_Planning!U384</f>
        <v>0</v>
      </c>
      <c r="P294" s="331" t="str">
        <f>Visu_Planning!V384</f>
        <v>min</v>
      </c>
      <c r="Q294" s="331">
        <f>Visu_Planning!W384</f>
        <v>0</v>
      </c>
      <c r="R294" s="332" t="str">
        <f>Visu_Planning!X384</f>
        <v>s</v>
      </c>
      <c r="S294" s="3"/>
      <c r="T294" s="44"/>
      <c r="U294" s="44"/>
      <c r="V294" s="44"/>
      <c r="W294" s="52"/>
      <c r="X294" s="51"/>
      <c r="Y294" s="44"/>
      <c r="Z294" s="25"/>
      <c r="AA294" s="359"/>
    </row>
    <row r="295" spans="1:27" ht="33" hidden="1" customHeight="1" x14ac:dyDescent="0.3">
      <c r="A295" s="325">
        <f>Visu_Planning!H385</f>
        <v>0</v>
      </c>
      <c r="B295" s="326">
        <f>Visu_Planning!I385</f>
        <v>0</v>
      </c>
      <c r="C295" s="327">
        <f>Visu_Planning!J385</f>
        <v>0</v>
      </c>
      <c r="D295" s="327">
        <f>Visu_Planning!K385</f>
        <v>0</v>
      </c>
      <c r="E295" s="328">
        <f>Visu_Planning!L385</f>
        <v>0</v>
      </c>
      <c r="F295" s="329">
        <f>Visu_Planning!A385</f>
        <v>0</v>
      </c>
      <c r="G295" s="330">
        <f>Visu_Planning!M385</f>
        <v>0</v>
      </c>
      <c r="H295" s="331" t="str">
        <f>Visu_Planning!N385</f>
        <v>min</v>
      </c>
      <c r="I295" s="331">
        <f>Visu_Planning!O385</f>
        <v>0</v>
      </c>
      <c r="J295" s="332" t="str">
        <f>Visu_Planning!P385</f>
        <v>s</v>
      </c>
      <c r="K295" s="333">
        <f>Visu_Planning!Q385</f>
        <v>0</v>
      </c>
      <c r="L295" s="334" t="str">
        <f>Visu_Planning!R385</f>
        <v>min</v>
      </c>
      <c r="M295" s="334">
        <f>Visu_Planning!S385</f>
        <v>0</v>
      </c>
      <c r="N295" s="335" t="str">
        <f>Visu_Planning!T385</f>
        <v>s</v>
      </c>
      <c r="O295" s="330">
        <f>Visu_Planning!U385</f>
        <v>0</v>
      </c>
      <c r="P295" s="331" t="str">
        <f>Visu_Planning!V385</f>
        <v>min</v>
      </c>
      <c r="Q295" s="331">
        <f>Visu_Planning!W385</f>
        <v>0</v>
      </c>
      <c r="R295" s="332" t="str">
        <f>Visu_Planning!X385</f>
        <v>s</v>
      </c>
      <c r="S295" s="3"/>
      <c r="T295" s="44"/>
      <c r="U295" s="44"/>
      <c r="V295" s="44"/>
      <c r="W295" s="52"/>
      <c r="X295" s="51"/>
      <c r="Y295" s="44"/>
      <c r="Z295" s="25"/>
      <c r="AA295" s="359"/>
    </row>
    <row r="296" spans="1:27" ht="33" hidden="1" customHeight="1" x14ac:dyDescent="0.3">
      <c r="A296" s="325">
        <f>Visu_Planning!H386</f>
        <v>0</v>
      </c>
      <c r="B296" s="326">
        <f>Visu_Planning!I386</f>
        <v>0</v>
      </c>
      <c r="C296" s="327">
        <f>Visu_Planning!J386</f>
        <v>0</v>
      </c>
      <c r="D296" s="327">
        <f>Visu_Planning!K386</f>
        <v>0</v>
      </c>
      <c r="E296" s="328">
        <f>Visu_Planning!L386</f>
        <v>0</v>
      </c>
      <c r="F296" s="329">
        <f>Visu_Planning!A386</f>
        <v>0</v>
      </c>
      <c r="G296" s="330">
        <f>Visu_Planning!M386</f>
        <v>0</v>
      </c>
      <c r="H296" s="331" t="str">
        <f>Visu_Planning!N386</f>
        <v>min</v>
      </c>
      <c r="I296" s="331">
        <f>Visu_Planning!O386</f>
        <v>0</v>
      </c>
      <c r="J296" s="332" t="str">
        <f>Visu_Planning!P386</f>
        <v>s</v>
      </c>
      <c r="K296" s="333">
        <f>Visu_Planning!Q386</f>
        <v>0</v>
      </c>
      <c r="L296" s="334" t="str">
        <f>Visu_Planning!R386</f>
        <v>min</v>
      </c>
      <c r="M296" s="334">
        <f>Visu_Planning!S386</f>
        <v>0</v>
      </c>
      <c r="N296" s="335" t="str">
        <f>Visu_Planning!T386</f>
        <v>s</v>
      </c>
      <c r="O296" s="330">
        <f>Visu_Planning!U386</f>
        <v>0</v>
      </c>
      <c r="P296" s="331" t="str">
        <f>Visu_Planning!V386</f>
        <v>min</v>
      </c>
      <c r="Q296" s="331">
        <f>Visu_Planning!W386</f>
        <v>0</v>
      </c>
      <c r="R296" s="332" t="str">
        <f>Visu_Planning!X386</f>
        <v>s</v>
      </c>
      <c r="S296" s="3"/>
      <c r="T296" s="44"/>
      <c r="U296" s="44"/>
      <c r="V296" s="44"/>
      <c r="W296" s="52"/>
      <c r="X296" s="51"/>
      <c r="Y296" s="44"/>
      <c r="Z296" s="25"/>
      <c r="AA296" s="359"/>
    </row>
    <row r="297" spans="1:27" ht="33" hidden="1" customHeight="1" x14ac:dyDescent="0.3">
      <c r="A297" s="325">
        <f>Visu_Planning!H387</f>
        <v>0</v>
      </c>
      <c r="B297" s="326">
        <f>Visu_Planning!I387</f>
        <v>0</v>
      </c>
      <c r="C297" s="327">
        <f>Visu_Planning!J387</f>
        <v>0</v>
      </c>
      <c r="D297" s="327">
        <f>Visu_Planning!K387</f>
        <v>0</v>
      </c>
      <c r="E297" s="328">
        <f>Visu_Planning!L387</f>
        <v>0</v>
      </c>
      <c r="F297" s="329">
        <f>Visu_Planning!A387</f>
        <v>0</v>
      </c>
      <c r="G297" s="330">
        <f>Visu_Planning!M387</f>
        <v>0</v>
      </c>
      <c r="H297" s="331" t="str">
        <f>Visu_Planning!N387</f>
        <v>min</v>
      </c>
      <c r="I297" s="331">
        <f>Visu_Planning!O387</f>
        <v>0</v>
      </c>
      <c r="J297" s="332" t="str">
        <f>Visu_Planning!P387</f>
        <v>s</v>
      </c>
      <c r="K297" s="333">
        <f>Visu_Planning!Q387</f>
        <v>0</v>
      </c>
      <c r="L297" s="334" t="str">
        <f>Visu_Planning!R387</f>
        <v>min</v>
      </c>
      <c r="M297" s="334">
        <f>Visu_Planning!S387</f>
        <v>0</v>
      </c>
      <c r="N297" s="335" t="str">
        <f>Visu_Planning!T387</f>
        <v>s</v>
      </c>
      <c r="O297" s="330">
        <f>Visu_Planning!U387</f>
        <v>0</v>
      </c>
      <c r="P297" s="331" t="str">
        <f>Visu_Planning!V387</f>
        <v>min</v>
      </c>
      <c r="Q297" s="331">
        <f>Visu_Planning!W387</f>
        <v>0</v>
      </c>
      <c r="R297" s="332" t="str">
        <f>Visu_Planning!X387</f>
        <v>s</v>
      </c>
      <c r="S297" s="3"/>
      <c r="T297" s="44"/>
      <c r="U297" s="44"/>
      <c r="V297" s="44"/>
      <c r="W297" s="52"/>
      <c r="X297" s="51"/>
      <c r="Y297" s="44"/>
      <c r="Z297" s="25"/>
      <c r="AA297" s="359"/>
    </row>
    <row r="298" spans="1:27" ht="33" hidden="1" customHeight="1" x14ac:dyDescent="0.3">
      <c r="A298" s="325">
        <f>Visu_Planning!H388</f>
        <v>0</v>
      </c>
      <c r="B298" s="326">
        <f>Visu_Planning!I388</f>
        <v>0</v>
      </c>
      <c r="C298" s="327">
        <f>Visu_Planning!J388</f>
        <v>0</v>
      </c>
      <c r="D298" s="327">
        <f>Visu_Planning!K388</f>
        <v>0</v>
      </c>
      <c r="E298" s="328">
        <f>Visu_Planning!L388</f>
        <v>0</v>
      </c>
      <c r="F298" s="329">
        <f>Visu_Planning!A388</f>
        <v>0</v>
      </c>
      <c r="G298" s="330">
        <f>Visu_Planning!M388</f>
        <v>0</v>
      </c>
      <c r="H298" s="331" t="str">
        <f>Visu_Planning!N388</f>
        <v>min</v>
      </c>
      <c r="I298" s="331">
        <f>Visu_Planning!O388</f>
        <v>0</v>
      </c>
      <c r="J298" s="332" t="str">
        <f>Visu_Planning!P388</f>
        <v>s</v>
      </c>
      <c r="K298" s="333">
        <f>Visu_Planning!Q388</f>
        <v>0</v>
      </c>
      <c r="L298" s="334" t="str">
        <f>Visu_Planning!R388</f>
        <v>min</v>
      </c>
      <c r="M298" s="334">
        <f>Visu_Planning!S388</f>
        <v>0</v>
      </c>
      <c r="N298" s="335" t="str">
        <f>Visu_Planning!T388</f>
        <v>s</v>
      </c>
      <c r="O298" s="330">
        <f>Visu_Planning!U388</f>
        <v>0</v>
      </c>
      <c r="P298" s="331" t="str">
        <f>Visu_Planning!V388</f>
        <v>min</v>
      </c>
      <c r="Q298" s="331">
        <f>Visu_Planning!W388</f>
        <v>0</v>
      </c>
      <c r="R298" s="332" t="str">
        <f>Visu_Planning!X388</f>
        <v>s</v>
      </c>
      <c r="S298" s="3"/>
      <c r="T298" s="44"/>
      <c r="U298" s="44"/>
      <c r="V298" s="44"/>
      <c r="W298" s="52"/>
      <c r="X298" s="51"/>
      <c r="Y298" s="44"/>
      <c r="Z298" s="25"/>
      <c r="AA298" s="359"/>
    </row>
    <row r="299" spans="1:27" ht="33" hidden="1" customHeight="1" x14ac:dyDescent="0.3">
      <c r="A299" s="325">
        <f>Visu_Planning!H389</f>
        <v>0</v>
      </c>
      <c r="B299" s="326">
        <f>Visu_Planning!I389</f>
        <v>0</v>
      </c>
      <c r="C299" s="327">
        <f>Visu_Planning!J389</f>
        <v>0</v>
      </c>
      <c r="D299" s="327">
        <f>Visu_Planning!K389</f>
        <v>0</v>
      </c>
      <c r="E299" s="328">
        <f>Visu_Planning!L389</f>
        <v>0</v>
      </c>
      <c r="F299" s="329">
        <f>Visu_Planning!A389</f>
        <v>0</v>
      </c>
      <c r="G299" s="330">
        <f>Visu_Planning!M389</f>
        <v>0</v>
      </c>
      <c r="H299" s="331" t="str">
        <f>Visu_Planning!N389</f>
        <v>min</v>
      </c>
      <c r="I299" s="331">
        <f>Visu_Planning!O389</f>
        <v>0</v>
      </c>
      <c r="J299" s="332" t="str">
        <f>Visu_Planning!P389</f>
        <v>s</v>
      </c>
      <c r="K299" s="333">
        <f>Visu_Planning!Q389</f>
        <v>0</v>
      </c>
      <c r="L299" s="334" t="str">
        <f>Visu_Planning!R389</f>
        <v>min</v>
      </c>
      <c r="M299" s="334">
        <f>Visu_Planning!S389</f>
        <v>0</v>
      </c>
      <c r="N299" s="335" t="str">
        <f>Visu_Planning!T389</f>
        <v>s</v>
      </c>
      <c r="O299" s="330">
        <f>Visu_Planning!U389</f>
        <v>0</v>
      </c>
      <c r="P299" s="331" t="str">
        <f>Visu_Planning!V389</f>
        <v>min</v>
      </c>
      <c r="Q299" s="331">
        <f>Visu_Planning!W389</f>
        <v>0</v>
      </c>
      <c r="R299" s="332" t="str">
        <f>Visu_Planning!X389</f>
        <v>s</v>
      </c>
      <c r="S299" s="3"/>
      <c r="T299" s="44"/>
      <c r="U299" s="44"/>
      <c r="V299" s="44"/>
      <c r="W299" s="52"/>
      <c r="X299" s="51"/>
      <c r="Y299" s="44"/>
      <c r="Z299" s="25"/>
      <c r="AA299" s="359"/>
    </row>
    <row r="300" spans="1:27" ht="33" hidden="1" customHeight="1" x14ac:dyDescent="0.3">
      <c r="A300" s="325">
        <f>Visu_Planning!H390</f>
        <v>0</v>
      </c>
      <c r="B300" s="326">
        <f>Visu_Planning!I390</f>
        <v>0</v>
      </c>
      <c r="C300" s="327">
        <f>Visu_Planning!J390</f>
        <v>0</v>
      </c>
      <c r="D300" s="327">
        <f>Visu_Planning!K390</f>
        <v>0</v>
      </c>
      <c r="E300" s="328">
        <f>Visu_Planning!L390</f>
        <v>0</v>
      </c>
      <c r="F300" s="329">
        <f>Visu_Planning!A390</f>
        <v>0</v>
      </c>
      <c r="G300" s="330">
        <f>Visu_Planning!M390</f>
        <v>0</v>
      </c>
      <c r="H300" s="331" t="str">
        <f>Visu_Planning!N390</f>
        <v>min</v>
      </c>
      <c r="I300" s="331">
        <f>Visu_Planning!O390</f>
        <v>0</v>
      </c>
      <c r="J300" s="332" t="str">
        <f>Visu_Planning!P390</f>
        <v>s</v>
      </c>
      <c r="K300" s="333">
        <f>Visu_Planning!Q390</f>
        <v>0</v>
      </c>
      <c r="L300" s="334" t="str">
        <f>Visu_Planning!R390</f>
        <v>min</v>
      </c>
      <c r="M300" s="334">
        <f>Visu_Planning!S390</f>
        <v>0</v>
      </c>
      <c r="N300" s="335" t="str">
        <f>Visu_Planning!T390</f>
        <v>s</v>
      </c>
      <c r="O300" s="330">
        <f>Visu_Planning!U390</f>
        <v>0</v>
      </c>
      <c r="P300" s="331" t="str">
        <f>Visu_Planning!V390</f>
        <v>min</v>
      </c>
      <c r="Q300" s="331">
        <f>Visu_Planning!W390</f>
        <v>0</v>
      </c>
      <c r="R300" s="332" t="str">
        <f>Visu_Planning!X390</f>
        <v>s</v>
      </c>
      <c r="S300" s="3"/>
      <c r="T300" s="44"/>
      <c r="U300" s="44"/>
      <c r="V300" s="44"/>
      <c r="W300" s="52"/>
      <c r="X300" s="51"/>
      <c r="Y300" s="44"/>
      <c r="Z300" s="25"/>
      <c r="AA300" s="359"/>
    </row>
    <row r="301" spans="1:27" ht="33" hidden="1" customHeight="1" x14ac:dyDescent="0.3">
      <c r="A301" s="325">
        <f>Visu_Planning!H391</f>
        <v>0</v>
      </c>
      <c r="B301" s="326">
        <f>Visu_Planning!I391</f>
        <v>0</v>
      </c>
      <c r="C301" s="327">
        <f>Visu_Planning!J391</f>
        <v>0</v>
      </c>
      <c r="D301" s="327">
        <f>Visu_Planning!K391</f>
        <v>0</v>
      </c>
      <c r="E301" s="328">
        <f>Visu_Planning!L391</f>
        <v>0</v>
      </c>
      <c r="F301" s="329">
        <f>Visu_Planning!A391</f>
        <v>0</v>
      </c>
      <c r="G301" s="330">
        <f>Visu_Planning!M391</f>
        <v>0</v>
      </c>
      <c r="H301" s="331" t="str">
        <f>Visu_Planning!N391</f>
        <v>min</v>
      </c>
      <c r="I301" s="331">
        <f>Visu_Planning!O391</f>
        <v>0</v>
      </c>
      <c r="J301" s="332" t="str">
        <f>Visu_Planning!P391</f>
        <v>s</v>
      </c>
      <c r="K301" s="333">
        <f>Visu_Planning!Q391</f>
        <v>0</v>
      </c>
      <c r="L301" s="334" t="str">
        <f>Visu_Planning!R391</f>
        <v>min</v>
      </c>
      <c r="M301" s="334">
        <f>Visu_Planning!S391</f>
        <v>0</v>
      </c>
      <c r="N301" s="335" t="str">
        <f>Visu_Planning!T391</f>
        <v>s</v>
      </c>
      <c r="O301" s="330">
        <f>Visu_Planning!U391</f>
        <v>0</v>
      </c>
      <c r="P301" s="331" t="str">
        <f>Visu_Planning!V391</f>
        <v>min</v>
      </c>
      <c r="Q301" s="331">
        <f>Visu_Planning!W391</f>
        <v>0</v>
      </c>
      <c r="R301" s="332" t="str">
        <f>Visu_Planning!X391</f>
        <v>s</v>
      </c>
      <c r="S301" s="3"/>
      <c r="T301" s="44"/>
      <c r="U301" s="44"/>
      <c r="V301" s="44"/>
      <c r="W301" s="52"/>
      <c r="X301" s="51"/>
      <c r="Y301" s="44"/>
      <c r="Z301" s="25"/>
      <c r="AA301" s="359"/>
    </row>
    <row r="302" spans="1:27" ht="33" hidden="1" customHeight="1" x14ac:dyDescent="0.3">
      <c r="A302" s="325">
        <f>Visu_Planning!H392</f>
        <v>0</v>
      </c>
      <c r="B302" s="326">
        <f>Visu_Planning!I392</f>
        <v>0</v>
      </c>
      <c r="C302" s="327">
        <f>Visu_Planning!J392</f>
        <v>0</v>
      </c>
      <c r="D302" s="327">
        <f>Visu_Planning!K392</f>
        <v>0</v>
      </c>
      <c r="E302" s="328">
        <f>Visu_Planning!L392</f>
        <v>0</v>
      </c>
      <c r="F302" s="329">
        <f>Visu_Planning!A392</f>
        <v>0</v>
      </c>
      <c r="G302" s="330">
        <f>Visu_Planning!M392</f>
        <v>0</v>
      </c>
      <c r="H302" s="331" t="str">
        <f>Visu_Planning!N392</f>
        <v>min</v>
      </c>
      <c r="I302" s="331">
        <f>Visu_Planning!O392</f>
        <v>0</v>
      </c>
      <c r="J302" s="332" t="str">
        <f>Visu_Planning!P392</f>
        <v>s</v>
      </c>
      <c r="K302" s="333">
        <f>Visu_Planning!Q392</f>
        <v>0</v>
      </c>
      <c r="L302" s="334" t="str">
        <f>Visu_Planning!R392</f>
        <v>min</v>
      </c>
      <c r="M302" s="334">
        <f>Visu_Planning!S392</f>
        <v>0</v>
      </c>
      <c r="N302" s="335" t="str">
        <f>Visu_Planning!T392</f>
        <v>s</v>
      </c>
      <c r="O302" s="330">
        <f>Visu_Planning!U392</f>
        <v>0</v>
      </c>
      <c r="P302" s="331" t="str">
        <f>Visu_Planning!V392</f>
        <v>min</v>
      </c>
      <c r="Q302" s="331">
        <f>Visu_Planning!W392</f>
        <v>0</v>
      </c>
      <c r="R302" s="332" t="str">
        <f>Visu_Planning!X392</f>
        <v>s</v>
      </c>
      <c r="S302" s="3"/>
      <c r="T302" s="44"/>
      <c r="U302" s="44"/>
      <c r="V302" s="44"/>
      <c r="W302" s="52"/>
      <c r="X302" s="51"/>
      <c r="Y302" s="44"/>
      <c r="Z302" s="25"/>
      <c r="AA302" s="359"/>
    </row>
    <row r="303" spans="1:27" ht="33" hidden="1" customHeight="1" x14ac:dyDescent="0.3">
      <c r="A303" s="325">
        <f>Visu_Planning!H393</f>
        <v>0</v>
      </c>
      <c r="B303" s="326">
        <f>Visu_Planning!I393</f>
        <v>0</v>
      </c>
      <c r="C303" s="327">
        <f>Visu_Planning!J393</f>
        <v>0</v>
      </c>
      <c r="D303" s="327">
        <f>Visu_Planning!K393</f>
        <v>0</v>
      </c>
      <c r="E303" s="328">
        <f>Visu_Planning!L393</f>
        <v>0</v>
      </c>
      <c r="F303" s="329">
        <f>Visu_Planning!A393</f>
        <v>0</v>
      </c>
      <c r="G303" s="330">
        <f>Visu_Planning!M393</f>
        <v>0</v>
      </c>
      <c r="H303" s="331" t="str">
        <f>Visu_Planning!N393</f>
        <v>min</v>
      </c>
      <c r="I303" s="331">
        <f>Visu_Planning!O393</f>
        <v>0</v>
      </c>
      <c r="J303" s="332" t="str">
        <f>Visu_Planning!P393</f>
        <v>s</v>
      </c>
      <c r="K303" s="333">
        <f>Visu_Planning!Q393</f>
        <v>0</v>
      </c>
      <c r="L303" s="334" t="str">
        <f>Visu_Planning!R393</f>
        <v>min</v>
      </c>
      <c r="M303" s="334">
        <f>Visu_Planning!S393</f>
        <v>0</v>
      </c>
      <c r="N303" s="335" t="str">
        <f>Visu_Planning!T393</f>
        <v>s</v>
      </c>
      <c r="O303" s="330">
        <f>Visu_Planning!U393</f>
        <v>0</v>
      </c>
      <c r="P303" s="331" t="str">
        <f>Visu_Planning!V393</f>
        <v>min</v>
      </c>
      <c r="Q303" s="331">
        <f>Visu_Planning!W393</f>
        <v>0</v>
      </c>
      <c r="R303" s="332" t="str">
        <f>Visu_Planning!X393</f>
        <v>s</v>
      </c>
      <c r="S303" s="3"/>
      <c r="T303" s="44"/>
      <c r="U303" s="44"/>
      <c r="V303" s="44"/>
      <c r="W303" s="52"/>
      <c r="X303" s="51"/>
      <c r="Y303" s="44"/>
      <c r="Z303" s="25"/>
      <c r="AA303" s="359"/>
    </row>
    <row r="304" spans="1:27" ht="33" hidden="1" customHeight="1" x14ac:dyDescent="0.3">
      <c r="A304" s="325">
        <f>Visu_Planning!H394</f>
        <v>0</v>
      </c>
      <c r="B304" s="326">
        <f>Visu_Planning!I394</f>
        <v>0</v>
      </c>
      <c r="C304" s="327">
        <f>Visu_Planning!J394</f>
        <v>0</v>
      </c>
      <c r="D304" s="327">
        <f>Visu_Planning!K394</f>
        <v>0</v>
      </c>
      <c r="E304" s="328">
        <f>Visu_Planning!L394</f>
        <v>0</v>
      </c>
      <c r="F304" s="329">
        <f>Visu_Planning!A394</f>
        <v>0</v>
      </c>
      <c r="G304" s="330">
        <f>Visu_Planning!M394</f>
        <v>0</v>
      </c>
      <c r="H304" s="331" t="str">
        <f>Visu_Planning!N394</f>
        <v>min</v>
      </c>
      <c r="I304" s="331">
        <f>Visu_Planning!O394</f>
        <v>0</v>
      </c>
      <c r="J304" s="332" t="str">
        <f>Visu_Planning!P394</f>
        <v>s</v>
      </c>
      <c r="K304" s="333">
        <f>Visu_Planning!Q394</f>
        <v>0</v>
      </c>
      <c r="L304" s="334" t="str">
        <f>Visu_Planning!R394</f>
        <v>min</v>
      </c>
      <c r="M304" s="334">
        <f>Visu_Planning!S394</f>
        <v>0</v>
      </c>
      <c r="N304" s="335" t="str">
        <f>Visu_Planning!T394</f>
        <v>s</v>
      </c>
      <c r="O304" s="330">
        <f>Visu_Planning!U394</f>
        <v>0</v>
      </c>
      <c r="P304" s="331" t="str">
        <f>Visu_Planning!V394</f>
        <v>min</v>
      </c>
      <c r="Q304" s="331">
        <f>Visu_Planning!W394</f>
        <v>0</v>
      </c>
      <c r="R304" s="332" t="str">
        <f>Visu_Planning!X394</f>
        <v>s</v>
      </c>
      <c r="S304" s="3"/>
      <c r="T304" s="44"/>
      <c r="U304" s="44"/>
      <c r="V304" s="44"/>
      <c r="W304" s="52"/>
      <c r="X304" s="51"/>
      <c r="Y304" s="44"/>
      <c r="Z304" s="25"/>
      <c r="AA304" s="359"/>
    </row>
    <row r="305" spans="1:27" ht="33" hidden="1" customHeight="1" x14ac:dyDescent="0.3">
      <c r="A305" s="325">
        <f>Visu_Planning!H395</f>
        <v>0</v>
      </c>
      <c r="B305" s="326">
        <f>Visu_Planning!I395</f>
        <v>0</v>
      </c>
      <c r="C305" s="327">
        <f>Visu_Planning!J395</f>
        <v>0</v>
      </c>
      <c r="D305" s="327">
        <f>Visu_Planning!K395</f>
        <v>0</v>
      </c>
      <c r="E305" s="328">
        <f>Visu_Planning!L395</f>
        <v>0</v>
      </c>
      <c r="F305" s="329">
        <f>Visu_Planning!A395</f>
        <v>0</v>
      </c>
      <c r="G305" s="330">
        <f>Visu_Planning!M395</f>
        <v>0</v>
      </c>
      <c r="H305" s="331" t="str">
        <f>Visu_Planning!N395</f>
        <v>min</v>
      </c>
      <c r="I305" s="331">
        <f>Visu_Planning!O395</f>
        <v>0</v>
      </c>
      <c r="J305" s="332" t="str">
        <f>Visu_Planning!P395</f>
        <v>s</v>
      </c>
      <c r="K305" s="333">
        <f>Visu_Planning!Q395</f>
        <v>0</v>
      </c>
      <c r="L305" s="334" t="str">
        <f>Visu_Planning!R395</f>
        <v>min</v>
      </c>
      <c r="M305" s="334">
        <f>Visu_Planning!S395</f>
        <v>0</v>
      </c>
      <c r="N305" s="335" t="str">
        <f>Visu_Planning!T395</f>
        <v>s</v>
      </c>
      <c r="O305" s="330">
        <f>Visu_Planning!U395</f>
        <v>0</v>
      </c>
      <c r="P305" s="331" t="str">
        <f>Visu_Planning!V395</f>
        <v>min</v>
      </c>
      <c r="Q305" s="331">
        <f>Visu_Planning!W395</f>
        <v>0</v>
      </c>
      <c r="R305" s="332" t="str">
        <f>Visu_Planning!X395</f>
        <v>s</v>
      </c>
      <c r="S305" s="3"/>
      <c r="T305" s="44"/>
      <c r="U305" s="44"/>
      <c r="V305" s="44"/>
      <c r="W305" s="52"/>
      <c r="X305" s="51"/>
      <c r="Y305" s="44"/>
      <c r="Z305" s="25"/>
      <c r="AA305" s="359"/>
    </row>
    <row r="306" spans="1:27" ht="33" hidden="1" customHeight="1" x14ac:dyDescent="0.3">
      <c r="A306" s="325">
        <f>Visu_Planning!H396</f>
        <v>0</v>
      </c>
      <c r="B306" s="326">
        <f>Visu_Planning!I396</f>
        <v>0</v>
      </c>
      <c r="C306" s="327">
        <f>Visu_Planning!J396</f>
        <v>0</v>
      </c>
      <c r="D306" s="327">
        <f>Visu_Planning!K396</f>
        <v>0</v>
      </c>
      <c r="E306" s="328">
        <f>Visu_Planning!L396</f>
        <v>0</v>
      </c>
      <c r="F306" s="329">
        <f>Visu_Planning!A396</f>
        <v>0</v>
      </c>
      <c r="G306" s="330">
        <f>Visu_Planning!M396</f>
        <v>0</v>
      </c>
      <c r="H306" s="331" t="str">
        <f>Visu_Planning!N396</f>
        <v>min</v>
      </c>
      <c r="I306" s="331">
        <f>Visu_Planning!O396</f>
        <v>0</v>
      </c>
      <c r="J306" s="332" t="str">
        <f>Visu_Planning!P396</f>
        <v>s</v>
      </c>
      <c r="K306" s="333">
        <f>Visu_Planning!Q396</f>
        <v>0</v>
      </c>
      <c r="L306" s="334" t="str">
        <f>Visu_Planning!R396</f>
        <v>min</v>
      </c>
      <c r="M306" s="334">
        <f>Visu_Planning!S396</f>
        <v>0</v>
      </c>
      <c r="N306" s="335" t="str">
        <f>Visu_Planning!T396</f>
        <v>s</v>
      </c>
      <c r="O306" s="330">
        <f>Visu_Planning!U396</f>
        <v>0</v>
      </c>
      <c r="P306" s="331" t="str">
        <f>Visu_Planning!V396</f>
        <v>min</v>
      </c>
      <c r="Q306" s="331">
        <f>Visu_Planning!W396</f>
        <v>0</v>
      </c>
      <c r="R306" s="332" t="str">
        <f>Visu_Planning!X396</f>
        <v>s</v>
      </c>
      <c r="S306" s="3"/>
      <c r="T306" s="44"/>
      <c r="U306" s="44"/>
      <c r="V306" s="44"/>
      <c r="W306" s="52"/>
      <c r="X306" s="51"/>
      <c r="Y306" s="44"/>
      <c r="Z306" s="25"/>
      <c r="AA306" s="359"/>
    </row>
    <row r="307" spans="1:27" ht="33" hidden="1" customHeight="1" x14ac:dyDescent="0.3">
      <c r="A307" s="325">
        <f>Visu_Planning!H397</f>
        <v>0</v>
      </c>
      <c r="B307" s="326">
        <f>Visu_Planning!I397</f>
        <v>0</v>
      </c>
      <c r="C307" s="327">
        <f>Visu_Planning!J397</f>
        <v>0</v>
      </c>
      <c r="D307" s="327">
        <f>Visu_Planning!K397</f>
        <v>0</v>
      </c>
      <c r="E307" s="328">
        <f>Visu_Planning!L397</f>
        <v>0</v>
      </c>
      <c r="F307" s="329">
        <f>Visu_Planning!A397</f>
        <v>0</v>
      </c>
      <c r="G307" s="330">
        <f>Visu_Planning!M397</f>
        <v>0</v>
      </c>
      <c r="H307" s="331" t="str">
        <f>Visu_Planning!N397</f>
        <v>min</v>
      </c>
      <c r="I307" s="331">
        <f>Visu_Planning!O397</f>
        <v>0</v>
      </c>
      <c r="J307" s="332" t="str">
        <f>Visu_Planning!P397</f>
        <v>s</v>
      </c>
      <c r="K307" s="333">
        <f>Visu_Planning!Q397</f>
        <v>0</v>
      </c>
      <c r="L307" s="334" t="str">
        <f>Visu_Planning!R397</f>
        <v>min</v>
      </c>
      <c r="M307" s="334">
        <f>Visu_Planning!S397</f>
        <v>0</v>
      </c>
      <c r="N307" s="335" t="str">
        <f>Visu_Planning!T397</f>
        <v>s</v>
      </c>
      <c r="O307" s="330">
        <f>Visu_Planning!U397</f>
        <v>0</v>
      </c>
      <c r="P307" s="331" t="str">
        <f>Visu_Planning!V397</f>
        <v>min</v>
      </c>
      <c r="Q307" s="331">
        <f>Visu_Planning!W397</f>
        <v>0</v>
      </c>
      <c r="R307" s="332" t="str">
        <f>Visu_Planning!X397</f>
        <v>s</v>
      </c>
      <c r="S307" s="3"/>
      <c r="T307" s="44"/>
      <c r="U307" s="44"/>
      <c r="V307" s="44"/>
      <c r="W307" s="52"/>
      <c r="X307" s="51"/>
      <c r="Y307" s="44"/>
      <c r="Z307" s="25"/>
      <c r="AA307" s="359"/>
    </row>
    <row r="308" spans="1:27" ht="33" hidden="1" customHeight="1" x14ac:dyDescent="0.3">
      <c r="A308" s="325">
        <f>Visu_Planning!H398</f>
        <v>0</v>
      </c>
      <c r="B308" s="326">
        <f>Visu_Planning!I398</f>
        <v>0</v>
      </c>
      <c r="C308" s="327">
        <f>Visu_Planning!J398</f>
        <v>0</v>
      </c>
      <c r="D308" s="327">
        <f>Visu_Planning!K398</f>
        <v>0</v>
      </c>
      <c r="E308" s="328">
        <f>Visu_Planning!L398</f>
        <v>0</v>
      </c>
      <c r="F308" s="329">
        <f>Visu_Planning!A398</f>
        <v>0</v>
      </c>
      <c r="G308" s="330">
        <f>Visu_Planning!M398</f>
        <v>0</v>
      </c>
      <c r="H308" s="331" t="str">
        <f>Visu_Planning!N398</f>
        <v>min</v>
      </c>
      <c r="I308" s="331">
        <f>Visu_Planning!O398</f>
        <v>0</v>
      </c>
      <c r="J308" s="332" t="str">
        <f>Visu_Planning!P398</f>
        <v>s</v>
      </c>
      <c r="K308" s="333">
        <f>Visu_Planning!Q398</f>
        <v>0</v>
      </c>
      <c r="L308" s="334" t="str">
        <f>Visu_Planning!R398</f>
        <v>min</v>
      </c>
      <c r="M308" s="334">
        <f>Visu_Planning!S398</f>
        <v>0</v>
      </c>
      <c r="N308" s="335" t="str">
        <f>Visu_Planning!T398</f>
        <v>s</v>
      </c>
      <c r="O308" s="330">
        <f>Visu_Planning!U398</f>
        <v>0</v>
      </c>
      <c r="P308" s="331" t="str">
        <f>Visu_Planning!V398</f>
        <v>min</v>
      </c>
      <c r="Q308" s="331">
        <f>Visu_Planning!W398</f>
        <v>0</v>
      </c>
      <c r="R308" s="332" t="str">
        <f>Visu_Planning!X398</f>
        <v>s</v>
      </c>
      <c r="S308" s="3"/>
      <c r="T308" s="44"/>
      <c r="U308" s="44"/>
      <c r="V308" s="44"/>
      <c r="W308" s="52"/>
      <c r="X308" s="51"/>
      <c r="Y308" s="44"/>
      <c r="Z308" s="25"/>
      <c r="AA308" s="359"/>
    </row>
    <row r="309" spans="1:27" ht="33" hidden="1" customHeight="1" x14ac:dyDescent="0.3">
      <c r="A309" s="325">
        <f>Visu_Planning!H399</f>
        <v>0</v>
      </c>
      <c r="B309" s="326">
        <f>Visu_Planning!I399</f>
        <v>0</v>
      </c>
      <c r="C309" s="327">
        <f>Visu_Planning!J399</f>
        <v>0</v>
      </c>
      <c r="D309" s="327">
        <f>Visu_Planning!K399</f>
        <v>0</v>
      </c>
      <c r="E309" s="328">
        <f>Visu_Planning!L399</f>
        <v>0</v>
      </c>
      <c r="F309" s="329">
        <f>Visu_Planning!A399</f>
        <v>0</v>
      </c>
      <c r="G309" s="330">
        <f>Visu_Planning!M399</f>
        <v>0</v>
      </c>
      <c r="H309" s="331" t="str">
        <f>Visu_Planning!N399</f>
        <v>min</v>
      </c>
      <c r="I309" s="331">
        <f>Visu_Planning!O399</f>
        <v>0</v>
      </c>
      <c r="J309" s="332" t="str">
        <f>Visu_Planning!P399</f>
        <v>s</v>
      </c>
      <c r="K309" s="333">
        <f>Visu_Planning!Q399</f>
        <v>0</v>
      </c>
      <c r="L309" s="334" t="str">
        <f>Visu_Planning!R399</f>
        <v>min</v>
      </c>
      <c r="M309" s="334">
        <f>Visu_Planning!S399</f>
        <v>0</v>
      </c>
      <c r="N309" s="335" t="str">
        <f>Visu_Planning!T399</f>
        <v>s</v>
      </c>
      <c r="O309" s="330">
        <f>Visu_Planning!U399</f>
        <v>0</v>
      </c>
      <c r="P309" s="331" t="str">
        <f>Visu_Planning!V399</f>
        <v>min</v>
      </c>
      <c r="Q309" s="331">
        <f>Visu_Planning!W399</f>
        <v>0</v>
      </c>
      <c r="R309" s="332" t="str">
        <f>Visu_Planning!X399</f>
        <v>s</v>
      </c>
      <c r="S309" s="3"/>
      <c r="T309" s="44"/>
      <c r="U309" s="44"/>
      <c r="V309" s="44"/>
      <c r="W309" s="52"/>
      <c r="X309" s="51"/>
      <c r="Y309" s="44"/>
      <c r="Z309" s="25"/>
      <c r="AA309" s="359"/>
    </row>
    <row r="310" spans="1:27" ht="33" hidden="1" customHeight="1" x14ac:dyDescent="0.3">
      <c r="A310" s="325">
        <f>Visu_Planning!H400</f>
        <v>0</v>
      </c>
      <c r="B310" s="326">
        <f>Visu_Planning!I400</f>
        <v>0</v>
      </c>
      <c r="C310" s="327">
        <f>Visu_Planning!J400</f>
        <v>0</v>
      </c>
      <c r="D310" s="327">
        <f>Visu_Planning!K400</f>
        <v>0</v>
      </c>
      <c r="E310" s="328">
        <f>Visu_Planning!L400</f>
        <v>0</v>
      </c>
      <c r="F310" s="329">
        <f>Visu_Planning!A400</f>
        <v>0</v>
      </c>
      <c r="G310" s="330">
        <f>Visu_Planning!M400</f>
        <v>0</v>
      </c>
      <c r="H310" s="331" t="str">
        <f>Visu_Planning!N400</f>
        <v>min</v>
      </c>
      <c r="I310" s="331">
        <f>Visu_Planning!O400</f>
        <v>0</v>
      </c>
      <c r="J310" s="332" t="str">
        <f>Visu_Planning!P400</f>
        <v>s</v>
      </c>
      <c r="K310" s="333">
        <f>Visu_Planning!Q400</f>
        <v>0</v>
      </c>
      <c r="L310" s="334" t="str">
        <f>Visu_Planning!R400</f>
        <v>min</v>
      </c>
      <c r="M310" s="334">
        <f>Visu_Planning!S400</f>
        <v>0</v>
      </c>
      <c r="N310" s="335" t="str">
        <f>Visu_Planning!T400</f>
        <v>s</v>
      </c>
      <c r="O310" s="330">
        <f>Visu_Planning!U400</f>
        <v>0</v>
      </c>
      <c r="P310" s="331" t="str">
        <f>Visu_Planning!V400</f>
        <v>min</v>
      </c>
      <c r="Q310" s="331">
        <f>Visu_Planning!W400</f>
        <v>0</v>
      </c>
      <c r="R310" s="332" t="str">
        <f>Visu_Planning!X400</f>
        <v>s</v>
      </c>
      <c r="S310" s="3"/>
      <c r="T310" s="44"/>
      <c r="U310" s="44"/>
      <c r="V310" s="44"/>
      <c r="W310" s="52"/>
      <c r="X310" s="51"/>
      <c r="Y310" s="44"/>
      <c r="Z310" s="25"/>
      <c r="AA310" s="359"/>
    </row>
    <row r="311" spans="1:27" ht="33" hidden="1" customHeight="1" x14ac:dyDescent="0.3">
      <c r="A311" s="325">
        <f>Visu_Planning!H401</f>
        <v>0</v>
      </c>
      <c r="B311" s="326">
        <f>Visu_Planning!I401</f>
        <v>0</v>
      </c>
      <c r="C311" s="327">
        <f>Visu_Planning!J401</f>
        <v>0</v>
      </c>
      <c r="D311" s="327">
        <f>Visu_Planning!K401</f>
        <v>0</v>
      </c>
      <c r="E311" s="328">
        <f>Visu_Planning!L401</f>
        <v>0</v>
      </c>
      <c r="F311" s="329">
        <f>Visu_Planning!A401</f>
        <v>0</v>
      </c>
      <c r="G311" s="330">
        <f>Visu_Planning!M401</f>
        <v>0</v>
      </c>
      <c r="H311" s="331" t="str">
        <f>Visu_Planning!N401</f>
        <v>min</v>
      </c>
      <c r="I311" s="331">
        <f>Visu_Planning!O401</f>
        <v>0</v>
      </c>
      <c r="J311" s="332" t="str">
        <f>Visu_Planning!P401</f>
        <v>s</v>
      </c>
      <c r="K311" s="333">
        <f>Visu_Planning!Q401</f>
        <v>0</v>
      </c>
      <c r="L311" s="334" t="str">
        <f>Visu_Planning!R401</f>
        <v>min</v>
      </c>
      <c r="M311" s="334">
        <f>Visu_Planning!S401</f>
        <v>0</v>
      </c>
      <c r="N311" s="335" t="str">
        <f>Visu_Planning!T401</f>
        <v>s</v>
      </c>
      <c r="O311" s="330">
        <f>Visu_Planning!U401</f>
        <v>0</v>
      </c>
      <c r="P311" s="331" t="str">
        <f>Visu_Planning!V401</f>
        <v>min</v>
      </c>
      <c r="Q311" s="331">
        <f>Visu_Planning!W401</f>
        <v>0</v>
      </c>
      <c r="R311" s="332" t="str">
        <f>Visu_Planning!X401</f>
        <v>s</v>
      </c>
      <c r="S311" s="3"/>
      <c r="T311" s="44"/>
      <c r="U311" s="44"/>
      <c r="V311" s="44"/>
      <c r="W311" s="52"/>
      <c r="X311" s="51"/>
      <c r="Y311" s="44"/>
      <c r="Z311" s="25"/>
      <c r="AA311" s="359"/>
    </row>
    <row r="312" spans="1:27" ht="33" hidden="1" customHeight="1" x14ac:dyDescent="0.3">
      <c r="A312" s="325">
        <f>Visu_Planning!H402</f>
        <v>0</v>
      </c>
      <c r="B312" s="326">
        <f>Visu_Planning!I402</f>
        <v>0</v>
      </c>
      <c r="C312" s="327">
        <f>Visu_Planning!J402</f>
        <v>0</v>
      </c>
      <c r="D312" s="327">
        <f>Visu_Planning!K402</f>
        <v>0</v>
      </c>
      <c r="E312" s="328">
        <f>Visu_Planning!L402</f>
        <v>0</v>
      </c>
      <c r="F312" s="329">
        <f>Visu_Planning!A402</f>
        <v>0</v>
      </c>
      <c r="G312" s="330">
        <f>Visu_Planning!M402</f>
        <v>0</v>
      </c>
      <c r="H312" s="331" t="str">
        <f>Visu_Planning!N402</f>
        <v>min</v>
      </c>
      <c r="I312" s="331">
        <f>Visu_Planning!O402</f>
        <v>0</v>
      </c>
      <c r="J312" s="332" t="str">
        <f>Visu_Planning!P402</f>
        <v>s</v>
      </c>
      <c r="K312" s="333">
        <f>Visu_Planning!Q402</f>
        <v>0</v>
      </c>
      <c r="L312" s="334" t="str">
        <f>Visu_Planning!R402</f>
        <v>min</v>
      </c>
      <c r="M312" s="334">
        <f>Visu_Planning!S402</f>
        <v>0</v>
      </c>
      <c r="N312" s="335" t="str">
        <f>Visu_Planning!T402</f>
        <v>s</v>
      </c>
      <c r="O312" s="330">
        <f>Visu_Planning!U402</f>
        <v>0</v>
      </c>
      <c r="P312" s="331" t="str">
        <f>Visu_Planning!V402</f>
        <v>min</v>
      </c>
      <c r="Q312" s="331">
        <f>Visu_Planning!W402</f>
        <v>0</v>
      </c>
      <c r="R312" s="332" t="str">
        <f>Visu_Planning!X402</f>
        <v>s</v>
      </c>
      <c r="S312" s="3"/>
      <c r="T312" s="44"/>
      <c r="U312" s="44"/>
      <c r="V312" s="44"/>
      <c r="W312" s="52"/>
      <c r="X312" s="51"/>
      <c r="Y312" s="44"/>
      <c r="Z312" s="25"/>
      <c r="AA312" s="359"/>
    </row>
    <row r="313" spans="1:27" ht="33" hidden="1" customHeight="1" x14ac:dyDescent="0.3">
      <c r="A313" s="325">
        <f>Visu_Planning!H403</f>
        <v>0</v>
      </c>
      <c r="B313" s="326">
        <f>Visu_Planning!I403</f>
        <v>0</v>
      </c>
      <c r="C313" s="327">
        <f>Visu_Planning!J403</f>
        <v>0</v>
      </c>
      <c r="D313" s="327">
        <f>Visu_Planning!K403</f>
        <v>0</v>
      </c>
      <c r="E313" s="328">
        <f>Visu_Planning!L403</f>
        <v>0</v>
      </c>
      <c r="F313" s="329">
        <f>Visu_Planning!A403</f>
        <v>0</v>
      </c>
      <c r="G313" s="330">
        <f>Visu_Planning!M403</f>
        <v>0</v>
      </c>
      <c r="H313" s="331" t="str">
        <f>Visu_Planning!N403</f>
        <v>min</v>
      </c>
      <c r="I313" s="331">
        <f>Visu_Planning!O403</f>
        <v>0</v>
      </c>
      <c r="J313" s="332" t="str">
        <f>Visu_Planning!P403</f>
        <v>s</v>
      </c>
      <c r="K313" s="333">
        <f>Visu_Planning!Q403</f>
        <v>0</v>
      </c>
      <c r="L313" s="334" t="str">
        <f>Visu_Planning!R403</f>
        <v>min</v>
      </c>
      <c r="M313" s="334">
        <f>Visu_Planning!S403</f>
        <v>0</v>
      </c>
      <c r="N313" s="335" t="str">
        <f>Visu_Planning!T403</f>
        <v>s</v>
      </c>
      <c r="O313" s="330">
        <f>Visu_Planning!U403</f>
        <v>0</v>
      </c>
      <c r="P313" s="331" t="str">
        <f>Visu_Planning!V403</f>
        <v>min</v>
      </c>
      <c r="Q313" s="331">
        <f>Visu_Planning!W403</f>
        <v>0</v>
      </c>
      <c r="R313" s="332" t="str">
        <f>Visu_Planning!X403</f>
        <v>s</v>
      </c>
      <c r="S313" s="3"/>
      <c r="T313" s="44"/>
      <c r="U313" s="44"/>
      <c r="V313" s="44"/>
      <c r="W313" s="52"/>
      <c r="X313" s="51"/>
      <c r="Y313" s="44"/>
      <c r="Z313" s="25"/>
      <c r="AA313" s="359"/>
    </row>
    <row r="314" spans="1:27" ht="33" hidden="1" customHeight="1" x14ac:dyDescent="0.3">
      <c r="A314" s="325">
        <f>Visu_Planning!H404</f>
        <v>0</v>
      </c>
      <c r="B314" s="326">
        <f>Visu_Planning!I404</f>
        <v>0</v>
      </c>
      <c r="C314" s="327">
        <f>Visu_Planning!J404</f>
        <v>0</v>
      </c>
      <c r="D314" s="327">
        <f>Visu_Planning!K404</f>
        <v>0</v>
      </c>
      <c r="E314" s="328">
        <f>Visu_Planning!L404</f>
        <v>0</v>
      </c>
      <c r="F314" s="329">
        <f>Visu_Planning!A404</f>
        <v>0</v>
      </c>
      <c r="G314" s="330">
        <f>Visu_Planning!M404</f>
        <v>0</v>
      </c>
      <c r="H314" s="331" t="str">
        <f>Visu_Planning!N404</f>
        <v>min</v>
      </c>
      <c r="I314" s="331">
        <f>Visu_Planning!O404</f>
        <v>0</v>
      </c>
      <c r="J314" s="332" t="str">
        <f>Visu_Planning!P404</f>
        <v>s</v>
      </c>
      <c r="K314" s="333">
        <f>Visu_Planning!Q404</f>
        <v>0</v>
      </c>
      <c r="L314" s="334" t="str">
        <f>Visu_Planning!R404</f>
        <v>min</v>
      </c>
      <c r="M314" s="334">
        <f>Visu_Planning!S404</f>
        <v>0</v>
      </c>
      <c r="N314" s="335" t="str">
        <f>Visu_Planning!T404</f>
        <v>s</v>
      </c>
      <c r="O314" s="330">
        <f>Visu_Planning!U404</f>
        <v>0</v>
      </c>
      <c r="P314" s="331" t="str">
        <f>Visu_Planning!V404</f>
        <v>min</v>
      </c>
      <c r="Q314" s="331">
        <f>Visu_Planning!W404</f>
        <v>0</v>
      </c>
      <c r="R314" s="332" t="str">
        <f>Visu_Planning!X404</f>
        <v>s</v>
      </c>
      <c r="S314" s="3"/>
      <c r="T314" s="44"/>
      <c r="U314" s="44"/>
      <c r="V314" s="44"/>
      <c r="W314" s="52"/>
      <c r="X314" s="51"/>
      <c r="Y314" s="44"/>
      <c r="Z314" s="25"/>
      <c r="AA314" s="359"/>
    </row>
    <row r="315" spans="1:27" ht="33" hidden="1" customHeight="1" x14ac:dyDescent="0.3">
      <c r="A315" s="325">
        <f>Visu_Planning!H405</f>
        <v>0</v>
      </c>
      <c r="B315" s="326">
        <f>Visu_Planning!I405</f>
        <v>0</v>
      </c>
      <c r="C315" s="327">
        <f>Visu_Planning!J405</f>
        <v>0</v>
      </c>
      <c r="D315" s="327">
        <f>Visu_Planning!K405</f>
        <v>0</v>
      </c>
      <c r="E315" s="328">
        <f>Visu_Planning!L405</f>
        <v>0</v>
      </c>
      <c r="F315" s="329">
        <f>Visu_Planning!A405</f>
        <v>0</v>
      </c>
      <c r="G315" s="330">
        <f>Visu_Planning!M405</f>
        <v>0</v>
      </c>
      <c r="H315" s="331" t="str">
        <f>Visu_Planning!N405</f>
        <v>min</v>
      </c>
      <c r="I315" s="331">
        <f>Visu_Planning!O405</f>
        <v>0</v>
      </c>
      <c r="J315" s="332" t="str">
        <f>Visu_Planning!P405</f>
        <v>s</v>
      </c>
      <c r="K315" s="333">
        <f>Visu_Planning!Q405</f>
        <v>0</v>
      </c>
      <c r="L315" s="334" t="str">
        <f>Visu_Planning!R405</f>
        <v>min</v>
      </c>
      <c r="M315" s="334">
        <f>Visu_Planning!S405</f>
        <v>0</v>
      </c>
      <c r="N315" s="335" t="str">
        <f>Visu_Planning!T405</f>
        <v>s</v>
      </c>
      <c r="O315" s="330">
        <f>Visu_Planning!U405</f>
        <v>0</v>
      </c>
      <c r="P315" s="331" t="str">
        <f>Visu_Planning!V405</f>
        <v>min</v>
      </c>
      <c r="Q315" s="331">
        <f>Visu_Planning!W405</f>
        <v>0</v>
      </c>
      <c r="R315" s="332" t="str">
        <f>Visu_Planning!X405</f>
        <v>s</v>
      </c>
      <c r="S315" s="3"/>
      <c r="T315" s="44"/>
      <c r="U315" s="44"/>
      <c r="V315" s="44"/>
      <c r="W315" s="52"/>
      <c r="X315" s="51"/>
      <c r="Y315" s="44"/>
      <c r="Z315" s="25"/>
      <c r="AA315" s="359"/>
    </row>
    <row r="316" spans="1:27" ht="33" hidden="1" customHeight="1" x14ac:dyDescent="0.3">
      <c r="A316" s="325">
        <f>Visu_Planning!H406</f>
        <v>0</v>
      </c>
      <c r="B316" s="326">
        <f>Visu_Planning!I406</f>
        <v>0</v>
      </c>
      <c r="C316" s="327">
        <f>Visu_Planning!J406</f>
        <v>0</v>
      </c>
      <c r="D316" s="327">
        <f>Visu_Planning!K406</f>
        <v>0</v>
      </c>
      <c r="E316" s="328">
        <f>Visu_Planning!L406</f>
        <v>0</v>
      </c>
      <c r="F316" s="329">
        <f>Visu_Planning!A406</f>
        <v>0</v>
      </c>
      <c r="G316" s="330">
        <f>Visu_Planning!M406</f>
        <v>0</v>
      </c>
      <c r="H316" s="331" t="str">
        <f>Visu_Planning!N406</f>
        <v>min</v>
      </c>
      <c r="I316" s="331">
        <f>Visu_Planning!O406</f>
        <v>0</v>
      </c>
      <c r="J316" s="332" t="str">
        <f>Visu_Planning!P406</f>
        <v>s</v>
      </c>
      <c r="K316" s="333">
        <f>Visu_Planning!Q406</f>
        <v>0</v>
      </c>
      <c r="L316" s="334" t="str">
        <f>Visu_Planning!R406</f>
        <v>min</v>
      </c>
      <c r="M316" s="334">
        <f>Visu_Planning!S406</f>
        <v>0</v>
      </c>
      <c r="N316" s="335" t="str">
        <f>Visu_Planning!T406</f>
        <v>s</v>
      </c>
      <c r="O316" s="330">
        <f>Visu_Planning!U406</f>
        <v>0</v>
      </c>
      <c r="P316" s="331" t="str">
        <f>Visu_Planning!V406</f>
        <v>min</v>
      </c>
      <c r="Q316" s="331">
        <f>Visu_Planning!W406</f>
        <v>0</v>
      </c>
      <c r="R316" s="332" t="str">
        <f>Visu_Planning!X406</f>
        <v>s</v>
      </c>
      <c r="S316" s="3"/>
      <c r="T316" s="44"/>
      <c r="U316" s="44"/>
      <c r="V316" s="44"/>
      <c r="W316" s="52"/>
      <c r="X316" s="51"/>
      <c r="Y316" s="44"/>
      <c r="Z316" s="25"/>
      <c r="AA316" s="359"/>
    </row>
    <row r="317" spans="1:27" ht="33" hidden="1" customHeight="1" x14ac:dyDescent="0.3">
      <c r="A317" s="325">
        <f>Visu_Planning!H407</f>
        <v>0</v>
      </c>
      <c r="B317" s="326">
        <f>Visu_Planning!I407</f>
        <v>0</v>
      </c>
      <c r="C317" s="327">
        <f>Visu_Planning!J407</f>
        <v>0</v>
      </c>
      <c r="D317" s="327">
        <f>Visu_Planning!K407</f>
        <v>0</v>
      </c>
      <c r="E317" s="328">
        <f>Visu_Planning!L407</f>
        <v>0</v>
      </c>
      <c r="F317" s="329">
        <f>Visu_Planning!A407</f>
        <v>0</v>
      </c>
      <c r="G317" s="330">
        <f>Visu_Planning!M407</f>
        <v>0</v>
      </c>
      <c r="H317" s="331" t="str">
        <f>Visu_Planning!N407</f>
        <v>min</v>
      </c>
      <c r="I317" s="331">
        <f>Visu_Planning!O407</f>
        <v>0</v>
      </c>
      <c r="J317" s="332" t="str">
        <f>Visu_Planning!P407</f>
        <v>s</v>
      </c>
      <c r="K317" s="333">
        <f>Visu_Planning!Q407</f>
        <v>0</v>
      </c>
      <c r="L317" s="334" t="str">
        <f>Visu_Planning!R407</f>
        <v>min</v>
      </c>
      <c r="M317" s="334">
        <f>Visu_Planning!S407</f>
        <v>0</v>
      </c>
      <c r="N317" s="335" t="str">
        <f>Visu_Planning!T407</f>
        <v>s</v>
      </c>
      <c r="O317" s="330">
        <f>Visu_Planning!U407</f>
        <v>0</v>
      </c>
      <c r="P317" s="331" t="str">
        <f>Visu_Planning!V407</f>
        <v>min</v>
      </c>
      <c r="Q317" s="331">
        <f>Visu_Planning!W407</f>
        <v>0</v>
      </c>
      <c r="R317" s="332" t="str">
        <f>Visu_Planning!X407</f>
        <v>s</v>
      </c>
      <c r="S317" s="3"/>
      <c r="T317" s="44"/>
      <c r="U317" s="44"/>
      <c r="V317" s="44"/>
      <c r="W317" s="52"/>
      <c r="X317" s="51"/>
      <c r="Y317" s="44"/>
      <c r="Z317" s="25"/>
      <c r="AA317" s="359"/>
    </row>
    <row r="318" spans="1:27" ht="33" hidden="1" customHeight="1" x14ac:dyDescent="0.3">
      <c r="A318" s="325">
        <f>Visu_Planning!H408</f>
        <v>0</v>
      </c>
      <c r="B318" s="326">
        <f>Visu_Planning!I408</f>
        <v>0</v>
      </c>
      <c r="C318" s="327">
        <f>Visu_Planning!J408</f>
        <v>0</v>
      </c>
      <c r="D318" s="327">
        <f>Visu_Planning!K408</f>
        <v>0</v>
      </c>
      <c r="E318" s="328">
        <f>Visu_Planning!L408</f>
        <v>0</v>
      </c>
      <c r="F318" s="329">
        <f>Visu_Planning!A408</f>
        <v>0</v>
      </c>
      <c r="G318" s="330">
        <f>Visu_Planning!M408</f>
        <v>0</v>
      </c>
      <c r="H318" s="331" t="str">
        <f>Visu_Planning!N408</f>
        <v>min</v>
      </c>
      <c r="I318" s="331">
        <f>Visu_Planning!O408</f>
        <v>0</v>
      </c>
      <c r="J318" s="332" t="str">
        <f>Visu_Planning!P408</f>
        <v>s</v>
      </c>
      <c r="K318" s="333">
        <f>Visu_Planning!Q408</f>
        <v>0</v>
      </c>
      <c r="L318" s="334" t="str">
        <f>Visu_Planning!R408</f>
        <v>min</v>
      </c>
      <c r="M318" s="334">
        <f>Visu_Planning!S408</f>
        <v>0</v>
      </c>
      <c r="N318" s="335" t="str">
        <f>Visu_Planning!T408</f>
        <v>s</v>
      </c>
      <c r="O318" s="330">
        <f>Visu_Planning!U408</f>
        <v>0</v>
      </c>
      <c r="P318" s="331" t="str">
        <f>Visu_Planning!V408</f>
        <v>min</v>
      </c>
      <c r="Q318" s="331">
        <f>Visu_Planning!W408</f>
        <v>0</v>
      </c>
      <c r="R318" s="332" t="str">
        <f>Visu_Planning!X408</f>
        <v>s</v>
      </c>
      <c r="S318" s="3"/>
      <c r="T318" s="44"/>
      <c r="U318" s="44"/>
      <c r="V318" s="44"/>
      <c r="W318" s="52"/>
      <c r="X318" s="51"/>
      <c r="Y318" s="44"/>
      <c r="Z318" s="25"/>
      <c r="AA318" s="359"/>
    </row>
    <row r="319" spans="1:27" ht="33" hidden="1" customHeight="1" x14ac:dyDescent="0.3">
      <c r="A319" s="325">
        <f>Visu_Planning!H409</f>
        <v>0</v>
      </c>
      <c r="B319" s="326">
        <f>Visu_Planning!I409</f>
        <v>0</v>
      </c>
      <c r="C319" s="327">
        <f>Visu_Planning!J409</f>
        <v>0</v>
      </c>
      <c r="D319" s="327">
        <f>Visu_Planning!K409</f>
        <v>0</v>
      </c>
      <c r="E319" s="328">
        <f>Visu_Planning!L409</f>
        <v>0</v>
      </c>
      <c r="F319" s="329">
        <f>Visu_Planning!A409</f>
        <v>0</v>
      </c>
      <c r="G319" s="330">
        <f>Visu_Planning!M409</f>
        <v>0</v>
      </c>
      <c r="H319" s="331" t="str">
        <f>Visu_Planning!N409</f>
        <v>min</v>
      </c>
      <c r="I319" s="331">
        <f>Visu_Planning!O409</f>
        <v>0</v>
      </c>
      <c r="J319" s="332" t="str">
        <f>Visu_Planning!P409</f>
        <v>s</v>
      </c>
      <c r="K319" s="333">
        <f>Visu_Planning!Q409</f>
        <v>0</v>
      </c>
      <c r="L319" s="334" t="str">
        <f>Visu_Planning!R409</f>
        <v>min</v>
      </c>
      <c r="M319" s="334">
        <f>Visu_Planning!S409</f>
        <v>0</v>
      </c>
      <c r="N319" s="335" t="str">
        <f>Visu_Planning!T409</f>
        <v>s</v>
      </c>
      <c r="O319" s="330">
        <f>Visu_Planning!U409</f>
        <v>0</v>
      </c>
      <c r="P319" s="331" t="str">
        <f>Visu_Planning!V409</f>
        <v>min</v>
      </c>
      <c r="Q319" s="331">
        <f>Visu_Planning!W409</f>
        <v>0</v>
      </c>
      <c r="R319" s="332" t="str">
        <f>Visu_Planning!X409</f>
        <v>s</v>
      </c>
      <c r="S319" s="3"/>
      <c r="T319" s="44"/>
      <c r="U319" s="44"/>
      <c r="V319" s="44"/>
      <c r="W319" s="52"/>
      <c r="X319" s="51"/>
      <c r="Y319" s="44"/>
      <c r="Z319" s="25"/>
      <c r="AA319" s="359"/>
    </row>
    <row r="320" spans="1:27" ht="33" hidden="1" customHeight="1" x14ac:dyDescent="0.3">
      <c r="A320" s="325">
        <f>Visu_Planning!H410</f>
        <v>0</v>
      </c>
      <c r="B320" s="326">
        <f>Visu_Planning!I410</f>
        <v>0</v>
      </c>
      <c r="C320" s="327">
        <f>Visu_Planning!J410</f>
        <v>0</v>
      </c>
      <c r="D320" s="327">
        <f>Visu_Planning!K410</f>
        <v>0</v>
      </c>
      <c r="E320" s="328">
        <f>Visu_Planning!L410</f>
        <v>0</v>
      </c>
      <c r="F320" s="329">
        <f>Visu_Planning!A410</f>
        <v>0</v>
      </c>
      <c r="G320" s="330">
        <f>Visu_Planning!M410</f>
        <v>0</v>
      </c>
      <c r="H320" s="331" t="str">
        <f>Visu_Planning!N410</f>
        <v>min</v>
      </c>
      <c r="I320" s="331">
        <f>Visu_Planning!O410</f>
        <v>0</v>
      </c>
      <c r="J320" s="332" t="str">
        <f>Visu_Planning!P410</f>
        <v>s</v>
      </c>
      <c r="K320" s="333">
        <f>Visu_Planning!Q410</f>
        <v>0</v>
      </c>
      <c r="L320" s="334" t="str">
        <f>Visu_Planning!R410</f>
        <v>min</v>
      </c>
      <c r="M320" s="334">
        <f>Visu_Planning!S410</f>
        <v>0</v>
      </c>
      <c r="N320" s="335" t="str">
        <f>Visu_Planning!T410</f>
        <v>s</v>
      </c>
      <c r="O320" s="330">
        <f>Visu_Planning!U410</f>
        <v>0</v>
      </c>
      <c r="P320" s="331" t="str">
        <f>Visu_Planning!V410</f>
        <v>min</v>
      </c>
      <c r="Q320" s="331">
        <f>Visu_Planning!W410</f>
        <v>0</v>
      </c>
      <c r="R320" s="332" t="str">
        <f>Visu_Planning!X410</f>
        <v>s</v>
      </c>
      <c r="S320" s="3"/>
      <c r="T320" s="44"/>
      <c r="U320" s="44"/>
      <c r="V320" s="44"/>
      <c r="W320" s="52"/>
      <c r="X320" s="51"/>
      <c r="Y320" s="44"/>
      <c r="Z320" s="25"/>
      <c r="AA320" s="359"/>
    </row>
    <row r="321" spans="1:27" ht="33" hidden="1" customHeight="1" x14ac:dyDescent="0.3">
      <c r="A321" s="325">
        <f>Visu_Planning!H411</f>
        <v>0</v>
      </c>
      <c r="B321" s="326">
        <f>Visu_Planning!I411</f>
        <v>0</v>
      </c>
      <c r="C321" s="327">
        <f>Visu_Planning!J411</f>
        <v>0</v>
      </c>
      <c r="D321" s="327">
        <f>Visu_Planning!K411</f>
        <v>0</v>
      </c>
      <c r="E321" s="328">
        <f>Visu_Planning!L411</f>
        <v>0</v>
      </c>
      <c r="F321" s="329">
        <f>Visu_Planning!A411</f>
        <v>0</v>
      </c>
      <c r="G321" s="330">
        <f>Visu_Planning!M411</f>
        <v>0</v>
      </c>
      <c r="H321" s="331" t="str">
        <f>Visu_Planning!N411</f>
        <v>min</v>
      </c>
      <c r="I321" s="331">
        <f>Visu_Planning!O411</f>
        <v>0</v>
      </c>
      <c r="J321" s="332" t="str">
        <f>Visu_Planning!P411</f>
        <v>s</v>
      </c>
      <c r="K321" s="333">
        <f>Visu_Planning!Q411</f>
        <v>0</v>
      </c>
      <c r="L321" s="334" t="str">
        <f>Visu_Planning!R411</f>
        <v>min</v>
      </c>
      <c r="M321" s="334">
        <f>Visu_Planning!S411</f>
        <v>0</v>
      </c>
      <c r="N321" s="335" t="str">
        <f>Visu_Planning!T411</f>
        <v>s</v>
      </c>
      <c r="O321" s="330">
        <f>Visu_Planning!U411</f>
        <v>0</v>
      </c>
      <c r="P321" s="331" t="str">
        <f>Visu_Planning!V411</f>
        <v>min</v>
      </c>
      <c r="Q321" s="331">
        <f>Visu_Planning!W411</f>
        <v>0</v>
      </c>
      <c r="R321" s="332" t="str">
        <f>Visu_Planning!X411</f>
        <v>s</v>
      </c>
      <c r="S321" s="3"/>
      <c r="T321" s="44"/>
      <c r="U321" s="44"/>
      <c r="V321" s="44"/>
      <c r="W321" s="52"/>
      <c r="X321" s="51"/>
      <c r="Y321" s="44"/>
      <c r="Z321" s="25"/>
      <c r="AA321" s="359"/>
    </row>
    <row r="322" spans="1:27" ht="33" hidden="1" customHeight="1" x14ac:dyDescent="0.3">
      <c r="A322" s="325">
        <f>Visu_Planning!H412</f>
        <v>0</v>
      </c>
      <c r="B322" s="326">
        <f>Visu_Planning!I412</f>
        <v>0</v>
      </c>
      <c r="C322" s="327">
        <f>Visu_Planning!J412</f>
        <v>0</v>
      </c>
      <c r="D322" s="327">
        <f>Visu_Planning!K412</f>
        <v>0</v>
      </c>
      <c r="E322" s="328">
        <f>Visu_Planning!L412</f>
        <v>0</v>
      </c>
      <c r="F322" s="329">
        <f>Visu_Planning!A412</f>
        <v>0</v>
      </c>
      <c r="G322" s="330">
        <f>Visu_Planning!M412</f>
        <v>0</v>
      </c>
      <c r="H322" s="331" t="str">
        <f>Visu_Planning!N412</f>
        <v>min</v>
      </c>
      <c r="I322" s="331">
        <f>Visu_Planning!O412</f>
        <v>0</v>
      </c>
      <c r="J322" s="332" t="str">
        <f>Visu_Planning!P412</f>
        <v>s</v>
      </c>
      <c r="K322" s="333">
        <f>Visu_Planning!Q412</f>
        <v>0</v>
      </c>
      <c r="L322" s="334" t="str">
        <f>Visu_Planning!R412</f>
        <v>min</v>
      </c>
      <c r="M322" s="334">
        <f>Visu_Planning!S412</f>
        <v>0</v>
      </c>
      <c r="N322" s="335" t="str">
        <f>Visu_Planning!T412</f>
        <v>s</v>
      </c>
      <c r="O322" s="330">
        <f>Visu_Planning!U412</f>
        <v>0</v>
      </c>
      <c r="P322" s="331" t="str">
        <f>Visu_Planning!V412</f>
        <v>min</v>
      </c>
      <c r="Q322" s="331">
        <f>Visu_Planning!W412</f>
        <v>0</v>
      </c>
      <c r="R322" s="332" t="str">
        <f>Visu_Planning!X412</f>
        <v>s</v>
      </c>
      <c r="S322" s="3"/>
      <c r="T322" s="44"/>
      <c r="U322" s="44"/>
      <c r="V322" s="44"/>
      <c r="W322" s="52"/>
      <c r="X322" s="51"/>
      <c r="Y322" s="44"/>
      <c r="Z322" s="25"/>
      <c r="AA322" s="359"/>
    </row>
    <row r="323" spans="1:27" ht="33" hidden="1" customHeight="1" x14ac:dyDescent="0.3">
      <c r="A323" s="325">
        <f>Visu_Planning!H413</f>
        <v>0</v>
      </c>
      <c r="B323" s="326">
        <f>Visu_Planning!I413</f>
        <v>0</v>
      </c>
      <c r="C323" s="327">
        <f>Visu_Planning!J413</f>
        <v>0</v>
      </c>
      <c r="D323" s="327">
        <f>Visu_Planning!K413</f>
        <v>0</v>
      </c>
      <c r="E323" s="328">
        <f>Visu_Planning!L413</f>
        <v>0</v>
      </c>
      <c r="F323" s="329">
        <f>Visu_Planning!A413</f>
        <v>0</v>
      </c>
      <c r="G323" s="330">
        <f>Visu_Planning!M413</f>
        <v>0</v>
      </c>
      <c r="H323" s="331" t="str">
        <f>Visu_Planning!N413</f>
        <v>min</v>
      </c>
      <c r="I323" s="331">
        <f>Visu_Planning!O413</f>
        <v>0</v>
      </c>
      <c r="J323" s="332" t="str">
        <f>Visu_Planning!P413</f>
        <v>s</v>
      </c>
      <c r="K323" s="333">
        <f>Visu_Planning!Q413</f>
        <v>0</v>
      </c>
      <c r="L323" s="334" t="str">
        <f>Visu_Planning!R413</f>
        <v>min</v>
      </c>
      <c r="M323" s="334">
        <f>Visu_Planning!S413</f>
        <v>0</v>
      </c>
      <c r="N323" s="335" t="str">
        <f>Visu_Planning!T413</f>
        <v>s</v>
      </c>
      <c r="O323" s="330">
        <f>Visu_Planning!U413</f>
        <v>0</v>
      </c>
      <c r="P323" s="331" t="str">
        <f>Visu_Planning!V413</f>
        <v>min</v>
      </c>
      <c r="Q323" s="331">
        <f>Visu_Planning!W413</f>
        <v>0</v>
      </c>
      <c r="R323" s="332" t="str">
        <f>Visu_Planning!X413</f>
        <v>s</v>
      </c>
      <c r="S323" s="3"/>
      <c r="T323" s="44"/>
      <c r="U323" s="44"/>
      <c r="V323" s="44"/>
      <c r="W323" s="52"/>
      <c r="X323" s="51"/>
      <c r="Y323" s="44"/>
      <c r="Z323" s="25"/>
      <c r="AA323" s="359"/>
    </row>
    <row r="324" spans="1:27" ht="33" hidden="1" customHeight="1" x14ac:dyDescent="0.3">
      <c r="A324" s="325">
        <f>Visu_Planning!H414</f>
        <v>0</v>
      </c>
      <c r="B324" s="326">
        <f>Visu_Planning!I414</f>
        <v>0</v>
      </c>
      <c r="C324" s="327">
        <f>Visu_Planning!J414</f>
        <v>0</v>
      </c>
      <c r="D324" s="327">
        <f>Visu_Planning!K414</f>
        <v>0</v>
      </c>
      <c r="E324" s="328">
        <f>Visu_Planning!L414</f>
        <v>0</v>
      </c>
      <c r="F324" s="329">
        <f>Visu_Planning!A414</f>
        <v>0</v>
      </c>
      <c r="G324" s="330">
        <f>Visu_Planning!M414</f>
        <v>0</v>
      </c>
      <c r="H324" s="331" t="str">
        <f>Visu_Planning!N414</f>
        <v>min</v>
      </c>
      <c r="I324" s="331">
        <f>Visu_Planning!O414</f>
        <v>0</v>
      </c>
      <c r="J324" s="332" t="str">
        <f>Visu_Planning!P414</f>
        <v>s</v>
      </c>
      <c r="K324" s="333">
        <f>Visu_Planning!Q414</f>
        <v>0</v>
      </c>
      <c r="L324" s="334" t="str">
        <f>Visu_Planning!R414</f>
        <v>min</v>
      </c>
      <c r="M324" s="334">
        <f>Visu_Planning!S414</f>
        <v>0</v>
      </c>
      <c r="N324" s="335" t="str">
        <f>Visu_Planning!T414</f>
        <v>s</v>
      </c>
      <c r="O324" s="330">
        <f>Visu_Planning!U414</f>
        <v>0</v>
      </c>
      <c r="P324" s="331" t="str">
        <f>Visu_Planning!V414</f>
        <v>min</v>
      </c>
      <c r="Q324" s="331">
        <f>Visu_Planning!W414</f>
        <v>0</v>
      </c>
      <c r="R324" s="332" t="str">
        <f>Visu_Planning!X414</f>
        <v>s</v>
      </c>
      <c r="S324" s="3"/>
      <c r="T324" s="44"/>
      <c r="U324" s="44"/>
      <c r="V324" s="44"/>
      <c r="W324" s="52"/>
      <c r="X324" s="51"/>
      <c r="Y324" s="44"/>
      <c r="Z324" s="25"/>
      <c r="AA324" s="359"/>
    </row>
    <row r="325" spans="1:27" ht="33" hidden="1" customHeight="1" x14ac:dyDescent="0.3">
      <c r="A325" s="325">
        <f>Visu_Planning!H415</f>
        <v>0</v>
      </c>
      <c r="B325" s="326">
        <f>Visu_Planning!I415</f>
        <v>0</v>
      </c>
      <c r="C325" s="327">
        <f>Visu_Planning!J415</f>
        <v>0</v>
      </c>
      <c r="D325" s="327">
        <f>Visu_Planning!K415</f>
        <v>0</v>
      </c>
      <c r="E325" s="328">
        <f>Visu_Planning!L415</f>
        <v>0</v>
      </c>
      <c r="F325" s="329">
        <f>Visu_Planning!A415</f>
        <v>0</v>
      </c>
      <c r="G325" s="330">
        <f>Visu_Planning!M415</f>
        <v>0</v>
      </c>
      <c r="H325" s="331" t="str">
        <f>Visu_Planning!N415</f>
        <v>min</v>
      </c>
      <c r="I325" s="331">
        <f>Visu_Planning!O415</f>
        <v>0</v>
      </c>
      <c r="J325" s="332" t="str">
        <f>Visu_Planning!P415</f>
        <v>s</v>
      </c>
      <c r="K325" s="333">
        <f>Visu_Planning!Q415</f>
        <v>0</v>
      </c>
      <c r="L325" s="334" t="str">
        <f>Visu_Planning!R415</f>
        <v>min</v>
      </c>
      <c r="M325" s="334">
        <f>Visu_Planning!S415</f>
        <v>0</v>
      </c>
      <c r="N325" s="335" t="str">
        <f>Visu_Planning!T415</f>
        <v>s</v>
      </c>
      <c r="O325" s="330">
        <f>Visu_Planning!U415</f>
        <v>0</v>
      </c>
      <c r="P325" s="331" t="str">
        <f>Visu_Planning!V415</f>
        <v>min</v>
      </c>
      <c r="Q325" s="331">
        <f>Visu_Planning!W415</f>
        <v>0</v>
      </c>
      <c r="R325" s="332" t="str">
        <f>Visu_Planning!X415</f>
        <v>s</v>
      </c>
      <c r="S325" s="3"/>
      <c r="T325" s="44"/>
      <c r="U325" s="44"/>
      <c r="V325" s="44"/>
      <c r="W325" s="52"/>
      <c r="X325" s="51"/>
      <c r="Y325" s="44"/>
      <c r="Z325" s="25"/>
      <c r="AA325" s="359"/>
    </row>
    <row r="326" spans="1:27" ht="33" hidden="1" customHeight="1" x14ac:dyDescent="0.3">
      <c r="A326" s="325">
        <f>Visu_Planning!H416</f>
        <v>0</v>
      </c>
      <c r="B326" s="326">
        <f>Visu_Planning!I416</f>
        <v>0</v>
      </c>
      <c r="C326" s="327">
        <f>Visu_Planning!J416</f>
        <v>0</v>
      </c>
      <c r="D326" s="327">
        <f>Visu_Planning!K416</f>
        <v>0</v>
      </c>
      <c r="E326" s="328">
        <f>Visu_Planning!L416</f>
        <v>0</v>
      </c>
      <c r="F326" s="329">
        <f>Visu_Planning!A416</f>
        <v>0</v>
      </c>
      <c r="G326" s="330">
        <f>Visu_Planning!M416</f>
        <v>0</v>
      </c>
      <c r="H326" s="331" t="str">
        <f>Visu_Planning!N416</f>
        <v>min</v>
      </c>
      <c r="I326" s="331">
        <f>Visu_Planning!O416</f>
        <v>0</v>
      </c>
      <c r="J326" s="332" t="str">
        <f>Visu_Planning!P416</f>
        <v>s</v>
      </c>
      <c r="K326" s="333">
        <f>Visu_Planning!Q416</f>
        <v>0</v>
      </c>
      <c r="L326" s="334" t="str">
        <f>Visu_Planning!R416</f>
        <v>min</v>
      </c>
      <c r="M326" s="334">
        <f>Visu_Planning!S416</f>
        <v>0</v>
      </c>
      <c r="N326" s="335" t="str">
        <f>Visu_Planning!T416</f>
        <v>s</v>
      </c>
      <c r="O326" s="330">
        <f>Visu_Planning!U416</f>
        <v>0</v>
      </c>
      <c r="P326" s="331" t="str">
        <f>Visu_Planning!V416</f>
        <v>min</v>
      </c>
      <c r="Q326" s="331">
        <f>Visu_Planning!W416</f>
        <v>0</v>
      </c>
      <c r="R326" s="332" t="str">
        <f>Visu_Planning!X416</f>
        <v>s</v>
      </c>
      <c r="S326" s="3"/>
      <c r="T326" s="44"/>
      <c r="U326" s="44"/>
      <c r="V326" s="44"/>
      <c r="W326" s="52"/>
      <c r="X326" s="51"/>
      <c r="Y326" s="44"/>
      <c r="Z326" s="25"/>
      <c r="AA326" s="359"/>
    </row>
    <row r="327" spans="1:27" ht="33" hidden="1" customHeight="1" x14ac:dyDescent="0.3">
      <c r="A327" s="325">
        <f>Visu_Planning!H417</f>
        <v>0</v>
      </c>
      <c r="B327" s="326">
        <f>Visu_Planning!I417</f>
        <v>0</v>
      </c>
      <c r="C327" s="327">
        <f>Visu_Planning!J417</f>
        <v>0</v>
      </c>
      <c r="D327" s="327">
        <f>Visu_Planning!K417</f>
        <v>0</v>
      </c>
      <c r="E327" s="328">
        <f>Visu_Planning!L417</f>
        <v>0</v>
      </c>
      <c r="F327" s="329">
        <f>Visu_Planning!A417</f>
        <v>0</v>
      </c>
      <c r="G327" s="330">
        <f>Visu_Planning!M417</f>
        <v>0</v>
      </c>
      <c r="H327" s="331" t="str">
        <f>Visu_Planning!N417</f>
        <v>min</v>
      </c>
      <c r="I327" s="331">
        <f>Visu_Planning!O417</f>
        <v>0</v>
      </c>
      <c r="J327" s="332" t="str">
        <f>Visu_Planning!P417</f>
        <v>s</v>
      </c>
      <c r="K327" s="333">
        <f>Visu_Planning!Q417</f>
        <v>0</v>
      </c>
      <c r="L327" s="334" t="str">
        <f>Visu_Planning!R417</f>
        <v>min</v>
      </c>
      <c r="M327" s="334">
        <f>Visu_Planning!S417</f>
        <v>0</v>
      </c>
      <c r="N327" s="335" t="str">
        <f>Visu_Planning!T417</f>
        <v>s</v>
      </c>
      <c r="O327" s="330">
        <f>Visu_Planning!U417</f>
        <v>0</v>
      </c>
      <c r="P327" s="331" t="str">
        <f>Visu_Planning!V417</f>
        <v>min</v>
      </c>
      <c r="Q327" s="331">
        <f>Visu_Planning!W417</f>
        <v>0</v>
      </c>
      <c r="R327" s="332" t="str">
        <f>Visu_Planning!X417</f>
        <v>s</v>
      </c>
      <c r="S327" s="3"/>
      <c r="T327" s="44"/>
      <c r="U327" s="44"/>
      <c r="V327" s="44"/>
      <c r="W327" s="52"/>
      <c r="X327" s="51"/>
      <c r="Y327" s="44"/>
      <c r="Z327" s="25"/>
      <c r="AA327" s="359"/>
    </row>
    <row r="328" spans="1:27" ht="33" hidden="1" customHeight="1" x14ac:dyDescent="0.3">
      <c r="A328" s="325">
        <f>Visu_Planning!H418</f>
        <v>0</v>
      </c>
      <c r="B328" s="326">
        <f>Visu_Planning!I418</f>
        <v>0</v>
      </c>
      <c r="C328" s="327">
        <f>Visu_Planning!J418</f>
        <v>0</v>
      </c>
      <c r="D328" s="327">
        <f>Visu_Planning!K418</f>
        <v>0</v>
      </c>
      <c r="E328" s="328">
        <f>Visu_Planning!L418</f>
        <v>0</v>
      </c>
      <c r="F328" s="329">
        <f>Visu_Planning!A418</f>
        <v>0</v>
      </c>
      <c r="G328" s="330">
        <f>Visu_Planning!M418</f>
        <v>0</v>
      </c>
      <c r="H328" s="331" t="str">
        <f>Visu_Planning!N418</f>
        <v>min</v>
      </c>
      <c r="I328" s="331">
        <f>Visu_Planning!O418</f>
        <v>0</v>
      </c>
      <c r="J328" s="332" t="str">
        <f>Visu_Planning!P418</f>
        <v>s</v>
      </c>
      <c r="K328" s="333">
        <f>Visu_Planning!Q418</f>
        <v>0</v>
      </c>
      <c r="L328" s="334" t="str">
        <f>Visu_Planning!R418</f>
        <v>min</v>
      </c>
      <c r="M328" s="334">
        <f>Visu_Planning!S418</f>
        <v>0</v>
      </c>
      <c r="N328" s="335" t="str">
        <f>Visu_Planning!T418</f>
        <v>s</v>
      </c>
      <c r="O328" s="330">
        <f>Visu_Planning!U418</f>
        <v>0</v>
      </c>
      <c r="P328" s="331" t="str">
        <f>Visu_Planning!V418</f>
        <v>min</v>
      </c>
      <c r="Q328" s="331">
        <f>Visu_Planning!W418</f>
        <v>0</v>
      </c>
      <c r="R328" s="332" t="str">
        <f>Visu_Planning!X418</f>
        <v>s</v>
      </c>
      <c r="S328" s="3"/>
      <c r="T328" s="44"/>
      <c r="U328" s="44"/>
      <c r="V328" s="44"/>
      <c r="W328" s="52"/>
      <c r="X328" s="51"/>
      <c r="Y328" s="44"/>
      <c r="Z328" s="25"/>
      <c r="AA328" s="359"/>
    </row>
    <row r="329" spans="1:27" ht="33" hidden="1" customHeight="1" x14ac:dyDescent="0.3">
      <c r="A329" s="325">
        <f>Visu_Planning!H419</f>
        <v>0</v>
      </c>
      <c r="B329" s="326">
        <f>Visu_Planning!I419</f>
        <v>0</v>
      </c>
      <c r="C329" s="327">
        <f>Visu_Planning!J419</f>
        <v>0</v>
      </c>
      <c r="D329" s="327">
        <f>Visu_Planning!K419</f>
        <v>0</v>
      </c>
      <c r="E329" s="328">
        <f>Visu_Planning!L419</f>
        <v>0</v>
      </c>
      <c r="F329" s="329">
        <f>Visu_Planning!A419</f>
        <v>0</v>
      </c>
      <c r="G329" s="330">
        <f>Visu_Planning!M419</f>
        <v>0</v>
      </c>
      <c r="H329" s="331" t="str">
        <f>Visu_Planning!N419</f>
        <v>min</v>
      </c>
      <c r="I329" s="331">
        <f>Visu_Planning!O419</f>
        <v>0</v>
      </c>
      <c r="J329" s="332" t="str">
        <f>Visu_Planning!P419</f>
        <v>s</v>
      </c>
      <c r="K329" s="333">
        <f>Visu_Planning!Q419</f>
        <v>0</v>
      </c>
      <c r="L329" s="334" t="str">
        <f>Visu_Planning!R419</f>
        <v>min</v>
      </c>
      <c r="M329" s="334">
        <f>Visu_Planning!S419</f>
        <v>0</v>
      </c>
      <c r="N329" s="335" t="str">
        <f>Visu_Planning!T419</f>
        <v>s</v>
      </c>
      <c r="O329" s="330">
        <f>Visu_Planning!U419</f>
        <v>0</v>
      </c>
      <c r="P329" s="331" t="str">
        <f>Visu_Planning!V419</f>
        <v>min</v>
      </c>
      <c r="Q329" s="331">
        <f>Visu_Planning!W419</f>
        <v>0</v>
      </c>
      <c r="R329" s="332" t="str">
        <f>Visu_Planning!X419</f>
        <v>s</v>
      </c>
      <c r="S329" s="3"/>
      <c r="T329" s="44"/>
      <c r="U329" s="44"/>
      <c r="V329" s="44"/>
      <c r="W329" s="52"/>
      <c r="X329" s="51"/>
      <c r="Y329" s="44"/>
      <c r="Z329" s="25"/>
      <c r="AA329" s="359"/>
    </row>
    <row r="330" spans="1:27" ht="33" hidden="1" customHeight="1" x14ac:dyDescent="0.3">
      <c r="A330" s="325">
        <f>Visu_Planning!H420</f>
        <v>0</v>
      </c>
      <c r="B330" s="326">
        <f>Visu_Planning!I420</f>
        <v>0</v>
      </c>
      <c r="C330" s="327">
        <f>Visu_Planning!J420</f>
        <v>0</v>
      </c>
      <c r="D330" s="327">
        <f>Visu_Planning!K420</f>
        <v>0</v>
      </c>
      <c r="E330" s="328">
        <f>Visu_Planning!L420</f>
        <v>0</v>
      </c>
      <c r="F330" s="329">
        <f>Visu_Planning!A420</f>
        <v>0</v>
      </c>
      <c r="G330" s="330">
        <f>Visu_Planning!M420</f>
        <v>0</v>
      </c>
      <c r="H330" s="331" t="str">
        <f>Visu_Planning!N420</f>
        <v>min</v>
      </c>
      <c r="I330" s="331">
        <f>Visu_Planning!O420</f>
        <v>0</v>
      </c>
      <c r="J330" s="332" t="str">
        <f>Visu_Planning!P420</f>
        <v>s</v>
      </c>
      <c r="K330" s="333">
        <f>Visu_Planning!Q420</f>
        <v>0</v>
      </c>
      <c r="L330" s="334" t="str">
        <f>Visu_Planning!R420</f>
        <v>min</v>
      </c>
      <c r="M330" s="334">
        <f>Visu_Planning!S420</f>
        <v>0</v>
      </c>
      <c r="N330" s="335" t="str">
        <f>Visu_Planning!T420</f>
        <v>s</v>
      </c>
      <c r="O330" s="330">
        <f>Visu_Planning!U420</f>
        <v>0</v>
      </c>
      <c r="P330" s="331" t="str">
        <f>Visu_Planning!V420</f>
        <v>min</v>
      </c>
      <c r="Q330" s="331">
        <f>Visu_Planning!W420</f>
        <v>0</v>
      </c>
      <c r="R330" s="332" t="str">
        <f>Visu_Planning!X420</f>
        <v>s</v>
      </c>
      <c r="S330" s="3"/>
      <c r="T330" s="44"/>
      <c r="U330" s="44"/>
      <c r="V330" s="44"/>
      <c r="W330" s="52"/>
      <c r="X330" s="51"/>
      <c r="Y330" s="44"/>
      <c r="Z330" s="25"/>
      <c r="AA330" s="359"/>
    </row>
    <row r="331" spans="1:27" ht="33" hidden="1" customHeight="1" x14ac:dyDescent="0.3">
      <c r="A331" s="325">
        <f>Visu_Planning!H421</f>
        <v>0</v>
      </c>
      <c r="B331" s="326">
        <f>Visu_Planning!I421</f>
        <v>0</v>
      </c>
      <c r="C331" s="327">
        <f>Visu_Planning!J421</f>
        <v>0</v>
      </c>
      <c r="D331" s="327">
        <f>Visu_Planning!K421</f>
        <v>0</v>
      </c>
      <c r="E331" s="328">
        <f>Visu_Planning!L421</f>
        <v>0</v>
      </c>
      <c r="F331" s="329">
        <f>Visu_Planning!A421</f>
        <v>0</v>
      </c>
      <c r="G331" s="330">
        <f>Visu_Planning!M421</f>
        <v>0</v>
      </c>
      <c r="H331" s="331" t="str">
        <f>Visu_Planning!N421</f>
        <v>min</v>
      </c>
      <c r="I331" s="331">
        <f>Visu_Planning!O421</f>
        <v>0</v>
      </c>
      <c r="J331" s="332" t="str">
        <f>Visu_Planning!P421</f>
        <v>s</v>
      </c>
      <c r="K331" s="333">
        <f>Visu_Planning!Q421</f>
        <v>0</v>
      </c>
      <c r="L331" s="334" t="str">
        <f>Visu_Planning!R421</f>
        <v>min</v>
      </c>
      <c r="M331" s="334">
        <f>Visu_Planning!S421</f>
        <v>0</v>
      </c>
      <c r="N331" s="335" t="str">
        <f>Visu_Planning!T421</f>
        <v>s</v>
      </c>
      <c r="O331" s="330">
        <f>Visu_Planning!U421</f>
        <v>0</v>
      </c>
      <c r="P331" s="331" t="str">
        <f>Visu_Planning!V421</f>
        <v>min</v>
      </c>
      <c r="Q331" s="331">
        <f>Visu_Planning!W421</f>
        <v>0</v>
      </c>
      <c r="R331" s="332" t="str">
        <f>Visu_Planning!X421</f>
        <v>s</v>
      </c>
      <c r="S331" s="3"/>
      <c r="T331" s="44"/>
      <c r="U331" s="44"/>
      <c r="V331" s="44"/>
      <c r="W331" s="52"/>
      <c r="X331" s="51"/>
      <c r="Y331" s="44"/>
      <c r="Z331" s="25"/>
      <c r="AA331" s="359"/>
    </row>
    <row r="332" spans="1:27" ht="33" hidden="1" customHeight="1" x14ac:dyDescent="0.3">
      <c r="A332" s="325">
        <f>Visu_Planning!H422</f>
        <v>0</v>
      </c>
      <c r="B332" s="326">
        <f>Visu_Planning!I422</f>
        <v>0</v>
      </c>
      <c r="C332" s="327">
        <f>Visu_Planning!J422</f>
        <v>0</v>
      </c>
      <c r="D332" s="327">
        <f>Visu_Planning!K422</f>
        <v>0</v>
      </c>
      <c r="E332" s="328">
        <f>Visu_Planning!L422</f>
        <v>0</v>
      </c>
      <c r="F332" s="329">
        <f>Visu_Planning!A422</f>
        <v>0</v>
      </c>
      <c r="G332" s="330">
        <f>Visu_Planning!M422</f>
        <v>0</v>
      </c>
      <c r="H332" s="331" t="str">
        <f>Visu_Planning!N422</f>
        <v>min</v>
      </c>
      <c r="I332" s="331">
        <f>Visu_Planning!O422</f>
        <v>0</v>
      </c>
      <c r="J332" s="332" t="str">
        <f>Visu_Planning!P422</f>
        <v>s</v>
      </c>
      <c r="K332" s="333">
        <f>Visu_Planning!Q422</f>
        <v>0</v>
      </c>
      <c r="L332" s="334" t="str">
        <f>Visu_Planning!R422</f>
        <v>min</v>
      </c>
      <c r="M332" s="334">
        <f>Visu_Planning!S422</f>
        <v>0</v>
      </c>
      <c r="N332" s="335" t="str">
        <f>Visu_Planning!T422</f>
        <v>s</v>
      </c>
      <c r="O332" s="330">
        <f>Visu_Planning!U422</f>
        <v>0</v>
      </c>
      <c r="P332" s="331" t="str">
        <f>Visu_Planning!V422</f>
        <v>min</v>
      </c>
      <c r="Q332" s="331">
        <f>Visu_Planning!W422</f>
        <v>0</v>
      </c>
      <c r="R332" s="332" t="str">
        <f>Visu_Planning!X422</f>
        <v>s</v>
      </c>
      <c r="S332" s="3"/>
      <c r="T332" s="44"/>
      <c r="U332" s="44"/>
      <c r="V332" s="44"/>
      <c r="W332" s="52"/>
      <c r="X332" s="51"/>
      <c r="Y332" s="44"/>
      <c r="Z332" s="25"/>
      <c r="AA332" s="359"/>
    </row>
    <row r="333" spans="1:27" ht="33" hidden="1" customHeight="1" x14ac:dyDescent="0.3">
      <c r="A333" s="325">
        <f>Visu_Planning!H423</f>
        <v>0</v>
      </c>
      <c r="B333" s="326">
        <f>Visu_Planning!I423</f>
        <v>0</v>
      </c>
      <c r="C333" s="327">
        <f>Visu_Planning!J423</f>
        <v>0</v>
      </c>
      <c r="D333" s="327">
        <f>Visu_Planning!K423</f>
        <v>0</v>
      </c>
      <c r="E333" s="328">
        <f>Visu_Planning!L423</f>
        <v>0</v>
      </c>
      <c r="F333" s="329">
        <f>Visu_Planning!A423</f>
        <v>0</v>
      </c>
      <c r="G333" s="330">
        <f>Visu_Planning!M423</f>
        <v>0</v>
      </c>
      <c r="H333" s="331" t="str">
        <f>Visu_Planning!N423</f>
        <v>min</v>
      </c>
      <c r="I333" s="331">
        <f>Visu_Planning!O423</f>
        <v>0</v>
      </c>
      <c r="J333" s="332" t="str">
        <f>Visu_Planning!P423</f>
        <v>s</v>
      </c>
      <c r="K333" s="333">
        <f>Visu_Planning!Q423</f>
        <v>0</v>
      </c>
      <c r="L333" s="334" t="str">
        <f>Visu_Planning!R423</f>
        <v>min</v>
      </c>
      <c r="M333" s="334">
        <f>Visu_Planning!S423</f>
        <v>0</v>
      </c>
      <c r="N333" s="335" t="str">
        <f>Visu_Planning!T423</f>
        <v>s</v>
      </c>
      <c r="O333" s="330">
        <f>Visu_Planning!U423</f>
        <v>0</v>
      </c>
      <c r="P333" s="331" t="str">
        <f>Visu_Planning!V423</f>
        <v>min</v>
      </c>
      <c r="Q333" s="331">
        <f>Visu_Planning!W423</f>
        <v>0</v>
      </c>
      <c r="R333" s="332" t="str">
        <f>Visu_Planning!X423</f>
        <v>s</v>
      </c>
      <c r="S333" s="3"/>
      <c r="T333" s="44"/>
      <c r="U333" s="44"/>
      <c r="V333" s="44"/>
      <c r="W333" s="52"/>
      <c r="X333" s="51"/>
      <c r="Y333" s="44"/>
      <c r="Z333" s="25"/>
      <c r="AA333" s="359"/>
    </row>
    <row r="334" spans="1:27" ht="33" hidden="1" customHeight="1" x14ac:dyDescent="0.3">
      <c r="A334" s="325">
        <f>Visu_Planning!H424</f>
        <v>0</v>
      </c>
      <c r="B334" s="326">
        <f>Visu_Planning!I424</f>
        <v>0</v>
      </c>
      <c r="C334" s="327">
        <f>Visu_Planning!J424</f>
        <v>0</v>
      </c>
      <c r="D334" s="327">
        <f>Visu_Planning!K424</f>
        <v>0</v>
      </c>
      <c r="E334" s="328">
        <f>Visu_Planning!L424</f>
        <v>0</v>
      </c>
      <c r="F334" s="329">
        <f>Visu_Planning!A424</f>
        <v>0</v>
      </c>
      <c r="G334" s="330">
        <f>Visu_Planning!M424</f>
        <v>0</v>
      </c>
      <c r="H334" s="331" t="str">
        <f>Visu_Planning!N424</f>
        <v>min</v>
      </c>
      <c r="I334" s="331">
        <f>Visu_Planning!O424</f>
        <v>0</v>
      </c>
      <c r="J334" s="332" t="str">
        <f>Visu_Planning!P424</f>
        <v>s</v>
      </c>
      <c r="K334" s="333">
        <f>Visu_Planning!Q424</f>
        <v>0</v>
      </c>
      <c r="L334" s="334" t="str">
        <f>Visu_Planning!R424</f>
        <v>min</v>
      </c>
      <c r="M334" s="334">
        <f>Visu_Planning!S424</f>
        <v>0</v>
      </c>
      <c r="N334" s="335" t="str">
        <f>Visu_Planning!T424</f>
        <v>s</v>
      </c>
      <c r="O334" s="330">
        <f>Visu_Planning!U424</f>
        <v>0</v>
      </c>
      <c r="P334" s="331" t="str">
        <f>Visu_Planning!V424</f>
        <v>min</v>
      </c>
      <c r="Q334" s="331">
        <f>Visu_Planning!W424</f>
        <v>0</v>
      </c>
      <c r="R334" s="332" t="str">
        <f>Visu_Planning!X424</f>
        <v>s</v>
      </c>
      <c r="S334" s="3"/>
      <c r="T334" s="44"/>
      <c r="U334" s="44"/>
      <c r="V334" s="44"/>
      <c r="W334" s="52"/>
      <c r="X334" s="51"/>
      <c r="Y334" s="44"/>
      <c r="Z334" s="25"/>
      <c r="AA334" s="359"/>
    </row>
    <row r="335" spans="1:27" ht="33" hidden="1" customHeight="1" x14ac:dyDescent="0.3">
      <c r="A335" s="325">
        <f>Visu_Planning!H425</f>
        <v>0</v>
      </c>
      <c r="B335" s="326">
        <f>Visu_Planning!I425</f>
        <v>0</v>
      </c>
      <c r="C335" s="327">
        <f>Visu_Planning!J425</f>
        <v>0</v>
      </c>
      <c r="D335" s="327">
        <f>Visu_Planning!K425</f>
        <v>0</v>
      </c>
      <c r="E335" s="328">
        <f>Visu_Planning!L425</f>
        <v>0</v>
      </c>
      <c r="F335" s="329">
        <f>Visu_Planning!A425</f>
        <v>0</v>
      </c>
      <c r="G335" s="330">
        <f>Visu_Planning!M425</f>
        <v>0</v>
      </c>
      <c r="H335" s="331" t="str">
        <f>Visu_Planning!N425</f>
        <v>min</v>
      </c>
      <c r="I335" s="331">
        <f>Visu_Planning!O425</f>
        <v>0</v>
      </c>
      <c r="J335" s="332" t="str">
        <f>Visu_Planning!P425</f>
        <v>s</v>
      </c>
      <c r="K335" s="333">
        <f>Visu_Planning!Q425</f>
        <v>0</v>
      </c>
      <c r="L335" s="334" t="str">
        <f>Visu_Planning!R425</f>
        <v>min</v>
      </c>
      <c r="M335" s="334">
        <f>Visu_Planning!S425</f>
        <v>0</v>
      </c>
      <c r="N335" s="335" t="str">
        <f>Visu_Planning!T425</f>
        <v>s</v>
      </c>
      <c r="O335" s="330">
        <f>Visu_Planning!U425</f>
        <v>0</v>
      </c>
      <c r="P335" s="331" t="str">
        <f>Visu_Planning!V425</f>
        <v>min</v>
      </c>
      <c r="Q335" s="331">
        <f>Visu_Planning!W425</f>
        <v>0</v>
      </c>
      <c r="R335" s="332" t="str">
        <f>Visu_Planning!X425</f>
        <v>s</v>
      </c>
      <c r="S335" s="3"/>
      <c r="T335" s="44"/>
      <c r="U335" s="44"/>
      <c r="V335" s="44"/>
      <c r="W335" s="52"/>
      <c r="X335" s="51"/>
      <c r="Y335" s="44"/>
      <c r="Z335" s="25"/>
      <c r="AA335" s="359"/>
    </row>
    <row r="336" spans="1:27" ht="33" hidden="1" customHeight="1" x14ac:dyDescent="0.3">
      <c r="A336" s="325">
        <f>Visu_Planning!H426</f>
        <v>0</v>
      </c>
      <c r="B336" s="326">
        <f>Visu_Planning!I426</f>
        <v>0</v>
      </c>
      <c r="C336" s="327">
        <f>Visu_Planning!J426</f>
        <v>0</v>
      </c>
      <c r="D336" s="327">
        <f>Visu_Planning!K426</f>
        <v>0</v>
      </c>
      <c r="E336" s="328">
        <f>Visu_Planning!L426</f>
        <v>0</v>
      </c>
      <c r="F336" s="329">
        <f>Visu_Planning!A426</f>
        <v>0</v>
      </c>
      <c r="G336" s="330">
        <f>Visu_Planning!M426</f>
        <v>0</v>
      </c>
      <c r="H336" s="331" t="str">
        <f>Visu_Planning!N426</f>
        <v>min</v>
      </c>
      <c r="I336" s="331">
        <f>Visu_Planning!O426</f>
        <v>0</v>
      </c>
      <c r="J336" s="332" t="str">
        <f>Visu_Planning!P426</f>
        <v>s</v>
      </c>
      <c r="K336" s="333">
        <f>Visu_Planning!Q426</f>
        <v>0</v>
      </c>
      <c r="L336" s="334" t="str">
        <f>Visu_Planning!R426</f>
        <v>min</v>
      </c>
      <c r="M336" s="334">
        <f>Visu_Planning!S426</f>
        <v>0</v>
      </c>
      <c r="N336" s="335" t="str">
        <f>Visu_Planning!T426</f>
        <v>s</v>
      </c>
      <c r="O336" s="330">
        <f>Visu_Planning!U426</f>
        <v>0</v>
      </c>
      <c r="P336" s="331" t="str">
        <f>Visu_Planning!V426</f>
        <v>min</v>
      </c>
      <c r="Q336" s="331">
        <f>Visu_Planning!W426</f>
        <v>0</v>
      </c>
      <c r="R336" s="332" t="str">
        <f>Visu_Planning!X426</f>
        <v>s</v>
      </c>
      <c r="S336" s="3"/>
      <c r="T336" s="44"/>
      <c r="U336" s="44"/>
      <c r="V336" s="44"/>
      <c r="W336" s="52"/>
      <c r="X336" s="51"/>
      <c r="Y336" s="44"/>
      <c r="Z336" s="25"/>
      <c r="AA336" s="359"/>
    </row>
    <row r="337" spans="1:27" ht="33" hidden="1" customHeight="1" x14ac:dyDescent="0.3">
      <c r="A337" s="325">
        <f>Visu_Planning!H427</f>
        <v>0</v>
      </c>
      <c r="B337" s="326">
        <f>Visu_Planning!I427</f>
        <v>0</v>
      </c>
      <c r="C337" s="327">
        <f>Visu_Planning!J427</f>
        <v>0</v>
      </c>
      <c r="D337" s="327">
        <f>Visu_Planning!K427</f>
        <v>0</v>
      </c>
      <c r="E337" s="328">
        <f>Visu_Planning!L427</f>
        <v>0</v>
      </c>
      <c r="F337" s="329">
        <f>Visu_Planning!A427</f>
        <v>0</v>
      </c>
      <c r="G337" s="330">
        <f>Visu_Planning!M427</f>
        <v>0</v>
      </c>
      <c r="H337" s="331" t="str">
        <f>Visu_Planning!N427</f>
        <v>min</v>
      </c>
      <c r="I337" s="331">
        <f>Visu_Planning!O427</f>
        <v>0</v>
      </c>
      <c r="J337" s="332" t="str">
        <f>Visu_Planning!P427</f>
        <v>s</v>
      </c>
      <c r="K337" s="333">
        <f>Visu_Planning!Q427</f>
        <v>0</v>
      </c>
      <c r="L337" s="334" t="str">
        <f>Visu_Planning!R427</f>
        <v>min</v>
      </c>
      <c r="M337" s="334">
        <f>Visu_Planning!S427</f>
        <v>0</v>
      </c>
      <c r="N337" s="335" t="str">
        <f>Visu_Planning!T427</f>
        <v>s</v>
      </c>
      <c r="O337" s="330">
        <f>Visu_Planning!U427</f>
        <v>0</v>
      </c>
      <c r="P337" s="331" t="str">
        <f>Visu_Planning!V427</f>
        <v>min</v>
      </c>
      <c r="Q337" s="331">
        <f>Visu_Planning!W427</f>
        <v>0</v>
      </c>
      <c r="R337" s="332" t="str">
        <f>Visu_Planning!X427</f>
        <v>s</v>
      </c>
      <c r="S337" s="3"/>
      <c r="T337" s="44"/>
      <c r="U337" s="44"/>
      <c r="V337" s="44"/>
      <c r="W337" s="52"/>
      <c r="X337" s="51"/>
      <c r="Y337" s="44"/>
      <c r="Z337" s="25"/>
      <c r="AA337" s="359"/>
    </row>
    <row r="338" spans="1:27" ht="33" hidden="1" customHeight="1" x14ac:dyDescent="0.3">
      <c r="A338" s="325">
        <f>Visu_Planning!H428</f>
        <v>0</v>
      </c>
      <c r="B338" s="326">
        <f>Visu_Planning!I428</f>
        <v>0</v>
      </c>
      <c r="C338" s="327">
        <f>Visu_Planning!J428</f>
        <v>0</v>
      </c>
      <c r="D338" s="327">
        <f>Visu_Planning!K428</f>
        <v>0</v>
      </c>
      <c r="E338" s="328">
        <f>Visu_Planning!L428</f>
        <v>0</v>
      </c>
      <c r="F338" s="329">
        <f>Visu_Planning!A428</f>
        <v>0</v>
      </c>
      <c r="G338" s="330">
        <f>Visu_Planning!M428</f>
        <v>0</v>
      </c>
      <c r="H338" s="331" t="str">
        <f>Visu_Planning!N428</f>
        <v>min</v>
      </c>
      <c r="I338" s="331">
        <f>Visu_Planning!O428</f>
        <v>0</v>
      </c>
      <c r="J338" s="332" t="str">
        <f>Visu_Planning!P428</f>
        <v>s</v>
      </c>
      <c r="K338" s="333">
        <f>Visu_Planning!Q428</f>
        <v>0</v>
      </c>
      <c r="L338" s="334" t="str">
        <f>Visu_Planning!R428</f>
        <v>min</v>
      </c>
      <c r="M338" s="334">
        <f>Visu_Planning!S428</f>
        <v>0</v>
      </c>
      <c r="N338" s="335" t="str">
        <f>Visu_Planning!T428</f>
        <v>s</v>
      </c>
      <c r="O338" s="330">
        <f>Visu_Planning!U428</f>
        <v>0</v>
      </c>
      <c r="P338" s="331" t="str">
        <f>Visu_Planning!V428</f>
        <v>min</v>
      </c>
      <c r="Q338" s="331">
        <f>Visu_Planning!W428</f>
        <v>0</v>
      </c>
      <c r="R338" s="332" t="str">
        <f>Visu_Planning!X428</f>
        <v>s</v>
      </c>
      <c r="S338" s="3"/>
      <c r="T338" s="44"/>
      <c r="U338" s="44"/>
      <c r="V338" s="44"/>
      <c r="W338" s="52"/>
      <c r="X338" s="51"/>
      <c r="Y338" s="44"/>
      <c r="Z338" s="25"/>
      <c r="AA338" s="359"/>
    </row>
    <row r="339" spans="1:27" ht="33" hidden="1" customHeight="1" x14ac:dyDescent="0.3">
      <c r="A339" s="325">
        <f>Visu_Planning!H429</f>
        <v>0</v>
      </c>
      <c r="B339" s="326">
        <f>Visu_Planning!I429</f>
        <v>0</v>
      </c>
      <c r="C339" s="327">
        <f>Visu_Planning!J429</f>
        <v>0</v>
      </c>
      <c r="D339" s="327">
        <f>Visu_Planning!K429</f>
        <v>0</v>
      </c>
      <c r="E339" s="328">
        <f>Visu_Planning!L429</f>
        <v>0</v>
      </c>
      <c r="F339" s="329">
        <f>Visu_Planning!A429</f>
        <v>0</v>
      </c>
      <c r="G339" s="330">
        <f>Visu_Planning!M429</f>
        <v>0</v>
      </c>
      <c r="H339" s="331" t="str">
        <f>Visu_Planning!N429</f>
        <v>min</v>
      </c>
      <c r="I339" s="331">
        <f>Visu_Planning!O429</f>
        <v>0</v>
      </c>
      <c r="J339" s="332" t="str">
        <f>Visu_Planning!P429</f>
        <v>s</v>
      </c>
      <c r="K339" s="333">
        <f>Visu_Planning!Q429</f>
        <v>0</v>
      </c>
      <c r="L339" s="334" t="str">
        <f>Visu_Planning!R429</f>
        <v>min</v>
      </c>
      <c r="M339" s="334">
        <f>Visu_Planning!S429</f>
        <v>0</v>
      </c>
      <c r="N339" s="335" t="str">
        <f>Visu_Planning!T429</f>
        <v>s</v>
      </c>
      <c r="O339" s="330">
        <f>Visu_Planning!U429</f>
        <v>0</v>
      </c>
      <c r="P339" s="331" t="str">
        <f>Visu_Planning!V429</f>
        <v>min</v>
      </c>
      <c r="Q339" s="331">
        <f>Visu_Planning!W429</f>
        <v>0</v>
      </c>
      <c r="R339" s="332" t="str">
        <f>Visu_Planning!X429</f>
        <v>s</v>
      </c>
      <c r="S339" s="3"/>
      <c r="T339" s="44"/>
      <c r="U339" s="44"/>
      <c r="V339" s="44"/>
      <c r="W339" s="52"/>
      <c r="X339" s="51"/>
      <c r="Y339" s="44"/>
      <c r="Z339" s="25"/>
      <c r="AA339" s="359"/>
    </row>
    <row r="340" spans="1:27" ht="33" hidden="1" customHeight="1" x14ac:dyDescent="0.3">
      <c r="A340" s="325">
        <f>Visu_Planning!H430</f>
        <v>0</v>
      </c>
      <c r="B340" s="326">
        <f>Visu_Planning!I430</f>
        <v>0</v>
      </c>
      <c r="C340" s="327">
        <f>Visu_Planning!J430</f>
        <v>0</v>
      </c>
      <c r="D340" s="327">
        <f>Visu_Planning!K430</f>
        <v>0</v>
      </c>
      <c r="E340" s="328">
        <f>Visu_Planning!L430</f>
        <v>0</v>
      </c>
      <c r="F340" s="329">
        <f>Visu_Planning!A430</f>
        <v>0</v>
      </c>
      <c r="G340" s="330">
        <f>Visu_Planning!M430</f>
        <v>0</v>
      </c>
      <c r="H340" s="331" t="str">
        <f>Visu_Planning!N430</f>
        <v>min</v>
      </c>
      <c r="I340" s="331">
        <f>Visu_Planning!O430</f>
        <v>0</v>
      </c>
      <c r="J340" s="332" t="str">
        <f>Visu_Planning!P430</f>
        <v>s</v>
      </c>
      <c r="K340" s="333">
        <f>Visu_Planning!Q430</f>
        <v>0</v>
      </c>
      <c r="L340" s="334" t="str">
        <f>Visu_Planning!R430</f>
        <v>min</v>
      </c>
      <c r="M340" s="334">
        <f>Visu_Planning!S430</f>
        <v>0</v>
      </c>
      <c r="N340" s="335" t="str">
        <f>Visu_Planning!T430</f>
        <v>s</v>
      </c>
      <c r="O340" s="330">
        <f>Visu_Planning!U430</f>
        <v>0</v>
      </c>
      <c r="P340" s="331" t="str">
        <f>Visu_Planning!V430</f>
        <v>min</v>
      </c>
      <c r="Q340" s="331">
        <f>Visu_Planning!W430</f>
        <v>0</v>
      </c>
      <c r="R340" s="332" t="str">
        <f>Visu_Planning!X430</f>
        <v>s</v>
      </c>
      <c r="S340" s="3"/>
      <c r="T340" s="44"/>
      <c r="U340" s="44"/>
      <c r="V340" s="44"/>
      <c r="W340" s="52"/>
      <c r="X340" s="51"/>
      <c r="Y340" s="44"/>
      <c r="Z340" s="25"/>
      <c r="AA340" s="359"/>
    </row>
    <row r="341" spans="1:27" ht="33" hidden="1" customHeight="1" x14ac:dyDescent="0.3">
      <c r="A341" s="325">
        <f>Visu_Planning!H431</f>
        <v>0</v>
      </c>
      <c r="B341" s="326">
        <f>Visu_Planning!I431</f>
        <v>0</v>
      </c>
      <c r="C341" s="327">
        <f>Visu_Planning!J431</f>
        <v>0</v>
      </c>
      <c r="D341" s="327">
        <f>Visu_Planning!K431</f>
        <v>0</v>
      </c>
      <c r="E341" s="328">
        <f>Visu_Planning!L431</f>
        <v>0</v>
      </c>
      <c r="F341" s="329">
        <f>Visu_Planning!A431</f>
        <v>0</v>
      </c>
      <c r="G341" s="330">
        <f>Visu_Planning!M431</f>
        <v>0</v>
      </c>
      <c r="H341" s="331" t="str">
        <f>Visu_Planning!N431</f>
        <v>min</v>
      </c>
      <c r="I341" s="331">
        <f>Visu_Planning!O431</f>
        <v>0</v>
      </c>
      <c r="J341" s="332" t="str">
        <f>Visu_Planning!P431</f>
        <v>s</v>
      </c>
      <c r="K341" s="333">
        <f>Visu_Planning!Q431</f>
        <v>0</v>
      </c>
      <c r="L341" s="334" t="str">
        <f>Visu_Planning!R431</f>
        <v>min</v>
      </c>
      <c r="M341" s="334">
        <f>Visu_Planning!S431</f>
        <v>0</v>
      </c>
      <c r="N341" s="335" t="str">
        <f>Visu_Planning!T431</f>
        <v>s</v>
      </c>
      <c r="O341" s="330">
        <f>Visu_Planning!U431</f>
        <v>0</v>
      </c>
      <c r="P341" s="331" t="str">
        <f>Visu_Planning!V431</f>
        <v>min</v>
      </c>
      <c r="Q341" s="331">
        <f>Visu_Planning!W431</f>
        <v>0</v>
      </c>
      <c r="R341" s="332" t="str">
        <f>Visu_Planning!X431</f>
        <v>s</v>
      </c>
      <c r="S341" s="3"/>
      <c r="T341" s="44"/>
      <c r="U341" s="44"/>
      <c r="V341" s="44"/>
      <c r="W341" s="52"/>
      <c r="X341" s="51"/>
      <c r="Y341" s="44"/>
      <c r="Z341" s="25"/>
      <c r="AA341" s="359"/>
    </row>
    <row r="342" spans="1:27" ht="33" hidden="1" customHeight="1" x14ac:dyDescent="0.3">
      <c r="A342" s="325">
        <f>Visu_Planning!H432</f>
        <v>0</v>
      </c>
      <c r="B342" s="326">
        <f>Visu_Planning!I432</f>
        <v>0</v>
      </c>
      <c r="C342" s="327">
        <f>Visu_Planning!J432</f>
        <v>0</v>
      </c>
      <c r="D342" s="327">
        <f>Visu_Planning!K432</f>
        <v>0</v>
      </c>
      <c r="E342" s="328">
        <f>Visu_Planning!L432</f>
        <v>0</v>
      </c>
      <c r="F342" s="329">
        <f>Visu_Planning!A432</f>
        <v>0</v>
      </c>
      <c r="G342" s="330">
        <f>Visu_Planning!M432</f>
        <v>0</v>
      </c>
      <c r="H342" s="331" t="str">
        <f>Visu_Planning!N432</f>
        <v>min</v>
      </c>
      <c r="I342" s="331">
        <f>Visu_Planning!O432</f>
        <v>0</v>
      </c>
      <c r="J342" s="332" t="str">
        <f>Visu_Planning!P432</f>
        <v>s</v>
      </c>
      <c r="K342" s="333">
        <f>Visu_Planning!Q432</f>
        <v>0</v>
      </c>
      <c r="L342" s="334" t="str">
        <f>Visu_Planning!R432</f>
        <v>min</v>
      </c>
      <c r="M342" s="334">
        <f>Visu_Planning!S432</f>
        <v>0</v>
      </c>
      <c r="N342" s="335" t="str">
        <f>Visu_Planning!T432</f>
        <v>s</v>
      </c>
      <c r="O342" s="330">
        <f>Visu_Planning!U432</f>
        <v>0</v>
      </c>
      <c r="P342" s="331" t="str">
        <f>Visu_Planning!V432</f>
        <v>min</v>
      </c>
      <c r="Q342" s="331">
        <f>Visu_Planning!W432</f>
        <v>0</v>
      </c>
      <c r="R342" s="332" t="str">
        <f>Visu_Planning!X432</f>
        <v>s</v>
      </c>
      <c r="S342" s="3"/>
      <c r="T342" s="44"/>
      <c r="U342" s="44"/>
      <c r="V342" s="44"/>
      <c r="W342" s="52"/>
      <c r="X342" s="51"/>
      <c r="Y342" s="44"/>
      <c r="Z342" s="25"/>
      <c r="AA342" s="359"/>
    </row>
    <row r="343" spans="1:27" ht="33" hidden="1" customHeight="1" x14ac:dyDescent="0.3">
      <c r="A343" s="325">
        <f>Visu_Planning!H433</f>
        <v>0</v>
      </c>
      <c r="B343" s="326">
        <f>Visu_Planning!I433</f>
        <v>0</v>
      </c>
      <c r="C343" s="327">
        <f>Visu_Planning!J433</f>
        <v>0</v>
      </c>
      <c r="D343" s="327">
        <f>Visu_Planning!K433</f>
        <v>0</v>
      </c>
      <c r="E343" s="328">
        <f>Visu_Planning!L433</f>
        <v>0</v>
      </c>
      <c r="F343" s="329">
        <f>Visu_Planning!A433</f>
        <v>0</v>
      </c>
      <c r="G343" s="330">
        <f>Visu_Planning!M433</f>
        <v>0</v>
      </c>
      <c r="H343" s="331" t="str">
        <f>Visu_Planning!N433</f>
        <v>min</v>
      </c>
      <c r="I343" s="331">
        <f>Visu_Planning!O433</f>
        <v>0</v>
      </c>
      <c r="J343" s="332" t="str">
        <f>Visu_Planning!P433</f>
        <v>s</v>
      </c>
      <c r="K343" s="333">
        <f>Visu_Planning!Q433</f>
        <v>0</v>
      </c>
      <c r="L343" s="334" t="str">
        <f>Visu_Planning!R433</f>
        <v>min</v>
      </c>
      <c r="M343" s="334">
        <f>Visu_Planning!S433</f>
        <v>0</v>
      </c>
      <c r="N343" s="335" t="str">
        <f>Visu_Planning!T433</f>
        <v>s</v>
      </c>
      <c r="O343" s="330">
        <f>Visu_Planning!U433</f>
        <v>0</v>
      </c>
      <c r="P343" s="331" t="str">
        <f>Visu_Planning!V433</f>
        <v>min</v>
      </c>
      <c r="Q343" s="331">
        <f>Visu_Planning!W433</f>
        <v>0</v>
      </c>
      <c r="R343" s="332" t="str">
        <f>Visu_Planning!X433</f>
        <v>s</v>
      </c>
      <c r="S343" s="3"/>
      <c r="T343" s="44"/>
      <c r="U343" s="44"/>
      <c r="V343" s="44"/>
      <c r="W343" s="52"/>
      <c r="X343" s="51"/>
      <c r="Y343" s="44"/>
      <c r="Z343" s="25"/>
      <c r="AA343" s="359"/>
    </row>
    <row r="344" spans="1:27" ht="33" hidden="1" customHeight="1" x14ac:dyDescent="0.3">
      <c r="A344" s="325">
        <f>Visu_Planning!H434</f>
        <v>0</v>
      </c>
      <c r="B344" s="326">
        <f>Visu_Planning!I434</f>
        <v>0</v>
      </c>
      <c r="C344" s="327">
        <f>Visu_Planning!J434</f>
        <v>0</v>
      </c>
      <c r="D344" s="327">
        <f>Visu_Planning!K434</f>
        <v>0</v>
      </c>
      <c r="E344" s="328">
        <f>Visu_Planning!L434</f>
        <v>0</v>
      </c>
      <c r="F344" s="329">
        <f>Visu_Planning!A434</f>
        <v>0</v>
      </c>
      <c r="G344" s="330">
        <f>Visu_Planning!M434</f>
        <v>0</v>
      </c>
      <c r="H344" s="331" t="str">
        <f>Visu_Planning!N434</f>
        <v>min</v>
      </c>
      <c r="I344" s="331">
        <f>Visu_Planning!O434</f>
        <v>0</v>
      </c>
      <c r="J344" s="332" t="str">
        <f>Visu_Planning!P434</f>
        <v>s</v>
      </c>
      <c r="K344" s="333">
        <f>Visu_Planning!Q434</f>
        <v>0</v>
      </c>
      <c r="L344" s="334" t="str">
        <f>Visu_Planning!R434</f>
        <v>min</v>
      </c>
      <c r="M344" s="334">
        <f>Visu_Planning!S434</f>
        <v>0</v>
      </c>
      <c r="N344" s="335" t="str">
        <f>Visu_Planning!T434</f>
        <v>s</v>
      </c>
      <c r="O344" s="330">
        <f>Visu_Planning!U434</f>
        <v>0</v>
      </c>
      <c r="P344" s="331" t="str">
        <f>Visu_Planning!V434</f>
        <v>min</v>
      </c>
      <c r="Q344" s="331">
        <f>Visu_Planning!W434</f>
        <v>0</v>
      </c>
      <c r="R344" s="332" t="str">
        <f>Visu_Planning!X434</f>
        <v>s</v>
      </c>
      <c r="S344" s="3"/>
      <c r="T344" s="44"/>
      <c r="U344" s="44"/>
      <c r="V344" s="44"/>
      <c r="W344" s="52"/>
      <c r="X344" s="51"/>
      <c r="Y344" s="44"/>
      <c r="Z344" s="25"/>
      <c r="AA344" s="359"/>
    </row>
    <row r="345" spans="1:27" ht="33" hidden="1" customHeight="1" x14ac:dyDescent="0.3">
      <c r="A345" s="325">
        <f>Visu_Planning!H435</f>
        <v>0</v>
      </c>
      <c r="B345" s="326">
        <f>Visu_Planning!I435</f>
        <v>0</v>
      </c>
      <c r="C345" s="327">
        <f>Visu_Planning!J435</f>
        <v>0</v>
      </c>
      <c r="D345" s="327">
        <f>Visu_Planning!K435</f>
        <v>0</v>
      </c>
      <c r="E345" s="328">
        <f>Visu_Planning!L435</f>
        <v>0</v>
      </c>
      <c r="F345" s="329">
        <f>Visu_Planning!A435</f>
        <v>0</v>
      </c>
      <c r="G345" s="330">
        <f>Visu_Planning!M435</f>
        <v>0</v>
      </c>
      <c r="H345" s="331" t="str">
        <f>Visu_Planning!N435</f>
        <v>min</v>
      </c>
      <c r="I345" s="331">
        <f>Visu_Planning!O435</f>
        <v>0</v>
      </c>
      <c r="J345" s="332" t="str">
        <f>Visu_Planning!P435</f>
        <v>s</v>
      </c>
      <c r="K345" s="333">
        <f>Visu_Planning!Q435</f>
        <v>0</v>
      </c>
      <c r="L345" s="334" t="str">
        <f>Visu_Planning!R435</f>
        <v>min</v>
      </c>
      <c r="M345" s="334">
        <f>Visu_Planning!S435</f>
        <v>0</v>
      </c>
      <c r="N345" s="335" t="str">
        <f>Visu_Planning!T435</f>
        <v>s</v>
      </c>
      <c r="O345" s="330">
        <f>Visu_Planning!U435</f>
        <v>0</v>
      </c>
      <c r="P345" s="331" t="str">
        <f>Visu_Planning!V435</f>
        <v>min</v>
      </c>
      <c r="Q345" s="331">
        <f>Visu_Planning!W435</f>
        <v>0</v>
      </c>
      <c r="R345" s="332" t="str">
        <f>Visu_Planning!X435</f>
        <v>s</v>
      </c>
      <c r="S345" s="3"/>
      <c r="T345" s="44"/>
      <c r="U345" s="44"/>
      <c r="V345" s="44"/>
      <c r="W345" s="52"/>
      <c r="X345" s="51"/>
      <c r="Y345" s="44"/>
      <c r="Z345" s="25"/>
      <c r="AA345" s="359"/>
    </row>
    <row r="346" spans="1:27" ht="33" hidden="1" customHeight="1" x14ac:dyDescent="0.3">
      <c r="A346" s="325">
        <f>Visu_Planning!H436</f>
        <v>0</v>
      </c>
      <c r="B346" s="326">
        <f>Visu_Planning!I436</f>
        <v>0</v>
      </c>
      <c r="C346" s="327">
        <f>Visu_Planning!J436</f>
        <v>0</v>
      </c>
      <c r="D346" s="327">
        <f>Visu_Planning!K436</f>
        <v>0</v>
      </c>
      <c r="E346" s="328">
        <f>Visu_Planning!L436</f>
        <v>0</v>
      </c>
      <c r="F346" s="329">
        <f>Visu_Planning!A436</f>
        <v>0</v>
      </c>
      <c r="G346" s="330">
        <f>Visu_Planning!M436</f>
        <v>0</v>
      </c>
      <c r="H346" s="331" t="str">
        <f>Visu_Planning!N436</f>
        <v>min</v>
      </c>
      <c r="I346" s="331">
        <f>Visu_Planning!O436</f>
        <v>0</v>
      </c>
      <c r="J346" s="332" t="str">
        <f>Visu_Planning!P436</f>
        <v>s</v>
      </c>
      <c r="K346" s="333">
        <f>Visu_Planning!Q436</f>
        <v>0</v>
      </c>
      <c r="L346" s="334" t="str">
        <f>Visu_Planning!R436</f>
        <v>min</v>
      </c>
      <c r="M346" s="334">
        <f>Visu_Planning!S436</f>
        <v>0</v>
      </c>
      <c r="N346" s="335" t="str">
        <f>Visu_Planning!T436</f>
        <v>s</v>
      </c>
      <c r="O346" s="330">
        <f>Visu_Planning!U436</f>
        <v>0</v>
      </c>
      <c r="P346" s="331" t="str">
        <f>Visu_Planning!V436</f>
        <v>min</v>
      </c>
      <c r="Q346" s="331">
        <f>Visu_Planning!W436</f>
        <v>0</v>
      </c>
      <c r="R346" s="332" t="str">
        <f>Visu_Planning!X436</f>
        <v>s</v>
      </c>
      <c r="S346" s="3"/>
      <c r="T346" s="44"/>
      <c r="U346" s="44"/>
      <c r="V346" s="44"/>
      <c r="W346" s="52"/>
      <c r="X346" s="51"/>
      <c r="Y346" s="44"/>
      <c r="Z346" s="25"/>
      <c r="AA346" s="359"/>
    </row>
    <row r="347" spans="1:27" ht="33" hidden="1" customHeight="1" x14ac:dyDescent="0.3">
      <c r="A347" s="325">
        <f>Visu_Planning!H437</f>
        <v>0</v>
      </c>
      <c r="B347" s="326">
        <f>Visu_Planning!I437</f>
        <v>0</v>
      </c>
      <c r="C347" s="327">
        <f>Visu_Planning!J437</f>
        <v>0</v>
      </c>
      <c r="D347" s="327">
        <f>Visu_Planning!K437</f>
        <v>0</v>
      </c>
      <c r="E347" s="328">
        <f>Visu_Planning!L437</f>
        <v>0</v>
      </c>
      <c r="F347" s="329">
        <f>Visu_Planning!A437</f>
        <v>0</v>
      </c>
      <c r="G347" s="330">
        <f>Visu_Planning!M437</f>
        <v>0</v>
      </c>
      <c r="H347" s="331" t="str">
        <f>Visu_Planning!N437</f>
        <v>min</v>
      </c>
      <c r="I347" s="331">
        <f>Visu_Planning!O437</f>
        <v>0</v>
      </c>
      <c r="J347" s="332" t="str">
        <f>Visu_Planning!P437</f>
        <v>s</v>
      </c>
      <c r="K347" s="333">
        <f>Visu_Planning!Q437</f>
        <v>0</v>
      </c>
      <c r="L347" s="334" t="str">
        <f>Visu_Planning!R437</f>
        <v>min</v>
      </c>
      <c r="M347" s="334">
        <f>Visu_Planning!S437</f>
        <v>0</v>
      </c>
      <c r="N347" s="335" t="str">
        <f>Visu_Planning!T437</f>
        <v>s</v>
      </c>
      <c r="O347" s="330">
        <f>Visu_Planning!U437</f>
        <v>0</v>
      </c>
      <c r="P347" s="331" t="str">
        <f>Visu_Planning!V437</f>
        <v>min</v>
      </c>
      <c r="Q347" s="331">
        <f>Visu_Planning!W437</f>
        <v>0</v>
      </c>
      <c r="R347" s="332" t="str">
        <f>Visu_Planning!X437</f>
        <v>s</v>
      </c>
      <c r="S347" s="3"/>
      <c r="T347" s="44"/>
      <c r="U347" s="44"/>
      <c r="V347" s="44"/>
      <c r="W347" s="52"/>
      <c r="X347" s="51"/>
      <c r="Y347" s="44"/>
      <c r="Z347" s="25"/>
      <c r="AA347" s="359"/>
    </row>
    <row r="348" spans="1:27" ht="33" hidden="1" customHeight="1" x14ac:dyDescent="0.3">
      <c r="A348" s="325">
        <f>Visu_Planning!H438</f>
        <v>0</v>
      </c>
      <c r="B348" s="326">
        <f>Visu_Planning!I438</f>
        <v>0</v>
      </c>
      <c r="C348" s="327">
        <f>Visu_Planning!J438</f>
        <v>0</v>
      </c>
      <c r="D348" s="327">
        <f>Visu_Planning!K438</f>
        <v>0</v>
      </c>
      <c r="E348" s="328">
        <f>Visu_Planning!L438</f>
        <v>0</v>
      </c>
      <c r="F348" s="329">
        <f>Visu_Planning!A438</f>
        <v>0</v>
      </c>
      <c r="G348" s="330">
        <f>Visu_Planning!M438</f>
        <v>0</v>
      </c>
      <c r="H348" s="331" t="str">
        <f>Visu_Planning!N438</f>
        <v>min</v>
      </c>
      <c r="I348" s="331">
        <f>Visu_Planning!O438</f>
        <v>0</v>
      </c>
      <c r="J348" s="332" t="str">
        <f>Visu_Planning!P438</f>
        <v>s</v>
      </c>
      <c r="K348" s="333">
        <f>Visu_Planning!Q438</f>
        <v>0</v>
      </c>
      <c r="L348" s="334" t="str">
        <f>Visu_Planning!R438</f>
        <v>min</v>
      </c>
      <c r="M348" s="334">
        <f>Visu_Planning!S438</f>
        <v>0</v>
      </c>
      <c r="N348" s="335" t="str">
        <f>Visu_Planning!T438</f>
        <v>s</v>
      </c>
      <c r="O348" s="330">
        <f>Visu_Planning!U438</f>
        <v>0</v>
      </c>
      <c r="P348" s="331" t="str">
        <f>Visu_Planning!V438</f>
        <v>min</v>
      </c>
      <c r="Q348" s="331">
        <f>Visu_Planning!W438</f>
        <v>0</v>
      </c>
      <c r="R348" s="332" t="str">
        <f>Visu_Planning!X438</f>
        <v>s</v>
      </c>
      <c r="S348" s="3"/>
      <c r="T348" s="44"/>
      <c r="U348" s="44"/>
      <c r="V348" s="44"/>
      <c r="W348" s="52"/>
      <c r="X348" s="51"/>
      <c r="Y348" s="44"/>
      <c r="Z348" s="25"/>
      <c r="AA348" s="359"/>
    </row>
    <row r="349" spans="1:27" ht="33" hidden="1" customHeight="1" x14ac:dyDescent="0.3">
      <c r="A349" s="325">
        <f>Visu_Planning!H439</f>
        <v>0</v>
      </c>
      <c r="B349" s="326">
        <f>Visu_Planning!I439</f>
        <v>0</v>
      </c>
      <c r="C349" s="327">
        <f>Visu_Planning!J439</f>
        <v>0</v>
      </c>
      <c r="D349" s="327">
        <f>Visu_Planning!K439</f>
        <v>0</v>
      </c>
      <c r="E349" s="328">
        <f>Visu_Planning!L439</f>
        <v>0</v>
      </c>
      <c r="F349" s="329">
        <f>Visu_Planning!A439</f>
        <v>0</v>
      </c>
      <c r="G349" s="330">
        <f>Visu_Planning!M439</f>
        <v>0</v>
      </c>
      <c r="H349" s="331" t="str">
        <f>Visu_Planning!N439</f>
        <v>min</v>
      </c>
      <c r="I349" s="331">
        <f>Visu_Planning!O439</f>
        <v>0</v>
      </c>
      <c r="J349" s="332" t="str">
        <f>Visu_Planning!P439</f>
        <v>s</v>
      </c>
      <c r="K349" s="333">
        <f>Visu_Planning!Q439</f>
        <v>0</v>
      </c>
      <c r="L349" s="334" t="str">
        <f>Visu_Planning!R439</f>
        <v>min</v>
      </c>
      <c r="M349" s="334">
        <f>Visu_Planning!S439</f>
        <v>0</v>
      </c>
      <c r="N349" s="335" t="str">
        <f>Visu_Planning!T439</f>
        <v>s</v>
      </c>
      <c r="O349" s="330">
        <f>Visu_Planning!U439</f>
        <v>0</v>
      </c>
      <c r="P349" s="331" t="str">
        <f>Visu_Planning!V439</f>
        <v>min</v>
      </c>
      <c r="Q349" s="331">
        <f>Visu_Planning!W439</f>
        <v>0</v>
      </c>
      <c r="R349" s="332" t="str">
        <f>Visu_Planning!X439</f>
        <v>s</v>
      </c>
      <c r="S349" s="3"/>
      <c r="T349" s="44"/>
      <c r="U349" s="44"/>
      <c r="V349" s="44"/>
      <c r="W349" s="52"/>
      <c r="X349" s="51"/>
      <c r="Y349" s="44"/>
      <c r="Z349" s="25"/>
      <c r="AA349" s="359"/>
    </row>
    <row r="350" spans="1:27" ht="33" hidden="1" customHeight="1" x14ac:dyDescent="0.3">
      <c r="A350" s="325">
        <f>Visu_Planning!H440</f>
        <v>0</v>
      </c>
      <c r="B350" s="326">
        <f>Visu_Planning!I440</f>
        <v>0</v>
      </c>
      <c r="C350" s="327">
        <f>Visu_Planning!J440</f>
        <v>0</v>
      </c>
      <c r="D350" s="327">
        <f>Visu_Planning!K440</f>
        <v>0</v>
      </c>
      <c r="E350" s="328">
        <f>Visu_Planning!L440</f>
        <v>0</v>
      </c>
      <c r="F350" s="329">
        <f>Visu_Planning!A440</f>
        <v>0</v>
      </c>
      <c r="G350" s="330">
        <f>Visu_Planning!M440</f>
        <v>0</v>
      </c>
      <c r="H350" s="331" t="str">
        <f>Visu_Planning!N440</f>
        <v>min</v>
      </c>
      <c r="I350" s="331">
        <f>Visu_Planning!O440</f>
        <v>0</v>
      </c>
      <c r="J350" s="332" t="str">
        <f>Visu_Planning!P440</f>
        <v>s</v>
      </c>
      <c r="K350" s="333">
        <f>Visu_Planning!Q440</f>
        <v>0</v>
      </c>
      <c r="L350" s="334" t="str">
        <f>Visu_Planning!R440</f>
        <v>min</v>
      </c>
      <c r="M350" s="334">
        <f>Visu_Planning!S440</f>
        <v>0</v>
      </c>
      <c r="N350" s="335" t="str">
        <f>Visu_Planning!T440</f>
        <v>s</v>
      </c>
      <c r="O350" s="330">
        <f>Visu_Planning!U440</f>
        <v>0</v>
      </c>
      <c r="P350" s="331" t="str">
        <f>Visu_Planning!V440</f>
        <v>min</v>
      </c>
      <c r="Q350" s="331">
        <f>Visu_Planning!W440</f>
        <v>0</v>
      </c>
      <c r="R350" s="332" t="str">
        <f>Visu_Planning!X440</f>
        <v>s</v>
      </c>
      <c r="S350" s="3"/>
      <c r="T350" s="44"/>
      <c r="U350" s="44"/>
      <c r="V350" s="44"/>
      <c r="W350" s="52"/>
      <c r="X350" s="51"/>
      <c r="Y350" s="44"/>
      <c r="Z350" s="25"/>
      <c r="AA350" s="359"/>
    </row>
    <row r="351" spans="1:27" ht="33" hidden="1" customHeight="1" x14ac:dyDescent="0.3">
      <c r="A351" s="325">
        <f>Visu_Planning!H441</f>
        <v>0</v>
      </c>
      <c r="B351" s="326">
        <f>Visu_Planning!I441</f>
        <v>0</v>
      </c>
      <c r="C351" s="327">
        <f>Visu_Planning!J441</f>
        <v>0</v>
      </c>
      <c r="D351" s="327">
        <f>Visu_Planning!K441</f>
        <v>0</v>
      </c>
      <c r="E351" s="328">
        <f>Visu_Planning!L441</f>
        <v>0</v>
      </c>
      <c r="F351" s="329">
        <f>Visu_Planning!A441</f>
        <v>0</v>
      </c>
      <c r="G351" s="330">
        <f>Visu_Planning!M441</f>
        <v>0</v>
      </c>
      <c r="H351" s="331" t="str">
        <f>Visu_Planning!N441</f>
        <v>min</v>
      </c>
      <c r="I351" s="331">
        <f>Visu_Planning!O441</f>
        <v>0</v>
      </c>
      <c r="J351" s="332" t="str">
        <f>Visu_Planning!P441</f>
        <v>s</v>
      </c>
      <c r="K351" s="333">
        <f>Visu_Planning!Q441</f>
        <v>0</v>
      </c>
      <c r="L351" s="334" t="str">
        <f>Visu_Planning!R441</f>
        <v>min</v>
      </c>
      <c r="M351" s="334">
        <f>Visu_Planning!S441</f>
        <v>0</v>
      </c>
      <c r="N351" s="335" t="str">
        <f>Visu_Planning!T441</f>
        <v>s</v>
      </c>
      <c r="O351" s="330">
        <f>Visu_Planning!U441</f>
        <v>0</v>
      </c>
      <c r="P351" s="331" t="str">
        <f>Visu_Planning!V441</f>
        <v>min</v>
      </c>
      <c r="Q351" s="331">
        <f>Visu_Planning!W441</f>
        <v>0</v>
      </c>
      <c r="R351" s="332" t="str">
        <f>Visu_Planning!X441</f>
        <v>s</v>
      </c>
      <c r="S351" s="3"/>
      <c r="T351" s="44"/>
      <c r="U351" s="44"/>
      <c r="V351" s="44"/>
      <c r="W351" s="52"/>
      <c r="X351" s="51"/>
      <c r="Y351" s="44"/>
      <c r="Z351" s="25"/>
      <c r="AA351" s="359"/>
    </row>
    <row r="352" spans="1:27" ht="33" hidden="1" customHeight="1" x14ac:dyDescent="0.3">
      <c r="A352" s="325">
        <f>Visu_Planning!H442</f>
        <v>0</v>
      </c>
      <c r="B352" s="326">
        <f>Visu_Planning!I442</f>
        <v>0</v>
      </c>
      <c r="C352" s="327">
        <f>Visu_Planning!J442</f>
        <v>0</v>
      </c>
      <c r="D352" s="327">
        <f>Visu_Planning!K442</f>
        <v>0</v>
      </c>
      <c r="E352" s="328">
        <f>Visu_Planning!L442</f>
        <v>0</v>
      </c>
      <c r="F352" s="329">
        <f>Visu_Planning!A442</f>
        <v>0</v>
      </c>
      <c r="G352" s="330">
        <f>Visu_Planning!M442</f>
        <v>0</v>
      </c>
      <c r="H352" s="331" t="str">
        <f>Visu_Planning!N442</f>
        <v>min</v>
      </c>
      <c r="I352" s="331">
        <f>Visu_Planning!O442</f>
        <v>0</v>
      </c>
      <c r="J352" s="332" t="str">
        <f>Visu_Planning!P442</f>
        <v>s</v>
      </c>
      <c r="K352" s="333">
        <f>Visu_Planning!Q442</f>
        <v>0</v>
      </c>
      <c r="L352" s="334" t="str">
        <f>Visu_Planning!R442</f>
        <v>min</v>
      </c>
      <c r="M352" s="334">
        <f>Visu_Planning!S442</f>
        <v>0</v>
      </c>
      <c r="N352" s="335" t="str">
        <f>Visu_Planning!T442</f>
        <v>s</v>
      </c>
      <c r="O352" s="330">
        <f>Visu_Planning!U442</f>
        <v>0</v>
      </c>
      <c r="P352" s="331" t="str">
        <f>Visu_Planning!V442</f>
        <v>min</v>
      </c>
      <c r="Q352" s="331">
        <f>Visu_Planning!W442</f>
        <v>0</v>
      </c>
      <c r="R352" s="332" t="str">
        <f>Visu_Planning!X442</f>
        <v>s</v>
      </c>
      <c r="S352" s="3"/>
      <c r="T352" s="44"/>
      <c r="U352" s="44"/>
      <c r="V352" s="44"/>
      <c r="W352" s="52"/>
      <c r="X352" s="51"/>
      <c r="Y352" s="44"/>
      <c r="Z352" s="25"/>
      <c r="AA352" s="359"/>
    </row>
    <row r="353" spans="1:27" ht="33" hidden="1" customHeight="1" x14ac:dyDescent="0.3">
      <c r="A353" s="325">
        <f>Visu_Planning!H443</f>
        <v>0</v>
      </c>
      <c r="B353" s="326">
        <f>Visu_Planning!I443</f>
        <v>0</v>
      </c>
      <c r="C353" s="327">
        <f>Visu_Planning!J443</f>
        <v>0</v>
      </c>
      <c r="D353" s="327">
        <f>Visu_Planning!K443</f>
        <v>0</v>
      </c>
      <c r="E353" s="328">
        <f>Visu_Planning!L443</f>
        <v>0</v>
      </c>
      <c r="F353" s="329">
        <f>Visu_Planning!A443</f>
        <v>0</v>
      </c>
      <c r="G353" s="330">
        <f>Visu_Planning!M443</f>
        <v>0</v>
      </c>
      <c r="H353" s="331" t="str">
        <f>Visu_Planning!N443</f>
        <v>min</v>
      </c>
      <c r="I353" s="331">
        <f>Visu_Planning!O443</f>
        <v>0</v>
      </c>
      <c r="J353" s="332" t="str">
        <f>Visu_Planning!P443</f>
        <v>s</v>
      </c>
      <c r="K353" s="333">
        <f>Visu_Planning!Q443</f>
        <v>0</v>
      </c>
      <c r="L353" s="334" t="str">
        <f>Visu_Planning!R443</f>
        <v>min</v>
      </c>
      <c r="M353" s="334">
        <f>Visu_Planning!S443</f>
        <v>0</v>
      </c>
      <c r="N353" s="335" t="str">
        <f>Visu_Planning!T443</f>
        <v>s</v>
      </c>
      <c r="O353" s="330">
        <f>Visu_Planning!U443</f>
        <v>0</v>
      </c>
      <c r="P353" s="331" t="str">
        <f>Visu_Planning!V443</f>
        <v>min</v>
      </c>
      <c r="Q353" s="331">
        <f>Visu_Planning!W443</f>
        <v>0</v>
      </c>
      <c r="R353" s="332" t="str">
        <f>Visu_Planning!X443</f>
        <v>s</v>
      </c>
      <c r="S353" s="3"/>
      <c r="T353" s="44"/>
      <c r="U353" s="44"/>
      <c r="V353" s="44"/>
      <c r="W353" s="52"/>
      <c r="X353" s="51"/>
      <c r="Y353" s="44"/>
      <c r="Z353" s="25"/>
      <c r="AA353" s="359"/>
    </row>
    <row r="354" spans="1:27" ht="33" hidden="1" customHeight="1" x14ac:dyDescent="0.3">
      <c r="A354" s="325">
        <f>Visu_Planning!H444</f>
        <v>0</v>
      </c>
      <c r="B354" s="326">
        <f>Visu_Planning!I444</f>
        <v>0</v>
      </c>
      <c r="C354" s="327">
        <f>Visu_Planning!J444</f>
        <v>0</v>
      </c>
      <c r="D354" s="327">
        <f>Visu_Planning!K444</f>
        <v>0</v>
      </c>
      <c r="E354" s="328">
        <f>Visu_Planning!L444</f>
        <v>0</v>
      </c>
      <c r="F354" s="329">
        <f>Visu_Planning!A444</f>
        <v>0</v>
      </c>
      <c r="G354" s="330">
        <f>Visu_Planning!M444</f>
        <v>0</v>
      </c>
      <c r="H354" s="331" t="str">
        <f>Visu_Planning!N444</f>
        <v>min</v>
      </c>
      <c r="I354" s="331">
        <f>Visu_Planning!O444</f>
        <v>0</v>
      </c>
      <c r="J354" s="332" t="str">
        <f>Visu_Planning!P444</f>
        <v>s</v>
      </c>
      <c r="K354" s="333">
        <f>Visu_Planning!Q444</f>
        <v>0</v>
      </c>
      <c r="L354" s="334" t="str">
        <f>Visu_Planning!R444</f>
        <v>min</v>
      </c>
      <c r="M354" s="334">
        <f>Visu_Planning!S444</f>
        <v>0</v>
      </c>
      <c r="N354" s="335" t="str">
        <f>Visu_Planning!T444</f>
        <v>s</v>
      </c>
      <c r="O354" s="330">
        <f>Visu_Planning!U444</f>
        <v>0</v>
      </c>
      <c r="P354" s="331" t="str">
        <f>Visu_Planning!V444</f>
        <v>min</v>
      </c>
      <c r="Q354" s="331">
        <f>Visu_Planning!W444</f>
        <v>0</v>
      </c>
      <c r="R354" s="332" t="str">
        <f>Visu_Planning!X444</f>
        <v>s</v>
      </c>
      <c r="S354" s="3"/>
      <c r="T354" s="44"/>
      <c r="U354" s="44"/>
      <c r="V354" s="44"/>
      <c r="W354" s="52"/>
      <c r="X354" s="51"/>
      <c r="Y354" s="44"/>
      <c r="Z354" s="25"/>
      <c r="AA354" s="359"/>
    </row>
    <row r="355" spans="1:27" ht="33" hidden="1" customHeight="1" x14ac:dyDescent="0.3">
      <c r="A355" s="325">
        <f>Visu_Planning!H445</f>
        <v>0</v>
      </c>
      <c r="B355" s="326">
        <f>Visu_Planning!I445</f>
        <v>0</v>
      </c>
      <c r="C355" s="327">
        <f>Visu_Planning!J445</f>
        <v>0</v>
      </c>
      <c r="D355" s="327">
        <f>Visu_Planning!K445</f>
        <v>0</v>
      </c>
      <c r="E355" s="328">
        <f>Visu_Planning!L445</f>
        <v>0</v>
      </c>
      <c r="F355" s="329">
        <f>Visu_Planning!A445</f>
        <v>0</v>
      </c>
      <c r="G355" s="330">
        <f>Visu_Planning!M445</f>
        <v>0</v>
      </c>
      <c r="H355" s="331" t="str">
        <f>Visu_Planning!N445</f>
        <v>min</v>
      </c>
      <c r="I355" s="331">
        <f>Visu_Planning!O445</f>
        <v>0</v>
      </c>
      <c r="J355" s="332" t="str">
        <f>Visu_Planning!P445</f>
        <v>s</v>
      </c>
      <c r="K355" s="333">
        <f>Visu_Planning!Q445</f>
        <v>0</v>
      </c>
      <c r="L355" s="334" t="str">
        <f>Visu_Planning!R445</f>
        <v>min</v>
      </c>
      <c r="M355" s="334">
        <f>Visu_Planning!S445</f>
        <v>0</v>
      </c>
      <c r="N355" s="335" t="str">
        <f>Visu_Planning!T445</f>
        <v>s</v>
      </c>
      <c r="O355" s="330">
        <f>Visu_Planning!U445</f>
        <v>0</v>
      </c>
      <c r="P355" s="331" t="str">
        <f>Visu_Planning!V445</f>
        <v>min</v>
      </c>
      <c r="Q355" s="331">
        <f>Visu_Planning!W445</f>
        <v>0</v>
      </c>
      <c r="R355" s="332" t="str">
        <f>Visu_Planning!X445</f>
        <v>s</v>
      </c>
      <c r="S355" s="3"/>
      <c r="T355" s="44"/>
      <c r="U355" s="44"/>
      <c r="V355" s="44"/>
      <c r="W355" s="52"/>
      <c r="X355" s="51"/>
      <c r="Y355" s="44"/>
      <c r="Z355" s="25"/>
      <c r="AA355" s="359"/>
    </row>
    <row r="356" spans="1:27" ht="33" hidden="1" customHeight="1" x14ac:dyDescent="0.3">
      <c r="A356" s="325">
        <f>Visu_Planning!H446</f>
        <v>0</v>
      </c>
      <c r="B356" s="326">
        <f>Visu_Planning!I446</f>
        <v>0</v>
      </c>
      <c r="C356" s="327">
        <f>Visu_Planning!J446</f>
        <v>0</v>
      </c>
      <c r="D356" s="327">
        <f>Visu_Planning!K446</f>
        <v>0</v>
      </c>
      <c r="E356" s="328">
        <f>Visu_Planning!L446</f>
        <v>0</v>
      </c>
      <c r="F356" s="329">
        <f>Visu_Planning!A446</f>
        <v>0</v>
      </c>
      <c r="G356" s="330">
        <f>Visu_Planning!M446</f>
        <v>0</v>
      </c>
      <c r="H356" s="331" t="str">
        <f>Visu_Planning!N446</f>
        <v>min</v>
      </c>
      <c r="I356" s="331">
        <f>Visu_Planning!O446</f>
        <v>0</v>
      </c>
      <c r="J356" s="332" t="str">
        <f>Visu_Planning!P446</f>
        <v>s</v>
      </c>
      <c r="K356" s="333">
        <f>Visu_Planning!Q446</f>
        <v>0</v>
      </c>
      <c r="L356" s="334" t="str">
        <f>Visu_Planning!R446</f>
        <v>min</v>
      </c>
      <c r="M356" s="334">
        <f>Visu_Planning!S446</f>
        <v>0</v>
      </c>
      <c r="N356" s="335" t="str">
        <f>Visu_Planning!T446</f>
        <v>s</v>
      </c>
      <c r="O356" s="330">
        <f>Visu_Planning!U446</f>
        <v>0</v>
      </c>
      <c r="P356" s="331" t="str">
        <f>Visu_Planning!V446</f>
        <v>min</v>
      </c>
      <c r="Q356" s="331">
        <f>Visu_Planning!W446</f>
        <v>0</v>
      </c>
      <c r="R356" s="332" t="str">
        <f>Visu_Planning!X446</f>
        <v>s</v>
      </c>
      <c r="S356" s="3"/>
      <c r="T356" s="44"/>
      <c r="U356" s="44"/>
      <c r="V356" s="44"/>
      <c r="W356" s="52"/>
      <c r="X356" s="51"/>
      <c r="Y356" s="44"/>
      <c r="Z356" s="25"/>
      <c r="AA356" s="359"/>
    </row>
    <row r="357" spans="1:27" ht="33" hidden="1" customHeight="1" x14ac:dyDescent="0.3">
      <c r="A357" s="325">
        <f>Visu_Planning!H447</f>
        <v>0</v>
      </c>
      <c r="B357" s="326">
        <f>Visu_Planning!I447</f>
        <v>0</v>
      </c>
      <c r="C357" s="327">
        <f>Visu_Planning!J447</f>
        <v>0</v>
      </c>
      <c r="D357" s="327">
        <f>Visu_Planning!K447</f>
        <v>0</v>
      </c>
      <c r="E357" s="328">
        <f>Visu_Planning!L447</f>
        <v>0</v>
      </c>
      <c r="F357" s="329">
        <f>Visu_Planning!A447</f>
        <v>0</v>
      </c>
      <c r="G357" s="330">
        <f>Visu_Planning!M447</f>
        <v>0</v>
      </c>
      <c r="H357" s="331" t="str">
        <f>Visu_Planning!N447</f>
        <v>min</v>
      </c>
      <c r="I357" s="331">
        <f>Visu_Planning!O447</f>
        <v>0</v>
      </c>
      <c r="J357" s="332" t="str">
        <f>Visu_Planning!P447</f>
        <v>s</v>
      </c>
      <c r="K357" s="333">
        <f>Visu_Planning!Q447</f>
        <v>0</v>
      </c>
      <c r="L357" s="334" t="str">
        <f>Visu_Planning!R447</f>
        <v>min</v>
      </c>
      <c r="M357" s="334">
        <f>Visu_Planning!S447</f>
        <v>0</v>
      </c>
      <c r="N357" s="335" t="str">
        <f>Visu_Planning!T447</f>
        <v>s</v>
      </c>
      <c r="O357" s="330">
        <f>Visu_Planning!U447</f>
        <v>0</v>
      </c>
      <c r="P357" s="331" t="str">
        <f>Visu_Planning!V447</f>
        <v>min</v>
      </c>
      <c r="Q357" s="331">
        <f>Visu_Planning!W447</f>
        <v>0</v>
      </c>
      <c r="R357" s="332" t="str">
        <f>Visu_Planning!X447</f>
        <v>s</v>
      </c>
      <c r="S357" s="3"/>
      <c r="T357" s="44"/>
      <c r="U357" s="44"/>
      <c r="V357" s="44"/>
      <c r="W357" s="52"/>
      <c r="X357" s="51"/>
      <c r="Y357" s="44"/>
      <c r="Z357" s="25"/>
      <c r="AA357" s="359"/>
    </row>
    <row r="358" spans="1:27" ht="33" hidden="1" customHeight="1" x14ac:dyDescent="0.3">
      <c r="A358" s="325">
        <f>Visu_Planning!H448</f>
        <v>0</v>
      </c>
      <c r="B358" s="326">
        <f>Visu_Planning!I448</f>
        <v>0</v>
      </c>
      <c r="C358" s="327">
        <f>Visu_Planning!J448</f>
        <v>0</v>
      </c>
      <c r="D358" s="327">
        <f>Visu_Planning!K448</f>
        <v>0</v>
      </c>
      <c r="E358" s="328">
        <f>Visu_Planning!L448</f>
        <v>0</v>
      </c>
      <c r="F358" s="329">
        <f>Visu_Planning!A448</f>
        <v>0</v>
      </c>
      <c r="G358" s="330">
        <f>Visu_Planning!M448</f>
        <v>0</v>
      </c>
      <c r="H358" s="331" t="str">
        <f>Visu_Planning!N448</f>
        <v>min</v>
      </c>
      <c r="I358" s="331">
        <f>Visu_Planning!O448</f>
        <v>0</v>
      </c>
      <c r="J358" s="332" t="str">
        <f>Visu_Planning!P448</f>
        <v>s</v>
      </c>
      <c r="K358" s="333">
        <f>Visu_Planning!Q448</f>
        <v>0</v>
      </c>
      <c r="L358" s="334" t="str">
        <f>Visu_Planning!R448</f>
        <v>min</v>
      </c>
      <c r="M358" s="334">
        <f>Visu_Planning!S448</f>
        <v>0</v>
      </c>
      <c r="N358" s="335" t="str">
        <f>Visu_Planning!T448</f>
        <v>s</v>
      </c>
      <c r="O358" s="330">
        <f>Visu_Planning!U448</f>
        <v>0</v>
      </c>
      <c r="P358" s="331" t="str">
        <f>Visu_Planning!V448</f>
        <v>min</v>
      </c>
      <c r="Q358" s="331">
        <f>Visu_Planning!W448</f>
        <v>0</v>
      </c>
      <c r="R358" s="332" t="str">
        <f>Visu_Planning!X448</f>
        <v>s</v>
      </c>
      <c r="S358" s="3"/>
      <c r="T358" s="44"/>
      <c r="U358" s="44"/>
      <c r="V358" s="44"/>
      <c r="W358" s="52"/>
      <c r="X358" s="51"/>
      <c r="Y358" s="44"/>
      <c r="Z358" s="25"/>
      <c r="AA358" s="359"/>
    </row>
    <row r="359" spans="1:27" ht="33" hidden="1" customHeight="1" x14ac:dyDescent="0.3">
      <c r="A359" s="325">
        <f>Visu_Planning!H449</f>
        <v>0</v>
      </c>
      <c r="B359" s="326">
        <f>Visu_Planning!I449</f>
        <v>0</v>
      </c>
      <c r="C359" s="327">
        <f>Visu_Planning!J449</f>
        <v>0</v>
      </c>
      <c r="D359" s="327">
        <f>Visu_Planning!K449</f>
        <v>0</v>
      </c>
      <c r="E359" s="328">
        <f>Visu_Planning!L449</f>
        <v>0</v>
      </c>
      <c r="F359" s="329">
        <f>Visu_Planning!A449</f>
        <v>0</v>
      </c>
      <c r="G359" s="330">
        <f>Visu_Planning!M449</f>
        <v>0</v>
      </c>
      <c r="H359" s="331" t="str">
        <f>Visu_Planning!N449</f>
        <v>min</v>
      </c>
      <c r="I359" s="331">
        <f>Visu_Planning!O449</f>
        <v>0</v>
      </c>
      <c r="J359" s="332" t="str">
        <f>Visu_Planning!P449</f>
        <v>s</v>
      </c>
      <c r="K359" s="333">
        <f>Visu_Planning!Q449</f>
        <v>0</v>
      </c>
      <c r="L359" s="334" t="str">
        <f>Visu_Planning!R449</f>
        <v>min</v>
      </c>
      <c r="M359" s="334">
        <f>Visu_Planning!S449</f>
        <v>0</v>
      </c>
      <c r="N359" s="335" t="str">
        <f>Visu_Planning!T449</f>
        <v>s</v>
      </c>
      <c r="O359" s="330">
        <f>Visu_Planning!U449</f>
        <v>0</v>
      </c>
      <c r="P359" s="331" t="str">
        <f>Visu_Planning!V449</f>
        <v>min</v>
      </c>
      <c r="Q359" s="331">
        <f>Visu_Planning!W449</f>
        <v>0</v>
      </c>
      <c r="R359" s="332" t="str">
        <f>Visu_Planning!X449</f>
        <v>s</v>
      </c>
      <c r="S359" s="3"/>
      <c r="T359" s="44"/>
      <c r="U359" s="44"/>
      <c r="V359" s="44"/>
      <c r="W359" s="52"/>
      <c r="X359" s="51"/>
      <c r="Y359" s="44"/>
      <c r="Z359" s="25"/>
      <c r="AA359" s="359"/>
    </row>
    <row r="360" spans="1:27" ht="33" hidden="1" customHeight="1" x14ac:dyDescent="0.3">
      <c r="A360" s="325">
        <f>Visu_Planning!H450</f>
        <v>0</v>
      </c>
      <c r="B360" s="326">
        <f>Visu_Planning!I450</f>
        <v>0</v>
      </c>
      <c r="C360" s="327">
        <f>Visu_Planning!J450</f>
        <v>0</v>
      </c>
      <c r="D360" s="327">
        <f>Visu_Planning!K450</f>
        <v>0</v>
      </c>
      <c r="E360" s="328">
        <f>Visu_Planning!L450</f>
        <v>0</v>
      </c>
      <c r="F360" s="329">
        <f>Visu_Planning!A450</f>
        <v>0</v>
      </c>
      <c r="G360" s="330">
        <f>Visu_Planning!M450</f>
        <v>0</v>
      </c>
      <c r="H360" s="331" t="str">
        <f>Visu_Planning!N450</f>
        <v>min</v>
      </c>
      <c r="I360" s="331">
        <f>Visu_Planning!O450</f>
        <v>0</v>
      </c>
      <c r="J360" s="332" t="str">
        <f>Visu_Planning!P450</f>
        <v>s</v>
      </c>
      <c r="K360" s="333">
        <f>Visu_Planning!Q450</f>
        <v>0</v>
      </c>
      <c r="L360" s="334" t="str">
        <f>Visu_Planning!R450</f>
        <v>min</v>
      </c>
      <c r="M360" s="334">
        <f>Visu_Planning!S450</f>
        <v>0</v>
      </c>
      <c r="N360" s="335" t="str">
        <f>Visu_Planning!T450</f>
        <v>s</v>
      </c>
      <c r="O360" s="330">
        <f>Visu_Planning!U450</f>
        <v>0</v>
      </c>
      <c r="P360" s="331" t="str">
        <f>Visu_Planning!V450</f>
        <v>min</v>
      </c>
      <c r="Q360" s="331">
        <f>Visu_Planning!W450</f>
        <v>0</v>
      </c>
      <c r="R360" s="332" t="str">
        <f>Visu_Planning!X450</f>
        <v>s</v>
      </c>
      <c r="S360" s="3"/>
      <c r="T360" s="44"/>
      <c r="U360" s="44"/>
      <c r="V360" s="44"/>
      <c r="W360" s="52"/>
      <c r="X360" s="51"/>
      <c r="Y360" s="44"/>
      <c r="Z360" s="25"/>
      <c r="AA360" s="359"/>
    </row>
    <row r="361" spans="1:27" ht="33" hidden="1" customHeight="1" x14ac:dyDescent="0.3">
      <c r="A361" s="325">
        <f>Visu_Planning!H451</f>
        <v>0</v>
      </c>
      <c r="B361" s="326">
        <f>Visu_Planning!I451</f>
        <v>0</v>
      </c>
      <c r="C361" s="327">
        <f>Visu_Planning!J451</f>
        <v>0</v>
      </c>
      <c r="D361" s="327">
        <f>Visu_Planning!K451</f>
        <v>0</v>
      </c>
      <c r="E361" s="328">
        <f>Visu_Planning!L451</f>
        <v>0</v>
      </c>
      <c r="F361" s="329">
        <f>Visu_Planning!A451</f>
        <v>0</v>
      </c>
      <c r="G361" s="330">
        <f>Visu_Planning!M451</f>
        <v>0</v>
      </c>
      <c r="H361" s="331" t="str">
        <f>Visu_Planning!N451</f>
        <v>min</v>
      </c>
      <c r="I361" s="331">
        <f>Visu_Planning!O451</f>
        <v>0</v>
      </c>
      <c r="J361" s="332" t="str">
        <f>Visu_Planning!P451</f>
        <v>s</v>
      </c>
      <c r="K361" s="333">
        <f>Visu_Planning!Q451</f>
        <v>0</v>
      </c>
      <c r="L361" s="334" t="str">
        <f>Visu_Planning!R451</f>
        <v>min</v>
      </c>
      <c r="M361" s="334">
        <f>Visu_Planning!S451</f>
        <v>0</v>
      </c>
      <c r="N361" s="335" t="str">
        <f>Visu_Planning!T451</f>
        <v>s</v>
      </c>
      <c r="O361" s="330">
        <f>Visu_Planning!U451</f>
        <v>0</v>
      </c>
      <c r="P361" s="331" t="str">
        <f>Visu_Planning!V451</f>
        <v>min</v>
      </c>
      <c r="Q361" s="331">
        <f>Visu_Planning!W451</f>
        <v>0</v>
      </c>
      <c r="R361" s="332" t="str">
        <f>Visu_Planning!X451</f>
        <v>s</v>
      </c>
      <c r="S361" s="3"/>
      <c r="T361" s="44"/>
      <c r="U361" s="44"/>
      <c r="V361" s="44"/>
      <c r="W361" s="52"/>
      <c r="X361" s="51"/>
      <c r="Y361" s="44"/>
      <c r="Z361" s="25"/>
      <c r="AA361" s="359"/>
    </row>
    <row r="362" spans="1:27" ht="33" hidden="1" customHeight="1" x14ac:dyDescent="0.3">
      <c r="A362" s="325">
        <f>Visu_Planning!H452</f>
        <v>0</v>
      </c>
      <c r="B362" s="326">
        <f>Visu_Planning!I452</f>
        <v>0</v>
      </c>
      <c r="C362" s="327">
        <f>Visu_Planning!J452</f>
        <v>0</v>
      </c>
      <c r="D362" s="327">
        <f>Visu_Planning!K452</f>
        <v>0</v>
      </c>
      <c r="E362" s="328">
        <f>Visu_Planning!L452</f>
        <v>0</v>
      </c>
      <c r="F362" s="329">
        <f>Visu_Planning!A452</f>
        <v>0</v>
      </c>
      <c r="G362" s="330">
        <f>Visu_Planning!M452</f>
        <v>0</v>
      </c>
      <c r="H362" s="331" t="str">
        <f>Visu_Planning!N452</f>
        <v>min</v>
      </c>
      <c r="I362" s="331">
        <f>Visu_Planning!O452</f>
        <v>0</v>
      </c>
      <c r="J362" s="332" t="str">
        <f>Visu_Planning!P452</f>
        <v>s</v>
      </c>
      <c r="K362" s="333">
        <f>Visu_Planning!Q452</f>
        <v>0</v>
      </c>
      <c r="L362" s="334" t="str">
        <f>Visu_Planning!R452</f>
        <v>min</v>
      </c>
      <c r="M362" s="334">
        <f>Visu_Planning!S452</f>
        <v>0</v>
      </c>
      <c r="N362" s="335" t="str">
        <f>Visu_Planning!T452</f>
        <v>s</v>
      </c>
      <c r="O362" s="330">
        <f>Visu_Planning!U452</f>
        <v>0</v>
      </c>
      <c r="P362" s="331" t="str">
        <f>Visu_Planning!V452</f>
        <v>min</v>
      </c>
      <c r="Q362" s="331">
        <f>Visu_Planning!W452</f>
        <v>0</v>
      </c>
      <c r="R362" s="332" t="str">
        <f>Visu_Planning!X452</f>
        <v>s</v>
      </c>
      <c r="S362" s="3"/>
      <c r="T362" s="44"/>
      <c r="U362" s="44"/>
      <c r="V362" s="44"/>
      <c r="W362" s="52"/>
      <c r="X362" s="51"/>
      <c r="Y362" s="44"/>
      <c r="Z362" s="25"/>
      <c r="AA362" s="359"/>
    </row>
    <row r="363" spans="1:27" ht="33" hidden="1" customHeight="1" x14ac:dyDescent="0.3">
      <c r="A363" s="325">
        <f>Visu_Planning!H453</f>
        <v>0</v>
      </c>
      <c r="B363" s="326">
        <f>Visu_Planning!I453</f>
        <v>0</v>
      </c>
      <c r="C363" s="327">
        <f>Visu_Planning!J453</f>
        <v>0</v>
      </c>
      <c r="D363" s="327">
        <f>Visu_Planning!K453</f>
        <v>0</v>
      </c>
      <c r="E363" s="328">
        <f>Visu_Planning!L453</f>
        <v>0</v>
      </c>
      <c r="F363" s="329">
        <f>Visu_Planning!A453</f>
        <v>0</v>
      </c>
      <c r="G363" s="330">
        <f>Visu_Planning!M453</f>
        <v>0</v>
      </c>
      <c r="H363" s="331" t="str">
        <f>Visu_Planning!N453</f>
        <v>min</v>
      </c>
      <c r="I363" s="331">
        <f>Visu_Planning!O453</f>
        <v>0</v>
      </c>
      <c r="J363" s="332" t="str">
        <f>Visu_Planning!P453</f>
        <v>s</v>
      </c>
      <c r="K363" s="333">
        <f>Visu_Planning!Q453</f>
        <v>0</v>
      </c>
      <c r="L363" s="334" t="str">
        <f>Visu_Planning!R453</f>
        <v>min</v>
      </c>
      <c r="M363" s="334">
        <f>Visu_Planning!S453</f>
        <v>0</v>
      </c>
      <c r="N363" s="335" t="str">
        <f>Visu_Planning!T453</f>
        <v>s</v>
      </c>
      <c r="O363" s="330">
        <f>Visu_Planning!U453</f>
        <v>0</v>
      </c>
      <c r="P363" s="331" t="str">
        <f>Visu_Planning!V453</f>
        <v>min</v>
      </c>
      <c r="Q363" s="331">
        <f>Visu_Planning!W453</f>
        <v>0</v>
      </c>
      <c r="R363" s="332" t="str">
        <f>Visu_Planning!X453</f>
        <v>s</v>
      </c>
      <c r="S363" s="3"/>
      <c r="T363" s="44"/>
      <c r="U363" s="44"/>
      <c r="V363" s="44"/>
      <c r="W363" s="52"/>
      <c r="X363" s="51"/>
      <c r="Y363" s="44"/>
      <c r="Z363" s="25"/>
      <c r="AA363" s="359"/>
    </row>
    <row r="364" spans="1:27" ht="33" hidden="1" customHeight="1" x14ac:dyDescent="0.3">
      <c r="A364" s="325">
        <f>Visu_Planning!H454</f>
        <v>0</v>
      </c>
      <c r="B364" s="326">
        <f>Visu_Planning!I454</f>
        <v>0</v>
      </c>
      <c r="C364" s="327">
        <f>Visu_Planning!J454</f>
        <v>0</v>
      </c>
      <c r="D364" s="327">
        <f>Visu_Planning!K454</f>
        <v>0</v>
      </c>
      <c r="E364" s="328">
        <f>Visu_Planning!L454</f>
        <v>0</v>
      </c>
      <c r="F364" s="329">
        <f>Visu_Planning!A454</f>
        <v>0</v>
      </c>
      <c r="G364" s="330">
        <f>Visu_Planning!M454</f>
        <v>0</v>
      </c>
      <c r="H364" s="331" t="str">
        <f>Visu_Planning!N454</f>
        <v>min</v>
      </c>
      <c r="I364" s="331">
        <f>Visu_Planning!O454</f>
        <v>0</v>
      </c>
      <c r="J364" s="332" t="str">
        <f>Visu_Planning!P454</f>
        <v>s</v>
      </c>
      <c r="K364" s="333">
        <f>Visu_Planning!Q454</f>
        <v>0</v>
      </c>
      <c r="L364" s="334" t="str">
        <f>Visu_Planning!R454</f>
        <v>min</v>
      </c>
      <c r="M364" s="334">
        <f>Visu_Planning!S454</f>
        <v>0</v>
      </c>
      <c r="N364" s="335" t="str">
        <f>Visu_Planning!T454</f>
        <v>s</v>
      </c>
      <c r="O364" s="330">
        <f>Visu_Planning!U454</f>
        <v>0</v>
      </c>
      <c r="P364" s="331" t="str">
        <f>Visu_Planning!V454</f>
        <v>min</v>
      </c>
      <c r="Q364" s="331">
        <f>Visu_Planning!W454</f>
        <v>0</v>
      </c>
      <c r="R364" s="332" t="str">
        <f>Visu_Planning!X454</f>
        <v>s</v>
      </c>
      <c r="S364" s="3"/>
      <c r="T364" s="44"/>
      <c r="U364" s="44"/>
      <c r="V364" s="44"/>
      <c r="W364" s="52"/>
      <c r="X364" s="51"/>
      <c r="Y364" s="44"/>
      <c r="Z364" s="25"/>
      <c r="AA364" s="359"/>
    </row>
    <row r="365" spans="1:27" ht="33" hidden="1" customHeight="1" x14ac:dyDescent="0.3">
      <c r="A365" s="325">
        <f>Visu_Planning!H455</f>
        <v>0</v>
      </c>
      <c r="B365" s="326">
        <f>Visu_Planning!I455</f>
        <v>0</v>
      </c>
      <c r="C365" s="327">
        <f>Visu_Planning!J455</f>
        <v>0</v>
      </c>
      <c r="D365" s="327">
        <f>Visu_Planning!K455</f>
        <v>0</v>
      </c>
      <c r="E365" s="328">
        <f>Visu_Planning!L455</f>
        <v>0</v>
      </c>
      <c r="F365" s="329">
        <f>Visu_Planning!A455</f>
        <v>0</v>
      </c>
      <c r="G365" s="330">
        <f>Visu_Planning!M455</f>
        <v>0</v>
      </c>
      <c r="H365" s="331" t="str">
        <f>Visu_Planning!N455</f>
        <v>min</v>
      </c>
      <c r="I365" s="331">
        <f>Visu_Planning!O455</f>
        <v>0</v>
      </c>
      <c r="J365" s="332" t="str">
        <f>Visu_Planning!P455</f>
        <v>s</v>
      </c>
      <c r="K365" s="333">
        <f>Visu_Planning!Q455</f>
        <v>0</v>
      </c>
      <c r="L365" s="334" t="str">
        <f>Visu_Planning!R455</f>
        <v>min</v>
      </c>
      <c r="M365" s="334">
        <f>Visu_Planning!S455</f>
        <v>0</v>
      </c>
      <c r="N365" s="335" t="str">
        <f>Visu_Planning!T455</f>
        <v>s</v>
      </c>
      <c r="O365" s="330">
        <f>Visu_Planning!U455</f>
        <v>0</v>
      </c>
      <c r="P365" s="331" t="str">
        <f>Visu_Planning!V455</f>
        <v>min</v>
      </c>
      <c r="Q365" s="331">
        <f>Visu_Planning!W455</f>
        <v>0</v>
      </c>
      <c r="R365" s="332" t="str">
        <f>Visu_Planning!X455</f>
        <v>s</v>
      </c>
      <c r="S365" s="3"/>
      <c r="T365" s="44"/>
      <c r="U365" s="44"/>
      <c r="V365" s="44"/>
      <c r="W365" s="52"/>
      <c r="X365" s="51"/>
      <c r="Y365" s="44"/>
      <c r="Z365" s="25"/>
      <c r="AA365" s="359"/>
    </row>
    <row r="366" spans="1:27" ht="33" hidden="1" customHeight="1" x14ac:dyDescent="0.3">
      <c r="A366" s="325">
        <f>Visu_Planning!H456</f>
        <v>0</v>
      </c>
      <c r="B366" s="326">
        <f>Visu_Planning!I456</f>
        <v>0</v>
      </c>
      <c r="C366" s="327">
        <f>Visu_Planning!J456</f>
        <v>0</v>
      </c>
      <c r="D366" s="327">
        <f>Visu_Planning!K456</f>
        <v>0</v>
      </c>
      <c r="E366" s="328">
        <f>Visu_Planning!L456</f>
        <v>0</v>
      </c>
      <c r="F366" s="329">
        <f>Visu_Planning!A456</f>
        <v>0</v>
      </c>
      <c r="G366" s="330">
        <f>Visu_Planning!M456</f>
        <v>0</v>
      </c>
      <c r="H366" s="331" t="str">
        <f>Visu_Planning!N456</f>
        <v>min</v>
      </c>
      <c r="I366" s="331">
        <f>Visu_Planning!O456</f>
        <v>0</v>
      </c>
      <c r="J366" s="332" t="str">
        <f>Visu_Planning!P456</f>
        <v>s</v>
      </c>
      <c r="K366" s="333">
        <f>Visu_Planning!Q456</f>
        <v>0</v>
      </c>
      <c r="L366" s="334" t="str">
        <f>Visu_Planning!R456</f>
        <v>min</v>
      </c>
      <c r="M366" s="334">
        <f>Visu_Planning!S456</f>
        <v>0</v>
      </c>
      <c r="N366" s="335" t="str">
        <f>Visu_Planning!T456</f>
        <v>s</v>
      </c>
      <c r="O366" s="330">
        <f>Visu_Planning!U456</f>
        <v>0</v>
      </c>
      <c r="P366" s="331" t="str">
        <f>Visu_Planning!V456</f>
        <v>min</v>
      </c>
      <c r="Q366" s="331">
        <f>Visu_Planning!W456</f>
        <v>0</v>
      </c>
      <c r="R366" s="332" t="str">
        <f>Visu_Planning!X456</f>
        <v>s</v>
      </c>
      <c r="S366" s="3"/>
      <c r="T366" s="44"/>
      <c r="U366" s="44"/>
      <c r="V366" s="44"/>
      <c r="W366" s="52"/>
      <c r="X366" s="51"/>
      <c r="Y366" s="44"/>
      <c r="Z366" s="25"/>
      <c r="AA366" s="359"/>
    </row>
    <row r="367" spans="1:27" ht="33" hidden="1" customHeight="1" x14ac:dyDescent="0.3">
      <c r="A367" s="325">
        <f>Visu_Planning!H457</f>
        <v>0</v>
      </c>
      <c r="B367" s="326">
        <f>Visu_Planning!I457</f>
        <v>0</v>
      </c>
      <c r="C367" s="327">
        <f>Visu_Planning!J457</f>
        <v>0</v>
      </c>
      <c r="D367" s="327">
        <f>Visu_Planning!K457</f>
        <v>0</v>
      </c>
      <c r="E367" s="328">
        <f>Visu_Planning!L457</f>
        <v>0</v>
      </c>
      <c r="F367" s="329">
        <f>Visu_Planning!A457</f>
        <v>0</v>
      </c>
      <c r="G367" s="330">
        <f>Visu_Planning!M457</f>
        <v>0</v>
      </c>
      <c r="H367" s="331" t="str">
        <f>Visu_Planning!N457</f>
        <v>min</v>
      </c>
      <c r="I367" s="331">
        <f>Visu_Planning!O457</f>
        <v>0</v>
      </c>
      <c r="J367" s="332" t="str">
        <f>Visu_Planning!P457</f>
        <v>s</v>
      </c>
      <c r="K367" s="333">
        <f>Visu_Planning!Q457</f>
        <v>0</v>
      </c>
      <c r="L367" s="334" t="str">
        <f>Visu_Planning!R457</f>
        <v>min</v>
      </c>
      <c r="M367" s="334">
        <f>Visu_Planning!S457</f>
        <v>0</v>
      </c>
      <c r="N367" s="335" t="str">
        <f>Visu_Planning!T457</f>
        <v>s</v>
      </c>
      <c r="O367" s="330">
        <f>Visu_Planning!U457</f>
        <v>0</v>
      </c>
      <c r="P367" s="331" t="str">
        <f>Visu_Planning!V457</f>
        <v>min</v>
      </c>
      <c r="Q367" s="331">
        <f>Visu_Planning!W457</f>
        <v>0</v>
      </c>
      <c r="R367" s="332" t="str">
        <f>Visu_Planning!X457</f>
        <v>s</v>
      </c>
      <c r="S367" s="3"/>
      <c r="T367" s="44"/>
      <c r="U367" s="44"/>
      <c r="V367" s="44"/>
      <c r="W367" s="52"/>
      <c r="X367" s="51"/>
      <c r="Y367" s="44"/>
      <c r="Z367" s="25"/>
      <c r="AA367" s="359"/>
    </row>
    <row r="368" spans="1:27" ht="33" hidden="1" customHeight="1" x14ac:dyDescent="0.3">
      <c r="A368" s="325">
        <f>Visu_Planning!H458</f>
        <v>0</v>
      </c>
      <c r="B368" s="326">
        <f>Visu_Planning!I458</f>
        <v>0</v>
      </c>
      <c r="C368" s="327">
        <f>Visu_Planning!J458</f>
        <v>0</v>
      </c>
      <c r="D368" s="327">
        <f>Visu_Planning!K458</f>
        <v>0</v>
      </c>
      <c r="E368" s="328">
        <f>Visu_Planning!L458</f>
        <v>0</v>
      </c>
      <c r="F368" s="329">
        <f>Visu_Planning!A458</f>
        <v>0</v>
      </c>
      <c r="G368" s="330">
        <f>Visu_Planning!M458</f>
        <v>0</v>
      </c>
      <c r="H368" s="331" t="str">
        <f>Visu_Planning!N458</f>
        <v>min</v>
      </c>
      <c r="I368" s="331">
        <f>Visu_Planning!O458</f>
        <v>0</v>
      </c>
      <c r="J368" s="332" t="str">
        <f>Visu_Planning!P458</f>
        <v>s</v>
      </c>
      <c r="K368" s="333">
        <f>Visu_Planning!Q458</f>
        <v>0</v>
      </c>
      <c r="L368" s="334" t="str">
        <f>Visu_Planning!R458</f>
        <v>min</v>
      </c>
      <c r="M368" s="334">
        <f>Visu_Planning!S458</f>
        <v>0</v>
      </c>
      <c r="N368" s="335" t="str">
        <f>Visu_Planning!T458</f>
        <v>s</v>
      </c>
      <c r="O368" s="330">
        <f>Visu_Planning!U458</f>
        <v>0</v>
      </c>
      <c r="P368" s="331" t="str">
        <f>Visu_Planning!V458</f>
        <v>min</v>
      </c>
      <c r="Q368" s="331">
        <f>Visu_Planning!W458</f>
        <v>0</v>
      </c>
      <c r="R368" s="332" t="str">
        <f>Visu_Planning!X458</f>
        <v>s</v>
      </c>
      <c r="S368" s="3"/>
      <c r="T368" s="44"/>
      <c r="U368" s="44"/>
      <c r="V368" s="44"/>
      <c r="W368" s="52"/>
      <c r="X368" s="51"/>
      <c r="Y368" s="44"/>
      <c r="Z368" s="25"/>
      <c r="AA368" s="359"/>
    </row>
    <row r="369" spans="1:27" ht="33" hidden="1" customHeight="1" x14ac:dyDescent="0.3">
      <c r="A369" s="325">
        <f>Visu_Planning!H459</f>
        <v>0</v>
      </c>
      <c r="B369" s="326">
        <f>Visu_Planning!I459</f>
        <v>0</v>
      </c>
      <c r="C369" s="327">
        <f>Visu_Planning!J459</f>
        <v>0</v>
      </c>
      <c r="D369" s="327">
        <f>Visu_Planning!K459</f>
        <v>0</v>
      </c>
      <c r="E369" s="328">
        <f>Visu_Planning!L459</f>
        <v>0</v>
      </c>
      <c r="F369" s="329">
        <f>Visu_Planning!A459</f>
        <v>0</v>
      </c>
      <c r="G369" s="330">
        <f>Visu_Planning!M459</f>
        <v>0</v>
      </c>
      <c r="H369" s="331" t="str">
        <f>Visu_Planning!N459</f>
        <v>min</v>
      </c>
      <c r="I369" s="331">
        <f>Visu_Planning!O459</f>
        <v>0</v>
      </c>
      <c r="J369" s="332" t="str">
        <f>Visu_Planning!P459</f>
        <v>s</v>
      </c>
      <c r="K369" s="333">
        <f>Visu_Planning!Q459</f>
        <v>0</v>
      </c>
      <c r="L369" s="334" t="str">
        <f>Visu_Planning!R459</f>
        <v>min</v>
      </c>
      <c r="M369" s="334">
        <f>Visu_Planning!S459</f>
        <v>0</v>
      </c>
      <c r="N369" s="335" t="str">
        <f>Visu_Planning!T459</f>
        <v>s</v>
      </c>
      <c r="O369" s="330">
        <f>Visu_Planning!U459</f>
        <v>0</v>
      </c>
      <c r="P369" s="331" t="str">
        <f>Visu_Planning!V459</f>
        <v>min</v>
      </c>
      <c r="Q369" s="331">
        <f>Visu_Planning!W459</f>
        <v>0</v>
      </c>
      <c r="R369" s="332" t="str">
        <f>Visu_Planning!X459</f>
        <v>s</v>
      </c>
      <c r="S369" s="3"/>
      <c r="T369" s="44"/>
      <c r="U369" s="44"/>
      <c r="V369" s="44"/>
      <c r="W369" s="52"/>
      <c r="X369" s="51"/>
      <c r="Y369" s="44"/>
      <c r="Z369" s="25"/>
      <c r="AA369" s="359"/>
    </row>
    <row r="370" spans="1:27" ht="33" hidden="1" customHeight="1" x14ac:dyDescent="0.3">
      <c r="A370" s="325">
        <f>Visu_Planning!H460</f>
        <v>0</v>
      </c>
      <c r="B370" s="326">
        <f>Visu_Planning!I460</f>
        <v>0</v>
      </c>
      <c r="C370" s="327">
        <f>Visu_Planning!J460</f>
        <v>0</v>
      </c>
      <c r="D370" s="327">
        <f>Visu_Planning!K460</f>
        <v>0</v>
      </c>
      <c r="E370" s="328">
        <f>Visu_Planning!L460</f>
        <v>0</v>
      </c>
      <c r="F370" s="329">
        <f>Visu_Planning!A460</f>
        <v>0</v>
      </c>
      <c r="G370" s="330">
        <f>Visu_Planning!M460</f>
        <v>0</v>
      </c>
      <c r="H370" s="331" t="str">
        <f>Visu_Planning!N460</f>
        <v>min</v>
      </c>
      <c r="I370" s="331">
        <f>Visu_Planning!O460</f>
        <v>0</v>
      </c>
      <c r="J370" s="332" t="str">
        <f>Visu_Planning!P460</f>
        <v>s</v>
      </c>
      <c r="K370" s="333">
        <f>Visu_Planning!Q460</f>
        <v>0</v>
      </c>
      <c r="L370" s="334" t="str">
        <f>Visu_Planning!R460</f>
        <v>min</v>
      </c>
      <c r="M370" s="334">
        <f>Visu_Planning!S460</f>
        <v>0</v>
      </c>
      <c r="N370" s="335" t="str">
        <f>Visu_Planning!T460</f>
        <v>s</v>
      </c>
      <c r="O370" s="330">
        <f>Visu_Planning!U460</f>
        <v>0</v>
      </c>
      <c r="P370" s="331" t="str">
        <f>Visu_Planning!V460</f>
        <v>min</v>
      </c>
      <c r="Q370" s="331">
        <f>Visu_Planning!W460</f>
        <v>0</v>
      </c>
      <c r="R370" s="332" t="str">
        <f>Visu_Planning!X460</f>
        <v>s</v>
      </c>
      <c r="S370" s="3"/>
      <c r="T370" s="44"/>
      <c r="U370" s="44"/>
      <c r="V370" s="44"/>
      <c r="W370" s="52"/>
      <c r="X370" s="51"/>
      <c r="Y370" s="44"/>
      <c r="Z370" s="25"/>
      <c r="AA370" s="359"/>
    </row>
    <row r="371" spans="1:27" ht="33" hidden="1" customHeight="1" x14ac:dyDescent="0.3">
      <c r="A371" s="325">
        <f>Visu_Planning!H461</f>
        <v>0</v>
      </c>
      <c r="B371" s="326">
        <f>Visu_Planning!I461</f>
        <v>0</v>
      </c>
      <c r="C371" s="327">
        <f>Visu_Planning!J461</f>
        <v>0</v>
      </c>
      <c r="D371" s="327">
        <f>Visu_Planning!K461</f>
        <v>0</v>
      </c>
      <c r="E371" s="328">
        <f>Visu_Planning!L461</f>
        <v>0</v>
      </c>
      <c r="F371" s="329">
        <f>Visu_Planning!A461</f>
        <v>0</v>
      </c>
      <c r="G371" s="330">
        <f>Visu_Planning!M461</f>
        <v>0</v>
      </c>
      <c r="H371" s="331" t="str">
        <f>Visu_Planning!N461</f>
        <v>min</v>
      </c>
      <c r="I371" s="331">
        <f>Visu_Planning!O461</f>
        <v>0</v>
      </c>
      <c r="J371" s="332" t="str">
        <f>Visu_Planning!P461</f>
        <v>s</v>
      </c>
      <c r="K371" s="333">
        <f>Visu_Planning!Q461</f>
        <v>0</v>
      </c>
      <c r="L371" s="334" t="str">
        <f>Visu_Planning!R461</f>
        <v>min</v>
      </c>
      <c r="M371" s="334">
        <f>Visu_Planning!S461</f>
        <v>0</v>
      </c>
      <c r="N371" s="335" t="str">
        <f>Visu_Planning!T461</f>
        <v>s</v>
      </c>
      <c r="O371" s="330">
        <f>Visu_Planning!U461</f>
        <v>0</v>
      </c>
      <c r="P371" s="331" t="str">
        <f>Visu_Planning!V461</f>
        <v>min</v>
      </c>
      <c r="Q371" s="331">
        <f>Visu_Planning!W461</f>
        <v>0</v>
      </c>
      <c r="R371" s="332" t="str">
        <f>Visu_Planning!X461</f>
        <v>s</v>
      </c>
      <c r="S371" s="3"/>
      <c r="T371" s="44"/>
      <c r="U371" s="44"/>
      <c r="V371" s="44"/>
      <c r="W371" s="52"/>
      <c r="X371" s="51"/>
      <c r="Y371" s="44"/>
      <c r="Z371" s="25"/>
      <c r="AA371" s="359"/>
    </row>
    <row r="372" spans="1:27" ht="33" hidden="1" customHeight="1" x14ac:dyDescent="0.3">
      <c r="A372" s="325">
        <f>Visu_Planning!H462</f>
        <v>0</v>
      </c>
      <c r="B372" s="326">
        <f>Visu_Planning!I462</f>
        <v>0</v>
      </c>
      <c r="C372" s="327">
        <f>Visu_Planning!J462</f>
        <v>0</v>
      </c>
      <c r="D372" s="327">
        <f>Visu_Planning!K462</f>
        <v>0</v>
      </c>
      <c r="E372" s="328">
        <f>Visu_Planning!L462</f>
        <v>0</v>
      </c>
      <c r="F372" s="329">
        <f>Visu_Planning!A462</f>
        <v>0</v>
      </c>
      <c r="G372" s="330">
        <f>Visu_Planning!M462</f>
        <v>0</v>
      </c>
      <c r="H372" s="331" t="str">
        <f>Visu_Planning!N462</f>
        <v>min</v>
      </c>
      <c r="I372" s="331">
        <f>Visu_Planning!O462</f>
        <v>0</v>
      </c>
      <c r="J372" s="332" t="str">
        <f>Visu_Planning!P462</f>
        <v>s</v>
      </c>
      <c r="K372" s="333">
        <f>Visu_Planning!Q462</f>
        <v>0</v>
      </c>
      <c r="L372" s="334" t="str">
        <f>Visu_Planning!R462</f>
        <v>min</v>
      </c>
      <c r="M372" s="334">
        <f>Visu_Planning!S462</f>
        <v>0</v>
      </c>
      <c r="N372" s="335" t="str">
        <f>Visu_Planning!T462</f>
        <v>s</v>
      </c>
      <c r="O372" s="330">
        <f>Visu_Planning!U462</f>
        <v>0</v>
      </c>
      <c r="P372" s="331" t="str">
        <f>Visu_Planning!V462</f>
        <v>min</v>
      </c>
      <c r="Q372" s="331">
        <f>Visu_Planning!W462</f>
        <v>0</v>
      </c>
      <c r="R372" s="332" t="str">
        <f>Visu_Planning!X462</f>
        <v>s</v>
      </c>
      <c r="S372" s="3"/>
      <c r="T372" s="44"/>
      <c r="U372" s="44"/>
      <c r="V372" s="44"/>
      <c r="W372" s="52"/>
      <c r="X372" s="51"/>
      <c r="Y372" s="44"/>
      <c r="Z372" s="25"/>
      <c r="AA372" s="359"/>
    </row>
    <row r="373" spans="1:27" ht="33" hidden="1" customHeight="1" x14ac:dyDescent="0.3">
      <c r="A373" s="325">
        <f>Visu_Planning!H463</f>
        <v>0</v>
      </c>
      <c r="B373" s="326">
        <f>Visu_Planning!I463</f>
        <v>0</v>
      </c>
      <c r="C373" s="327">
        <f>Visu_Planning!J463</f>
        <v>0</v>
      </c>
      <c r="D373" s="327">
        <f>Visu_Planning!K463</f>
        <v>0</v>
      </c>
      <c r="E373" s="328">
        <f>Visu_Planning!L463</f>
        <v>0</v>
      </c>
      <c r="F373" s="329">
        <f>Visu_Planning!A463</f>
        <v>0</v>
      </c>
      <c r="G373" s="330">
        <f>Visu_Planning!M463</f>
        <v>0</v>
      </c>
      <c r="H373" s="331" t="str">
        <f>Visu_Planning!N463</f>
        <v>min</v>
      </c>
      <c r="I373" s="331">
        <f>Visu_Planning!O463</f>
        <v>0</v>
      </c>
      <c r="J373" s="332" t="str">
        <f>Visu_Planning!P463</f>
        <v>s</v>
      </c>
      <c r="K373" s="333">
        <f>Visu_Planning!Q463</f>
        <v>0</v>
      </c>
      <c r="L373" s="334" t="str">
        <f>Visu_Planning!R463</f>
        <v>min</v>
      </c>
      <c r="M373" s="334">
        <f>Visu_Planning!S463</f>
        <v>0</v>
      </c>
      <c r="N373" s="335" t="str">
        <f>Visu_Planning!T463</f>
        <v>s</v>
      </c>
      <c r="O373" s="330">
        <f>Visu_Planning!U463</f>
        <v>0</v>
      </c>
      <c r="P373" s="331" t="str">
        <f>Visu_Planning!V463</f>
        <v>min</v>
      </c>
      <c r="Q373" s="331">
        <f>Visu_Planning!W463</f>
        <v>0</v>
      </c>
      <c r="R373" s="332" t="str">
        <f>Visu_Planning!X463</f>
        <v>s</v>
      </c>
      <c r="S373" s="3"/>
      <c r="T373" s="44"/>
      <c r="U373" s="44"/>
      <c r="V373" s="44"/>
      <c r="W373" s="52"/>
      <c r="X373" s="51"/>
      <c r="Y373" s="44"/>
      <c r="Z373" s="25"/>
      <c r="AA373" s="359"/>
    </row>
    <row r="374" spans="1:27" ht="33" hidden="1" customHeight="1" x14ac:dyDescent="0.3">
      <c r="A374" s="325">
        <f>Visu_Planning!H464</f>
        <v>0</v>
      </c>
      <c r="B374" s="326">
        <f>Visu_Planning!I464</f>
        <v>0</v>
      </c>
      <c r="C374" s="327">
        <f>Visu_Planning!J464</f>
        <v>0</v>
      </c>
      <c r="D374" s="327">
        <f>Visu_Planning!K464</f>
        <v>0</v>
      </c>
      <c r="E374" s="328">
        <f>Visu_Planning!L464</f>
        <v>0</v>
      </c>
      <c r="F374" s="329">
        <f>Visu_Planning!A464</f>
        <v>0</v>
      </c>
      <c r="G374" s="330">
        <f>Visu_Planning!M464</f>
        <v>0</v>
      </c>
      <c r="H374" s="331" t="str">
        <f>Visu_Planning!N464</f>
        <v>min</v>
      </c>
      <c r="I374" s="331">
        <f>Visu_Planning!O464</f>
        <v>0</v>
      </c>
      <c r="J374" s="332" t="str">
        <f>Visu_Planning!P464</f>
        <v>s</v>
      </c>
      <c r="K374" s="333">
        <f>Visu_Planning!Q464</f>
        <v>0</v>
      </c>
      <c r="L374" s="334" t="str">
        <f>Visu_Planning!R464</f>
        <v>min</v>
      </c>
      <c r="M374" s="334">
        <f>Visu_Planning!S464</f>
        <v>0</v>
      </c>
      <c r="N374" s="335" t="str">
        <f>Visu_Planning!T464</f>
        <v>s</v>
      </c>
      <c r="O374" s="330">
        <f>Visu_Planning!U464</f>
        <v>0</v>
      </c>
      <c r="P374" s="331" t="str">
        <f>Visu_Planning!V464</f>
        <v>min</v>
      </c>
      <c r="Q374" s="331">
        <f>Visu_Planning!W464</f>
        <v>0</v>
      </c>
      <c r="R374" s="332" t="str">
        <f>Visu_Planning!X464</f>
        <v>s</v>
      </c>
      <c r="S374" s="3"/>
      <c r="T374" s="44"/>
      <c r="U374" s="44"/>
      <c r="V374" s="44"/>
      <c r="W374" s="52"/>
      <c r="X374" s="51"/>
      <c r="Y374" s="44"/>
      <c r="Z374" s="25"/>
      <c r="AA374" s="359"/>
    </row>
    <row r="375" spans="1:27" ht="33" hidden="1" customHeight="1" x14ac:dyDescent="0.3">
      <c r="A375" s="325">
        <f>Visu_Planning!H465</f>
        <v>0</v>
      </c>
      <c r="B375" s="326">
        <f>Visu_Planning!I465</f>
        <v>0</v>
      </c>
      <c r="C375" s="327">
        <f>Visu_Planning!J465</f>
        <v>0</v>
      </c>
      <c r="D375" s="327">
        <f>Visu_Planning!K465</f>
        <v>0</v>
      </c>
      <c r="E375" s="328">
        <f>Visu_Planning!L465</f>
        <v>0</v>
      </c>
      <c r="F375" s="329">
        <f>Visu_Planning!A465</f>
        <v>0</v>
      </c>
      <c r="G375" s="330">
        <f>Visu_Planning!M465</f>
        <v>0</v>
      </c>
      <c r="H375" s="331" t="str">
        <f>Visu_Planning!N465</f>
        <v>min</v>
      </c>
      <c r="I375" s="331">
        <f>Visu_Planning!O465</f>
        <v>0</v>
      </c>
      <c r="J375" s="332" t="str">
        <f>Visu_Planning!P465</f>
        <v>s</v>
      </c>
      <c r="K375" s="333">
        <f>Visu_Planning!Q465</f>
        <v>0</v>
      </c>
      <c r="L375" s="334" t="str">
        <f>Visu_Planning!R465</f>
        <v>min</v>
      </c>
      <c r="M375" s="334">
        <f>Visu_Planning!S465</f>
        <v>0</v>
      </c>
      <c r="N375" s="335" t="str">
        <f>Visu_Planning!T465</f>
        <v>s</v>
      </c>
      <c r="O375" s="330">
        <f>Visu_Planning!U465</f>
        <v>0</v>
      </c>
      <c r="P375" s="331" t="str">
        <f>Visu_Planning!V465</f>
        <v>min</v>
      </c>
      <c r="Q375" s="331">
        <f>Visu_Planning!W465</f>
        <v>0</v>
      </c>
      <c r="R375" s="332" t="str">
        <f>Visu_Planning!X465</f>
        <v>s</v>
      </c>
      <c r="S375" s="3"/>
      <c r="T375" s="44"/>
      <c r="U375" s="44"/>
      <c r="V375" s="44"/>
      <c r="W375" s="52"/>
      <c r="X375" s="51"/>
      <c r="Y375" s="44"/>
      <c r="Z375" s="25"/>
      <c r="AA375" s="359"/>
    </row>
    <row r="376" spans="1:27" ht="33" hidden="1" customHeight="1" x14ac:dyDescent="0.3">
      <c r="A376" s="325">
        <f>Visu_Planning!H466</f>
        <v>0</v>
      </c>
      <c r="B376" s="326">
        <f>Visu_Planning!I466</f>
        <v>0</v>
      </c>
      <c r="C376" s="327">
        <f>Visu_Planning!J466</f>
        <v>0</v>
      </c>
      <c r="D376" s="327">
        <f>Visu_Planning!K466</f>
        <v>0</v>
      </c>
      <c r="E376" s="328">
        <f>Visu_Planning!L466</f>
        <v>0</v>
      </c>
      <c r="F376" s="329">
        <f>Visu_Planning!A466</f>
        <v>0</v>
      </c>
      <c r="G376" s="330">
        <f>Visu_Planning!M466</f>
        <v>0</v>
      </c>
      <c r="H376" s="331" t="str">
        <f>Visu_Planning!N466</f>
        <v>min</v>
      </c>
      <c r="I376" s="331">
        <f>Visu_Planning!O466</f>
        <v>0</v>
      </c>
      <c r="J376" s="332" t="str">
        <f>Visu_Planning!P466</f>
        <v>s</v>
      </c>
      <c r="K376" s="333">
        <f>Visu_Planning!Q466</f>
        <v>0</v>
      </c>
      <c r="L376" s="334" t="str">
        <f>Visu_Planning!R466</f>
        <v>min</v>
      </c>
      <c r="M376" s="334">
        <f>Visu_Planning!S466</f>
        <v>0</v>
      </c>
      <c r="N376" s="335" t="str">
        <f>Visu_Planning!T466</f>
        <v>s</v>
      </c>
      <c r="O376" s="330">
        <f>Visu_Planning!U466</f>
        <v>0</v>
      </c>
      <c r="P376" s="331" t="str">
        <f>Visu_Planning!V466</f>
        <v>min</v>
      </c>
      <c r="Q376" s="331">
        <f>Visu_Planning!W466</f>
        <v>0</v>
      </c>
      <c r="R376" s="332" t="str">
        <f>Visu_Planning!X466</f>
        <v>s</v>
      </c>
      <c r="S376" s="3"/>
      <c r="T376" s="44"/>
      <c r="U376" s="44"/>
      <c r="V376" s="44"/>
      <c r="W376" s="52"/>
      <c r="X376" s="51"/>
      <c r="Y376" s="44"/>
      <c r="Z376" s="25"/>
      <c r="AA376" s="359"/>
    </row>
    <row r="377" spans="1:27" ht="33" hidden="1" customHeight="1" x14ac:dyDescent="0.3">
      <c r="A377" s="325">
        <f>Visu_Planning!H467</f>
        <v>0</v>
      </c>
      <c r="B377" s="326">
        <f>Visu_Planning!I467</f>
        <v>0</v>
      </c>
      <c r="C377" s="327">
        <f>Visu_Planning!J467</f>
        <v>0</v>
      </c>
      <c r="D377" s="327">
        <f>Visu_Planning!K467</f>
        <v>0</v>
      </c>
      <c r="E377" s="328">
        <f>Visu_Planning!L467</f>
        <v>0</v>
      </c>
      <c r="F377" s="329">
        <f>Visu_Planning!A467</f>
        <v>0</v>
      </c>
      <c r="G377" s="330">
        <f>Visu_Planning!M467</f>
        <v>0</v>
      </c>
      <c r="H377" s="331" t="str">
        <f>Visu_Planning!N467</f>
        <v>min</v>
      </c>
      <c r="I377" s="331">
        <f>Visu_Planning!O467</f>
        <v>0</v>
      </c>
      <c r="J377" s="332" t="str">
        <f>Visu_Planning!P467</f>
        <v>s</v>
      </c>
      <c r="K377" s="333">
        <f>Visu_Planning!Q467</f>
        <v>0</v>
      </c>
      <c r="L377" s="334" t="str">
        <f>Visu_Planning!R467</f>
        <v>min</v>
      </c>
      <c r="M377" s="334">
        <f>Visu_Planning!S467</f>
        <v>0</v>
      </c>
      <c r="N377" s="335" t="str">
        <f>Visu_Planning!T467</f>
        <v>s</v>
      </c>
      <c r="O377" s="330">
        <f>Visu_Planning!U467</f>
        <v>0</v>
      </c>
      <c r="P377" s="331" t="str">
        <f>Visu_Planning!V467</f>
        <v>min</v>
      </c>
      <c r="Q377" s="331">
        <f>Visu_Planning!W467</f>
        <v>0</v>
      </c>
      <c r="R377" s="332" t="str">
        <f>Visu_Planning!X467</f>
        <v>s</v>
      </c>
      <c r="S377" s="3"/>
      <c r="T377" s="44"/>
      <c r="U377" s="44"/>
      <c r="V377" s="44"/>
      <c r="W377" s="52"/>
      <c r="X377" s="51"/>
      <c r="Y377" s="44"/>
      <c r="Z377" s="25"/>
      <c r="AA377" s="359"/>
    </row>
    <row r="378" spans="1:27" ht="33" hidden="1" customHeight="1" x14ac:dyDescent="0.3">
      <c r="A378" s="325">
        <f>Visu_Planning!H468</f>
        <v>0</v>
      </c>
      <c r="B378" s="326">
        <f>Visu_Planning!I468</f>
        <v>0</v>
      </c>
      <c r="C378" s="327">
        <f>Visu_Planning!J468</f>
        <v>0</v>
      </c>
      <c r="D378" s="327">
        <f>Visu_Planning!K468</f>
        <v>0</v>
      </c>
      <c r="E378" s="328">
        <f>Visu_Planning!L468</f>
        <v>0</v>
      </c>
      <c r="F378" s="329">
        <f>Visu_Planning!A468</f>
        <v>0</v>
      </c>
      <c r="G378" s="330">
        <f>Visu_Planning!M468</f>
        <v>0</v>
      </c>
      <c r="H378" s="331" t="str">
        <f>Visu_Planning!N468</f>
        <v>min</v>
      </c>
      <c r="I378" s="331">
        <f>Visu_Planning!O468</f>
        <v>0</v>
      </c>
      <c r="J378" s="332" t="str">
        <f>Visu_Planning!P468</f>
        <v>s</v>
      </c>
      <c r="K378" s="333">
        <f>Visu_Planning!Q468</f>
        <v>0</v>
      </c>
      <c r="L378" s="334" t="str">
        <f>Visu_Planning!R468</f>
        <v>min</v>
      </c>
      <c r="M378" s="334">
        <f>Visu_Planning!S468</f>
        <v>0</v>
      </c>
      <c r="N378" s="335" t="str">
        <f>Visu_Planning!T468</f>
        <v>s</v>
      </c>
      <c r="O378" s="330">
        <f>Visu_Planning!U468</f>
        <v>0</v>
      </c>
      <c r="P378" s="331" t="str">
        <f>Visu_Planning!V468</f>
        <v>min</v>
      </c>
      <c r="Q378" s="331">
        <f>Visu_Planning!W468</f>
        <v>0</v>
      </c>
      <c r="R378" s="332" t="str">
        <f>Visu_Planning!X468</f>
        <v>s</v>
      </c>
      <c r="S378" s="3"/>
      <c r="T378" s="44"/>
      <c r="U378" s="44"/>
      <c r="V378" s="44"/>
      <c r="W378" s="52"/>
      <c r="X378" s="51"/>
      <c r="Y378" s="44"/>
      <c r="Z378" s="25"/>
      <c r="AA378" s="359"/>
    </row>
    <row r="379" spans="1:27" ht="33" hidden="1" customHeight="1" x14ac:dyDescent="0.3">
      <c r="A379" s="325">
        <f>Visu_Planning!H469</f>
        <v>0</v>
      </c>
      <c r="B379" s="326">
        <f>Visu_Planning!I469</f>
        <v>0</v>
      </c>
      <c r="C379" s="327">
        <f>Visu_Planning!J469</f>
        <v>0</v>
      </c>
      <c r="D379" s="327">
        <f>Visu_Planning!K469</f>
        <v>0</v>
      </c>
      <c r="E379" s="328">
        <f>Visu_Planning!L469</f>
        <v>0</v>
      </c>
      <c r="F379" s="329">
        <f>Visu_Planning!A469</f>
        <v>0</v>
      </c>
      <c r="G379" s="330">
        <f>Visu_Planning!M469</f>
        <v>0</v>
      </c>
      <c r="H379" s="331" t="str">
        <f>Visu_Planning!N469</f>
        <v>min</v>
      </c>
      <c r="I379" s="331">
        <f>Visu_Planning!O469</f>
        <v>0</v>
      </c>
      <c r="J379" s="332" t="str">
        <f>Visu_Planning!P469</f>
        <v>s</v>
      </c>
      <c r="K379" s="333">
        <f>Visu_Planning!Q469</f>
        <v>0</v>
      </c>
      <c r="L379" s="334" t="str">
        <f>Visu_Planning!R469</f>
        <v>min</v>
      </c>
      <c r="M379" s="334">
        <f>Visu_Planning!S469</f>
        <v>0</v>
      </c>
      <c r="N379" s="335" t="str">
        <f>Visu_Planning!T469</f>
        <v>s</v>
      </c>
      <c r="O379" s="330">
        <f>Visu_Planning!U469</f>
        <v>0</v>
      </c>
      <c r="P379" s="331" t="str">
        <f>Visu_Planning!V469</f>
        <v>min</v>
      </c>
      <c r="Q379" s="331">
        <f>Visu_Planning!W469</f>
        <v>0</v>
      </c>
      <c r="R379" s="332" t="str">
        <f>Visu_Planning!X469</f>
        <v>s</v>
      </c>
      <c r="S379" s="3"/>
      <c r="T379" s="44"/>
      <c r="U379" s="44"/>
      <c r="V379" s="44"/>
      <c r="W379" s="52"/>
      <c r="X379" s="51"/>
      <c r="Y379" s="44"/>
      <c r="Z379" s="25"/>
      <c r="AA379" s="359"/>
    </row>
    <row r="380" spans="1:27" ht="33" hidden="1" customHeight="1" x14ac:dyDescent="0.3">
      <c r="A380" s="325">
        <f>Visu_Planning!H470</f>
        <v>0</v>
      </c>
      <c r="B380" s="326">
        <f>Visu_Planning!I470</f>
        <v>0</v>
      </c>
      <c r="C380" s="327">
        <f>Visu_Planning!J470</f>
        <v>0</v>
      </c>
      <c r="D380" s="327">
        <f>Visu_Planning!K470</f>
        <v>0</v>
      </c>
      <c r="E380" s="328">
        <f>Visu_Planning!L470</f>
        <v>0</v>
      </c>
      <c r="F380" s="329">
        <f>Visu_Planning!A470</f>
        <v>0</v>
      </c>
      <c r="G380" s="330">
        <f>Visu_Planning!M470</f>
        <v>0</v>
      </c>
      <c r="H380" s="331" t="str">
        <f>Visu_Planning!N470</f>
        <v>min</v>
      </c>
      <c r="I380" s="331">
        <f>Visu_Planning!O470</f>
        <v>0</v>
      </c>
      <c r="J380" s="332" t="str">
        <f>Visu_Planning!P470</f>
        <v>s</v>
      </c>
      <c r="K380" s="333">
        <f>Visu_Planning!Q470</f>
        <v>0</v>
      </c>
      <c r="L380" s="334" t="str">
        <f>Visu_Planning!R470</f>
        <v>min</v>
      </c>
      <c r="M380" s="334">
        <f>Visu_Planning!S470</f>
        <v>0</v>
      </c>
      <c r="N380" s="335" t="str">
        <f>Visu_Planning!T470</f>
        <v>s</v>
      </c>
      <c r="O380" s="330">
        <f>Visu_Planning!U470</f>
        <v>0</v>
      </c>
      <c r="P380" s="331" t="str">
        <f>Visu_Planning!V470</f>
        <v>min</v>
      </c>
      <c r="Q380" s="331">
        <f>Visu_Planning!W470</f>
        <v>0</v>
      </c>
      <c r="R380" s="332" t="str">
        <f>Visu_Planning!X470</f>
        <v>s</v>
      </c>
      <c r="S380" s="3"/>
      <c r="T380" s="44"/>
      <c r="U380" s="44"/>
      <c r="V380" s="44"/>
      <c r="W380" s="52"/>
      <c r="X380" s="51"/>
      <c r="Y380" s="44"/>
      <c r="Z380" s="25"/>
      <c r="AA380" s="359"/>
    </row>
    <row r="381" spans="1:27" ht="33" hidden="1" customHeight="1" x14ac:dyDescent="0.3">
      <c r="A381" s="325">
        <f>Visu_Planning!H471</f>
        <v>0</v>
      </c>
      <c r="B381" s="326">
        <f>Visu_Planning!I471</f>
        <v>0</v>
      </c>
      <c r="C381" s="327">
        <f>Visu_Planning!J471</f>
        <v>0</v>
      </c>
      <c r="D381" s="327">
        <f>Visu_Planning!K471</f>
        <v>0</v>
      </c>
      <c r="E381" s="328">
        <f>Visu_Planning!L471</f>
        <v>0</v>
      </c>
      <c r="F381" s="329">
        <f>Visu_Planning!A471</f>
        <v>0</v>
      </c>
      <c r="G381" s="330">
        <f>Visu_Planning!M471</f>
        <v>0</v>
      </c>
      <c r="H381" s="331" t="str">
        <f>Visu_Planning!N471</f>
        <v>min</v>
      </c>
      <c r="I381" s="331">
        <f>Visu_Planning!O471</f>
        <v>0</v>
      </c>
      <c r="J381" s="332" t="str">
        <f>Visu_Planning!P471</f>
        <v>s</v>
      </c>
      <c r="K381" s="333">
        <f>Visu_Planning!Q471</f>
        <v>0</v>
      </c>
      <c r="L381" s="334" t="str">
        <f>Visu_Planning!R471</f>
        <v>min</v>
      </c>
      <c r="M381" s="334">
        <f>Visu_Planning!S471</f>
        <v>0</v>
      </c>
      <c r="N381" s="335" t="str">
        <f>Visu_Planning!T471</f>
        <v>s</v>
      </c>
      <c r="O381" s="330">
        <f>Visu_Planning!U471</f>
        <v>0</v>
      </c>
      <c r="P381" s="331" t="str">
        <f>Visu_Planning!V471</f>
        <v>min</v>
      </c>
      <c r="Q381" s="331">
        <f>Visu_Planning!W471</f>
        <v>0</v>
      </c>
      <c r="R381" s="332" t="str">
        <f>Visu_Planning!X471</f>
        <v>s</v>
      </c>
      <c r="S381" s="3"/>
      <c r="T381" s="44"/>
      <c r="U381" s="44"/>
      <c r="V381" s="44"/>
      <c r="W381" s="52"/>
      <c r="X381" s="51"/>
      <c r="Y381" s="44"/>
      <c r="Z381" s="25"/>
      <c r="AA381" s="359"/>
    </row>
    <row r="382" spans="1:27" ht="33" hidden="1" customHeight="1" x14ac:dyDescent="0.3">
      <c r="A382" s="325">
        <f>Visu_Planning!H472</f>
        <v>0</v>
      </c>
      <c r="B382" s="326">
        <f>Visu_Planning!I472</f>
        <v>0</v>
      </c>
      <c r="C382" s="327">
        <f>Visu_Planning!J472</f>
        <v>0</v>
      </c>
      <c r="D382" s="327">
        <f>Visu_Planning!K472</f>
        <v>0</v>
      </c>
      <c r="E382" s="328">
        <f>Visu_Planning!L472</f>
        <v>0</v>
      </c>
      <c r="F382" s="329">
        <f>Visu_Planning!A472</f>
        <v>0</v>
      </c>
      <c r="G382" s="330">
        <f>Visu_Planning!M472</f>
        <v>0</v>
      </c>
      <c r="H382" s="331" t="str">
        <f>Visu_Planning!N472</f>
        <v>min</v>
      </c>
      <c r="I382" s="331">
        <f>Visu_Planning!O472</f>
        <v>0</v>
      </c>
      <c r="J382" s="332" t="str">
        <f>Visu_Planning!P472</f>
        <v>s</v>
      </c>
      <c r="K382" s="333">
        <f>Visu_Planning!Q472</f>
        <v>0</v>
      </c>
      <c r="L382" s="334" t="str">
        <f>Visu_Planning!R472</f>
        <v>min</v>
      </c>
      <c r="M382" s="334">
        <f>Visu_Planning!S472</f>
        <v>0</v>
      </c>
      <c r="N382" s="335" t="str">
        <f>Visu_Planning!T472</f>
        <v>s</v>
      </c>
      <c r="O382" s="330">
        <f>Visu_Planning!U472</f>
        <v>0</v>
      </c>
      <c r="P382" s="331" t="str">
        <f>Visu_Planning!V472</f>
        <v>min</v>
      </c>
      <c r="Q382" s="331">
        <f>Visu_Planning!W472</f>
        <v>0</v>
      </c>
      <c r="R382" s="332" t="str">
        <f>Visu_Planning!X472</f>
        <v>s</v>
      </c>
      <c r="S382" s="3"/>
      <c r="T382" s="44"/>
      <c r="U382" s="44"/>
      <c r="V382" s="44"/>
      <c r="W382" s="52"/>
      <c r="X382" s="51"/>
      <c r="Y382" s="44"/>
      <c r="Z382" s="25"/>
      <c r="AA382" s="359"/>
    </row>
    <row r="383" spans="1:27" ht="33" hidden="1" customHeight="1" x14ac:dyDescent="0.3">
      <c r="A383" s="325">
        <f>Visu_Planning!H473</f>
        <v>0</v>
      </c>
      <c r="B383" s="326">
        <f>Visu_Planning!I473</f>
        <v>0</v>
      </c>
      <c r="C383" s="327">
        <f>Visu_Planning!J473</f>
        <v>0</v>
      </c>
      <c r="D383" s="327">
        <f>Visu_Planning!K473</f>
        <v>0</v>
      </c>
      <c r="E383" s="328">
        <f>Visu_Planning!L473</f>
        <v>0</v>
      </c>
      <c r="F383" s="329">
        <f>Visu_Planning!A473</f>
        <v>0</v>
      </c>
      <c r="G383" s="330">
        <f>Visu_Planning!M473</f>
        <v>0</v>
      </c>
      <c r="H383" s="331" t="str">
        <f>Visu_Planning!N473</f>
        <v>min</v>
      </c>
      <c r="I383" s="331">
        <f>Visu_Planning!O473</f>
        <v>0</v>
      </c>
      <c r="J383" s="332" t="str">
        <f>Visu_Planning!P473</f>
        <v>s</v>
      </c>
      <c r="K383" s="333">
        <f>Visu_Planning!Q473</f>
        <v>0</v>
      </c>
      <c r="L383" s="334" t="str">
        <f>Visu_Planning!R473</f>
        <v>min</v>
      </c>
      <c r="M383" s="334">
        <f>Visu_Planning!S473</f>
        <v>0</v>
      </c>
      <c r="N383" s="335" t="str">
        <f>Visu_Planning!T473</f>
        <v>s</v>
      </c>
      <c r="O383" s="330">
        <f>Visu_Planning!U473</f>
        <v>0</v>
      </c>
      <c r="P383" s="331" t="str">
        <f>Visu_Planning!V473</f>
        <v>min</v>
      </c>
      <c r="Q383" s="331">
        <f>Visu_Planning!W473</f>
        <v>0</v>
      </c>
      <c r="R383" s="332" t="str">
        <f>Visu_Planning!X473</f>
        <v>s</v>
      </c>
      <c r="S383" s="3"/>
      <c r="T383" s="44"/>
      <c r="U383" s="44"/>
      <c r="V383" s="44"/>
      <c r="W383" s="52"/>
      <c r="X383" s="51"/>
      <c r="Y383" s="44"/>
      <c r="Z383" s="25"/>
      <c r="AA383" s="359"/>
    </row>
    <row r="384" spans="1:27" ht="33" hidden="1" customHeight="1" x14ac:dyDescent="0.3">
      <c r="A384" s="325">
        <f>Visu_Planning!H474</f>
        <v>0</v>
      </c>
      <c r="B384" s="326">
        <f>Visu_Planning!I474</f>
        <v>0</v>
      </c>
      <c r="C384" s="327">
        <f>Visu_Planning!J474</f>
        <v>0</v>
      </c>
      <c r="D384" s="327">
        <f>Visu_Planning!K474</f>
        <v>0</v>
      </c>
      <c r="E384" s="328">
        <f>Visu_Planning!L474</f>
        <v>0</v>
      </c>
      <c r="F384" s="329">
        <f>Visu_Planning!A474</f>
        <v>0</v>
      </c>
      <c r="G384" s="330">
        <f>Visu_Planning!M474</f>
        <v>0</v>
      </c>
      <c r="H384" s="331" t="str">
        <f>Visu_Planning!N474</f>
        <v>min</v>
      </c>
      <c r="I384" s="331">
        <f>Visu_Planning!O474</f>
        <v>0</v>
      </c>
      <c r="J384" s="332" t="str">
        <f>Visu_Planning!P474</f>
        <v>s</v>
      </c>
      <c r="K384" s="333">
        <f>Visu_Planning!Q474</f>
        <v>0</v>
      </c>
      <c r="L384" s="334" t="str">
        <f>Visu_Planning!R474</f>
        <v>min</v>
      </c>
      <c r="M384" s="334">
        <f>Visu_Planning!S474</f>
        <v>0</v>
      </c>
      <c r="N384" s="335" t="str">
        <f>Visu_Planning!T474</f>
        <v>s</v>
      </c>
      <c r="O384" s="330">
        <f>Visu_Planning!U474</f>
        <v>0</v>
      </c>
      <c r="P384" s="331" t="str">
        <f>Visu_Planning!V474</f>
        <v>min</v>
      </c>
      <c r="Q384" s="331">
        <f>Visu_Planning!W474</f>
        <v>0</v>
      </c>
      <c r="R384" s="332" t="str">
        <f>Visu_Planning!X474</f>
        <v>s</v>
      </c>
      <c r="S384" s="3"/>
      <c r="T384" s="44"/>
      <c r="U384" s="44"/>
      <c r="V384" s="44"/>
      <c r="W384" s="52"/>
      <c r="X384" s="51"/>
      <c r="Y384" s="44"/>
      <c r="Z384" s="25"/>
      <c r="AA384" s="359"/>
    </row>
    <row r="385" spans="1:27" ht="33" hidden="1" customHeight="1" x14ac:dyDescent="0.3">
      <c r="A385" s="325">
        <f>Visu_Planning!H475</f>
        <v>0</v>
      </c>
      <c r="B385" s="326">
        <f>Visu_Planning!I475</f>
        <v>0</v>
      </c>
      <c r="C385" s="327">
        <f>Visu_Planning!J475</f>
        <v>0</v>
      </c>
      <c r="D385" s="327">
        <f>Visu_Planning!K475</f>
        <v>0</v>
      </c>
      <c r="E385" s="328">
        <f>Visu_Planning!L475</f>
        <v>0</v>
      </c>
      <c r="F385" s="329">
        <f>Visu_Planning!A475</f>
        <v>0</v>
      </c>
      <c r="G385" s="330">
        <f>Visu_Planning!M475</f>
        <v>0</v>
      </c>
      <c r="H385" s="331" t="str">
        <f>Visu_Planning!N475</f>
        <v>min</v>
      </c>
      <c r="I385" s="331">
        <f>Visu_Planning!O475</f>
        <v>0</v>
      </c>
      <c r="J385" s="332" t="str">
        <f>Visu_Planning!P475</f>
        <v>s</v>
      </c>
      <c r="K385" s="333">
        <f>Visu_Planning!Q475</f>
        <v>0</v>
      </c>
      <c r="L385" s="334" t="str">
        <f>Visu_Planning!R475</f>
        <v>min</v>
      </c>
      <c r="M385" s="334">
        <f>Visu_Planning!S475</f>
        <v>0</v>
      </c>
      <c r="N385" s="335" t="str">
        <f>Visu_Planning!T475</f>
        <v>s</v>
      </c>
      <c r="O385" s="330">
        <f>Visu_Planning!U475</f>
        <v>0</v>
      </c>
      <c r="P385" s="331" t="str">
        <f>Visu_Planning!V475</f>
        <v>min</v>
      </c>
      <c r="Q385" s="331">
        <f>Visu_Planning!W475</f>
        <v>0</v>
      </c>
      <c r="R385" s="332" t="str">
        <f>Visu_Planning!X475</f>
        <v>s</v>
      </c>
      <c r="S385" s="3"/>
      <c r="T385" s="44"/>
      <c r="U385" s="44"/>
      <c r="V385" s="44"/>
      <c r="W385" s="52"/>
      <c r="X385" s="51"/>
      <c r="Y385" s="44"/>
      <c r="Z385" s="25"/>
      <c r="AA385" s="359"/>
    </row>
    <row r="386" spans="1:27" ht="33" hidden="1" customHeight="1" x14ac:dyDescent="0.3">
      <c r="A386" s="325">
        <f>Visu_Planning!H476</f>
        <v>0</v>
      </c>
      <c r="B386" s="326">
        <f>Visu_Planning!I476</f>
        <v>0</v>
      </c>
      <c r="C386" s="327">
        <f>Visu_Planning!J476</f>
        <v>0</v>
      </c>
      <c r="D386" s="327">
        <f>Visu_Planning!K476</f>
        <v>0</v>
      </c>
      <c r="E386" s="328">
        <f>Visu_Planning!L476</f>
        <v>0</v>
      </c>
      <c r="F386" s="329">
        <f>Visu_Planning!A476</f>
        <v>0</v>
      </c>
      <c r="G386" s="330">
        <f>Visu_Planning!M476</f>
        <v>0</v>
      </c>
      <c r="H386" s="331" t="str">
        <f>Visu_Planning!N476</f>
        <v>min</v>
      </c>
      <c r="I386" s="331">
        <f>Visu_Planning!O476</f>
        <v>0</v>
      </c>
      <c r="J386" s="332" t="str">
        <f>Visu_Planning!P476</f>
        <v>s</v>
      </c>
      <c r="K386" s="333">
        <f>Visu_Planning!Q476</f>
        <v>0</v>
      </c>
      <c r="L386" s="334" t="str">
        <f>Visu_Planning!R476</f>
        <v>min</v>
      </c>
      <c r="M386" s="334">
        <f>Visu_Planning!S476</f>
        <v>0</v>
      </c>
      <c r="N386" s="335" t="str">
        <f>Visu_Planning!T476</f>
        <v>s</v>
      </c>
      <c r="O386" s="330">
        <f>Visu_Planning!U476</f>
        <v>0</v>
      </c>
      <c r="P386" s="331" t="str">
        <f>Visu_Planning!V476</f>
        <v>min</v>
      </c>
      <c r="Q386" s="331">
        <f>Visu_Planning!W476</f>
        <v>0</v>
      </c>
      <c r="R386" s="332" t="str">
        <f>Visu_Planning!X476</f>
        <v>s</v>
      </c>
      <c r="S386" s="3"/>
      <c r="T386" s="44"/>
      <c r="U386" s="44"/>
      <c r="V386" s="44"/>
      <c r="W386" s="52"/>
      <c r="X386" s="51"/>
      <c r="Y386" s="44"/>
      <c r="Z386" s="25"/>
      <c r="AA386" s="359"/>
    </row>
    <row r="387" spans="1:27" ht="33" hidden="1" customHeight="1" x14ac:dyDescent="0.3">
      <c r="A387" s="325">
        <f>Visu_Planning!H477</f>
        <v>0</v>
      </c>
      <c r="B387" s="326">
        <f>Visu_Planning!I477</f>
        <v>0</v>
      </c>
      <c r="C387" s="327">
        <f>Visu_Planning!J477</f>
        <v>0</v>
      </c>
      <c r="D387" s="327">
        <f>Visu_Planning!K477</f>
        <v>0</v>
      </c>
      <c r="E387" s="328">
        <f>Visu_Planning!L477</f>
        <v>0</v>
      </c>
      <c r="F387" s="329">
        <f>Visu_Planning!A477</f>
        <v>0</v>
      </c>
      <c r="G387" s="330">
        <f>Visu_Planning!M477</f>
        <v>0</v>
      </c>
      <c r="H387" s="331" t="str">
        <f>Visu_Planning!N477</f>
        <v>min</v>
      </c>
      <c r="I387" s="331">
        <f>Visu_Planning!O477</f>
        <v>0</v>
      </c>
      <c r="J387" s="332" t="str">
        <f>Visu_Planning!P477</f>
        <v>s</v>
      </c>
      <c r="K387" s="333">
        <f>Visu_Planning!Q477</f>
        <v>0</v>
      </c>
      <c r="L387" s="334" t="str">
        <f>Visu_Planning!R477</f>
        <v>min</v>
      </c>
      <c r="M387" s="334">
        <f>Visu_Planning!S477</f>
        <v>0</v>
      </c>
      <c r="N387" s="335" t="str">
        <f>Visu_Planning!T477</f>
        <v>s</v>
      </c>
      <c r="O387" s="330">
        <f>Visu_Planning!U477</f>
        <v>0</v>
      </c>
      <c r="P387" s="331" t="str">
        <f>Visu_Planning!V477</f>
        <v>min</v>
      </c>
      <c r="Q387" s="331">
        <f>Visu_Planning!W477</f>
        <v>0</v>
      </c>
      <c r="R387" s="332" t="str">
        <f>Visu_Planning!X477</f>
        <v>s</v>
      </c>
      <c r="S387" s="3"/>
      <c r="T387" s="44"/>
      <c r="U387" s="44"/>
      <c r="V387" s="44"/>
      <c r="W387" s="52"/>
      <c r="X387" s="51"/>
      <c r="Y387" s="44"/>
      <c r="Z387" s="25"/>
      <c r="AA387" s="359"/>
    </row>
    <row r="388" spans="1:27" ht="33" hidden="1" customHeight="1" x14ac:dyDescent="0.3">
      <c r="A388" s="325">
        <f>Visu_Planning!H478</f>
        <v>0</v>
      </c>
      <c r="B388" s="326">
        <f>Visu_Planning!I478</f>
        <v>0</v>
      </c>
      <c r="C388" s="327">
        <f>Visu_Planning!J478</f>
        <v>0</v>
      </c>
      <c r="D388" s="327">
        <f>Visu_Planning!K478</f>
        <v>0</v>
      </c>
      <c r="E388" s="328">
        <f>Visu_Planning!L478</f>
        <v>0</v>
      </c>
      <c r="F388" s="329">
        <f>Visu_Planning!A478</f>
        <v>0</v>
      </c>
      <c r="G388" s="330">
        <f>Visu_Planning!M478</f>
        <v>0</v>
      </c>
      <c r="H388" s="331" t="str">
        <f>Visu_Planning!N478</f>
        <v>min</v>
      </c>
      <c r="I388" s="331">
        <f>Visu_Planning!O478</f>
        <v>0</v>
      </c>
      <c r="J388" s="332" t="str">
        <f>Visu_Planning!P478</f>
        <v>s</v>
      </c>
      <c r="K388" s="333">
        <f>Visu_Planning!Q478</f>
        <v>0</v>
      </c>
      <c r="L388" s="334" t="str">
        <f>Visu_Planning!R478</f>
        <v>min</v>
      </c>
      <c r="M388" s="334">
        <f>Visu_Planning!S478</f>
        <v>0</v>
      </c>
      <c r="N388" s="335" t="str">
        <f>Visu_Planning!T478</f>
        <v>s</v>
      </c>
      <c r="O388" s="330">
        <f>Visu_Planning!U478</f>
        <v>0</v>
      </c>
      <c r="P388" s="331" t="str">
        <f>Visu_Planning!V478</f>
        <v>min</v>
      </c>
      <c r="Q388" s="331">
        <f>Visu_Planning!W478</f>
        <v>0</v>
      </c>
      <c r="R388" s="332" t="str">
        <f>Visu_Planning!X478</f>
        <v>s</v>
      </c>
      <c r="S388" s="3"/>
      <c r="T388" s="44"/>
      <c r="U388" s="44"/>
      <c r="V388" s="44"/>
      <c r="W388" s="52"/>
      <c r="X388" s="51"/>
      <c r="Y388" s="44"/>
      <c r="Z388" s="25"/>
      <c r="AA388" s="359"/>
    </row>
    <row r="389" spans="1:27" ht="33" hidden="1" customHeight="1" x14ac:dyDescent="0.3">
      <c r="A389" s="325">
        <f>Visu_Planning!H479</f>
        <v>0</v>
      </c>
      <c r="B389" s="326">
        <f>Visu_Planning!I479</f>
        <v>0</v>
      </c>
      <c r="C389" s="327">
        <f>Visu_Planning!J479</f>
        <v>0</v>
      </c>
      <c r="D389" s="327">
        <f>Visu_Planning!K479</f>
        <v>0</v>
      </c>
      <c r="E389" s="328">
        <f>Visu_Planning!L479</f>
        <v>0</v>
      </c>
      <c r="F389" s="329">
        <f>Visu_Planning!A479</f>
        <v>0</v>
      </c>
      <c r="G389" s="330">
        <f>Visu_Planning!M479</f>
        <v>0</v>
      </c>
      <c r="H389" s="331" t="str">
        <f>Visu_Planning!N479</f>
        <v>min</v>
      </c>
      <c r="I389" s="331">
        <f>Visu_Planning!O479</f>
        <v>0</v>
      </c>
      <c r="J389" s="332" t="str">
        <f>Visu_Planning!P479</f>
        <v>s</v>
      </c>
      <c r="K389" s="333">
        <f>Visu_Planning!Q479</f>
        <v>0</v>
      </c>
      <c r="L389" s="334" t="str">
        <f>Visu_Planning!R479</f>
        <v>min</v>
      </c>
      <c r="M389" s="334">
        <f>Visu_Planning!S479</f>
        <v>0</v>
      </c>
      <c r="N389" s="335" t="str">
        <f>Visu_Planning!T479</f>
        <v>s</v>
      </c>
      <c r="O389" s="330">
        <f>Visu_Planning!U479</f>
        <v>0</v>
      </c>
      <c r="P389" s="331" t="str">
        <f>Visu_Planning!V479</f>
        <v>min</v>
      </c>
      <c r="Q389" s="331">
        <f>Visu_Planning!W479</f>
        <v>0</v>
      </c>
      <c r="R389" s="332" t="str">
        <f>Visu_Planning!X479</f>
        <v>s</v>
      </c>
      <c r="S389" s="3"/>
      <c r="T389" s="44"/>
      <c r="U389" s="44"/>
      <c r="V389" s="44"/>
      <c r="W389" s="52"/>
      <c r="X389" s="51"/>
      <c r="Y389" s="44"/>
      <c r="Z389" s="25"/>
      <c r="AA389" s="359"/>
    </row>
    <row r="390" spans="1:27" ht="33" hidden="1" customHeight="1" x14ac:dyDescent="0.3">
      <c r="A390" s="325">
        <f>Visu_Planning!H480</f>
        <v>0</v>
      </c>
      <c r="B390" s="326">
        <f>Visu_Planning!I480</f>
        <v>0</v>
      </c>
      <c r="C390" s="327">
        <f>Visu_Planning!J480</f>
        <v>0</v>
      </c>
      <c r="D390" s="327">
        <f>Visu_Planning!K480</f>
        <v>0</v>
      </c>
      <c r="E390" s="328">
        <f>Visu_Planning!L480</f>
        <v>0</v>
      </c>
      <c r="F390" s="329">
        <f>Visu_Planning!A480</f>
        <v>0</v>
      </c>
      <c r="G390" s="330">
        <f>Visu_Planning!M480</f>
        <v>0</v>
      </c>
      <c r="H390" s="331" t="str">
        <f>Visu_Planning!N480</f>
        <v>min</v>
      </c>
      <c r="I390" s="331">
        <f>Visu_Planning!O480</f>
        <v>0</v>
      </c>
      <c r="J390" s="332" t="str">
        <f>Visu_Planning!P480</f>
        <v>s</v>
      </c>
      <c r="K390" s="333">
        <f>Visu_Planning!Q480</f>
        <v>0</v>
      </c>
      <c r="L390" s="334" t="str">
        <f>Visu_Planning!R480</f>
        <v>min</v>
      </c>
      <c r="M390" s="334">
        <f>Visu_Planning!S480</f>
        <v>0</v>
      </c>
      <c r="N390" s="335" t="str">
        <f>Visu_Planning!T480</f>
        <v>s</v>
      </c>
      <c r="O390" s="330">
        <f>Visu_Planning!U480</f>
        <v>0</v>
      </c>
      <c r="P390" s="331" t="str">
        <f>Visu_Planning!V480</f>
        <v>min</v>
      </c>
      <c r="Q390" s="331">
        <f>Visu_Planning!W480</f>
        <v>0</v>
      </c>
      <c r="R390" s="332" t="str">
        <f>Visu_Planning!X480</f>
        <v>s</v>
      </c>
      <c r="S390" s="3"/>
      <c r="T390" s="44"/>
      <c r="U390" s="44"/>
      <c r="V390" s="44"/>
      <c r="W390" s="52"/>
      <c r="X390" s="51"/>
      <c r="Y390" s="44"/>
      <c r="Z390" s="25"/>
      <c r="AA390" s="359"/>
    </row>
    <row r="391" spans="1:27" ht="33" hidden="1" customHeight="1" x14ac:dyDescent="0.3">
      <c r="A391" s="325">
        <f>Visu_Planning!H481</f>
        <v>0</v>
      </c>
      <c r="B391" s="326">
        <f>Visu_Planning!I481</f>
        <v>0</v>
      </c>
      <c r="C391" s="327">
        <f>Visu_Planning!J481</f>
        <v>0</v>
      </c>
      <c r="D391" s="327">
        <f>Visu_Planning!K481</f>
        <v>0</v>
      </c>
      <c r="E391" s="328">
        <f>Visu_Planning!L481</f>
        <v>0</v>
      </c>
      <c r="F391" s="329">
        <f>Visu_Planning!A481</f>
        <v>0</v>
      </c>
      <c r="G391" s="330">
        <f>Visu_Planning!M481</f>
        <v>0</v>
      </c>
      <c r="H391" s="331" t="str">
        <f>Visu_Planning!N481</f>
        <v>min</v>
      </c>
      <c r="I391" s="331">
        <f>Visu_Planning!O481</f>
        <v>0</v>
      </c>
      <c r="J391" s="332" t="str">
        <f>Visu_Planning!P481</f>
        <v>s</v>
      </c>
      <c r="K391" s="333">
        <f>Visu_Planning!Q481</f>
        <v>0</v>
      </c>
      <c r="L391" s="334" t="str">
        <f>Visu_Planning!R481</f>
        <v>min</v>
      </c>
      <c r="M391" s="334">
        <f>Visu_Planning!S481</f>
        <v>0</v>
      </c>
      <c r="N391" s="335" t="str">
        <f>Visu_Planning!T481</f>
        <v>s</v>
      </c>
      <c r="O391" s="330">
        <f>Visu_Planning!U481</f>
        <v>0</v>
      </c>
      <c r="P391" s="331" t="str">
        <f>Visu_Planning!V481</f>
        <v>min</v>
      </c>
      <c r="Q391" s="331">
        <f>Visu_Planning!W481</f>
        <v>0</v>
      </c>
      <c r="R391" s="332" t="str">
        <f>Visu_Planning!X481</f>
        <v>s</v>
      </c>
      <c r="S391" s="3"/>
      <c r="T391" s="44"/>
      <c r="U391" s="44"/>
      <c r="V391" s="44"/>
      <c r="W391" s="52"/>
      <c r="X391" s="51"/>
      <c r="Y391" s="44"/>
      <c r="Z391" s="25"/>
      <c r="AA391" s="359"/>
    </row>
    <row r="392" spans="1:27" ht="33" hidden="1" customHeight="1" x14ac:dyDescent="0.3">
      <c r="A392" s="325">
        <f>Visu_Planning!H482</f>
        <v>0</v>
      </c>
      <c r="B392" s="326">
        <f>Visu_Planning!I482</f>
        <v>0</v>
      </c>
      <c r="C392" s="327">
        <f>Visu_Planning!J482</f>
        <v>0</v>
      </c>
      <c r="D392" s="327">
        <f>Visu_Planning!K482</f>
        <v>0</v>
      </c>
      <c r="E392" s="328">
        <f>Visu_Planning!L482</f>
        <v>0</v>
      </c>
      <c r="F392" s="329">
        <f>Visu_Planning!A482</f>
        <v>0</v>
      </c>
      <c r="G392" s="330">
        <f>Visu_Planning!M482</f>
        <v>0</v>
      </c>
      <c r="H392" s="331" t="str">
        <f>Visu_Planning!N482</f>
        <v>min</v>
      </c>
      <c r="I392" s="331">
        <f>Visu_Planning!O482</f>
        <v>0</v>
      </c>
      <c r="J392" s="332" t="str">
        <f>Visu_Planning!P482</f>
        <v>s</v>
      </c>
      <c r="K392" s="333">
        <f>Visu_Planning!Q482</f>
        <v>0</v>
      </c>
      <c r="L392" s="334" t="str">
        <f>Visu_Planning!R482</f>
        <v>min</v>
      </c>
      <c r="M392" s="334">
        <f>Visu_Planning!S482</f>
        <v>0</v>
      </c>
      <c r="N392" s="335" t="str">
        <f>Visu_Planning!T482</f>
        <v>s</v>
      </c>
      <c r="O392" s="330">
        <f>Visu_Planning!U482</f>
        <v>0</v>
      </c>
      <c r="P392" s="331" t="str">
        <f>Visu_Planning!V482</f>
        <v>min</v>
      </c>
      <c r="Q392" s="331">
        <f>Visu_Planning!W482</f>
        <v>0</v>
      </c>
      <c r="R392" s="332" t="str">
        <f>Visu_Planning!X482</f>
        <v>s</v>
      </c>
      <c r="S392" s="3"/>
      <c r="T392" s="44"/>
      <c r="U392" s="44"/>
      <c r="V392" s="44"/>
      <c r="W392" s="52"/>
      <c r="X392" s="51"/>
      <c r="Y392" s="44"/>
      <c r="Z392" s="25"/>
      <c r="AA392" s="359"/>
    </row>
    <row r="393" spans="1:27" ht="33" hidden="1" customHeight="1" x14ac:dyDescent="0.3">
      <c r="A393" s="325">
        <f>Visu_Planning!H483</f>
        <v>0</v>
      </c>
      <c r="B393" s="326">
        <f>Visu_Planning!I483</f>
        <v>0</v>
      </c>
      <c r="C393" s="327">
        <f>Visu_Planning!J483</f>
        <v>0</v>
      </c>
      <c r="D393" s="327">
        <f>Visu_Planning!K483</f>
        <v>0</v>
      </c>
      <c r="E393" s="328">
        <f>Visu_Planning!L483</f>
        <v>0</v>
      </c>
      <c r="F393" s="329">
        <f>Visu_Planning!A483</f>
        <v>0</v>
      </c>
      <c r="G393" s="330">
        <f>Visu_Planning!M483</f>
        <v>0</v>
      </c>
      <c r="H393" s="331" t="str">
        <f>Visu_Planning!N483</f>
        <v>min</v>
      </c>
      <c r="I393" s="331">
        <f>Visu_Planning!O483</f>
        <v>0</v>
      </c>
      <c r="J393" s="332" t="str">
        <f>Visu_Planning!P483</f>
        <v>s</v>
      </c>
      <c r="K393" s="333">
        <f>Visu_Planning!Q483</f>
        <v>0</v>
      </c>
      <c r="L393" s="334" t="str">
        <f>Visu_Planning!R483</f>
        <v>min</v>
      </c>
      <c r="M393" s="334">
        <f>Visu_Planning!S483</f>
        <v>0</v>
      </c>
      <c r="N393" s="335" t="str">
        <f>Visu_Planning!T483</f>
        <v>s</v>
      </c>
      <c r="O393" s="330">
        <f>Visu_Planning!U483</f>
        <v>0</v>
      </c>
      <c r="P393" s="331" t="str">
        <f>Visu_Planning!V483</f>
        <v>min</v>
      </c>
      <c r="Q393" s="331">
        <f>Visu_Planning!W483</f>
        <v>0</v>
      </c>
      <c r="R393" s="332" t="str">
        <f>Visu_Planning!X483</f>
        <v>s</v>
      </c>
      <c r="S393" s="3"/>
      <c r="T393" s="44"/>
      <c r="U393" s="44"/>
      <c r="V393" s="44"/>
      <c r="W393" s="52"/>
      <c r="X393" s="51"/>
      <c r="Y393" s="44"/>
      <c r="Z393" s="25"/>
      <c r="AA393" s="359"/>
    </row>
    <row r="394" spans="1:27" ht="33" hidden="1" customHeight="1" x14ac:dyDescent="0.3">
      <c r="A394" s="325">
        <f>Visu_Planning!H484</f>
        <v>0</v>
      </c>
      <c r="B394" s="326">
        <f>Visu_Planning!I484</f>
        <v>0</v>
      </c>
      <c r="C394" s="327">
        <f>Visu_Planning!J484</f>
        <v>0</v>
      </c>
      <c r="D394" s="327">
        <f>Visu_Planning!K484</f>
        <v>0</v>
      </c>
      <c r="E394" s="328">
        <f>Visu_Planning!L484</f>
        <v>0</v>
      </c>
      <c r="F394" s="329">
        <f>Visu_Planning!A484</f>
        <v>0</v>
      </c>
      <c r="G394" s="330">
        <f>Visu_Planning!M484</f>
        <v>0</v>
      </c>
      <c r="H394" s="331" t="str">
        <f>Visu_Planning!N484</f>
        <v>min</v>
      </c>
      <c r="I394" s="331">
        <f>Visu_Planning!O484</f>
        <v>0</v>
      </c>
      <c r="J394" s="332" t="str">
        <f>Visu_Planning!P484</f>
        <v>s</v>
      </c>
      <c r="K394" s="333">
        <f>Visu_Planning!Q484</f>
        <v>0</v>
      </c>
      <c r="L394" s="334" t="str">
        <f>Visu_Planning!R484</f>
        <v>min</v>
      </c>
      <c r="M394" s="334">
        <f>Visu_Planning!S484</f>
        <v>0</v>
      </c>
      <c r="N394" s="335" t="str">
        <f>Visu_Planning!T484</f>
        <v>s</v>
      </c>
      <c r="O394" s="330">
        <f>Visu_Planning!U484</f>
        <v>0</v>
      </c>
      <c r="P394" s="331" t="str">
        <f>Visu_Planning!V484</f>
        <v>min</v>
      </c>
      <c r="Q394" s="331">
        <f>Visu_Planning!W484</f>
        <v>0</v>
      </c>
      <c r="R394" s="332" t="str">
        <f>Visu_Planning!X484</f>
        <v>s</v>
      </c>
      <c r="S394" s="3"/>
      <c r="T394" s="44"/>
      <c r="U394" s="44"/>
      <c r="V394" s="44"/>
      <c r="W394" s="52"/>
      <c r="X394" s="51"/>
      <c r="Y394" s="44"/>
      <c r="Z394" s="25"/>
      <c r="AA394" s="359"/>
    </row>
    <row r="395" spans="1:27" ht="33" hidden="1" customHeight="1" x14ac:dyDescent="0.3">
      <c r="A395" s="325">
        <f>Visu_Planning!H485</f>
        <v>0</v>
      </c>
      <c r="B395" s="326">
        <f>Visu_Planning!I485</f>
        <v>0</v>
      </c>
      <c r="C395" s="327">
        <f>Visu_Planning!J485</f>
        <v>0</v>
      </c>
      <c r="D395" s="327">
        <f>Visu_Planning!K485</f>
        <v>0</v>
      </c>
      <c r="E395" s="328">
        <f>Visu_Planning!L485</f>
        <v>0</v>
      </c>
      <c r="F395" s="329">
        <f>Visu_Planning!A485</f>
        <v>0</v>
      </c>
      <c r="G395" s="330">
        <f>Visu_Planning!M485</f>
        <v>0</v>
      </c>
      <c r="H395" s="331" t="str">
        <f>Visu_Planning!N485</f>
        <v>min</v>
      </c>
      <c r="I395" s="331">
        <f>Visu_Planning!O485</f>
        <v>0</v>
      </c>
      <c r="J395" s="332" t="str">
        <f>Visu_Planning!P485</f>
        <v>s</v>
      </c>
      <c r="K395" s="333">
        <f>Visu_Planning!Q485</f>
        <v>0</v>
      </c>
      <c r="L395" s="334" t="str">
        <f>Visu_Planning!R485</f>
        <v>min</v>
      </c>
      <c r="M395" s="334">
        <f>Visu_Planning!S485</f>
        <v>0</v>
      </c>
      <c r="N395" s="335" t="str">
        <f>Visu_Planning!T485</f>
        <v>s</v>
      </c>
      <c r="O395" s="330">
        <f>Visu_Planning!U485</f>
        <v>0</v>
      </c>
      <c r="P395" s="331" t="str">
        <f>Visu_Planning!V485</f>
        <v>min</v>
      </c>
      <c r="Q395" s="331">
        <f>Visu_Planning!W485</f>
        <v>0</v>
      </c>
      <c r="R395" s="332" t="str">
        <f>Visu_Planning!X485</f>
        <v>s</v>
      </c>
      <c r="S395" s="3"/>
      <c r="T395" s="44"/>
      <c r="U395" s="44"/>
      <c r="V395" s="44"/>
      <c r="W395" s="52"/>
      <c r="X395" s="51"/>
      <c r="Y395" s="44"/>
      <c r="Z395" s="25"/>
      <c r="AA395" s="359"/>
    </row>
    <row r="396" spans="1:27" ht="33" hidden="1" customHeight="1" x14ac:dyDescent="0.3">
      <c r="A396" s="325">
        <f>Visu_Planning!H486</f>
        <v>0</v>
      </c>
      <c r="B396" s="326">
        <f>Visu_Planning!I486</f>
        <v>0</v>
      </c>
      <c r="C396" s="327">
        <f>Visu_Planning!J486</f>
        <v>0</v>
      </c>
      <c r="D396" s="327">
        <f>Visu_Planning!K486</f>
        <v>0</v>
      </c>
      <c r="E396" s="328">
        <f>Visu_Planning!L486</f>
        <v>0</v>
      </c>
      <c r="F396" s="329">
        <f>Visu_Planning!A486</f>
        <v>0</v>
      </c>
      <c r="G396" s="330">
        <f>Visu_Planning!M486</f>
        <v>0</v>
      </c>
      <c r="H396" s="331" t="str">
        <f>Visu_Planning!N486</f>
        <v>min</v>
      </c>
      <c r="I396" s="331">
        <f>Visu_Planning!O486</f>
        <v>0</v>
      </c>
      <c r="J396" s="332" t="str">
        <f>Visu_Planning!P486</f>
        <v>s</v>
      </c>
      <c r="K396" s="333">
        <f>Visu_Planning!Q486</f>
        <v>0</v>
      </c>
      <c r="L396" s="334" t="str">
        <f>Visu_Planning!R486</f>
        <v>min</v>
      </c>
      <c r="M396" s="334">
        <f>Visu_Planning!S486</f>
        <v>0</v>
      </c>
      <c r="N396" s="335" t="str">
        <f>Visu_Planning!T486</f>
        <v>s</v>
      </c>
      <c r="O396" s="330">
        <f>Visu_Planning!U486</f>
        <v>0</v>
      </c>
      <c r="P396" s="331" t="str">
        <f>Visu_Planning!V486</f>
        <v>min</v>
      </c>
      <c r="Q396" s="331">
        <f>Visu_Planning!W486</f>
        <v>0</v>
      </c>
      <c r="R396" s="332" t="str">
        <f>Visu_Planning!X486</f>
        <v>s</v>
      </c>
      <c r="S396" s="3"/>
      <c r="T396" s="44"/>
      <c r="U396" s="44"/>
      <c r="V396" s="44"/>
      <c r="W396" s="52"/>
      <c r="X396" s="51"/>
      <c r="Y396" s="44"/>
      <c r="Z396" s="25"/>
      <c r="AA396" s="359"/>
    </row>
    <row r="397" spans="1:27" ht="33" hidden="1" customHeight="1" x14ac:dyDescent="0.3">
      <c r="A397" s="325">
        <f>Visu_Planning!H487</f>
        <v>0</v>
      </c>
      <c r="B397" s="326">
        <f>Visu_Planning!I487</f>
        <v>0</v>
      </c>
      <c r="C397" s="327">
        <f>Visu_Planning!J487</f>
        <v>0</v>
      </c>
      <c r="D397" s="327">
        <f>Visu_Planning!K487</f>
        <v>0</v>
      </c>
      <c r="E397" s="328">
        <f>Visu_Planning!L487</f>
        <v>0</v>
      </c>
      <c r="F397" s="329">
        <f>Visu_Planning!A487</f>
        <v>0</v>
      </c>
      <c r="G397" s="330">
        <f>Visu_Planning!M487</f>
        <v>0</v>
      </c>
      <c r="H397" s="331" t="str">
        <f>Visu_Planning!N487</f>
        <v>min</v>
      </c>
      <c r="I397" s="331">
        <f>Visu_Planning!O487</f>
        <v>0</v>
      </c>
      <c r="J397" s="332" t="str">
        <f>Visu_Planning!P487</f>
        <v>s</v>
      </c>
      <c r="K397" s="333">
        <f>Visu_Planning!Q487</f>
        <v>0</v>
      </c>
      <c r="L397" s="334" t="str">
        <f>Visu_Planning!R487</f>
        <v>min</v>
      </c>
      <c r="M397" s="334">
        <f>Visu_Planning!S487</f>
        <v>0</v>
      </c>
      <c r="N397" s="335" t="str">
        <f>Visu_Planning!T487</f>
        <v>s</v>
      </c>
      <c r="O397" s="330">
        <f>Visu_Planning!U487</f>
        <v>0</v>
      </c>
      <c r="P397" s="331" t="str">
        <f>Visu_Planning!V487</f>
        <v>min</v>
      </c>
      <c r="Q397" s="331">
        <f>Visu_Planning!W487</f>
        <v>0</v>
      </c>
      <c r="R397" s="332" t="str">
        <f>Visu_Planning!X487</f>
        <v>s</v>
      </c>
      <c r="S397" s="3"/>
      <c r="T397" s="44"/>
      <c r="U397" s="44"/>
      <c r="V397" s="44"/>
      <c r="W397" s="52"/>
      <c r="X397" s="51"/>
      <c r="Y397" s="44"/>
      <c r="Z397" s="25"/>
      <c r="AA397" s="359"/>
    </row>
    <row r="398" spans="1:27" ht="33" hidden="1" customHeight="1" x14ac:dyDescent="0.3">
      <c r="A398" s="325">
        <f>Visu_Planning!H488</f>
        <v>0</v>
      </c>
      <c r="B398" s="326">
        <f>Visu_Planning!I488</f>
        <v>0</v>
      </c>
      <c r="C398" s="327">
        <f>Visu_Planning!J488</f>
        <v>0</v>
      </c>
      <c r="D398" s="327">
        <f>Visu_Planning!K488</f>
        <v>0</v>
      </c>
      <c r="E398" s="328">
        <f>Visu_Planning!L488</f>
        <v>0</v>
      </c>
      <c r="F398" s="329">
        <f>Visu_Planning!A488</f>
        <v>0</v>
      </c>
      <c r="G398" s="330">
        <f>Visu_Planning!M488</f>
        <v>0</v>
      </c>
      <c r="H398" s="331" t="str">
        <f>Visu_Planning!N488</f>
        <v>min</v>
      </c>
      <c r="I398" s="331">
        <f>Visu_Planning!O488</f>
        <v>0</v>
      </c>
      <c r="J398" s="332" t="str">
        <f>Visu_Planning!P488</f>
        <v>s</v>
      </c>
      <c r="K398" s="333">
        <f>Visu_Planning!Q488</f>
        <v>0</v>
      </c>
      <c r="L398" s="334" t="str">
        <f>Visu_Planning!R488</f>
        <v>min</v>
      </c>
      <c r="M398" s="334">
        <f>Visu_Planning!S488</f>
        <v>0</v>
      </c>
      <c r="N398" s="335" t="str">
        <f>Visu_Planning!T488</f>
        <v>s</v>
      </c>
      <c r="O398" s="330">
        <f>Visu_Planning!U488</f>
        <v>0</v>
      </c>
      <c r="P398" s="331" t="str">
        <f>Visu_Planning!V488</f>
        <v>min</v>
      </c>
      <c r="Q398" s="331">
        <f>Visu_Planning!W488</f>
        <v>0</v>
      </c>
      <c r="R398" s="332" t="str">
        <f>Visu_Planning!X488</f>
        <v>s</v>
      </c>
      <c r="S398" s="3"/>
      <c r="T398" s="44"/>
      <c r="U398" s="44"/>
      <c r="V398" s="44"/>
      <c r="W398" s="52"/>
      <c r="X398" s="51"/>
      <c r="Y398" s="44"/>
      <c r="Z398" s="25"/>
      <c r="AA398" s="359"/>
    </row>
    <row r="399" spans="1:27" ht="33" hidden="1" customHeight="1" x14ac:dyDescent="0.3">
      <c r="A399" s="325">
        <f>Visu_Planning!H489</f>
        <v>0</v>
      </c>
      <c r="B399" s="326">
        <f>Visu_Planning!I489</f>
        <v>0</v>
      </c>
      <c r="C399" s="327">
        <f>Visu_Planning!J489</f>
        <v>0</v>
      </c>
      <c r="D399" s="327">
        <f>Visu_Planning!K489</f>
        <v>0</v>
      </c>
      <c r="E399" s="328">
        <f>Visu_Planning!L489</f>
        <v>0</v>
      </c>
      <c r="F399" s="329">
        <f>Visu_Planning!A489</f>
        <v>0</v>
      </c>
      <c r="G399" s="330">
        <f>Visu_Planning!M489</f>
        <v>0</v>
      </c>
      <c r="H399" s="331" t="str">
        <f>Visu_Planning!N489</f>
        <v>min</v>
      </c>
      <c r="I399" s="331">
        <f>Visu_Planning!O489</f>
        <v>0</v>
      </c>
      <c r="J399" s="332" t="str">
        <f>Visu_Planning!P489</f>
        <v>s</v>
      </c>
      <c r="K399" s="333">
        <f>Visu_Planning!Q489</f>
        <v>0</v>
      </c>
      <c r="L399" s="334" t="str">
        <f>Visu_Planning!R489</f>
        <v>min</v>
      </c>
      <c r="M399" s="334">
        <f>Visu_Planning!S489</f>
        <v>0</v>
      </c>
      <c r="N399" s="335" t="str">
        <f>Visu_Planning!T489</f>
        <v>s</v>
      </c>
      <c r="O399" s="330">
        <f>Visu_Planning!U489</f>
        <v>0</v>
      </c>
      <c r="P399" s="331" t="str">
        <f>Visu_Planning!V489</f>
        <v>min</v>
      </c>
      <c r="Q399" s="331">
        <f>Visu_Planning!W489</f>
        <v>0</v>
      </c>
      <c r="R399" s="332" t="str">
        <f>Visu_Planning!X489</f>
        <v>s</v>
      </c>
      <c r="S399" s="3"/>
      <c r="T399" s="44"/>
      <c r="U399" s="44"/>
      <c r="V399" s="44"/>
      <c r="W399" s="52"/>
      <c r="X399" s="51"/>
      <c r="Y399" s="44"/>
      <c r="Z399" s="25"/>
      <c r="AA399" s="359"/>
    </row>
    <row r="400" spans="1:27" ht="33" hidden="1" customHeight="1" x14ac:dyDescent="0.3">
      <c r="A400" s="325">
        <f>Visu_Planning!H490</f>
        <v>0</v>
      </c>
      <c r="B400" s="326">
        <f>Visu_Planning!I490</f>
        <v>0</v>
      </c>
      <c r="C400" s="327">
        <f>Visu_Planning!J490</f>
        <v>0</v>
      </c>
      <c r="D400" s="327">
        <f>Visu_Planning!K490</f>
        <v>0</v>
      </c>
      <c r="E400" s="328">
        <f>Visu_Planning!L490</f>
        <v>0</v>
      </c>
      <c r="F400" s="329">
        <f>Visu_Planning!A490</f>
        <v>0</v>
      </c>
      <c r="G400" s="330">
        <f>Visu_Planning!M490</f>
        <v>0</v>
      </c>
      <c r="H400" s="331" t="str">
        <f>Visu_Planning!N490</f>
        <v>min</v>
      </c>
      <c r="I400" s="331">
        <f>Visu_Planning!O490</f>
        <v>0</v>
      </c>
      <c r="J400" s="332" t="str">
        <f>Visu_Planning!P490</f>
        <v>s</v>
      </c>
      <c r="K400" s="333">
        <f>Visu_Planning!Q490</f>
        <v>0</v>
      </c>
      <c r="L400" s="334" t="str">
        <f>Visu_Planning!R490</f>
        <v>min</v>
      </c>
      <c r="M400" s="334">
        <f>Visu_Planning!S490</f>
        <v>0</v>
      </c>
      <c r="N400" s="335" t="str">
        <f>Visu_Planning!T490</f>
        <v>s</v>
      </c>
      <c r="O400" s="330">
        <f>Visu_Planning!U490</f>
        <v>0</v>
      </c>
      <c r="P400" s="331" t="str">
        <f>Visu_Planning!V490</f>
        <v>min</v>
      </c>
      <c r="Q400" s="331">
        <f>Visu_Planning!W490</f>
        <v>0</v>
      </c>
      <c r="R400" s="332" t="str">
        <f>Visu_Planning!X490</f>
        <v>s</v>
      </c>
      <c r="S400" s="3"/>
      <c r="T400" s="44"/>
      <c r="U400" s="44"/>
      <c r="V400" s="44"/>
      <c r="W400" s="52"/>
      <c r="X400" s="51"/>
      <c r="Y400" s="44"/>
      <c r="Z400" s="25"/>
      <c r="AA400" s="359"/>
    </row>
    <row r="401" spans="1:27" ht="33" hidden="1" customHeight="1" x14ac:dyDescent="0.3">
      <c r="A401" s="325">
        <f>Visu_Planning!H491</f>
        <v>0</v>
      </c>
      <c r="B401" s="326">
        <f>Visu_Planning!I491</f>
        <v>0</v>
      </c>
      <c r="C401" s="327">
        <f>Visu_Planning!J491</f>
        <v>0</v>
      </c>
      <c r="D401" s="327">
        <f>Visu_Planning!K491</f>
        <v>0</v>
      </c>
      <c r="E401" s="328">
        <f>Visu_Planning!L491</f>
        <v>0</v>
      </c>
      <c r="F401" s="329">
        <f>Visu_Planning!A491</f>
        <v>0</v>
      </c>
      <c r="G401" s="330">
        <f>Visu_Planning!M491</f>
        <v>0</v>
      </c>
      <c r="H401" s="331" t="str">
        <f>Visu_Planning!N491</f>
        <v>min</v>
      </c>
      <c r="I401" s="331">
        <f>Visu_Planning!O491</f>
        <v>0</v>
      </c>
      <c r="J401" s="332" t="str">
        <f>Visu_Planning!P491</f>
        <v>s</v>
      </c>
      <c r="K401" s="333">
        <f>Visu_Planning!Q491</f>
        <v>0</v>
      </c>
      <c r="L401" s="334" t="str">
        <f>Visu_Planning!R491</f>
        <v>min</v>
      </c>
      <c r="M401" s="334">
        <f>Visu_Planning!S491</f>
        <v>0</v>
      </c>
      <c r="N401" s="335" t="str">
        <f>Visu_Planning!T491</f>
        <v>s</v>
      </c>
      <c r="O401" s="330">
        <f>Visu_Planning!U491</f>
        <v>0</v>
      </c>
      <c r="P401" s="331" t="str">
        <f>Visu_Planning!V491</f>
        <v>min</v>
      </c>
      <c r="Q401" s="331">
        <f>Visu_Planning!W491</f>
        <v>0</v>
      </c>
      <c r="R401" s="332" t="str">
        <f>Visu_Planning!X491</f>
        <v>s</v>
      </c>
      <c r="S401" s="3"/>
      <c r="T401" s="44"/>
      <c r="U401" s="44"/>
      <c r="V401" s="44"/>
      <c r="W401" s="52"/>
      <c r="X401" s="51"/>
      <c r="Y401" s="44"/>
      <c r="Z401" s="25"/>
      <c r="AA401" s="359"/>
    </row>
    <row r="402" spans="1:27" ht="33" hidden="1" customHeight="1" x14ac:dyDescent="0.3">
      <c r="A402" s="325">
        <f>Visu_Planning!H492</f>
        <v>0</v>
      </c>
      <c r="B402" s="326">
        <f>Visu_Planning!I492</f>
        <v>0</v>
      </c>
      <c r="C402" s="327">
        <f>Visu_Planning!J492</f>
        <v>0</v>
      </c>
      <c r="D402" s="327">
        <f>Visu_Planning!K492</f>
        <v>0</v>
      </c>
      <c r="E402" s="328">
        <f>Visu_Planning!L492</f>
        <v>0</v>
      </c>
      <c r="F402" s="329">
        <f>Visu_Planning!A492</f>
        <v>0</v>
      </c>
      <c r="G402" s="330">
        <f>Visu_Planning!M492</f>
        <v>0</v>
      </c>
      <c r="H402" s="331" t="str">
        <f>Visu_Planning!N492</f>
        <v>min</v>
      </c>
      <c r="I402" s="331">
        <f>Visu_Planning!O492</f>
        <v>0</v>
      </c>
      <c r="J402" s="332" t="str">
        <f>Visu_Planning!P492</f>
        <v>s</v>
      </c>
      <c r="K402" s="333">
        <f>Visu_Planning!Q492</f>
        <v>0</v>
      </c>
      <c r="L402" s="334" t="str">
        <f>Visu_Planning!R492</f>
        <v>min</v>
      </c>
      <c r="M402" s="334">
        <f>Visu_Planning!S492</f>
        <v>0</v>
      </c>
      <c r="N402" s="335" t="str">
        <f>Visu_Planning!T492</f>
        <v>s</v>
      </c>
      <c r="O402" s="330">
        <f>Visu_Planning!U492</f>
        <v>0</v>
      </c>
      <c r="P402" s="331" t="str">
        <f>Visu_Planning!V492</f>
        <v>min</v>
      </c>
      <c r="Q402" s="331">
        <f>Visu_Planning!W492</f>
        <v>0</v>
      </c>
      <c r="R402" s="332" t="str">
        <f>Visu_Planning!X492</f>
        <v>s</v>
      </c>
      <c r="S402" s="3"/>
      <c r="T402" s="44"/>
      <c r="U402" s="44"/>
      <c r="V402" s="44"/>
      <c r="W402" s="52"/>
      <c r="X402" s="51"/>
      <c r="Y402" s="44"/>
      <c r="Z402" s="25"/>
      <c r="AA402" s="359"/>
    </row>
    <row r="403" spans="1:27" ht="33" hidden="1" customHeight="1" x14ac:dyDescent="0.3">
      <c r="A403" s="325">
        <f>Visu_Planning!H493</f>
        <v>0</v>
      </c>
      <c r="B403" s="326">
        <f>Visu_Planning!I493</f>
        <v>0</v>
      </c>
      <c r="C403" s="327">
        <f>Visu_Planning!J493</f>
        <v>0</v>
      </c>
      <c r="D403" s="327">
        <f>Visu_Planning!K493</f>
        <v>0</v>
      </c>
      <c r="E403" s="328">
        <f>Visu_Planning!L493</f>
        <v>0</v>
      </c>
      <c r="F403" s="329">
        <f>Visu_Planning!A493</f>
        <v>0</v>
      </c>
      <c r="G403" s="330">
        <f>Visu_Planning!M493</f>
        <v>0</v>
      </c>
      <c r="H403" s="331" t="str">
        <f>Visu_Planning!N493</f>
        <v>min</v>
      </c>
      <c r="I403" s="331">
        <f>Visu_Planning!O493</f>
        <v>0</v>
      </c>
      <c r="J403" s="332" t="str">
        <f>Visu_Planning!P493</f>
        <v>s</v>
      </c>
      <c r="K403" s="333">
        <f>Visu_Planning!Q493</f>
        <v>0</v>
      </c>
      <c r="L403" s="334" t="str">
        <f>Visu_Planning!R493</f>
        <v>min</v>
      </c>
      <c r="M403" s="334">
        <f>Visu_Planning!S493</f>
        <v>0</v>
      </c>
      <c r="N403" s="335" t="str">
        <f>Visu_Planning!T493</f>
        <v>s</v>
      </c>
      <c r="O403" s="330">
        <f>Visu_Planning!U493</f>
        <v>0</v>
      </c>
      <c r="P403" s="331" t="str">
        <f>Visu_Planning!V493</f>
        <v>min</v>
      </c>
      <c r="Q403" s="331">
        <f>Visu_Planning!W493</f>
        <v>0</v>
      </c>
      <c r="R403" s="332" t="str">
        <f>Visu_Planning!X493</f>
        <v>s</v>
      </c>
      <c r="S403" s="3"/>
      <c r="T403" s="44"/>
      <c r="U403" s="44"/>
      <c r="V403" s="44"/>
      <c r="W403" s="52"/>
      <c r="X403" s="51"/>
      <c r="Y403" s="44"/>
      <c r="Z403" s="25"/>
      <c r="AA403" s="359"/>
    </row>
    <row r="404" spans="1:27" ht="33" hidden="1" customHeight="1" x14ac:dyDescent="0.3">
      <c r="A404" s="325">
        <f>Visu_Planning!H494</f>
        <v>0</v>
      </c>
      <c r="B404" s="326">
        <f>Visu_Planning!I494</f>
        <v>0</v>
      </c>
      <c r="C404" s="327">
        <f>Visu_Planning!J494</f>
        <v>0</v>
      </c>
      <c r="D404" s="327">
        <f>Visu_Planning!K494</f>
        <v>0</v>
      </c>
      <c r="E404" s="328">
        <f>Visu_Planning!L494</f>
        <v>0</v>
      </c>
      <c r="F404" s="329">
        <f>Visu_Planning!A494</f>
        <v>0</v>
      </c>
      <c r="G404" s="330">
        <f>Visu_Planning!M494</f>
        <v>0</v>
      </c>
      <c r="H404" s="331" t="str">
        <f>Visu_Planning!N494</f>
        <v>min</v>
      </c>
      <c r="I404" s="331">
        <f>Visu_Planning!O494</f>
        <v>0</v>
      </c>
      <c r="J404" s="332" t="str">
        <f>Visu_Planning!P494</f>
        <v>s</v>
      </c>
      <c r="K404" s="333">
        <f>Visu_Planning!Q494</f>
        <v>0</v>
      </c>
      <c r="L404" s="334" t="str">
        <f>Visu_Planning!R494</f>
        <v>min</v>
      </c>
      <c r="M404" s="334">
        <f>Visu_Planning!S494</f>
        <v>0</v>
      </c>
      <c r="N404" s="335" t="str">
        <f>Visu_Planning!T494</f>
        <v>s</v>
      </c>
      <c r="O404" s="330">
        <f>Visu_Planning!U494</f>
        <v>0</v>
      </c>
      <c r="P404" s="331" t="str">
        <f>Visu_Planning!V494</f>
        <v>min</v>
      </c>
      <c r="Q404" s="331">
        <f>Visu_Planning!W494</f>
        <v>0</v>
      </c>
      <c r="R404" s="332" t="str">
        <f>Visu_Planning!X494</f>
        <v>s</v>
      </c>
      <c r="S404" s="3"/>
      <c r="T404" s="44"/>
      <c r="U404" s="44"/>
      <c r="V404" s="44"/>
      <c r="W404" s="52"/>
      <c r="X404" s="51"/>
      <c r="Y404" s="44"/>
      <c r="Z404" s="25"/>
      <c r="AA404" s="359"/>
    </row>
    <row r="405" spans="1:27" ht="33" hidden="1" customHeight="1" x14ac:dyDescent="0.3">
      <c r="A405" s="325">
        <f>Visu_Planning!H495</f>
        <v>0</v>
      </c>
      <c r="B405" s="326">
        <f>Visu_Planning!I495</f>
        <v>0</v>
      </c>
      <c r="C405" s="327">
        <f>Visu_Planning!J495</f>
        <v>0</v>
      </c>
      <c r="D405" s="327">
        <f>Visu_Planning!K495</f>
        <v>0</v>
      </c>
      <c r="E405" s="328">
        <f>Visu_Planning!L495</f>
        <v>0</v>
      </c>
      <c r="F405" s="329">
        <f>Visu_Planning!A495</f>
        <v>0</v>
      </c>
      <c r="G405" s="330">
        <f>Visu_Planning!M495</f>
        <v>0</v>
      </c>
      <c r="H405" s="331" t="str">
        <f>Visu_Planning!N495</f>
        <v>min</v>
      </c>
      <c r="I405" s="331">
        <f>Visu_Planning!O495</f>
        <v>0</v>
      </c>
      <c r="J405" s="332" t="str">
        <f>Visu_Planning!P495</f>
        <v>s</v>
      </c>
      <c r="K405" s="333">
        <f>Visu_Planning!Q495</f>
        <v>0</v>
      </c>
      <c r="L405" s="334" t="str">
        <f>Visu_Planning!R495</f>
        <v>min</v>
      </c>
      <c r="M405" s="334">
        <f>Visu_Planning!S495</f>
        <v>0</v>
      </c>
      <c r="N405" s="335" t="str">
        <f>Visu_Planning!T495</f>
        <v>s</v>
      </c>
      <c r="O405" s="330">
        <f>Visu_Planning!U495</f>
        <v>0</v>
      </c>
      <c r="P405" s="331" t="str">
        <f>Visu_Planning!V495</f>
        <v>min</v>
      </c>
      <c r="Q405" s="331">
        <f>Visu_Planning!W495</f>
        <v>0</v>
      </c>
      <c r="R405" s="332" t="str">
        <f>Visu_Planning!X495</f>
        <v>s</v>
      </c>
      <c r="S405" s="3"/>
      <c r="T405" s="44"/>
      <c r="U405" s="44"/>
      <c r="V405" s="44"/>
      <c r="W405" s="52"/>
      <c r="X405" s="51"/>
      <c r="Y405" s="44"/>
      <c r="Z405" s="25"/>
      <c r="AA405" s="359"/>
    </row>
    <row r="406" spans="1:27" ht="33" hidden="1" customHeight="1" x14ac:dyDescent="0.3">
      <c r="A406" s="325">
        <f>Visu_Planning!H496</f>
        <v>0</v>
      </c>
      <c r="B406" s="326">
        <f>Visu_Planning!I496</f>
        <v>0</v>
      </c>
      <c r="C406" s="327">
        <f>Visu_Planning!J496</f>
        <v>0</v>
      </c>
      <c r="D406" s="327">
        <f>Visu_Planning!K496</f>
        <v>0</v>
      </c>
      <c r="E406" s="328">
        <f>Visu_Planning!L496</f>
        <v>0</v>
      </c>
      <c r="F406" s="329">
        <f>Visu_Planning!A496</f>
        <v>0</v>
      </c>
      <c r="G406" s="330">
        <f>Visu_Planning!M496</f>
        <v>0</v>
      </c>
      <c r="H406" s="331" t="str">
        <f>Visu_Planning!N496</f>
        <v>min</v>
      </c>
      <c r="I406" s="331">
        <f>Visu_Planning!O496</f>
        <v>0</v>
      </c>
      <c r="J406" s="332" t="str">
        <f>Visu_Planning!P496</f>
        <v>s</v>
      </c>
      <c r="K406" s="333">
        <f>Visu_Planning!Q496</f>
        <v>0</v>
      </c>
      <c r="L406" s="334" t="str">
        <f>Visu_Planning!R496</f>
        <v>min</v>
      </c>
      <c r="M406" s="334">
        <f>Visu_Planning!S496</f>
        <v>0</v>
      </c>
      <c r="N406" s="335" t="str">
        <f>Visu_Planning!T496</f>
        <v>s</v>
      </c>
      <c r="O406" s="330">
        <f>Visu_Planning!U496</f>
        <v>0</v>
      </c>
      <c r="P406" s="331" t="str">
        <f>Visu_Planning!V496</f>
        <v>min</v>
      </c>
      <c r="Q406" s="331">
        <f>Visu_Planning!W496</f>
        <v>0</v>
      </c>
      <c r="R406" s="332" t="str">
        <f>Visu_Planning!X496</f>
        <v>s</v>
      </c>
      <c r="S406" s="3"/>
      <c r="T406" s="44"/>
      <c r="U406" s="44"/>
      <c r="V406" s="44"/>
      <c r="W406" s="52"/>
      <c r="X406" s="51"/>
      <c r="Y406" s="44"/>
      <c r="Z406" s="25"/>
      <c r="AA406" s="359"/>
    </row>
    <row r="407" spans="1:27" ht="33" hidden="1" customHeight="1" x14ac:dyDescent="0.3">
      <c r="A407" s="325">
        <f>Visu_Planning!H497</f>
        <v>0</v>
      </c>
      <c r="B407" s="326">
        <f>Visu_Planning!I497</f>
        <v>0</v>
      </c>
      <c r="C407" s="327">
        <f>Visu_Planning!J497</f>
        <v>0</v>
      </c>
      <c r="D407" s="327">
        <f>Visu_Planning!K497</f>
        <v>0</v>
      </c>
      <c r="E407" s="328">
        <f>Visu_Planning!L497</f>
        <v>0</v>
      </c>
      <c r="F407" s="329">
        <f>Visu_Planning!A497</f>
        <v>0</v>
      </c>
      <c r="G407" s="330">
        <f>Visu_Planning!M497</f>
        <v>0</v>
      </c>
      <c r="H407" s="331" t="str">
        <f>Visu_Planning!N497</f>
        <v>min</v>
      </c>
      <c r="I407" s="331">
        <f>Visu_Planning!O497</f>
        <v>0</v>
      </c>
      <c r="J407" s="332" t="str">
        <f>Visu_Planning!P497</f>
        <v>s</v>
      </c>
      <c r="K407" s="333">
        <f>Visu_Planning!Q497</f>
        <v>0</v>
      </c>
      <c r="L407" s="334" t="str">
        <f>Visu_Planning!R497</f>
        <v>min</v>
      </c>
      <c r="M407" s="334">
        <f>Visu_Planning!S497</f>
        <v>0</v>
      </c>
      <c r="N407" s="335" t="str">
        <f>Visu_Planning!T497</f>
        <v>s</v>
      </c>
      <c r="O407" s="330">
        <f>Visu_Planning!U497</f>
        <v>0</v>
      </c>
      <c r="P407" s="331" t="str">
        <f>Visu_Planning!V497</f>
        <v>min</v>
      </c>
      <c r="Q407" s="331">
        <f>Visu_Planning!W497</f>
        <v>0</v>
      </c>
      <c r="R407" s="332" t="str">
        <f>Visu_Planning!X497</f>
        <v>s</v>
      </c>
      <c r="S407" s="3"/>
      <c r="T407" s="44"/>
      <c r="U407" s="44"/>
      <c r="V407" s="44"/>
      <c r="W407" s="52"/>
      <c r="X407" s="51"/>
      <c r="Y407" s="44"/>
      <c r="Z407" s="25"/>
      <c r="AA407" s="359"/>
    </row>
    <row r="408" spans="1:27" ht="33" hidden="1" customHeight="1" x14ac:dyDescent="0.3">
      <c r="A408" s="325">
        <f>Visu_Planning!H498</f>
        <v>0</v>
      </c>
      <c r="B408" s="326">
        <f>Visu_Planning!I498</f>
        <v>0</v>
      </c>
      <c r="C408" s="327">
        <f>Visu_Planning!J498</f>
        <v>0</v>
      </c>
      <c r="D408" s="327">
        <f>Visu_Planning!K498</f>
        <v>0</v>
      </c>
      <c r="E408" s="328">
        <f>Visu_Planning!L498</f>
        <v>0</v>
      </c>
      <c r="F408" s="329">
        <f>Visu_Planning!A498</f>
        <v>0</v>
      </c>
      <c r="G408" s="330">
        <f>Visu_Planning!M498</f>
        <v>0</v>
      </c>
      <c r="H408" s="331" t="str">
        <f>Visu_Planning!N498</f>
        <v>min</v>
      </c>
      <c r="I408" s="331">
        <f>Visu_Planning!O498</f>
        <v>0</v>
      </c>
      <c r="J408" s="332" t="str">
        <f>Visu_Planning!P498</f>
        <v>s</v>
      </c>
      <c r="K408" s="333">
        <f>Visu_Planning!Q498</f>
        <v>0</v>
      </c>
      <c r="L408" s="334" t="str">
        <f>Visu_Planning!R498</f>
        <v>min</v>
      </c>
      <c r="M408" s="334">
        <f>Visu_Planning!S498</f>
        <v>0</v>
      </c>
      <c r="N408" s="335" t="str">
        <f>Visu_Planning!T498</f>
        <v>s</v>
      </c>
      <c r="O408" s="330">
        <f>Visu_Planning!U498</f>
        <v>0</v>
      </c>
      <c r="P408" s="331" t="str">
        <f>Visu_Planning!V498</f>
        <v>min</v>
      </c>
      <c r="Q408" s="331">
        <f>Visu_Planning!W498</f>
        <v>0</v>
      </c>
      <c r="R408" s="332" t="str">
        <f>Visu_Planning!X498</f>
        <v>s</v>
      </c>
      <c r="S408" s="3"/>
      <c r="T408" s="44"/>
      <c r="U408" s="44"/>
      <c r="V408" s="44"/>
      <c r="W408" s="52"/>
      <c r="X408" s="51"/>
      <c r="Y408" s="44"/>
      <c r="Z408" s="25"/>
      <c r="AA408" s="359"/>
    </row>
    <row r="409" spans="1:27" ht="33" hidden="1" customHeight="1" x14ac:dyDescent="0.3">
      <c r="A409" s="325">
        <f>Visu_Planning!H499</f>
        <v>0</v>
      </c>
      <c r="B409" s="326">
        <f>Visu_Planning!I499</f>
        <v>0</v>
      </c>
      <c r="C409" s="327">
        <f>Visu_Planning!J499</f>
        <v>0</v>
      </c>
      <c r="D409" s="327">
        <f>Visu_Planning!K499</f>
        <v>0</v>
      </c>
      <c r="E409" s="328">
        <f>Visu_Planning!L499</f>
        <v>0</v>
      </c>
      <c r="F409" s="329">
        <f>Visu_Planning!A499</f>
        <v>0</v>
      </c>
      <c r="G409" s="330">
        <f>Visu_Planning!M499</f>
        <v>0</v>
      </c>
      <c r="H409" s="331" t="str">
        <f>Visu_Planning!N499</f>
        <v>min</v>
      </c>
      <c r="I409" s="331">
        <f>Visu_Planning!O499</f>
        <v>0</v>
      </c>
      <c r="J409" s="332" t="str">
        <f>Visu_Planning!P499</f>
        <v>s</v>
      </c>
      <c r="K409" s="333">
        <f>Visu_Planning!Q499</f>
        <v>0</v>
      </c>
      <c r="L409" s="334" t="str">
        <f>Visu_Planning!R499</f>
        <v>min</v>
      </c>
      <c r="M409" s="334">
        <f>Visu_Planning!S499</f>
        <v>0</v>
      </c>
      <c r="N409" s="335" t="str">
        <f>Visu_Planning!T499</f>
        <v>s</v>
      </c>
      <c r="O409" s="330">
        <f>Visu_Planning!U499</f>
        <v>0</v>
      </c>
      <c r="P409" s="331" t="str">
        <f>Visu_Planning!V499</f>
        <v>min</v>
      </c>
      <c r="Q409" s="331">
        <f>Visu_Planning!W499</f>
        <v>0</v>
      </c>
      <c r="R409" s="332" t="str">
        <f>Visu_Planning!X499</f>
        <v>s</v>
      </c>
      <c r="S409" s="3"/>
      <c r="T409" s="44"/>
      <c r="U409" s="44"/>
      <c r="V409" s="44"/>
      <c r="W409" s="52"/>
      <c r="X409" s="51"/>
      <c r="Y409" s="44"/>
      <c r="Z409" s="25"/>
      <c r="AA409" s="359"/>
    </row>
    <row r="410" spans="1:27" ht="33" customHeight="1" x14ac:dyDescent="0.3">
      <c r="A410" s="325" t="str">
        <f>Visu_Planning!H31</f>
        <v>Annecy-Lyon-Mulhouse apnée connexion</v>
      </c>
      <c r="B410" s="326">
        <f>Visu_Planning!I31</f>
        <v>22</v>
      </c>
      <c r="C410" s="327" t="str">
        <f>Visu_Planning!J31</f>
        <v>DURET</v>
      </c>
      <c r="D410" s="327" t="str">
        <f>Visu_Planning!K31</f>
        <v>Olivier</v>
      </c>
      <c r="E410" s="328" t="str">
        <f>Visu_Planning!L31</f>
        <v>H</v>
      </c>
      <c r="F410" s="329" t="str">
        <f>Visu_Planning!A31</f>
        <v>dwf</v>
      </c>
      <c r="G410" s="330">
        <f>Visu_Planning!M31</f>
        <v>0</v>
      </c>
      <c r="H410" s="331">
        <f>Visu_Planning!N31</f>
        <v>0</v>
      </c>
      <c r="I410" s="331">
        <f>Visu_Planning!O31</f>
        <v>105</v>
      </c>
      <c r="J410" s="332" t="str">
        <f>Visu_Planning!P31</f>
        <v>m</v>
      </c>
      <c r="K410" s="333">
        <f>Visu_Planning!Q31</f>
        <v>0</v>
      </c>
      <c r="L410" s="334">
        <f>Visu_Planning!R31</f>
        <v>0</v>
      </c>
      <c r="M410" s="334">
        <f>Visu_Planning!S31</f>
        <v>130</v>
      </c>
      <c r="N410" s="335" t="str">
        <f>Visu_Planning!T31</f>
        <v>m</v>
      </c>
      <c r="O410" s="330">
        <f>Visu_Planning!U31</f>
        <v>0</v>
      </c>
      <c r="P410" s="331">
        <f>Visu_Planning!V31</f>
        <v>0</v>
      </c>
      <c r="Q410" s="331">
        <f>Visu_Planning!W31</f>
        <v>155</v>
      </c>
      <c r="R410" s="332" t="str">
        <f>Visu_Planning!X31</f>
        <v>m</v>
      </c>
      <c r="S410" s="3"/>
      <c r="T410" s="44"/>
      <c r="U410" s="44"/>
      <c r="V410" s="44"/>
      <c r="W410" s="52"/>
      <c r="X410" s="51"/>
      <c r="Y410" s="44"/>
      <c r="Z410" s="25"/>
      <c r="AA410" s="359"/>
    </row>
    <row r="411" spans="1:27" ht="33" customHeight="1" x14ac:dyDescent="0.3">
      <c r="A411" s="325" t="str">
        <f>Visu_Planning!H72</f>
        <v>Annecy-Lyon-Mulhouse apnée connexion</v>
      </c>
      <c r="B411" s="326">
        <f>Visu_Planning!I72</f>
        <v>22</v>
      </c>
      <c r="C411" s="327" t="str">
        <f>Visu_Planning!J72</f>
        <v>DURET</v>
      </c>
      <c r="D411" s="327" t="str">
        <f>Visu_Planning!K72</f>
        <v>Olivier</v>
      </c>
      <c r="E411" s="328" t="str">
        <f>Visu_Planning!L72</f>
        <v>H</v>
      </c>
      <c r="F411" s="329" t="str">
        <f>Visu_Planning!A72</f>
        <v>dnf</v>
      </c>
      <c r="G411" s="330">
        <f>Visu_Planning!M72</f>
        <v>0</v>
      </c>
      <c r="H411" s="331">
        <f>Visu_Planning!N72</f>
        <v>0</v>
      </c>
      <c r="I411" s="331">
        <f>Visu_Planning!O72</f>
        <v>85</v>
      </c>
      <c r="J411" s="332" t="str">
        <f>Visu_Planning!P72</f>
        <v>m</v>
      </c>
      <c r="K411" s="333">
        <f>Visu_Planning!Q72</f>
        <v>0</v>
      </c>
      <c r="L411" s="334">
        <f>Visu_Planning!R72</f>
        <v>0</v>
      </c>
      <c r="M411" s="334">
        <f>Visu_Planning!S72</f>
        <v>110</v>
      </c>
      <c r="N411" s="335" t="str">
        <f>Visu_Planning!T72</f>
        <v>m</v>
      </c>
      <c r="O411" s="330">
        <f>Visu_Planning!U72</f>
        <v>0</v>
      </c>
      <c r="P411" s="331">
        <f>Visu_Planning!V72</f>
        <v>0</v>
      </c>
      <c r="Q411" s="331">
        <f>Visu_Planning!W72</f>
        <v>135</v>
      </c>
      <c r="R411" s="332" t="str">
        <f>Visu_Planning!X72</f>
        <v>m</v>
      </c>
      <c r="S411" s="3"/>
      <c r="T411" s="44"/>
      <c r="U411" s="44"/>
      <c r="V411" s="44"/>
      <c r="W411" s="52"/>
      <c r="X411" s="51"/>
      <c r="Y411" s="44"/>
      <c r="Z411" s="25"/>
      <c r="AA411" s="359"/>
    </row>
    <row r="412" spans="1:27" ht="33" customHeight="1" x14ac:dyDescent="0.3">
      <c r="A412" s="325" t="str">
        <f>Visu_Planning!H17</f>
        <v>Annecy-Lyon-Mulhouse apnée connexion</v>
      </c>
      <c r="B412" s="326">
        <f>Visu_Planning!I17</f>
        <v>23</v>
      </c>
      <c r="C412" s="327" t="str">
        <f>Visu_Planning!J17</f>
        <v>LANOISELIER</v>
      </c>
      <c r="D412" s="327" t="str">
        <f>Visu_Planning!K17</f>
        <v>Aurélien</v>
      </c>
      <c r="E412" s="328" t="str">
        <f>Visu_Planning!L17</f>
        <v>H</v>
      </c>
      <c r="F412" s="329" t="str">
        <f>Visu_Planning!A17</f>
        <v>sta</v>
      </c>
      <c r="G412" s="330">
        <f>Visu_Planning!M17</f>
        <v>5</v>
      </c>
      <c r="H412" s="331" t="str">
        <f>Visu_Planning!N17</f>
        <v>min</v>
      </c>
      <c r="I412" s="331">
        <f>Visu_Planning!O17</f>
        <v>0</v>
      </c>
      <c r="J412" s="332" t="str">
        <f>Visu_Planning!P17</f>
        <v>s</v>
      </c>
      <c r="K412" s="333">
        <f>Visu_Planning!Q17</f>
        <v>6</v>
      </c>
      <c r="L412" s="334" t="str">
        <f>Visu_Planning!R17</f>
        <v>min</v>
      </c>
      <c r="M412" s="334">
        <f>Visu_Planning!S17</f>
        <v>0</v>
      </c>
      <c r="N412" s="335" t="str">
        <f>Visu_Planning!T17</f>
        <v>s</v>
      </c>
      <c r="O412" s="330">
        <f>Visu_Planning!U17</f>
        <v>7</v>
      </c>
      <c r="P412" s="331" t="str">
        <f>Visu_Planning!V17</f>
        <v>min</v>
      </c>
      <c r="Q412" s="331">
        <f>Visu_Planning!W17</f>
        <v>0</v>
      </c>
      <c r="R412" s="332" t="str">
        <f>Visu_Planning!X17</f>
        <v>s</v>
      </c>
      <c r="S412" s="3"/>
      <c r="T412" s="44"/>
      <c r="U412" s="44"/>
      <c r="V412" s="44"/>
      <c r="W412" s="52"/>
      <c r="X412" s="51"/>
      <c r="Y412" s="44"/>
      <c r="Z412" s="25"/>
      <c r="AA412" s="359"/>
    </row>
    <row r="413" spans="1:27" ht="33" customHeight="1" x14ac:dyDescent="0.3">
      <c r="A413" s="325" t="str">
        <f>Visu_Planning!H46</f>
        <v>Annecy-Lyon-Mulhouse apnée connexion</v>
      </c>
      <c r="B413" s="326">
        <f>Visu_Planning!I46</f>
        <v>23</v>
      </c>
      <c r="C413" s="327" t="str">
        <f>Visu_Planning!J46</f>
        <v>LANOISELIER</v>
      </c>
      <c r="D413" s="327" t="str">
        <f>Visu_Planning!K46</f>
        <v>Aurélien</v>
      </c>
      <c r="E413" s="328" t="str">
        <f>Visu_Planning!L46</f>
        <v>H</v>
      </c>
      <c r="F413" s="329" t="str">
        <f>Visu_Planning!A46</f>
        <v>spd</v>
      </c>
      <c r="G413" s="330">
        <f>Visu_Planning!M46</f>
        <v>0</v>
      </c>
      <c r="H413" s="331" t="str">
        <f>Visu_Planning!N46</f>
        <v>min</v>
      </c>
      <c r="I413" s="331">
        <f>Visu_Planning!O46</f>
        <v>45</v>
      </c>
      <c r="J413" s="332" t="str">
        <f>Visu_Planning!P46</f>
        <v>s</v>
      </c>
      <c r="K413" s="333">
        <f>Visu_Planning!Q46</f>
        <v>0</v>
      </c>
      <c r="L413" s="334" t="str">
        <f>Visu_Planning!R46</f>
        <v>min</v>
      </c>
      <c r="M413" s="334">
        <f>Visu_Planning!S46</f>
        <v>55</v>
      </c>
      <c r="N413" s="335" t="str">
        <f>Visu_Planning!T46</f>
        <v>s</v>
      </c>
      <c r="O413" s="330">
        <f>Visu_Planning!U46</f>
        <v>1</v>
      </c>
      <c r="P413" s="331" t="str">
        <f>Visu_Planning!V46</f>
        <v>min</v>
      </c>
      <c r="Q413" s="331">
        <f>Visu_Planning!W46</f>
        <v>15</v>
      </c>
      <c r="R413" s="332" t="str">
        <f>Visu_Planning!X46</f>
        <v>s</v>
      </c>
      <c r="S413" s="3"/>
      <c r="T413" s="44"/>
      <c r="U413" s="44"/>
      <c r="V413" s="44"/>
      <c r="W413" s="52"/>
      <c r="X413" s="51"/>
      <c r="Y413" s="44"/>
      <c r="Z413" s="25"/>
      <c r="AA413" s="359"/>
    </row>
    <row r="414" spans="1:27" ht="33" customHeight="1" x14ac:dyDescent="0.3">
      <c r="A414" s="325" t="str">
        <f>Visu_Planning!H47</f>
        <v>Annecy-Lyon-Mulhouse apnée connexion</v>
      </c>
      <c r="B414" s="326">
        <f>Visu_Planning!I47</f>
        <v>24</v>
      </c>
      <c r="C414" s="327" t="str">
        <f>Visu_Planning!J47</f>
        <v>LEITNER</v>
      </c>
      <c r="D414" s="327" t="str">
        <f>Visu_Planning!K47</f>
        <v>Rachel</v>
      </c>
      <c r="E414" s="328" t="str">
        <f>Visu_Planning!L47</f>
        <v>F</v>
      </c>
      <c r="F414" s="329" t="str">
        <f>Visu_Planning!A47</f>
        <v>spd</v>
      </c>
      <c r="G414" s="330">
        <f>Visu_Planning!M47</f>
        <v>0</v>
      </c>
      <c r="H414" s="331" t="str">
        <f>Visu_Planning!N47</f>
        <v>min</v>
      </c>
      <c r="I414" s="331">
        <f>Visu_Planning!O47</f>
        <v>46</v>
      </c>
      <c r="J414" s="332" t="str">
        <f>Visu_Planning!P47</f>
        <v>s</v>
      </c>
      <c r="K414" s="333">
        <f>Visu_Planning!Q47</f>
        <v>0</v>
      </c>
      <c r="L414" s="334" t="str">
        <f>Visu_Planning!R47</f>
        <v>min</v>
      </c>
      <c r="M414" s="334">
        <f>Visu_Planning!S47</f>
        <v>56</v>
      </c>
      <c r="N414" s="335" t="str">
        <f>Visu_Planning!T47</f>
        <v>s</v>
      </c>
      <c r="O414" s="330">
        <f>Visu_Planning!U47</f>
        <v>1</v>
      </c>
      <c r="P414" s="331" t="str">
        <f>Visu_Planning!V47</f>
        <v>min</v>
      </c>
      <c r="Q414" s="331">
        <f>Visu_Planning!W47</f>
        <v>16</v>
      </c>
      <c r="R414" s="332" t="str">
        <f>Visu_Planning!X47</f>
        <v>s</v>
      </c>
      <c r="S414" s="3"/>
      <c r="T414" s="44"/>
      <c r="U414" s="44"/>
      <c r="V414" s="44"/>
      <c r="W414" s="52"/>
      <c r="X414" s="51"/>
      <c r="Y414" s="44"/>
      <c r="Z414" s="25"/>
      <c r="AA414" s="359"/>
    </row>
    <row r="415" spans="1:27" ht="33" customHeight="1" x14ac:dyDescent="0.3">
      <c r="A415" s="325" t="str">
        <f>Visu_Planning!H82</f>
        <v>Annecy-Lyon-Mulhouse apnée connexion</v>
      </c>
      <c r="B415" s="326">
        <f>Visu_Planning!I82</f>
        <v>24</v>
      </c>
      <c r="C415" s="327" t="str">
        <f>Visu_Planning!J82</f>
        <v>LEITNER</v>
      </c>
      <c r="D415" s="327" t="str">
        <f>Visu_Planning!K82</f>
        <v>Rachel</v>
      </c>
      <c r="E415" s="328" t="str">
        <f>Visu_Planning!L82</f>
        <v>F</v>
      </c>
      <c r="F415" s="329">
        <f>Visu_Planning!A82</f>
        <v>1650</v>
      </c>
      <c r="G415" s="330">
        <f>Visu_Planning!M82</f>
        <v>15</v>
      </c>
      <c r="H415" s="331" t="str">
        <f>Visu_Planning!N82</f>
        <v>min</v>
      </c>
      <c r="I415" s="331">
        <f>Visu_Planning!O82</f>
        <v>0</v>
      </c>
      <c r="J415" s="332" t="str">
        <f>Visu_Planning!P82</f>
        <v>s</v>
      </c>
      <c r="K415" s="333">
        <f>Visu_Planning!Q82</f>
        <v>15</v>
      </c>
      <c r="L415" s="334" t="str">
        <f>Visu_Planning!R82</f>
        <v>min</v>
      </c>
      <c r="M415" s="334">
        <f>Visu_Planning!S82</f>
        <v>30</v>
      </c>
      <c r="N415" s="335" t="str">
        <f>Visu_Planning!T82</f>
        <v>s</v>
      </c>
      <c r="O415" s="330">
        <f>Visu_Planning!U82</f>
        <v>16</v>
      </c>
      <c r="P415" s="331" t="str">
        <f>Visu_Planning!V82</f>
        <v>min</v>
      </c>
      <c r="Q415" s="331">
        <f>Visu_Planning!W82</f>
        <v>30</v>
      </c>
      <c r="R415" s="332" t="str">
        <f>Visu_Planning!X82</f>
        <v>s</v>
      </c>
      <c r="S415" s="3"/>
      <c r="T415" s="44"/>
      <c r="U415" s="44"/>
      <c r="V415" s="44"/>
      <c r="W415" s="52"/>
      <c r="X415" s="51"/>
      <c r="Y415" s="44"/>
      <c r="Z415" s="25"/>
      <c r="AA415" s="359"/>
    </row>
    <row r="416" spans="1:27" ht="33" customHeight="1" x14ac:dyDescent="0.3">
      <c r="A416" s="325" t="str">
        <f>Visu_Planning!H14</f>
        <v>Annecy-Lyon-Mulhouse apnée connexion</v>
      </c>
      <c r="B416" s="326">
        <f>Visu_Planning!I14</f>
        <v>25</v>
      </c>
      <c r="C416" s="327" t="str">
        <f>Visu_Planning!J14</f>
        <v>MACIA</v>
      </c>
      <c r="D416" s="327" t="str">
        <f>Visu_Planning!K14</f>
        <v>Jérémy</v>
      </c>
      <c r="E416" s="328" t="str">
        <f>Visu_Planning!L14</f>
        <v>H</v>
      </c>
      <c r="F416" s="329" t="str">
        <f>Visu_Planning!A14</f>
        <v>sta</v>
      </c>
      <c r="G416" s="330">
        <f>Visu_Planning!M14</f>
        <v>4</v>
      </c>
      <c r="H416" s="331" t="str">
        <f>Visu_Planning!N14</f>
        <v>min</v>
      </c>
      <c r="I416" s="331">
        <f>Visu_Planning!O14</f>
        <v>30</v>
      </c>
      <c r="J416" s="332" t="str">
        <f>Visu_Planning!P14</f>
        <v>s</v>
      </c>
      <c r="K416" s="333">
        <f>Visu_Planning!Q14</f>
        <v>5</v>
      </c>
      <c r="L416" s="334" t="str">
        <f>Visu_Planning!R14</f>
        <v>min</v>
      </c>
      <c r="M416" s="334">
        <f>Visu_Planning!S14</f>
        <v>30</v>
      </c>
      <c r="N416" s="335" t="str">
        <f>Visu_Planning!T14</f>
        <v>s</v>
      </c>
      <c r="O416" s="330">
        <f>Visu_Planning!U14</f>
        <v>6</v>
      </c>
      <c r="P416" s="331" t="str">
        <f>Visu_Planning!V14</f>
        <v>min</v>
      </c>
      <c r="Q416" s="331">
        <f>Visu_Planning!W14</f>
        <v>30</v>
      </c>
      <c r="R416" s="332" t="str">
        <f>Visu_Planning!X14</f>
        <v>s</v>
      </c>
      <c r="S416" s="3"/>
      <c r="T416" s="44"/>
      <c r="U416" s="44"/>
      <c r="V416" s="44"/>
      <c r="W416" s="52"/>
      <c r="X416" s="51"/>
      <c r="Y416" s="44"/>
      <c r="Z416" s="25"/>
      <c r="AA416" s="359"/>
    </row>
    <row r="417" spans="1:27" ht="33" customHeight="1" x14ac:dyDescent="0.3">
      <c r="A417" s="325" t="str">
        <f>Visu_Planning!H75</f>
        <v>Annecy-Lyon-Mulhouse apnée connexion</v>
      </c>
      <c r="B417" s="326">
        <f>Visu_Planning!I75</f>
        <v>25</v>
      </c>
      <c r="C417" s="327" t="str">
        <f>Visu_Planning!J75</f>
        <v>MACIA</v>
      </c>
      <c r="D417" s="327" t="str">
        <f>Visu_Planning!K75</f>
        <v>Jérémy</v>
      </c>
      <c r="E417" s="328" t="str">
        <f>Visu_Planning!L75</f>
        <v>H</v>
      </c>
      <c r="F417" s="329" t="str">
        <f>Visu_Planning!A75</f>
        <v>dnf</v>
      </c>
      <c r="G417" s="330">
        <f>Visu_Planning!M75</f>
        <v>0</v>
      </c>
      <c r="H417" s="331">
        <f>Visu_Planning!N75</f>
        <v>0</v>
      </c>
      <c r="I417" s="331">
        <f>Visu_Planning!O75</f>
        <v>115</v>
      </c>
      <c r="J417" s="332" t="str">
        <f>Visu_Planning!P75</f>
        <v>m</v>
      </c>
      <c r="K417" s="333">
        <f>Visu_Planning!Q75</f>
        <v>0</v>
      </c>
      <c r="L417" s="334">
        <f>Visu_Planning!R75</f>
        <v>0</v>
      </c>
      <c r="M417" s="334">
        <f>Visu_Planning!S75</f>
        <v>140</v>
      </c>
      <c r="N417" s="335" t="str">
        <f>Visu_Planning!T75</f>
        <v>m</v>
      </c>
      <c r="O417" s="330">
        <f>Visu_Planning!U75</f>
        <v>0</v>
      </c>
      <c r="P417" s="331">
        <f>Visu_Planning!V75</f>
        <v>0</v>
      </c>
      <c r="Q417" s="331">
        <f>Visu_Planning!W75</f>
        <v>165</v>
      </c>
      <c r="R417" s="332" t="str">
        <f>Visu_Planning!X75</f>
        <v>m</v>
      </c>
      <c r="S417" s="3"/>
      <c r="T417" s="44"/>
      <c r="U417" s="44"/>
      <c r="V417" s="44"/>
      <c r="W417" s="52"/>
      <c r="X417" s="51"/>
      <c r="Y417" s="44"/>
      <c r="Z417" s="25"/>
      <c r="AA417" s="359"/>
    </row>
    <row r="418" spans="1:27" ht="33" customHeight="1" x14ac:dyDescent="0.3">
      <c r="A418" s="325" t="str">
        <f>Visu_Planning!H36</f>
        <v>Annecy-Lyon-Mulhouse apnée connexion</v>
      </c>
      <c r="B418" s="326">
        <f>Visu_Planning!I36</f>
        <v>21</v>
      </c>
      <c r="C418" s="327" t="str">
        <f>Visu_Planning!J36</f>
        <v>VERNIER</v>
      </c>
      <c r="D418" s="327" t="str">
        <f>Visu_Planning!K36</f>
        <v>Emilie</v>
      </c>
      <c r="E418" s="328" t="str">
        <f>Visu_Planning!L36</f>
        <v>F</v>
      </c>
      <c r="F418" s="329" t="str">
        <f>Visu_Planning!A36</f>
        <v>dwf</v>
      </c>
      <c r="G418" s="330">
        <f>Visu_Planning!M36</f>
        <v>0</v>
      </c>
      <c r="H418" s="331">
        <f>Visu_Planning!N36</f>
        <v>0</v>
      </c>
      <c r="I418" s="331">
        <f>Visu_Planning!O36</f>
        <v>130</v>
      </c>
      <c r="J418" s="332" t="str">
        <f>Visu_Planning!P36</f>
        <v>m</v>
      </c>
      <c r="K418" s="333">
        <f>Visu_Planning!Q36</f>
        <v>0</v>
      </c>
      <c r="L418" s="334">
        <f>Visu_Planning!R36</f>
        <v>0</v>
      </c>
      <c r="M418" s="334">
        <f>Visu_Planning!S36</f>
        <v>155</v>
      </c>
      <c r="N418" s="335" t="str">
        <f>Visu_Planning!T36</f>
        <v>m</v>
      </c>
      <c r="O418" s="330">
        <f>Visu_Planning!U36</f>
        <v>0</v>
      </c>
      <c r="P418" s="331">
        <f>Visu_Planning!V36</f>
        <v>0</v>
      </c>
      <c r="Q418" s="331">
        <f>Visu_Planning!W36</f>
        <v>180</v>
      </c>
      <c r="R418" s="332" t="str">
        <f>Visu_Planning!X36</f>
        <v>m</v>
      </c>
      <c r="S418" s="3"/>
      <c r="T418" s="44"/>
      <c r="U418" s="44"/>
      <c r="V418" s="44"/>
      <c r="W418" s="52"/>
      <c r="X418" s="51"/>
      <c r="Y418" s="44"/>
      <c r="Z418" s="25"/>
      <c r="AA418" s="359"/>
    </row>
    <row r="419" spans="1:27" ht="33" customHeight="1" x14ac:dyDescent="0.3">
      <c r="A419" s="325" t="str">
        <f>Visu_Planning!H85</f>
        <v>Annecy-Lyon-Mulhouse apnée connexion</v>
      </c>
      <c r="B419" s="326">
        <f>Visu_Planning!I85</f>
        <v>21</v>
      </c>
      <c r="C419" s="327" t="str">
        <f>Visu_Planning!J85</f>
        <v>VERNIER</v>
      </c>
      <c r="D419" s="327" t="str">
        <f>Visu_Planning!K85</f>
        <v>Emilie</v>
      </c>
      <c r="E419" s="328" t="str">
        <f>Visu_Planning!L85</f>
        <v>F</v>
      </c>
      <c r="F419" s="329">
        <f>Visu_Planning!A85</f>
        <v>1650</v>
      </c>
      <c r="G419" s="330">
        <f>Visu_Planning!M85</f>
        <v>16</v>
      </c>
      <c r="H419" s="331" t="str">
        <f>Visu_Planning!N85</f>
        <v>min</v>
      </c>
      <c r="I419" s="331">
        <f>Visu_Planning!O85</f>
        <v>30</v>
      </c>
      <c r="J419" s="332" t="str">
        <f>Visu_Planning!P85</f>
        <v>s</v>
      </c>
      <c r="K419" s="333">
        <f>Visu_Planning!Q85</f>
        <v>17</v>
      </c>
      <c r="L419" s="334" t="str">
        <f>Visu_Planning!R85</f>
        <v>min</v>
      </c>
      <c r="M419" s="334">
        <f>Visu_Planning!S85</f>
        <v>0</v>
      </c>
      <c r="N419" s="335" t="str">
        <f>Visu_Planning!T85</f>
        <v>s</v>
      </c>
      <c r="O419" s="330">
        <f>Visu_Planning!U85</f>
        <v>18</v>
      </c>
      <c r="P419" s="331" t="str">
        <f>Visu_Planning!V85</f>
        <v>min</v>
      </c>
      <c r="Q419" s="331">
        <f>Visu_Planning!W85</f>
        <v>0</v>
      </c>
      <c r="R419" s="332" t="str">
        <f>Visu_Planning!X85</f>
        <v>s</v>
      </c>
      <c r="S419" s="3"/>
      <c r="T419" s="44"/>
      <c r="U419" s="44"/>
      <c r="V419" s="44"/>
      <c r="W419" s="52"/>
      <c r="X419" s="51"/>
      <c r="Y419" s="44"/>
      <c r="Z419" s="25"/>
      <c r="AA419" s="359"/>
    </row>
    <row r="420" spans="1:27" ht="33" customHeight="1" x14ac:dyDescent="0.3">
      <c r="A420" s="325" t="str">
        <f>Visu_Planning!H38</f>
        <v>Apneaman - Praha - Czech Republic</v>
      </c>
      <c r="B420" s="326">
        <f>Visu_Planning!I38</f>
        <v>45</v>
      </c>
      <c r="C420" s="327" t="str">
        <f>Visu_Planning!J38</f>
        <v>IVANSKA</v>
      </c>
      <c r="D420" s="327" t="str">
        <f>Visu_Planning!K38</f>
        <v>Barbora</v>
      </c>
      <c r="E420" s="328" t="str">
        <f>Visu_Planning!L38</f>
        <v>F</v>
      </c>
      <c r="F420" s="329" t="str">
        <f>Visu_Planning!A38</f>
        <v>dwf</v>
      </c>
      <c r="G420" s="330">
        <f>Visu_Planning!M38</f>
        <v>0</v>
      </c>
      <c r="H420" s="331">
        <f>Visu_Planning!N38</f>
        <v>0</v>
      </c>
      <c r="I420" s="331">
        <f>Visu_Planning!O38</f>
        <v>150</v>
      </c>
      <c r="J420" s="332" t="str">
        <f>Visu_Planning!P38</f>
        <v>m</v>
      </c>
      <c r="K420" s="333">
        <f>Visu_Planning!Q38</f>
        <v>0</v>
      </c>
      <c r="L420" s="334">
        <f>Visu_Planning!R38</f>
        <v>0</v>
      </c>
      <c r="M420" s="334">
        <f>Visu_Planning!S38</f>
        <v>175</v>
      </c>
      <c r="N420" s="335" t="str">
        <f>Visu_Planning!T38</f>
        <v>m</v>
      </c>
      <c r="O420" s="330">
        <f>Visu_Planning!U38</f>
        <v>0</v>
      </c>
      <c r="P420" s="331">
        <f>Visu_Planning!V38</f>
        <v>0</v>
      </c>
      <c r="Q420" s="331">
        <f>Visu_Planning!W38</f>
        <v>200</v>
      </c>
      <c r="R420" s="332" t="str">
        <f>Visu_Planning!X38</f>
        <v>m</v>
      </c>
      <c r="S420" s="3"/>
      <c r="T420" s="44"/>
      <c r="U420" s="44"/>
      <c r="V420" s="44"/>
      <c r="W420" s="52"/>
      <c r="X420" s="51"/>
      <c r="Y420" s="44"/>
      <c r="Z420" s="25"/>
      <c r="AA420" s="359"/>
    </row>
    <row r="421" spans="1:27" ht="33" customHeight="1" x14ac:dyDescent="0.3">
      <c r="A421" s="325" t="str">
        <f>Visu_Planning!H81</f>
        <v>Apneaman - Praha - Czech Republic</v>
      </c>
      <c r="B421" s="326">
        <f>Visu_Planning!I81</f>
        <v>45</v>
      </c>
      <c r="C421" s="327" t="str">
        <f>Visu_Planning!J81</f>
        <v>IVANSKA</v>
      </c>
      <c r="D421" s="327" t="str">
        <f>Visu_Planning!K81</f>
        <v>Barbora</v>
      </c>
      <c r="E421" s="328" t="str">
        <f>Visu_Planning!L81</f>
        <v>F</v>
      </c>
      <c r="F421" s="329">
        <f>Visu_Planning!A81</f>
        <v>1650</v>
      </c>
      <c r="G421" s="330">
        <f>Visu_Planning!M81</f>
        <v>14</v>
      </c>
      <c r="H421" s="331" t="str">
        <f>Visu_Planning!N81</f>
        <v>min</v>
      </c>
      <c r="I421" s="331">
        <f>Visu_Planning!O81</f>
        <v>20</v>
      </c>
      <c r="J421" s="332" t="str">
        <f>Visu_Planning!P81</f>
        <v>s</v>
      </c>
      <c r="K421" s="333">
        <f>Visu_Planning!Q81</f>
        <v>14</v>
      </c>
      <c r="L421" s="334" t="str">
        <f>Visu_Planning!R81</f>
        <v>min</v>
      </c>
      <c r="M421" s="334">
        <f>Visu_Planning!S81</f>
        <v>50</v>
      </c>
      <c r="N421" s="335" t="str">
        <f>Visu_Planning!T81</f>
        <v>s</v>
      </c>
      <c r="O421" s="330">
        <f>Visu_Planning!U81</f>
        <v>15</v>
      </c>
      <c r="P421" s="331" t="str">
        <f>Visu_Planning!V81</f>
        <v>min</v>
      </c>
      <c r="Q421" s="331">
        <f>Visu_Planning!W81</f>
        <v>50</v>
      </c>
      <c r="R421" s="332" t="str">
        <f>Visu_Planning!X81</f>
        <v>s</v>
      </c>
      <c r="S421" s="3"/>
      <c r="T421" s="44"/>
      <c r="U421" s="44"/>
      <c r="V421" s="44"/>
      <c r="W421" s="52"/>
      <c r="X421" s="51"/>
      <c r="Y421" s="44"/>
      <c r="Z421" s="25"/>
      <c r="AA421" s="359"/>
    </row>
    <row r="422" spans="1:27" ht="33" customHeight="1" x14ac:dyDescent="0.3">
      <c r="A422" s="325" t="str">
        <f>Visu_Planning!H33</f>
        <v>Apneaman - Praha - Czech Republic</v>
      </c>
      <c r="B422" s="326">
        <f>Visu_Planning!I33</f>
        <v>44</v>
      </c>
      <c r="C422" s="327" t="str">
        <f>Visu_Planning!J33</f>
        <v>SURANSKA</v>
      </c>
      <c r="D422" s="327" t="str">
        <f>Visu_Planning!K33</f>
        <v>Katerina</v>
      </c>
      <c r="E422" s="328" t="str">
        <f>Visu_Planning!L33</f>
        <v>F</v>
      </c>
      <c r="F422" s="329" t="str">
        <f>Visu_Planning!A33</f>
        <v>dwf</v>
      </c>
      <c r="G422" s="330">
        <f>Visu_Planning!M33</f>
        <v>0</v>
      </c>
      <c r="H422" s="331">
        <f>Visu_Planning!N33</f>
        <v>0</v>
      </c>
      <c r="I422" s="331">
        <f>Visu_Planning!O33</f>
        <v>125</v>
      </c>
      <c r="J422" s="332" t="str">
        <f>Visu_Planning!P33</f>
        <v>m</v>
      </c>
      <c r="K422" s="333">
        <f>Visu_Planning!Q33</f>
        <v>0</v>
      </c>
      <c r="L422" s="334">
        <f>Visu_Planning!R33</f>
        <v>0</v>
      </c>
      <c r="M422" s="334">
        <f>Visu_Planning!S33</f>
        <v>150</v>
      </c>
      <c r="N422" s="335" t="str">
        <f>Visu_Planning!T33</f>
        <v>m</v>
      </c>
      <c r="O422" s="330">
        <f>Visu_Planning!U33</f>
        <v>0</v>
      </c>
      <c r="P422" s="331">
        <f>Visu_Planning!V33</f>
        <v>0</v>
      </c>
      <c r="Q422" s="331">
        <f>Visu_Planning!W33</f>
        <v>175</v>
      </c>
      <c r="R422" s="332" t="str">
        <f>Visu_Planning!X33</f>
        <v>m</v>
      </c>
      <c r="S422" s="3"/>
      <c r="T422" s="44"/>
      <c r="U422" s="44"/>
      <c r="V422" s="44"/>
      <c r="W422" s="52"/>
      <c r="X422" s="51"/>
      <c r="Y422" s="44"/>
      <c r="Z422" s="25"/>
      <c r="AA422" s="359"/>
    </row>
    <row r="423" spans="1:27" ht="33" customHeight="1" x14ac:dyDescent="0.3">
      <c r="A423" s="325" t="str">
        <f>Visu_Planning!H68</f>
        <v>Apneaman - Praha - Czech Republic</v>
      </c>
      <c r="B423" s="326">
        <f>Visu_Planning!I68</f>
        <v>44</v>
      </c>
      <c r="C423" s="327" t="str">
        <f>Visu_Planning!J68</f>
        <v>SURANSKA</v>
      </c>
      <c r="D423" s="327" t="str">
        <f>Visu_Planning!K68</f>
        <v>Katerina</v>
      </c>
      <c r="E423" s="328" t="str">
        <f>Visu_Planning!L68</f>
        <v>F</v>
      </c>
      <c r="F423" s="329" t="str">
        <f>Visu_Planning!A68</f>
        <v>dnf</v>
      </c>
      <c r="G423" s="330">
        <f>Visu_Planning!M68</f>
        <v>0</v>
      </c>
      <c r="H423" s="331">
        <f>Visu_Planning!N68</f>
        <v>0</v>
      </c>
      <c r="I423" s="331">
        <f>Visu_Planning!O68</f>
        <v>75</v>
      </c>
      <c r="J423" s="332" t="str">
        <f>Visu_Planning!P68</f>
        <v>m</v>
      </c>
      <c r="K423" s="333">
        <f>Visu_Planning!Q68</f>
        <v>0</v>
      </c>
      <c r="L423" s="334">
        <f>Visu_Planning!R68</f>
        <v>0</v>
      </c>
      <c r="M423" s="334">
        <f>Visu_Planning!S68</f>
        <v>100</v>
      </c>
      <c r="N423" s="335" t="str">
        <f>Visu_Planning!T68</f>
        <v>m</v>
      </c>
      <c r="O423" s="330">
        <f>Visu_Planning!U68</f>
        <v>0</v>
      </c>
      <c r="P423" s="331">
        <f>Visu_Planning!V68</f>
        <v>0</v>
      </c>
      <c r="Q423" s="331">
        <f>Visu_Planning!W68</f>
        <v>125</v>
      </c>
      <c r="R423" s="332" t="str">
        <f>Visu_Planning!X68</f>
        <v>m</v>
      </c>
      <c r="S423" s="3"/>
      <c r="T423" s="44"/>
      <c r="U423" s="44"/>
      <c r="V423" s="44"/>
      <c r="W423" s="52"/>
      <c r="X423" s="51"/>
      <c r="Y423" s="44"/>
      <c r="Z423" s="25"/>
      <c r="AA423" s="359"/>
    </row>
    <row r="424" spans="1:27" ht="33" customHeight="1" x14ac:dyDescent="0.3">
      <c r="A424" s="325" t="str">
        <f>Visu_Planning!H43</f>
        <v>Apneaman - Praha - Czech Republic</v>
      </c>
      <c r="B424" s="326">
        <f>Visu_Planning!I43</f>
        <v>43</v>
      </c>
      <c r="C424" s="327" t="str">
        <f>Visu_Planning!J43</f>
        <v>SVADLENKA</v>
      </c>
      <c r="D424" s="327" t="str">
        <f>Visu_Planning!K43</f>
        <v>Michal</v>
      </c>
      <c r="E424" s="328" t="str">
        <f>Visu_Planning!L43</f>
        <v>H</v>
      </c>
      <c r="F424" s="329" t="str">
        <f>Visu_Planning!A43</f>
        <v>spd</v>
      </c>
      <c r="G424" s="330">
        <f>Visu_Planning!M43</f>
        <v>0</v>
      </c>
      <c r="H424" s="331" t="str">
        <f>Visu_Planning!N43</f>
        <v>min</v>
      </c>
      <c r="I424" s="331">
        <f>Visu_Planning!O43</f>
        <v>35</v>
      </c>
      <c r="J424" s="332" t="str">
        <f>Visu_Planning!P43</f>
        <v>s</v>
      </c>
      <c r="K424" s="333">
        <f>Visu_Planning!Q43</f>
        <v>0</v>
      </c>
      <c r="L424" s="334" t="str">
        <f>Visu_Planning!R43</f>
        <v>min</v>
      </c>
      <c r="M424" s="334">
        <f>Visu_Planning!S43</f>
        <v>45</v>
      </c>
      <c r="N424" s="335" t="str">
        <f>Visu_Planning!T43</f>
        <v>s</v>
      </c>
      <c r="O424" s="330">
        <f>Visu_Planning!U43</f>
        <v>1</v>
      </c>
      <c r="P424" s="331" t="str">
        <f>Visu_Planning!V43</f>
        <v>min</v>
      </c>
      <c r="Q424" s="331">
        <f>Visu_Planning!W43</f>
        <v>5</v>
      </c>
      <c r="R424" s="332" t="str">
        <f>Visu_Planning!X43</f>
        <v>s</v>
      </c>
      <c r="S424" s="3"/>
      <c r="T424" s="44"/>
      <c r="U424" s="44"/>
      <c r="V424" s="44"/>
      <c r="W424" s="52"/>
      <c r="X424" s="51"/>
      <c r="Y424" s="44"/>
      <c r="Z424" s="25"/>
      <c r="AA424" s="359"/>
    </row>
    <row r="425" spans="1:27" ht="33" customHeight="1" x14ac:dyDescent="0.3">
      <c r="A425" s="325" t="str">
        <f>Visu_Planning!H80</f>
        <v>Apneaman - Praha - Czech Republic</v>
      </c>
      <c r="B425" s="326">
        <f>Visu_Planning!I80</f>
        <v>43</v>
      </c>
      <c r="C425" s="327" t="str">
        <f>Visu_Planning!J80</f>
        <v>SVADLENKA</v>
      </c>
      <c r="D425" s="327" t="str">
        <f>Visu_Planning!K80</f>
        <v>Michal</v>
      </c>
      <c r="E425" s="328" t="str">
        <f>Visu_Planning!L80</f>
        <v>H</v>
      </c>
      <c r="F425" s="329">
        <f>Visu_Planning!A80</f>
        <v>1650</v>
      </c>
      <c r="G425" s="330">
        <f>Visu_Planning!M80</f>
        <v>14</v>
      </c>
      <c r="H425" s="331" t="str">
        <f>Visu_Planning!N80</f>
        <v>min</v>
      </c>
      <c r="I425" s="331">
        <f>Visu_Planning!O80</f>
        <v>20</v>
      </c>
      <c r="J425" s="332" t="str">
        <f>Visu_Planning!P80</f>
        <v>s</v>
      </c>
      <c r="K425" s="333">
        <f>Visu_Planning!Q80</f>
        <v>14</v>
      </c>
      <c r="L425" s="334" t="str">
        <f>Visu_Planning!R80</f>
        <v>min</v>
      </c>
      <c r="M425" s="334">
        <f>Visu_Planning!S80</f>
        <v>50</v>
      </c>
      <c r="N425" s="335" t="str">
        <f>Visu_Planning!T80</f>
        <v>s</v>
      </c>
      <c r="O425" s="330">
        <f>Visu_Planning!U80</f>
        <v>15</v>
      </c>
      <c r="P425" s="331" t="str">
        <f>Visu_Planning!V80</f>
        <v>min</v>
      </c>
      <c r="Q425" s="331">
        <f>Visu_Planning!W80</f>
        <v>50</v>
      </c>
      <c r="R425" s="332" t="str">
        <f>Visu_Planning!X80</f>
        <v>s</v>
      </c>
      <c r="S425" s="3"/>
      <c r="T425" s="44"/>
      <c r="U425" s="44"/>
      <c r="V425" s="44"/>
      <c r="W425" s="52"/>
      <c r="X425" s="51"/>
      <c r="Y425" s="44"/>
      <c r="Z425" s="25"/>
      <c r="AA425" s="359"/>
    </row>
    <row r="426" spans="1:27" ht="33" customHeight="1" x14ac:dyDescent="0.3">
      <c r="A426" s="325" t="str">
        <f>Visu_Planning!H21</f>
        <v>Apneaman - Praha - Czech Republic</v>
      </c>
      <c r="B426" s="326">
        <f>Visu_Planning!I21</f>
        <v>42</v>
      </c>
      <c r="C426" s="327" t="str">
        <f>Visu_Planning!J21</f>
        <v>VENCL</v>
      </c>
      <c r="D426" s="327" t="str">
        <f>Visu_Planning!K21</f>
        <v>David</v>
      </c>
      <c r="E426" s="328" t="str">
        <f>Visu_Planning!L21</f>
        <v>H</v>
      </c>
      <c r="F426" s="329" t="str">
        <f>Visu_Planning!A21</f>
        <v>sta</v>
      </c>
      <c r="G426" s="330">
        <f>Visu_Planning!M21</f>
        <v>5</v>
      </c>
      <c r="H426" s="331" t="str">
        <f>Visu_Planning!N21</f>
        <v>min</v>
      </c>
      <c r="I426" s="331">
        <f>Visu_Planning!O21</f>
        <v>50</v>
      </c>
      <c r="J426" s="332" t="str">
        <f>Visu_Planning!P21</f>
        <v>s</v>
      </c>
      <c r="K426" s="333">
        <f>Visu_Planning!Q21</f>
        <v>6</v>
      </c>
      <c r="L426" s="334" t="str">
        <f>Visu_Planning!R21</f>
        <v>min</v>
      </c>
      <c r="M426" s="334">
        <f>Visu_Planning!S21</f>
        <v>50</v>
      </c>
      <c r="N426" s="335" t="str">
        <f>Visu_Planning!T21</f>
        <v>s</v>
      </c>
      <c r="O426" s="330">
        <f>Visu_Planning!U21</f>
        <v>7</v>
      </c>
      <c r="P426" s="331" t="str">
        <f>Visu_Planning!V21</f>
        <v>min</v>
      </c>
      <c r="Q426" s="331">
        <f>Visu_Planning!W21</f>
        <v>50</v>
      </c>
      <c r="R426" s="332" t="str">
        <f>Visu_Planning!X21</f>
        <v>s</v>
      </c>
      <c r="S426" s="3"/>
      <c r="T426" s="44"/>
      <c r="U426" s="44"/>
      <c r="V426" s="44"/>
      <c r="W426" s="52"/>
      <c r="X426" s="51"/>
      <c r="Y426" s="44"/>
      <c r="Z426" s="25"/>
      <c r="AA426" s="359"/>
    </row>
    <row r="427" spans="1:27" ht="33" customHeight="1" x14ac:dyDescent="0.3">
      <c r="A427" s="325" t="str">
        <f>Visu_Planning!H74</f>
        <v>Apneaman - Praha - Czech Republic</v>
      </c>
      <c r="B427" s="326">
        <f>Visu_Planning!I74</f>
        <v>42</v>
      </c>
      <c r="C427" s="327" t="str">
        <f>Visu_Planning!J74</f>
        <v>VENCL</v>
      </c>
      <c r="D427" s="327" t="str">
        <f>Visu_Planning!K74</f>
        <v>David</v>
      </c>
      <c r="E427" s="328" t="str">
        <f>Visu_Planning!L74</f>
        <v>H</v>
      </c>
      <c r="F427" s="329" t="str">
        <f>Visu_Planning!A74</f>
        <v>dnf</v>
      </c>
      <c r="G427" s="330">
        <f>Visu_Planning!M74</f>
        <v>0</v>
      </c>
      <c r="H427" s="331">
        <f>Visu_Planning!N74</f>
        <v>0</v>
      </c>
      <c r="I427" s="331">
        <f>Visu_Planning!O74</f>
        <v>100</v>
      </c>
      <c r="J427" s="332" t="str">
        <f>Visu_Planning!P74</f>
        <v>m</v>
      </c>
      <c r="K427" s="333">
        <f>Visu_Planning!Q74</f>
        <v>0</v>
      </c>
      <c r="L427" s="334">
        <f>Visu_Planning!R74</f>
        <v>0</v>
      </c>
      <c r="M427" s="334">
        <f>Visu_Planning!S74</f>
        <v>125</v>
      </c>
      <c r="N427" s="335" t="str">
        <f>Visu_Planning!T74</f>
        <v>m</v>
      </c>
      <c r="O427" s="330">
        <f>Visu_Planning!U74</f>
        <v>0</v>
      </c>
      <c r="P427" s="331">
        <f>Visu_Planning!V74</f>
        <v>0</v>
      </c>
      <c r="Q427" s="331">
        <f>Visu_Planning!W74</f>
        <v>150</v>
      </c>
      <c r="R427" s="332" t="str">
        <f>Visu_Planning!X74</f>
        <v>m</v>
      </c>
      <c r="S427" s="3"/>
      <c r="T427" s="44"/>
      <c r="U427" s="44"/>
      <c r="V427" s="44"/>
      <c r="W427" s="52"/>
      <c r="X427" s="51"/>
      <c r="Y427" s="44"/>
      <c r="Z427" s="25"/>
      <c r="AA427" s="359"/>
    </row>
    <row r="428" spans="1:27" ht="33" customHeight="1" x14ac:dyDescent="0.3">
      <c r="A428" s="325" t="str">
        <f>Visu_Planning!H19</f>
        <v>Apneaman - Praha - Czech Republic</v>
      </c>
      <c r="B428" s="326">
        <f>Visu_Planning!I19</f>
        <v>41</v>
      </c>
      <c r="C428" s="327" t="str">
        <f>Visu_Planning!J19</f>
        <v>ZAJAC</v>
      </c>
      <c r="D428" s="327" t="str">
        <f>Visu_Planning!K19</f>
        <v>Martin</v>
      </c>
      <c r="E428" s="328" t="str">
        <f>Visu_Planning!L19</f>
        <v>H</v>
      </c>
      <c r="F428" s="329" t="str">
        <f>Visu_Planning!A19</f>
        <v>sta</v>
      </c>
      <c r="G428" s="330">
        <f>Visu_Planning!M19</f>
        <v>5</v>
      </c>
      <c r="H428" s="331" t="str">
        <f>Visu_Planning!N19</f>
        <v>min</v>
      </c>
      <c r="I428" s="331">
        <f>Visu_Planning!O19</f>
        <v>0</v>
      </c>
      <c r="J428" s="332" t="str">
        <f>Visu_Planning!P19</f>
        <v>s</v>
      </c>
      <c r="K428" s="333">
        <f>Visu_Planning!Q19</f>
        <v>6</v>
      </c>
      <c r="L428" s="334" t="str">
        <f>Visu_Planning!R19</f>
        <v>min</v>
      </c>
      <c r="M428" s="334">
        <f>Visu_Planning!S19</f>
        <v>0</v>
      </c>
      <c r="N428" s="335" t="str">
        <f>Visu_Planning!T19</f>
        <v>s</v>
      </c>
      <c r="O428" s="330">
        <f>Visu_Planning!U19</f>
        <v>7</v>
      </c>
      <c r="P428" s="331" t="str">
        <f>Visu_Planning!V19</f>
        <v>min</v>
      </c>
      <c r="Q428" s="331">
        <f>Visu_Planning!W19</f>
        <v>0</v>
      </c>
      <c r="R428" s="332" t="str">
        <f>Visu_Planning!X19</f>
        <v>s</v>
      </c>
      <c r="S428" s="3"/>
      <c r="T428" s="44"/>
      <c r="U428" s="44"/>
      <c r="V428" s="44"/>
      <c r="W428" s="52"/>
      <c r="X428" s="51"/>
      <c r="Y428" s="44"/>
      <c r="Z428" s="25"/>
      <c r="AA428" s="359"/>
    </row>
    <row r="429" spans="1:27" ht="33" customHeight="1" x14ac:dyDescent="0.3">
      <c r="A429" s="325" t="str">
        <f>Visu_Planning!H41</f>
        <v>Apneaman - Praha - Czech Republic</v>
      </c>
      <c r="B429" s="326">
        <f>Visu_Planning!I41</f>
        <v>41</v>
      </c>
      <c r="C429" s="327" t="str">
        <f>Visu_Planning!J41</f>
        <v>ZAJAC</v>
      </c>
      <c r="D429" s="327" t="str">
        <f>Visu_Planning!K41</f>
        <v>Martin</v>
      </c>
      <c r="E429" s="328" t="str">
        <f>Visu_Planning!L41</f>
        <v>H</v>
      </c>
      <c r="F429" s="329" t="str">
        <f>Visu_Planning!A41</f>
        <v>spd</v>
      </c>
      <c r="G429" s="330">
        <f>Visu_Planning!M41</f>
        <v>0</v>
      </c>
      <c r="H429" s="331" t="str">
        <f>Visu_Planning!N41</f>
        <v>min</v>
      </c>
      <c r="I429" s="331">
        <f>Visu_Planning!O41</f>
        <v>30</v>
      </c>
      <c r="J429" s="332" t="str">
        <f>Visu_Planning!P41</f>
        <v>s</v>
      </c>
      <c r="K429" s="333">
        <f>Visu_Planning!Q41</f>
        <v>0</v>
      </c>
      <c r="L429" s="334" t="str">
        <f>Visu_Planning!R41</f>
        <v>min</v>
      </c>
      <c r="M429" s="334">
        <f>Visu_Planning!S41</f>
        <v>40</v>
      </c>
      <c r="N429" s="335" t="str">
        <f>Visu_Planning!T41</f>
        <v>s</v>
      </c>
      <c r="O429" s="330">
        <f>Visu_Planning!U41</f>
        <v>1</v>
      </c>
      <c r="P429" s="331" t="str">
        <f>Visu_Planning!V41</f>
        <v>min</v>
      </c>
      <c r="Q429" s="331">
        <f>Visu_Planning!W41</f>
        <v>0</v>
      </c>
      <c r="R429" s="332" t="str">
        <f>Visu_Planning!X41</f>
        <v>s</v>
      </c>
      <c r="S429" s="3"/>
      <c r="T429" s="44"/>
      <c r="U429" s="44"/>
      <c r="V429" s="44"/>
      <c r="W429" s="52"/>
      <c r="X429" s="51"/>
      <c r="Y429" s="44"/>
      <c r="Z429" s="25"/>
      <c r="AA429" s="359"/>
    </row>
    <row r="430" spans="1:27" ht="33" customHeight="1" x14ac:dyDescent="0.3">
      <c r="A430" s="325" t="str">
        <f>Visu_Planning!H6</f>
        <v>APNEEAU</v>
      </c>
      <c r="B430" s="326">
        <f>Visu_Planning!I6</f>
        <v>35</v>
      </c>
      <c r="C430" s="327" t="str">
        <f>Visu_Planning!J6</f>
        <v>BRUYERE</v>
      </c>
      <c r="D430" s="327" t="str">
        <f>Visu_Planning!K6</f>
        <v>Sophie</v>
      </c>
      <c r="E430" s="328" t="str">
        <f>Visu_Planning!L6</f>
        <v>F</v>
      </c>
      <c r="F430" s="329" t="str">
        <f>Visu_Planning!A6</f>
        <v>sta</v>
      </c>
      <c r="G430" s="330">
        <f>Visu_Planning!M6</f>
        <v>2</v>
      </c>
      <c r="H430" s="331" t="str">
        <f>Visu_Planning!N6</f>
        <v>min</v>
      </c>
      <c r="I430" s="331">
        <f>Visu_Planning!O6</f>
        <v>30</v>
      </c>
      <c r="J430" s="332" t="str">
        <f>Visu_Planning!P6</f>
        <v>s</v>
      </c>
      <c r="K430" s="333">
        <f>Visu_Planning!Q6</f>
        <v>3</v>
      </c>
      <c r="L430" s="334" t="str">
        <f>Visu_Planning!R6</f>
        <v>min</v>
      </c>
      <c r="M430" s="334">
        <f>Visu_Planning!S6</f>
        <v>30</v>
      </c>
      <c r="N430" s="335" t="str">
        <f>Visu_Planning!T6</f>
        <v>s</v>
      </c>
      <c r="O430" s="330">
        <f>Visu_Planning!U6</f>
        <v>4</v>
      </c>
      <c r="P430" s="331" t="str">
        <f>Visu_Planning!V6</f>
        <v>min</v>
      </c>
      <c r="Q430" s="331">
        <f>Visu_Planning!W6</f>
        <v>30</v>
      </c>
      <c r="R430" s="332" t="str">
        <f>Visu_Planning!X6</f>
        <v>s</v>
      </c>
      <c r="S430" s="3"/>
      <c r="T430" s="44"/>
      <c r="U430" s="44"/>
      <c r="V430" s="44"/>
      <c r="W430" s="52"/>
      <c r="X430" s="51"/>
      <c r="Y430" s="44"/>
      <c r="Z430" s="25"/>
      <c r="AA430" s="359"/>
    </row>
    <row r="431" spans="1:27" ht="33" customHeight="1" x14ac:dyDescent="0.3">
      <c r="A431" s="325" t="str">
        <f>Visu_Planning!H54</f>
        <v>APNEEAU</v>
      </c>
      <c r="B431" s="326">
        <f>Visu_Planning!I54</f>
        <v>35</v>
      </c>
      <c r="C431" s="327" t="str">
        <f>Visu_Planning!J54</f>
        <v>BRUYERE</v>
      </c>
      <c r="D431" s="327" t="str">
        <f>Visu_Planning!K54</f>
        <v>Sophie</v>
      </c>
      <c r="E431" s="328" t="str">
        <f>Visu_Planning!L54</f>
        <v>F</v>
      </c>
      <c r="F431" s="329" t="str">
        <f>Visu_Planning!A54</f>
        <v>spd</v>
      </c>
      <c r="G431" s="330">
        <f>Visu_Planning!M54</f>
        <v>1</v>
      </c>
      <c r="H431" s="331" t="str">
        <f>Visu_Planning!N54</f>
        <v>min</v>
      </c>
      <c r="I431" s="331">
        <f>Visu_Planning!O54</f>
        <v>10</v>
      </c>
      <c r="J431" s="332" t="str">
        <f>Visu_Planning!P54</f>
        <v>s</v>
      </c>
      <c r="K431" s="333">
        <f>Visu_Planning!Q54</f>
        <v>1</v>
      </c>
      <c r="L431" s="334" t="str">
        <f>Visu_Planning!R54</f>
        <v>min</v>
      </c>
      <c r="M431" s="334">
        <f>Visu_Planning!S54</f>
        <v>20</v>
      </c>
      <c r="N431" s="335" t="str">
        <f>Visu_Planning!T54</f>
        <v>s</v>
      </c>
      <c r="O431" s="330">
        <f>Visu_Planning!U54</f>
        <v>1</v>
      </c>
      <c r="P431" s="331" t="str">
        <f>Visu_Planning!V54</f>
        <v>min</v>
      </c>
      <c r="Q431" s="331">
        <f>Visu_Planning!W54</f>
        <v>40</v>
      </c>
      <c r="R431" s="332" t="str">
        <f>Visu_Planning!X54</f>
        <v>s</v>
      </c>
      <c r="S431" s="3"/>
      <c r="T431" s="44"/>
      <c r="U431" s="44"/>
      <c r="V431" s="44"/>
      <c r="W431" s="52"/>
      <c r="X431" s="51"/>
      <c r="Y431" s="44"/>
      <c r="Z431" s="25"/>
      <c r="AA431" s="359"/>
    </row>
    <row r="432" spans="1:27" ht="33" customHeight="1" x14ac:dyDescent="0.3">
      <c r="A432" s="325" t="str">
        <f>Visu_Planning!H16</f>
        <v>APNEEAU</v>
      </c>
      <c r="B432" s="326">
        <f>Visu_Planning!I16</f>
        <v>32</v>
      </c>
      <c r="C432" s="327" t="str">
        <f>Visu_Planning!J16</f>
        <v>PEBEYRE</v>
      </c>
      <c r="D432" s="327" t="str">
        <f>Visu_Planning!K16</f>
        <v>Mathieu</v>
      </c>
      <c r="E432" s="328" t="str">
        <f>Visu_Planning!L16</f>
        <v>H</v>
      </c>
      <c r="F432" s="329" t="str">
        <f>Visu_Planning!A16</f>
        <v>sta</v>
      </c>
      <c r="G432" s="330">
        <f>Visu_Planning!M16</f>
        <v>5</v>
      </c>
      <c r="H432" s="331" t="str">
        <f>Visu_Planning!N16</f>
        <v>min</v>
      </c>
      <c r="I432" s="331">
        <f>Visu_Planning!O16</f>
        <v>0</v>
      </c>
      <c r="J432" s="332" t="str">
        <f>Visu_Planning!P16</f>
        <v>s</v>
      </c>
      <c r="K432" s="333">
        <f>Visu_Planning!Q16</f>
        <v>6</v>
      </c>
      <c r="L432" s="334" t="str">
        <f>Visu_Planning!R16</f>
        <v>min</v>
      </c>
      <c r="M432" s="334">
        <f>Visu_Planning!S16</f>
        <v>0</v>
      </c>
      <c r="N432" s="335" t="str">
        <f>Visu_Planning!T16</f>
        <v>s</v>
      </c>
      <c r="O432" s="330">
        <f>Visu_Planning!U16</f>
        <v>7</v>
      </c>
      <c r="P432" s="331" t="str">
        <f>Visu_Planning!V16</f>
        <v>min</v>
      </c>
      <c r="Q432" s="331">
        <f>Visu_Planning!W16</f>
        <v>0</v>
      </c>
      <c r="R432" s="332" t="str">
        <f>Visu_Planning!X16</f>
        <v>s</v>
      </c>
      <c r="S432" s="3"/>
      <c r="T432" s="44"/>
      <c r="U432" s="44"/>
      <c r="V432" s="44"/>
      <c r="W432" s="52"/>
      <c r="X432" s="51"/>
      <c r="Y432" s="44"/>
      <c r="Z432" s="25"/>
      <c r="AA432" s="359"/>
    </row>
    <row r="433" spans="1:27" ht="33" customHeight="1" x14ac:dyDescent="0.3">
      <c r="A433" s="325" t="str">
        <f>Visu_Planning!H83</f>
        <v>APNEEAU</v>
      </c>
      <c r="B433" s="326">
        <f>Visu_Planning!I83</f>
        <v>32</v>
      </c>
      <c r="C433" s="327" t="str">
        <f>Visu_Planning!J83</f>
        <v>PEBEYRE</v>
      </c>
      <c r="D433" s="327" t="str">
        <f>Visu_Planning!K83</f>
        <v>Mathieu</v>
      </c>
      <c r="E433" s="328" t="str">
        <f>Visu_Planning!L83</f>
        <v>H</v>
      </c>
      <c r="F433" s="329">
        <f>Visu_Planning!A83</f>
        <v>1650</v>
      </c>
      <c r="G433" s="330">
        <f>Visu_Planning!M83</f>
        <v>15</v>
      </c>
      <c r="H433" s="331" t="str">
        <f>Visu_Planning!N83</f>
        <v>min</v>
      </c>
      <c r="I433" s="331">
        <f>Visu_Planning!O83</f>
        <v>30</v>
      </c>
      <c r="J433" s="332" t="str">
        <f>Visu_Planning!P83</f>
        <v>s</v>
      </c>
      <c r="K433" s="333">
        <f>Visu_Planning!Q83</f>
        <v>16</v>
      </c>
      <c r="L433" s="334" t="str">
        <f>Visu_Planning!R83</f>
        <v>min</v>
      </c>
      <c r="M433" s="334">
        <f>Visu_Planning!S83</f>
        <v>0</v>
      </c>
      <c r="N433" s="335" t="str">
        <f>Visu_Planning!T83</f>
        <v>s</v>
      </c>
      <c r="O433" s="330">
        <f>Visu_Planning!U83</f>
        <v>17</v>
      </c>
      <c r="P433" s="331" t="str">
        <f>Visu_Planning!V83</f>
        <v>min</v>
      </c>
      <c r="Q433" s="331">
        <f>Visu_Planning!W83</f>
        <v>0</v>
      </c>
      <c r="R433" s="332" t="str">
        <f>Visu_Planning!X83</f>
        <v>s</v>
      </c>
      <c r="S433" s="3"/>
      <c r="T433" s="44"/>
      <c r="U433" s="44"/>
      <c r="V433" s="44"/>
      <c r="W433" s="52"/>
      <c r="X433" s="51"/>
      <c r="Y433" s="44"/>
      <c r="Z433" s="25"/>
      <c r="AA433" s="359"/>
    </row>
    <row r="434" spans="1:27" ht="33" customHeight="1" x14ac:dyDescent="0.3">
      <c r="A434" s="325" t="str">
        <f>Visu_Planning!H22</f>
        <v>APNEEAU</v>
      </c>
      <c r="B434" s="326">
        <f>Visu_Planning!I22</f>
        <v>34</v>
      </c>
      <c r="C434" s="327" t="str">
        <f>Visu_Planning!J22</f>
        <v>POMPIDOU</v>
      </c>
      <c r="D434" s="327" t="str">
        <f>Visu_Planning!K22</f>
        <v>Delphine</v>
      </c>
      <c r="E434" s="328" t="str">
        <f>Visu_Planning!L22</f>
        <v>F</v>
      </c>
      <c r="F434" s="329" t="str">
        <f>Visu_Planning!A22</f>
        <v>dwf</v>
      </c>
      <c r="G434" s="330">
        <f>Visu_Planning!M22</f>
        <v>0</v>
      </c>
      <c r="H434" s="331">
        <f>Visu_Planning!N22</f>
        <v>0</v>
      </c>
      <c r="I434" s="331">
        <f>Visu_Planning!O22</f>
        <v>40</v>
      </c>
      <c r="J434" s="332" t="str">
        <f>Visu_Planning!P22</f>
        <v>m</v>
      </c>
      <c r="K434" s="333">
        <f>Visu_Planning!Q22</f>
        <v>0</v>
      </c>
      <c r="L434" s="334">
        <f>Visu_Planning!R22</f>
        <v>0</v>
      </c>
      <c r="M434" s="334">
        <f>Visu_Planning!S22</f>
        <v>65</v>
      </c>
      <c r="N434" s="335" t="str">
        <f>Visu_Planning!T22</f>
        <v>m</v>
      </c>
      <c r="O434" s="330">
        <f>Visu_Planning!U22</f>
        <v>0</v>
      </c>
      <c r="P434" s="331">
        <f>Visu_Planning!V22</f>
        <v>0</v>
      </c>
      <c r="Q434" s="331">
        <f>Visu_Planning!W22</f>
        <v>90</v>
      </c>
      <c r="R434" s="332" t="str">
        <f>Visu_Planning!X22</f>
        <v>m</v>
      </c>
      <c r="S434" s="3"/>
      <c r="T434" s="44"/>
      <c r="U434" s="44"/>
      <c r="V434" s="44"/>
      <c r="W434" s="52"/>
      <c r="X434" s="51"/>
      <c r="Y434" s="44"/>
      <c r="Z434" s="25"/>
      <c r="AA434" s="359"/>
    </row>
    <row r="435" spans="1:27" ht="33" customHeight="1" x14ac:dyDescent="0.3">
      <c r="A435" s="325" t="str">
        <f>Visu_Planning!H50</f>
        <v>APNEEAU</v>
      </c>
      <c r="B435" s="326">
        <f>Visu_Planning!I50</f>
        <v>31</v>
      </c>
      <c r="C435" s="327" t="str">
        <f>Visu_Planning!J50</f>
        <v>POMPIDOU</v>
      </c>
      <c r="D435" s="327" t="str">
        <f>Visu_Planning!K50</f>
        <v>Pascal</v>
      </c>
      <c r="E435" s="328" t="str">
        <f>Visu_Planning!L50</f>
        <v>H</v>
      </c>
      <c r="F435" s="329" t="str">
        <f>Visu_Planning!A50</f>
        <v>spd</v>
      </c>
      <c r="G435" s="330">
        <f>Visu_Planning!M50</f>
        <v>0</v>
      </c>
      <c r="H435" s="331" t="str">
        <f>Visu_Planning!N50</f>
        <v>min</v>
      </c>
      <c r="I435" s="331">
        <f>Visu_Planning!O50</f>
        <v>50</v>
      </c>
      <c r="J435" s="332" t="str">
        <f>Visu_Planning!P50</f>
        <v>s</v>
      </c>
      <c r="K435" s="333">
        <f>Visu_Planning!Q50</f>
        <v>1</v>
      </c>
      <c r="L435" s="334" t="str">
        <f>Visu_Planning!R50</f>
        <v>min</v>
      </c>
      <c r="M435" s="334">
        <f>Visu_Planning!S50</f>
        <v>0</v>
      </c>
      <c r="N435" s="335" t="str">
        <f>Visu_Planning!T50</f>
        <v>s</v>
      </c>
      <c r="O435" s="330">
        <f>Visu_Planning!U50</f>
        <v>1</v>
      </c>
      <c r="P435" s="331" t="str">
        <f>Visu_Planning!V50</f>
        <v>min</v>
      </c>
      <c r="Q435" s="331">
        <f>Visu_Planning!W50</f>
        <v>20</v>
      </c>
      <c r="R435" s="332" t="str">
        <f>Visu_Planning!X50</f>
        <v>s</v>
      </c>
      <c r="S435" s="3"/>
      <c r="T435" s="44"/>
      <c r="U435" s="44"/>
      <c r="V435" s="44"/>
      <c r="W435" s="52"/>
      <c r="X435" s="51"/>
      <c r="Y435" s="44"/>
      <c r="Z435" s="25"/>
      <c r="AA435" s="359"/>
    </row>
    <row r="436" spans="1:27" ht="33" customHeight="1" x14ac:dyDescent="0.3">
      <c r="A436" s="325" t="str">
        <f>Visu_Planning!H58</f>
        <v>APNEEAU</v>
      </c>
      <c r="B436" s="326">
        <f>Visu_Planning!I58</f>
        <v>34</v>
      </c>
      <c r="C436" s="327" t="str">
        <f>Visu_Planning!J58</f>
        <v>POMPIDOU</v>
      </c>
      <c r="D436" s="327" t="str">
        <f>Visu_Planning!K58</f>
        <v>Delphine</v>
      </c>
      <c r="E436" s="328" t="str">
        <f>Visu_Planning!L58</f>
        <v>F</v>
      </c>
      <c r="F436" s="329" t="str">
        <f>Visu_Planning!A58</f>
        <v>dnf</v>
      </c>
      <c r="G436" s="330">
        <f>Visu_Planning!M58</f>
        <v>0</v>
      </c>
      <c r="H436" s="331">
        <f>Visu_Planning!N58</f>
        <v>0</v>
      </c>
      <c r="I436" s="331">
        <f>Visu_Planning!O58</f>
        <v>5</v>
      </c>
      <c r="J436" s="332" t="str">
        <f>Visu_Planning!P58</f>
        <v>m</v>
      </c>
      <c r="K436" s="333">
        <f>Visu_Planning!Q58</f>
        <v>0</v>
      </c>
      <c r="L436" s="334">
        <f>Visu_Planning!R58</f>
        <v>0</v>
      </c>
      <c r="M436" s="334">
        <f>Visu_Planning!S58</f>
        <v>30</v>
      </c>
      <c r="N436" s="335" t="str">
        <f>Visu_Planning!T58</f>
        <v>m</v>
      </c>
      <c r="O436" s="330">
        <f>Visu_Planning!U58</f>
        <v>0</v>
      </c>
      <c r="P436" s="331">
        <f>Visu_Planning!V58</f>
        <v>0</v>
      </c>
      <c r="Q436" s="331">
        <f>Visu_Planning!W58</f>
        <v>55</v>
      </c>
      <c r="R436" s="332" t="str">
        <f>Visu_Planning!X58</f>
        <v>m</v>
      </c>
      <c r="S436" s="3"/>
      <c r="T436" s="44"/>
      <c r="U436" s="44"/>
      <c r="V436" s="44"/>
      <c r="W436" s="52"/>
      <c r="X436" s="51"/>
      <c r="Y436" s="44"/>
      <c r="Z436" s="25"/>
      <c r="AA436" s="359"/>
    </row>
    <row r="437" spans="1:27" ht="33" customHeight="1" x14ac:dyDescent="0.3">
      <c r="A437" s="325" t="str">
        <f>Visu_Planning!H89</f>
        <v>APNEEAU</v>
      </c>
      <c r="B437" s="326">
        <f>Visu_Planning!I89</f>
        <v>31</v>
      </c>
      <c r="C437" s="327" t="str">
        <f>Visu_Planning!J89</f>
        <v>POMPIDOU</v>
      </c>
      <c r="D437" s="327" t="str">
        <f>Visu_Planning!K89</f>
        <v>Pascal</v>
      </c>
      <c r="E437" s="328" t="str">
        <f>Visu_Planning!L89</f>
        <v>H</v>
      </c>
      <c r="F437" s="329">
        <f>Visu_Planning!A89</f>
        <v>1650</v>
      </c>
      <c r="G437" s="330">
        <f>Visu_Planning!M89</f>
        <v>19</v>
      </c>
      <c r="H437" s="331" t="str">
        <f>Visu_Planning!N89</f>
        <v>min</v>
      </c>
      <c r="I437" s="331">
        <f>Visu_Planning!O89</f>
        <v>30</v>
      </c>
      <c r="J437" s="332" t="str">
        <f>Visu_Planning!P89</f>
        <v>s</v>
      </c>
      <c r="K437" s="333">
        <f>Visu_Planning!Q89</f>
        <v>20</v>
      </c>
      <c r="L437" s="334" t="str">
        <f>Visu_Planning!R89</f>
        <v>min</v>
      </c>
      <c r="M437" s="334">
        <f>Visu_Planning!S89</f>
        <v>0</v>
      </c>
      <c r="N437" s="335" t="str">
        <f>Visu_Planning!T89</f>
        <v>s</v>
      </c>
      <c r="O437" s="330">
        <f>Visu_Planning!U89</f>
        <v>21</v>
      </c>
      <c r="P437" s="331" t="str">
        <f>Visu_Planning!V89</f>
        <v>min</v>
      </c>
      <c r="Q437" s="331">
        <f>Visu_Planning!W89</f>
        <v>0</v>
      </c>
      <c r="R437" s="332" t="str">
        <f>Visu_Planning!X89</f>
        <v>s</v>
      </c>
      <c r="S437" s="3"/>
      <c r="T437" s="44"/>
      <c r="U437" s="44"/>
      <c r="V437" s="44"/>
      <c r="W437" s="52"/>
      <c r="X437" s="51"/>
      <c r="Y437" s="44"/>
      <c r="Z437" s="25"/>
      <c r="AA437" s="359"/>
    </row>
    <row r="438" spans="1:27" ht="33" customHeight="1" x14ac:dyDescent="0.3">
      <c r="A438" s="325" t="str">
        <f>Visu_Planning!H25</f>
        <v>APNEEAU</v>
      </c>
      <c r="B438" s="326">
        <f>Visu_Planning!I25</f>
        <v>33</v>
      </c>
      <c r="C438" s="327" t="str">
        <f>Visu_Planning!J25</f>
        <v>STROPPIANA</v>
      </c>
      <c r="D438" s="327" t="str">
        <f>Visu_Planning!K25</f>
        <v>David</v>
      </c>
      <c r="E438" s="328" t="str">
        <f>Visu_Planning!L25</f>
        <v>H</v>
      </c>
      <c r="F438" s="329" t="str">
        <f>Visu_Planning!A25</f>
        <v>dwf</v>
      </c>
      <c r="G438" s="330">
        <f>Visu_Planning!M25</f>
        <v>0</v>
      </c>
      <c r="H438" s="331">
        <f>Visu_Planning!N25</f>
        <v>0</v>
      </c>
      <c r="I438" s="331">
        <f>Visu_Planning!O25</f>
        <v>65</v>
      </c>
      <c r="J438" s="332" t="str">
        <f>Visu_Planning!P25</f>
        <v>m</v>
      </c>
      <c r="K438" s="333">
        <f>Visu_Planning!Q25</f>
        <v>0</v>
      </c>
      <c r="L438" s="334">
        <f>Visu_Planning!R25</f>
        <v>0</v>
      </c>
      <c r="M438" s="334">
        <f>Visu_Planning!S25</f>
        <v>90</v>
      </c>
      <c r="N438" s="335" t="str">
        <f>Visu_Planning!T25</f>
        <v>m</v>
      </c>
      <c r="O438" s="330">
        <f>Visu_Planning!U25</f>
        <v>0</v>
      </c>
      <c r="P438" s="331">
        <f>Visu_Planning!V25</f>
        <v>0</v>
      </c>
      <c r="Q438" s="331">
        <f>Visu_Planning!W25</f>
        <v>115</v>
      </c>
      <c r="R438" s="332" t="str">
        <f>Visu_Planning!X25</f>
        <v>m</v>
      </c>
      <c r="S438" s="3"/>
      <c r="T438" s="44"/>
      <c r="U438" s="44"/>
      <c r="V438" s="44"/>
      <c r="W438" s="52"/>
      <c r="X438" s="51"/>
      <c r="Y438" s="44"/>
      <c r="Z438" s="25"/>
      <c r="AA438" s="359"/>
    </row>
    <row r="439" spans="1:27" ht="33" customHeight="1" x14ac:dyDescent="0.3">
      <c r="A439" s="325" t="str">
        <f>Visu_Planning!H59</f>
        <v>APNEEAU</v>
      </c>
      <c r="B439" s="326">
        <f>Visu_Planning!I59</f>
        <v>33</v>
      </c>
      <c r="C439" s="327" t="str">
        <f>Visu_Planning!J59</f>
        <v>STROPPIANA</v>
      </c>
      <c r="D439" s="327" t="str">
        <f>Visu_Planning!K59</f>
        <v>David</v>
      </c>
      <c r="E439" s="328" t="str">
        <f>Visu_Planning!L59</f>
        <v>H</v>
      </c>
      <c r="F439" s="329" t="str">
        <f>Visu_Planning!A59</f>
        <v>dnf</v>
      </c>
      <c r="G439" s="330">
        <f>Visu_Planning!M59</f>
        <v>0</v>
      </c>
      <c r="H439" s="331">
        <f>Visu_Planning!N59</f>
        <v>0</v>
      </c>
      <c r="I439" s="331">
        <f>Visu_Planning!O59</f>
        <v>35</v>
      </c>
      <c r="J439" s="332" t="str">
        <f>Visu_Planning!P59</f>
        <v>m</v>
      </c>
      <c r="K439" s="333">
        <f>Visu_Planning!Q59</f>
        <v>0</v>
      </c>
      <c r="L439" s="334">
        <f>Visu_Planning!R59</f>
        <v>0</v>
      </c>
      <c r="M439" s="334">
        <f>Visu_Planning!S59</f>
        <v>60</v>
      </c>
      <c r="N439" s="335" t="str">
        <f>Visu_Planning!T59</f>
        <v>m</v>
      </c>
      <c r="O439" s="330">
        <f>Visu_Planning!U59</f>
        <v>0</v>
      </c>
      <c r="P439" s="331">
        <f>Visu_Planning!V59</f>
        <v>0</v>
      </c>
      <c r="Q439" s="331">
        <f>Visu_Planning!W59</f>
        <v>85</v>
      </c>
      <c r="R439" s="332" t="str">
        <f>Visu_Planning!X59</f>
        <v>m</v>
      </c>
      <c r="S439" s="3"/>
      <c r="T439" s="44"/>
      <c r="U439" s="44"/>
      <c r="V439" s="44"/>
      <c r="W439" s="52"/>
      <c r="X439" s="51"/>
      <c r="Y439" s="44"/>
      <c r="Z439" s="25"/>
      <c r="AA439" s="359"/>
    </row>
    <row r="440" spans="1:27" ht="33" customHeight="1" x14ac:dyDescent="0.3">
      <c r="A440" s="325" t="str">
        <f>Visu_Planning!H51</f>
        <v>Blue Mussels</v>
      </c>
      <c r="B440" s="326">
        <f>Visu_Planning!I51</f>
        <v>36</v>
      </c>
      <c r="C440" s="327" t="str">
        <f>Visu_Planning!J51</f>
        <v>CORDIER</v>
      </c>
      <c r="D440" s="327" t="str">
        <f>Visu_Planning!K51</f>
        <v>Frédérique</v>
      </c>
      <c r="E440" s="328" t="str">
        <f>Visu_Planning!L51</f>
        <v>F</v>
      </c>
      <c r="F440" s="329" t="str">
        <f>Visu_Planning!A51</f>
        <v>spd</v>
      </c>
      <c r="G440" s="330">
        <f>Visu_Planning!M51</f>
        <v>0</v>
      </c>
      <c r="H440" s="331" t="str">
        <f>Visu_Planning!N51</f>
        <v>min</v>
      </c>
      <c r="I440" s="331">
        <f>Visu_Planning!O51</f>
        <v>55</v>
      </c>
      <c r="J440" s="332" t="str">
        <f>Visu_Planning!P51</f>
        <v>s</v>
      </c>
      <c r="K440" s="333">
        <f>Visu_Planning!Q51</f>
        <v>1</v>
      </c>
      <c r="L440" s="334" t="str">
        <f>Visu_Planning!R51</f>
        <v>min</v>
      </c>
      <c r="M440" s="334">
        <f>Visu_Planning!S51</f>
        <v>5</v>
      </c>
      <c r="N440" s="335" t="str">
        <f>Visu_Planning!T51</f>
        <v>s</v>
      </c>
      <c r="O440" s="330">
        <f>Visu_Planning!U51</f>
        <v>1</v>
      </c>
      <c r="P440" s="331" t="str">
        <f>Visu_Planning!V51</f>
        <v>min</v>
      </c>
      <c r="Q440" s="331">
        <f>Visu_Planning!W51</f>
        <v>25</v>
      </c>
      <c r="R440" s="332" t="str">
        <f>Visu_Planning!X51</f>
        <v>s</v>
      </c>
      <c r="S440" s="3"/>
      <c r="T440" s="44"/>
      <c r="U440" s="44"/>
      <c r="V440" s="44"/>
      <c r="W440" s="52"/>
      <c r="X440" s="51"/>
      <c r="Y440" s="44"/>
      <c r="Z440" s="25"/>
      <c r="AA440" s="359"/>
    </row>
    <row r="441" spans="1:27" ht="33" customHeight="1" x14ac:dyDescent="0.3">
      <c r="A441" s="325" t="str">
        <f>Visu_Planning!H91</f>
        <v>Blue Mussels</v>
      </c>
      <c r="B441" s="326">
        <f>Visu_Planning!I91</f>
        <v>36</v>
      </c>
      <c r="C441" s="327" t="str">
        <f>Visu_Planning!J91</f>
        <v>CORDIER</v>
      </c>
      <c r="D441" s="327" t="str">
        <f>Visu_Planning!K91</f>
        <v>Frédérique</v>
      </c>
      <c r="E441" s="328" t="str">
        <f>Visu_Planning!L91</f>
        <v>F</v>
      </c>
      <c r="F441" s="329">
        <f>Visu_Planning!A91</f>
        <v>1650</v>
      </c>
      <c r="G441" s="330">
        <f>Visu_Planning!M91</f>
        <v>20</v>
      </c>
      <c r="H441" s="331" t="str">
        <f>Visu_Planning!N91</f>
        <v>min</v>
      </c>
      <c r="I441" s="331">
        <f>Visu_Planning!O91</f>
        <v>30</v>
      </c>
      <c r="J441" s="332" t="str">
        <f>Visu_Planning!P91</f>
        <v>s</v>
      </c>
      <c r="K441" s="333">
        <f>Visu_Planning!Q91</f>
        <v>21</v>
      </c>
      <c r="L441" s="334" t="str">
        <f>Visu_Planning!R91</f>
        <v>min</v>
      </c>
      <c r="M441" s="334">
        <f>Visu_Planning!S91</f>
        <v>0</v>
      </c>
      <c r="N441" s="335" t="str">
        <f>Visu_Planning!T91</f>
        <v>s</v>
      </c>
      <c r="O441" s="330">
        <f>Visu_Planning!U91</f>
        <v>22</v>
      </c>
      <c r="P441" s="331" t="str">
        <f>Visu_Planning!V91</f>
        <v>min</v>
      </c>
      <c r="Q441" s="331">
        <f>Visu_Planning!W91</f>
        <v>0</v>
      </c>
      <c r="R441" s="332" t="str">
        <f>Visu_Planning!X91</f>
        <v>s</v>
      </c>
      <c r="S441" s="3"/>
      <c r="T441" s="44"/>
      <c r="U441" s="44"/>
      <c r="V441" s="44"/>
      <c r="W441" s="52"/>
      <c r="X441" s="51"/>
      <c r="Y441" s="44"/>
      <c r="Z441" s="25"/>
      <c r="AA441" s="359"/>
    </row>
    <row r="442" spans="1:27" ht="33" customHeight="1" x14ac:dyDescent="0.3">
      <c r="A442" s="325" t="str">
        <f>Visu_Planning!H11</f>
        <v>Blue Mussels</v>
      </c>
      <c r="B442" s="326">
        <f>Visu_Planning!I11</f>
        <v>39</v>
      </c>
      <c r="C442" s="327" t="str">
        <f>Visu_Planning!J11</f>
        <v>JAILLET</v>
      </c>
      <c r="D442" s="327" t="str">
        <f>Visu_Planning!K11</f>
        <v>Laurent</v>
      </c>
      <c r="E442" s="328" t="str">
        <f>Visu_Planning!L11</f>
        <v>H</v>
      </c>
      <c r="F442" s="329" t="str">
        <f>Visu_Planning!A11</f>
        <v>sta</v>
      </c>
      <c r="G442" s="330">
        <f>Visu_Planning!M11</f>
        <v>4</v>
      </c>
      <c r="H442" s="331" t="str">
        <f>Visu_Planning!N11</f>
        <v>min</v>
      </c>
      <c r="I442" s="331">
        <f>Visu_Planning!O11</f>
        <v>0</v>
      </c>
      <c r="J442" s="332" t="str">
        <f>Visu_Planning!P11</f>
        <v>s</v>
      </c>
      <c r="K442" s="333">
        <f>Visu_Planning!Q11</f>
        <v>5</v>
      </c>
      <c r="L442" s="334" t="str">
        <f>Visu_Planning!R11</f>
        <v>min</v>
      </c>
      <c r="M442" s="334">
        <f>Visu_Planning!S11</f>
        <v>0</v>
      </c>
      <c r="N442" s="335" t="str">
        <f>Visu_Planning!T11</f>
        <v>s</v>
      </c>
      <c r="O442" s="330">
        <f>Visu_Planning!U11</f>
        <v>6</v>
      </c>
      <c r="P442" s="331" t="str">
        <f>Visu_Planning!V11</f>
        <v>min</v>
      </c>
      <c r="Q442" s="331">
        <f>Visu_Planning!W11</f>
        <v>0</v>
      </c>
      <c r="R442" s="332" t="str">
        <f>Visu_Planning!X11</f>
        <v>s</v>
      </c>
      <c r="S442" s="3"/>
      <c r="T442" s="44"/>
      <c r="U442" s="44"/>
      <c r="V442" s="44"/>
      <c r="W442" s="52"/>
      <c r="X442" s="51"/>
      <c r="Y442" s="44"/>
      <c r="Z442" s="25"/>
      <c r="AA442" s="359"/>
    </row>
    <row r="443" spans="1:27" ht="33" customHeight="1" x14ac:dyDescent="0.3">
      <c r="A443" s="325" t="str">
        <f>Visu_Planning!H52</f>
        <v>Blue Mussels</v>
      </c>
      <c r="B443" s="326">
        <f>Visu_Planning!I52</f>
        <v>39</v>
      </c>
      <c r="C443" s="327" t="str">
        <f>Visu_Planning!J52</f>
        <v>JAILLET</v>
      </c>
      <c r="D443" s="327" t="str">
        <f>Visu_Planning!K52</f>
        <v>Laurent</v>
      </c>
      <c r="E443" s="328" t="str">
        <f>Visu_Planning!L52</f>
        <v>H</v>
      </c>
      <c r="F443" s="329" t="str">
        <f>Visu_Planning!A52</f>
        <v>spd</v>
      </c>
      <c r="G443" s="330">
        <f>Visu_Planning!M52</f>
        <v>1</v>
      </c>
      <c r="H443" s="331" t="str">
        <f>Visu_Planning!N52</f>
        <v>min</v>
      </c>
      <c r="I443" s="331">
        <f>Visu_Planning!O52</f>
        <v>0</v>
      </c>
      <c r="J443" s="332" t="str">
        <f>Visu_Planning!P52</f>
        <v>s</v>
      </c>
      <c r="K443" s="333">
        <f>Visu_Planning!Q52</f>
        <v>1</v>
      </c>
      <c r="L443" s="334" t="str">
        <f>Visu_Planning!R52</f>
        <v>min</v>
      </c>
      <c r="M443" s="334">
        <f>Visu_Planning!S52</f>
        <v>10</v>
      </c>
      <c r="N443" s="335" t="str">
        <f>Visu_Planning!T52</f>
        <v>s</v>
      </c>
      <c r="O443" s="330">
        <f>Visu_Planning!U52</f>
        <v>1</v>
      </c>
      <c r="P443" s="331" t="str">
        <f>Visu_Planning!V52</f>
        <v>min</v>
      </c>
      <c r="Q443" s="331">
        <f>Visu_Planning!W52</f>
        <v>30</v>
      </c>
      <c r="R443" s="332" t="str">
        <f>Visu_Planning!X52</f>
        <v>s</v>
      </c>
      <c r="S443" s="3"/>
      <c r="T443" s="44"/>
      <c r="U443" s="44"/>
      <c r="V443" s="44"/>
      <c r="W443" s="52"/>
      <c r="X443" s="51"/>
      <c r="Y443" s="44"/>
      <c r="Z443" s="25"/>
      <c r="AA443" s="359"/>
    </row>
    <row r="444" spans="1:27" ht="33" customHeight="1" x14ac:dyDescent="0.3">
      <c r="A444" s="325" t="str">
        <f>Visu_Planning!H29</f>
        <v>Blue Mussels</v>
      </c>
      <c r="B444" s="326">
        <f>Visu_Planning!I29</f>
        <v>38</v>
      </c>
      <c r="C444" s="327" t="str">
        <f>Visu_Planning!J29</f>
        <v>OJARDIAS</v>
      </c>
      <c r="D444" s="327" t="str">
        <f>Visu_Planning!K29</f>
        <v>Damien</v>
      </c>
      <c r="E444" s="328" t="str">
        <f>Visu_Planning!L29</f>
        <v>H</v>
      </c>
      <c r="F444" s="329" t="str">
        <f>Visu_Planning!A29</f>
        <v>dwf</v>
      </c>
      <c r="G444" s="330">
        <f>Visu_Planning!M29</f>
        <v>0</v>
      </c>
      <c r="H444" s="331">
        <f>Visu_Planning!N29</f>
        <v>0</v>
      </c>
      <c r="I444" s="331">
        <f>Visu_Planning!O29</f>
        <v>80</v>
      </c>
      <c r="J444" s="332" t="str">
        <f>Visu_Planning!P29</f>
        <v>m</v>
      </c>
      <c r="K444" s="333">
        <f>Visu_Planning!Q29</f>
        <v>0</v>
      </c>
      <c r="L444" s="334">
        <f>Visu_Planning!R29</f>
        <v>0</v>
      </c>
      <c r="M444" s="334">
        <f>Visu_Planning!S29</f>
        <v>105</v>
      </c>
      <c r="N444" s="335" t="str">
        <f>Visu_Planning!T29</f>
        <v>m</v>
      </c>
      <c r="O444" s="330">
        <f>Visu_Planning!U29</f>
        <v>0</v>
      </c>
      <c r="P444" s="331">
        <f>Visu_Planning!V29</f>
        <v>0</v>
      </c>
      <c r="Q444" s="331">
        <f>Visu_Planning!W29</f>
        <v>130</v>
      </c>
      <c r="R444" s="332" t="str">
        <f>Visu_Planning!X29</f>
        <v>m</v>
      </c>
      <c r="S444" s="3"/>
      <c r="T444" s="44"/>
      <c r="U444" s="44"/>
      <c r="V444" s="44"/>
      <c r="W444" s="52"/>
      <c r="X444" s="51"/>
      <c r="Y444" s="44"/>
      <c r="Z444" s="25"/>
      <c r="AA444" s="359"/>
    </row>
    <row r="445" spans="1:27" ht="33" customHeight="1" x14ac:dyDescent="0.3">
      <c r="A445" s="325" t="str">
        <f>Visu_Planning!H65</f>
        <v>Blue Mussels</v>
      </c>
      <c r="B445" s="326">
        <f>Visu_Planning!I65</f>
        <v>38</v>
      </c>
      <c r="C445" s="327" t="str">
        <f>Visu_Planning!J65</f>
        <v>OJARDIAS</v>
      </c>
      <c r="D445" s="327" t="str">
        <f>Visu_Planning!K65</f>
        <v>Damien</v>
      </c>
      <c r="E445" s="328" t="str">
        <f>Visu_Planning!L65</f>
        <v>H</v>
      </c>
      <c r="F445" s="329" t="str">
        <f>Visu_Planning!A65</f>
        <v>dnf</v>
      </c>
      <c r="G445" s="330">
        <f>Visu_Planning!M65</f>
        <v>0</v>
      </c>
      <c r="H445" s="331">
        <f>Visu_Planning!N65</f>
        <v>0</v>
      </c>
      <c r="I445" s="331">
        <f>Visu_Planning!O65</f>
        <v>60</v>
      </c>
      <c r="J445" s="332" t="str">
        <f>Visu_Planning!P65</f>
        <v>m</v>
      </c>
      <c r="K445" s="333">
        <f>Visu_Planning!Q65</f>
        <v>0</v>
      </c>
      <c r="L445" s="334">
        <f>Visu_Planning!R65</f>
        <v>0</v>
      </c>
      <c r="M445" s="334">
        <f>Visu_Planning!S65</f>
        <v>85</v>
      </c>
      <c r="N445" s="335" t="str">
        <f>Visu_Planning!T65</f>
        <v>m</v>
      </c>
      <c r="O445" s="330">
        <f>Visu_Planning!U65</f>
        <v>0</v>
      </c>
      <c r="P445" s="331">
        <f>Visu_Planning!V65</f>
        <v>0</v>
      </c>
      <c r="Q445" s="331">
        <f>Visu_Planning!W65</f>
        <v>110</v>
      </c>
      <c r="R445" s="332" t="str">
        <f>Visu_Planning!X65</f>
        <v>m</v>
      </c>
      <c r="S445" s="3"/>
      <c r="T445" s="44"/>
      <c r="U445" s="44"/>
      <c r="V445" s="44"/>
      <c r="W445" s="52"/>
      <c r="X445" s="51"/>
      <c r="Y445" s="44"/>
      <c r="Z445" s="25"/>
      <c r="AA445" s="359"/>
    </row>
    <row r="446" spans="1:27" ht="33" customHeight="1" x14ac:dyDescent="0.3">
      <c r="A446" s="325" t="str">
        <f>Visu_Planning!H24</f>
        <v>Blue Mussels</v>
      </c>
      <c r="B446" s="326">
        <f>Visu_Planning!I24</f>
        <v>37</v>
      </c>
      <c r="C446" s="327" t="str">
        <f>Visu_Planning!J24</f>
        <v>PETTENUZZO</v>
      </c>
      <c r="D446" s="327" t="str">
        <f>Visu_Planning!K24</f>
        <v>Stéphane</v>
      </c>
      <c r="E446" s="328" t="str">
        <f>Visu_Planning!L24</f>
        <v>H</v>
      </c>
      <c r="F446" s="329" t="str">
        <f>Visu_Planning!A24</f>
        <v>dwf</v>
      </c>
      <c r="G446" s="330">
        <f>Visu_Planning!M24</f>
        <v>0</v>
      </c>
      <c r="H446" s="331">
        <f>Visu_Planning!N24</f>
        <v>0</v>
      </c>
      <c r="I446" s="331">
        <f>Visu_Planning!O24</f>
        <v>60</v>
      </c>
      <c r="J446" s="332" t="str">
        <f>Visu_Planning!P24</f>
        <v>m</v>
      </c>
      <c r="K446" s="333">
        <f>Visu_Planning!Q24</f>
        <v>0</v>
      </c>
      <c r="L446" s="334">
        <f>Visu_Planning!R24</f>
        <v>0</v>
      </c>
      <c r="M446" s="334">
        <f>Visu_Planning!S24</f>
        <v>85</v>
      </c>
      <c r="N446" s="335" t="str">
        <f>Visu_Planning!T24</f>
        <v>m</v>
      </c>
      <c r="O446" s="330">
        <f>Visu_Planning!U24</f>
        <v>0</v>
      </c>
      <c r="P446" s="331">
        <f>Visu_Planning!V24</f>
        <v>0</v>
      </c>
      <c r="Q446" s="331">
        <f>Visu_Planning!W24</f>
        <v>110</v>
      </c>
      <c r="R446" s="332" t="str">
        <f>Visu_Planning!X24</f>
        <v>m</v>
      </c>
      <c r="S446" s="3"/>
      <c r="T446" s="44"/>
      <c r="U446" s="44"/>
      <c r="V446" s="44"/>
      <c r="W446" s="52"/>
      <c r="X446" s="51"/>
      <c r="Y446" s="44"/>
      <c r="Z446" s="25"/>
      <c r="AA446" s="359"/>
    </row>
    <row r="447" spans="1:27" ht="33" customHeight="1" x14ac:dyDescent="0.3">
      <c r="A447" s="325" t="str">
        <f>Visu_Planning!H62</f>
        <v>Blue Mussels</v>
      </c>
      <c r="B447" s="326">
        <f>Visu_Planning!I62</f>
        <v>37</v>
      </c>
      <c r="C447" s="327" t="str">
        <f>Visu_Planning!J62</f>
        <v>PETTENUZZO</v>
      </c>
      <c r="D447" s="327" t="str">
        <f>Visu_Planning!K62</f>
        <v>Stéphane</v>
      </c>
      <c r="E447" s="328" t="str">
        <f>Visu_Planning!L62</f>
        <v>H</v>
      </c>
      <c r="F447" s="329" t="str">
        <f>Visu_Planning!A62</f>
        <v>dnf</v>
      </c>
      <c r="G447" s="330">
        <f>Visu_Planning!M62</f>
        <v>0</v>
      </c>
      <c r="H447" s="331">
        <f>Visu_Planning!N62</f>
        <v>0</v>
      </c>
      <c r="I447" s="331">
        <f>Visu_Planning!O62</f>
        <v>50</v>
      </c>
      <c r="J447" s="332" t="str">
        <f>Visu_Planning!P62</f>
        <v>m</v>
      </c>
      <c r="K447" s="333">
        <f>Visu_Planning!Q62</f>
        <v>0</v>
      </c>
      <c r="L447" s="334">
        <f>Visu_Planning!R62</f>
        <v>0</v>
      </c>
      <c r="M447" s="334">
        <f>Visu_Planning!S62</f>
        <v>75</v>
      </c>
      <c r="N447" s="335" t="str">
        <f>Visu_Planning!T62</f>
        <v>m</v>
      </c>
      <c r="O447" s="330">
        <f>Visu_Planning!U62</f>
        <v>0</v>
      </c>
      <c r="P447" s="331">
        <f>Visu_Planning!V62</f>
        <v>0</v>
      </c>
      <c r="Q447" s="331">
        <f>Visu_Planning!W62</f>
        <v>100</v>
      </c>
      <c r="R447" s="332" t="str">
        <f>Visu_Planning!X62</f>
        <v>m</v>
      </c>
      <c r="S447" s="3"/>
      <c r="T447" s="44"/>
      <c r="U447" s="44"/>
      <c r="V447" s="44"/>
      <c r="W447" s="52"/>
      <c r="X447" s="51"/>
      <c r="Y447" s="44"/>
      <c r="Z447" s="25"/>
      <c r="AA447" s="359"/>
    </row>
    <row r="448" spans="1:27" ht="33" customHeight="1" x14ac:dyDescent="0.3">
      <c r="A448" s="325" t="str">
        <f>Visu_Planning!H8</f>
        <v>Blue Mussels</v>
      </c>
      <c r="B448" s="326">
        <f>Visu_Planning!I8</f>
        <v>40</v>
      </c>
      <c r="C448" s="327" t="str">
        <f>Visu_Planning!J8</f>
        <v>TERRENOIRE</v>
      </c>
      <c r="D448" s="327" t="str">
        <f>Visu_Planning!K8</f>
        <v>Valérie</v>
      </c>
      <c r="E448" s="328" t="str">
        <f>Visu_Planning!L8</f>
        <v>F</v>
      </c>
      <c r="F448" s="329" t="str">
        <f>Visu_Planning!A8</f>
        <v>sta</v>
      </c>
      <c r="G448" s="330">
        <f>Visu_Planning!M8</f>
        <v>3</v>
      </c>
      <c r="H448" s="331" t="str">
        <f>Visu_Planning!N8</f>
        <v>min</v>
      </c>
      <c r="I448" s="331">
        <f>Visu_Planning!O8</f>
        <v>30</v>
      </c>
      <c r="J448" s="332" t="str">
        <f>Visu_Planning!P8</f>
        <v>s</v>
      </c>
      <c r="K448" s="333">
        <f>Visu_Planning!Q8</f>
        <v>4</v>
      </c>
      <c r="L448" s="334" t="str">
        <f>Visu_Planning!R8</f>
        <v>min</v>
      </c>
      <c r="M448" s="334">
        <f>Visu_Planning!S8</f>
        <v>30</v>
      </c>
      <c r="N448" s="335" t="str">
        <f>Visu_Planning!T8</f>
        <v>s</v>
      </c>
      <c r="O448" s="330">
        <f>Visu_Planning!U8</f>
        <v>5</v>
      </c>
      <c r="P448" s="331" t="str">
        <f>Visu_Planning!V8</f>
        <v>min</v>
      </c>
      <c r="Q448" s="331">
        <f>Visu_Planning!W8</f>
        <v>30</v>
      </c>
      <c r="R448" s="332" t="str">
        <f>Visu_Planning!X8</f>
        <v>s</v>
      </c>
      <c r="S448" s="3"/>
      <c r="T448" s="44"/>
      <c r="U448" s="44"/>
      <c r="V448" s="44"/>
      <c r="W448" s="52"/>
      <c r="X448" s="51"/>
      <c r="Y448" s="44"/>
      <c r="Z448" s="25"/>
      <c r="AA448" s="359"/>
    </row>
    <row r="449" spans="1:27" ht="33" customHeight="1" x14ac:dyDescent="0.3">
      <c r="A449" s="325" t="str">
        <f>Visu_Planning!H90</f>
        <v>Blue Mussels</v>
      </c>
      <c r="B449" s="326">
        <f>Visu_Planning!I90</f>
        <v>40</v>
      </c>
      <c r="C449" s="327" t="str">
        <f>Visu_Planning!J90</f>
        <v>TERRENOIRE</v>
      </c>
      <c r="D449" s="327" t="str">
        <f>Visu_Planning!K90</f>
        <v>Valérie</v>
      </c>
      <c r="E449" s="328" t="str">
        <f>Visu_Planning!L90</f>
        <v>F</v>
      </c>
      <c r="F449" s="329">
        <f>Visu_Planning!A90</f>
        <v>1650</v>
      </c>
      <c r="G449" s="330">
        <f>Visu_Planning!M90</f>
        <v>19</v>
      </c>
      <c r="H449" s="331" t="str">
        <f>Visu_Planning!N90</f>
        <v>min</v>
      </c>
      <c r="I449" s="331">
        <f>Visu_Planning!O90</f>
        <v>30</v>
      </c>
      <c r="J449" s="332" t="str">
        <f>Visu_Planning!P90</f>
        <v>s</v>
      </c>
      <c r="K449" s="333">
        <f>Visu_Planning!Q90</f>
        <v>20</v>
      </c>
      <c r="L449" s="334" t="str">
        <f>Visu_Planning!R90</f>
        <v>min</v>
      </c>
      <c r="M449" s="334">
        <f>Visu_Planning!S90</f>
        <v>0</v>
      </c>
      <c r="N449" s="335" t="str">
        <f>Visu_Planning!T90</f>
        <v>s</v>
      </c>
      <c r="O449" s="330">
        <f>Visu_Planning!U90</f>
        <v>21</v>
      </c>
      <c r="P449" s="331" t="str">
        <f>Visu_Planning!V90</f>
        <v>min</v>
      </c>
      <c r="Q449" s="331">
        <f>Visu_Planning!W90</f>
        <v>0</v>
      </c>
      <c r="R449" s="332" t="str">
        <f>Visu_Planning!X90</f>
        <v>s</v>
      </c>
      <c r="S449" s="3"/>
      <c r="T449" s="44"/>
      <c r="U449" s="44"/>
      <c r="V449" s="44"/>
      <c r="W449" s="52"/>
      <c r="X449" s="51"/>
      <c r="Y449" s="44"/>
      <c r="Z449" s="25"/>
      <c r="AA449" s="359"/>
    </row>
    <row r="450" spans="1:27" ht="33" customHeight="1" x14ac:dyDescent="0.3">
      <c r="A450" s="325" t="str">
        <f>Visu_Planning!H35</f>
        <v>Cyrnea</v>
      </c>
      <c r="B450" s="326">
        <f>Visu_Planning!I35</f>
        <v>7</v>
      </c>
      <c r="C450" s="327" t="str">
        <f>Visu_Planning!J35</f>
        <v>BORGAT</v>
      </c>
      <c r="D450" s="327" t="str">
        <f>Visu_Planning!K35</f>
        <v>Anne</v>
      </c>
      <c r="E450" s="328" t="str">
        <f>Visu_Planning!L35</f>
        <v>F</v>
      </c>
      <c r="F450" s="329" t="str">
        <f>Visu_Planning!A35</f>
        <v>dwf</v>
      </c>
      <c r="G450" s="330">
        <f>Visu_Planning!M35</f>
        <v>0</v>
      </c>
      <c r="H450" s="331">
        <f>Visu_Planning!N35</f>
        <v>0</v>
      </c>
      <c r="I450" s="331">
        <f>Visu_Planning!O35</f>
        <v>130</v>
      </c>
      <c r="J450" s="332" t="str">
        <f>Visu_Planning!P35</f>
        <v>m</v>
      </c>
      <c r="K450" s="333">
        <f>Visu_Planning!Q35</f>
        <v>0</v>
      </c>
      <c r="L450" s="334">
        <f>Visu_Planning!R35</f>
        <v>0</v>
      </c>
      <c r="M450" s="334">
        <f>Visu_Planning!S35</f>
        <v>155</v>
      </c>
      <c r="N450" s="335" t="str">
        <f>Visu_Planning!T35</f>
        <v>m</v>
      </c>
      <c r="O450" s="330">
        <f>Visu_Planning!U35</f>
        <v>0</v>
      </c>
      <c r="P450" s="331">
        <f>Visu_Planning!V35</f>
        <v>0</v>
      </c>
      <c r="Q450" s="331">
        <f>Visu_Planning!W35</f>
        <v>180</v>
      </c>
      <c r="R450" s="332" t="str">
        <f>Visu_Planning!X35</f>
        <v>m</v>
      </c>
      <c r="S450" s="3"/>
      <c r="T450" s="44"/>
      <c r="U450" s="44"/>
      <c r="V450" s="44"/>
      <c r="W450" s="52"/>
      <c r="X450" s="51"/>
      <c r="Y450" s="44"/>
      <c r="Z450" s="25"/>
      <c r="AA450" s="359"/>
    </row>
    <row r="451" spans="1:27" ht="33" customHeight="1" x14ac:dyDescent="0.3">
      <c r="A451" s="325" t="str">
        <f>Visu_Planning!H93</f>
        <v>Cyrnea</v>
      </c>
      <c r="B451" s="326">
        <f>Visu_Planning!I93</f>
        <v>7</v>
      </c>
      <c r="C451" s="327" t="str">
        <f>Visu_Planning!J93</f>
        <v>BORGAT</v>
      </c>
      <c r="D451" s="327" t="str">
        <f>Visu_Planning!K93</f>
        <v>Anne</v>
      </c>
      <c r="E451" s="328" t="str">
        <f>Visu_Planning!L93</f>
        <v>F</v>
      </c>
      <c r="F451" s="329">
        <f>Visu_Planning!A93</f>
        <v>1650</v>
      </c>
      <c r="G451" s="330">
        <f>Visu_Planning!M93</f>
        <v>21</v>
      </c>
      <c r="H451" s="331" t="str">
        <f>Visu_Planning!N93</f>
        <v>min</v>
      </c>
      <c r="I451" s="331">
        <f>Visu_Planning!O93</f>
        <v>25</v>
      </c>
      <c r="J451" s="332" t="str">
        <f>Visu_Planning!P93</f>
        <v>s</v>
      </c>
      <c r="K451" s="333">
        <f>Visu_Planning!Q93</f>
        <v>21</v>
      </c>
      <c r="L451" s="334" t="str">
        <f>Visu_Planning!R93</f>
        <v>min</v>
      </c>
      <c r="M451" s="334">
        <f>Visu_Planning!S93</f>
        <v>55</v>
      </c>
      <c r="N451" s="335" t="str">
        <f>Visu_Planning!T93</f>
        <v>s</v>
      </c>
      <c r="O451" s="330">
        <f>Visu_Planning!U93</f>
        <v>22</v>
      </c>
      <c r="P451" s="331" t="str">
        <f>Visu_Planning!V93</f>
        <v>min</v>
      </c>
      <c r="Q451" s="331">
        <f>Visu_Planning!W93</f>
        <v>55</v>
      </c>
      <c r="R451" s="332" t="str">
        <f>Visu_Planning!X93</f>
        <v>s</v>
      </c>
      <c r="S451" s="3"/>
      <c r="T451" s="44"/>
      <c r="U451" s="44"/>
      <c r="V451" s="44"/>
      <c r="W451" s="52"/>
      <c r="X451" s="51"/>
      <c r="Y451" s="44"/>
      <c r="Z451" s="25"/>
      <c r="AA451" s="359"/>
    </row>
    <row r="452" spans="1:27" ht="33" customHeight="1" x14ac:dyDescent="0.3">
      <c r="A452" s="325" t="str">
        <f>Visu_Planning!H13</f>
        <v>Cyrnea</v>
      </c>
      <c r="B452" s="326">
        <f>Visu_Planning!I13</f>
        <v>10</v>
      </c>
      <c r="C452" s="327" t="str">
        <f>Visu_Planning!J13</f>
        <v>JAUFFRAUD</v>
      </c>
      <c r="D452" s="327" t="str">
        <f>Visu_Planning!K13</f>
        <v>Richard</v>
      </c>
      <c r="E452" s="328" t="str">
        <f>Visu_Planning!L13</f>
        <v>H</v>
      </c>
      <c r="F452" s="329" t="str">
        <f>Visu_Planning!A13</f>
        <v>sta</v>
      </c>
      <c r="G452" s="330">
        <f>Visu_Planning!M13</f>
        <v>4</v>
      </c>
      <c r="H452" s="331" t="str">
        <f>Visu_Planning!N13</f>
        <v>min</v>
      </c>
      <c r="I452" s="331">
        <f>Visu_Planning!O13</f>
        <v>15</v>
      </c>
      <c r="J452" s="332" t="str">
        <f>Visu_Planning!P13</f>
        <v>s</v>
      </c>
      <c r="K452" s="333">
        <f>Visu_Planning!Q13</f>
        <v>5</v>
      </c>
      <c r="L452" s="334" t="str">
        <f>Visu_Planning!R13</f>
        <v>min</v>
      </c>
      <c r="M452" s="334">
        <f>Visu_Planning!S13</f>
        <v>15</v>
      </c>
      <c r="N452" s="335" t="str">
        <f>Visu_Planning!T13</f>
        <v>s</v>
      </c>
      <c r="O452" s="330">
        <f>Visu_Planning!U13</f>
        <v>6</v>
      </c>
      <c r="P452" s="331" t="str">
        <f>Visu_Planning!V13</f>
        <v>min</v>
      </c>
      <c r="Q452" s="331">
        <f>Visu_Planning!W13</f>
        <v>15</v>
      </c>
      <c r="R452" s="332" t="str">
        <f>Visu_Planning!X13</f>
        <v>s</v>
      </c>
      <c r="S452" s="3"/>
      <c r="T452" s="44"/>
      <c r="U452" s="44"/>
      <c r="V452" s="44"/>
      <c r="W452" s="52"/>
      <c r="X452" s="51"/>
      <c r="Y452" s="44"/>
      <c r="Z452" s="25"/>
      <c r="AA452" s="359"/>
    </row>
    <row r="453" spans="1:27" ht="33" customHeight="1" x14ac:dyDescent="0.3">
      <c r="A453" s="325" t="str">
        <f>Visu_Planning!H60</f>
        <v>Cyrnea</v>
      </c>
      <c r="B453" s="326">
        <f>Visu_Planning!I60</f>
        <v>10</v>
      </c>
      <c r="C453" s="327" t="str">
        <f>Visu_Planning!J60</f>
        <v>JAUFFRAUD</v>
      </c>
      <c r="D453" s="327" t="str">
        <f>Visu_Planning!K60</f>
        <v>Richard</v>
      </c>
      <c r="E453" s="328" t="str">
        <f>Visu_Planning!L60</f>
        <v>H</v>
      </c>
      <c r="F453" s="329" t="str">
        <f>Visu_Planning!A60</f>
        <v>dnf</v>
      </c>
      <c r="G453" s="330">
        <f>Visu_Planning!M60</f>
        <v>0</v>
      </c>
      <c r="H453" s="331">
        <f>Visu_Planning!N60</f>
        <v>0</v>
      </c>
      <c r="I453" s="331">
        <f>Visu_Planning!O60</f>
        <v>45</v>
      </c>
      <c r="J453" s="332" t="str">
        <f>Visu_Planning!P60</f>
        <v>m</v>
      </c>
      <c r="K453" s="333">
        <f>Visu_Planning!Q60</f>
        <v>0</v>
      </c>
      <c r="L453" s="334">
        <f>Visu_Planning!R60</f>
        <v>0</v>
      </c>
      <c r="M453" s="334">
        <f>Visu_Planning!S60</f>
        <v>70</v>
      </c>
      <c r="N453" s="335" t="str">
        <f>Visu_Planning!T60</f>
        <v>m</v>
      </c>
      <c r="O453" s="330">
        <f>Visu_Planning!U60</f>
        <v>0</v>
      </c>
      <c r="P453" s="331">
        <f>Visu_Planning!V60</f>
        <v>0</v>
      </c>
      <c r="Q453" s="331">
        <f>Visu_Planning!W60</f>
        <v>95</v>
      </c>
      <c r="R453" s="332" t="str">
        <f>Visu_Planning!X60</f>
        <v>m</v>
      </c>
      <c r="S453" s="3"/>
      <c r="T453" s="44"/>
      <c r="U453" s="44"/>
      <c r="V453" s="44"/>
      <c r="W453" s="52"/>
      <c r="X453" s="51"/>
      <c r="Y453" s="44"/>
      <c r="Z453" s="25"/>
      <c r="AA453" s="359"/>
    </row>
    <row r="454" spans="1:27" ht="33" customHeight="1" x14ac:dyDescent="0.3">
      <c r="A454" s="325" t="str">
        <f>Visu_Planning!H23</f>
        <v>Cyrnea</v>
      </c>
      <c r="B454" s="326">
        <f>Visu_Planning!I23</f>
        <v>8</v>
      </c>
      <c r="C454" s="327" t="str">
        <f>Visu_Planning!J23</f>
        <v>RIGAUD</v>
      </c>
      <c r="D454" s="327" t="str">
        <f>Visu_Planning!K23</f>
        <v>Estelle</v>
      </c>
      <c r="E454" s="328" t="str">
        <f>Visu_Planning!L23</f>
        <v>F</v>
      </c>
      <c r="F454" s="329" t="str">
        <f>Visu_Planning!A23</f>
        <v>dwf</v>
      </c>
      <c r="G454" s="330">
        <f>Visu_Planning!M23</f>
        <v>0</v>
      </c>
      <c r="H454" s="331">
        <f>Visu_Planning!N23</f>
        <v>0</v>
      </c>
      <c r="I454" s="331">
        <f>Visu_Planning!O23</f>
        <v>50</v>
      </c>
      <c r="J454" s="332" t="str">
        <f>Visu_Planning!P23</f>
        <v>m</v>
      </c>
      <c r="K454" s="333">
        <f>Visu_Planning!Q23</f>
        <v>0</v>
      </c>
      <c r="L454" s="334">
        <f>Visu_Planning!R23</f>
        <v>0</v>
      </c>
      <c r="M454" s="334">
        <f>Visu_Planning!S23</f>
        <v>75</v>
      </c>
      <c r="N454" s="335" t="str">
        <f>Visu_Planning!T23</f>
        <v>m</v>
      </c>
      <c r="O454" s="330">
        <f>Visu_Planning!U23</f>
        <v>0</v>
      </c>
      <c r="P454" s="331">
        <f>Visu_Planning!V23</f>
        <v>0</v>
      </c>
      <c r="Q454" s="331">
        <f>Visu_Planning!W23</f>
        <v>100</v>
      </c>
      <c r="R454" s="332" t="str">
        <f>Visu_Planning!X23</f>
        <v>m</v>
      </c>
      <c r="S454" s="3"/>
      <c r="T454" s="44"/>
      <c r="U454" s="44"/>
      <c r="V454" s="44"/>
      <c r="W454" s="52"/>
      <c r="X454" s="51"/>
      <c r="Y454" s="44"/>
      <c r="Z454" s="25"/>
      <c r="AA454" s="359"/>
    </row>
    <row r="455" spans="1:27" ht="33" customHeight="1" x14ac:dyDescent="0.3">
      <c r="A455" s="325" t="str">
        <f>Visu_Planning!H71</f>
        <v>Cyrnea</v>
      </c>
      <c r="B455" s="326">
        <f>Visu_Planning!I71</f>
        <v>8</v>
      </c>
      <c r="C455" s="327" t="str">
        <f>Visu_Planning!J71</f>
        <v>RIGAUD</v>
      </c>
      <c r="D455" s="327" t="str">
        <f>Visu_Planning!K71</f>
        <v>Estelle</v>
      </c>
      <c r="E455" s="328" t="str">
        <f>Visu_Planning!L71</f>
        <v>F</v>
      </c>
      <c r="F455" s="329" t="str">
        <f>Visu_Planning!A71</f>
        <v>dnf</v>
      </c>
      <c r="G455" s="330">
        <f>Visu_Planning!M71</f>
        <v>0</v>
      </c>
      <c r="H455" s="331">
        <f>Visu_Planning!N71</f>
        <v>0</v>
      </c>
      <c r="I455" s="331">
        <f>Visu_Planning!O71</f>
        <v>75</v>
      </c>
      <c r="J455" s="332" t="str">
        <f>Visu_Planning!P71</f>
        <v>m</v>
      </c>
      <c r="K455" s="333">
        <f>Visu_Planning!Q71</f>
        <v>0</v>
      </c>
      <c r="L455" s="334">
        <f>Visu_Planning!R71</f>
        <v>0</v>
      </c>
      <c r="M455" s="334">
        <f>Visu_Planning!S71</f>
        <v>100</v>
      </c>
      <c r="N455" s="335" t="str">
        <f>Visu_Planning!T71</f>
        <v>m</v>
      </c>
      <c r="O455" s="330">
        <f>Visu_Planning!U71</f>
        <v>0</v>
      </c>
      <c r="P455" s="331">
        <f>Visu_Planning!V71</f>
        <v>0</v>
      </c>
      <c r="Q455" s="331">
        <f>Visu_Planning!W71</f>
        <v>125</v>
      </c>
      <c r="R455" s="332" t="str">
        <f>Visu_Planning!X71</f>
        <v>m</v>
      </c>
      <c r="S455" s="3"/>
      <c r="T455" s="44"/>
      <c r="U455" s="44"/>
      <c r="V455" s="44"/>
      <c r="W455" s="52"/>
      <c r="X455" s="51"/>
      <c r="Y455" s="44"/>
      <c r="Z455" s="25"/>
      <c r="AA455" s="359"/>
    </row>
    <row r="456" spans="1:27" ht="33" customHeight="1" x14ac:dyDescent="0.3">
      <c r="A456" s="325" t="str">
        <f>Visu_Planning!H9</f>
        <v>Cyrnea</v>
      </c>
      <c r="B456" s="326">
        <f>Visu_Planning!I9</f>
        <v>6</v>
      </c>
      <c r="C456" s="327" t="str">
        <f>Visu_Planning!J9</f>
        <v>ROUX</v>
      </c>
      <c r="D456" s="327" t="str">
        <f>Visu_Planning!K9</f>
        <v>Benoit</v>
      </c>
      <c r="E456" s="328" t="str">
        <f>Visu_Planning!L9</f>
        <v>H</v>
      </c>
      <c r="F456" s="329" t="str">
        <f>Visu_Planning!A9</f>
        <v>sta</v>
      </c>
      <c r="G456" s="330">
        <f>Visu_Planning!M9</f>
        <v>3</v>
      </c>
      <c r="H456" s="331" t="str">
        <f>Visu_Planning!N9</f>
        <v>min</v>
      </c>
      <c r="I456" s="331">
        <f>Visu_Planning!O9</f>
        <v>30</v>
      </c>
      <c r="J456" s="332" t="str">
        <f>Visu_Planning!P9</f>
        <v>s</v>
      </c>
      <c r="K456" s="333">
        <f>Visu_Planning!Q9</f>
        <v>4</v>
      </c>
      <c r="L456" s="334" t="str">
        <f>Visu_Planning!R9</f>
        <v>min</v>
      </c>
      <c r="M456" s="334">
        <f>Visu_Planning!S9</f>
        <v>30</v>
      </c>
      <c r="N456" s="335" t="str">
        <f>Visu_Planning!T9</f>
        <v>s</v>
      </c>
      <c r="O456" s="330">
        <f>Visu_Planning!U9</f>
        <v>5</v>
      </c>
      <c r="P456" s="331" t="str">
        <f>Visu_Planning!V9</f>
        <v>min</v>
      </c>
      <c r="Q456" s="331">
        <f>Visu_Planning!W9</f>
        <v>30</v>
      </c>
      <c r="R456" s="332" t="str">
        <f>Visu_Planning!X9</f>
        <v>s</v>
      </c>
      <c r="S456" s="3"/>
      <c r="T456" s="44"/>
      <c r="U456" s="44"/>
      <c r="V456" s="44"/>
      <c r="W456" s="52"/>
      <c r="X456" s="51"/>
      <c r="Y456" s="44"/>
      <c r="Z456" s="25"/>
      <c r="AA456" s="359"/>
    </row>
    <row r="457" spans="1:27" ht="33" customHeight="1" x14ac:dyDescent="0.3">
      <c r="A457" s="325" t="str">
        <f>Visu_Planning!H53</f>
        <v>Cyrnea</v>
      </c>
      <c r="B457" s="326">
        <f>Visu_Planning!I53</f>
        <v>6</v>
      </c>
      <c r="C457" s="327" t="str">
        <f>Visu_Planning!J53</f>
        <v>ROUX</v>
      </c>
      <c r="D457" s="327" t="str">
        <f>Visu_Planning!K53</f>
        <v>Benoit</v>
      </c>
      <c r="E457" s="328" t="str">
        <f>Visu_Planning!L53</f>
        <v>H</v>
      </c>
      <c r="F457" s="329" t="str">
        <f>Visu_Planning!A53</f>
        <v>spd</v>
      </c>
      <c r="G457" s="330">
        <f>Visu_Planning!M53</f>
        <v>1</v>
      </c>
      <c r="H457" s="331" t="str">
        <f>Visu_Planning!N53</f>
        <v>min</v>
      </c>
      <c r="I457" s="331">
        <f>Visu_Planning!O53</f>
        <v>0</v>
      </c>
      <c r="J457" s="332" t="str">
        <f>Visu_Planning!P53</f>
        <v>s</v>
      </c>
      <c r="K457" s="333">
        <f>Visu_Planning!Q53</f>
        <v>1</v>
      </c>
      <c r="L457" s="334" t="str">
        <f>Visu_Planning!R53</f>
        <v>min</v>
      </c>
      <c r="M457" s="334">
        <f>Visu_Planning!S53</f>
        <v>10</v>
      </c>
      <c r="N457" s="335" t="str">
        <f>Visu_Planning!T53</f>
        <v>s</v>
      </c>
      <c r="O457" s="330">
        <f>Visu_Planning!U53</f>
        <v>1</v>
      </c>
      <c r="P457" s="331" t="str">
        <f>Visu_Planning!V53</f>
        <v>min</v>
      </c>
      <c r="Q457" s="331">
        <f>Visu_Planning!W53</f>
        <v>30</v>
      </c>
      <c r="R457" s="332" t="str">
        <f>Visu_Planning!X53</f>
        <v>s</v>
      </c>
      <c r="S457" s="3"/>
      <c r="T457" s="44"/>
      <c r="U457" s="44"/>
      <c r="V457" s="44"/>
      <c r="W457" s="52"/>
      <c r="X457" s="51"/>
      <c r="Y457" s="44"/>
      <c r="Z457" s="25"/>
      <c r="AA457" s="359"/>
    </row>
    <row r="458" spans="1:27" ht="33" customHeight="1" x14ac:dyDescent="0.3">
      <c r="A458" s="325" t="str">
        <f>Visu_Planning!H55</f>
        <v>Cyrnea</v>
      </c>
      <c r="B458" s="326">
        <f>Visu_Planning!I55</f>
        <v>9</v>
      </c>
      <c r="C458" s="327" t="str">
        <f>Visu_Planning!J55</f>
        <v>SOULA</v>
      </c>
      <c r="D458" s="327" t="str">
        <f>Visu_Planning!K55</f>
        <v>Jean-David</v>
      </c>
      <c r="E458" s="328" t="str">
        <f>Visu_Planning!L55</f>
        <v>H</v>
      </c>
      <c r="F458" s="329" t="str">
        <f>Visu_Planning!A55</f>
        <v>spd</v>
      </c>
      <c r="G458" s="330">
        <f>Visu_Planning!M55</f>
        <v>1</v>
      </c>
      <c r="H458" s="331" t="str">
        <f>Visu_Planning!N55</f>
        <v>min</v>
      </c>
      <c r="I458" s="331">
        <f>Visu_Planning!O55</f>
        <v>10</v>
      </c>
      <c r="J458" s="332" t="str">
        <f>Visu_Planning!P55</f>
        <v>s</v>
      </c>
      <c r="K458" s="333">
        <f>Visu_Planning!Q55</f>
        <v>1</v>
      </c>
      <c r="L458" s="334" t="str">
        <f>Visu_Planning!R55</f>
        <v>min</v>
      </c>
      <c r="M458" s="334">
        <f>Visu_Planning!S55</f>
        <v>20</v>
      </c>
      <c r="N458" s="335" t="str">
        <f>Visu_Planning!T55</f>
        <v>s</v>
      </c>
      <c r="O458" s="330">
        <f>Visu_Planning!U55</f>
        <v>1</v>
      </c>
      <c r="P458" s="331" t="str">
        <f>Visu_Planning!V55</f>
        <v>min</v>
      </c>
      <c r="Q458" s="331">
        <f>Visu_Planning!W55</f>
        <v>40</v>
      </c>
      <c r="R458" s="332" t="str">
        <f>Visu_Planning!X55</f>
        <v>s</v>
      </c>
      <c r="S458" s="3"/>
      <c r="T458" s="44"/>
      <c r="U458" s="44"/>
      <c r="V458" s="44"/>
      <c r="W458" s="52"/>
      <c r="X458" s="51"/>
      <c r="Y458" s="44"/>
      <c r="Z458" s="25"/>
      <c r="AA458" s="359"/>
    </row>
    <row r="459" spans="1:27" ht="33" customHeight="1" x14ac:dyDescent="0.3">
      <c r="A459" s="325" t="str">
        <f>Visu_Planning!H88</f>
        <v>Cyrnea</v>
      </c>
      <c r="B459" s="326">
        <f>Visu_Planning!I88</f>
        <v>9</v>
      </c>
      <c r="C459" s="327" t="str">
        <f>Visu_Planning!J88</f>
        <v>SOULA</v>
      </c>
      <c r="D459" s="327" t="str">
        <f>Visu_Planning!K88</f>
        <v>Jean-David</v>
      </c>
      <c r="E459" s="328" t="str">
        <f>Visu_Planning!L88</f>
        <v>H</v>
      </c>
      <c r="F459" s="329">
        <f>Visu_Planning!A88</f>
        <v>1650</v>
      </c>
      <c r="G459" s="330">
        <f>Visu_Planning!M88</f>
        <v>19</v>
      </c>
      <c r="H459" s="331" t="str">
        <f>Visu_Planning!N88</f>
        <v>min</v>
      </c>
      <c r="I459" s="331">
        <f>Visu_Planning!O88</f>
        <v>30</v>
      </c>
      <c r="J459" s="332" t="str">
        <f>Visu_Planning!P88</f>
        <v>s</v>
      </c>
      <c r="K459" s="333">
        <f>Visu_Planning!Q88</f>
        <v>20</v>
      </c>
      <c r="L459" s="334" t="str">
        <f>Visu_Planning!R88</f>
        <v>min</v>
      </c>
      <c r="M459" s="334">
        <f>Visu_Planning!S88</f>
        <v>0</v>
      </c>
      <c r="N459" s="335" t="str">
        <f>Visu_Planning!T88</f>
        <v>s</v>
      </c>
      <c r="O459" s="330">
        <f>Visu_Planning!U88</f>
        <v>21</v>
      </c>
      <c r="P459" s="331" t="str">
        <f>Visu_Planning!V88</f>
        <v>min</v>
      </c>
      <c r="Q459" s="331">
        <f>Visu_Planning!W88</f>
        <v>0</v>
      </c>
      <c r="R459" s="332" t="str">
        <f>Visu_Planning!X88</f>
        <v>s</v>
      </c>
      <c r="S459" s="3"/>
      <c r="T459" s="44"/>
      <c r="U459" s="44"/>
      <c r="V459" s="44"/>
      <c r="W459" s="52"/>
      <c r="X459" s="51"/>
      <c r="Y459" s="44"/>
      <c r="Z459" s="25"/>
      <c r="AA459" s="359"/>
    </row>
    <row r="460" spans="1:27" ht="33" customHeight="1" x14ac:dyDescent="0.3">
      <c r="A460" s="325" t="str">
        <f>Visu_Planning!H30</f>
        <v>Imashi</v>
      </c>
      <c r="B460" s="326">
        <f>Visu_Planning!I30</f>
        <v>27</v>
      </c>
      <c r="C460" s="327" t="str">
        <f>Visu_Planning!J30</f>
        <v>GAUBERT</v>
      </c>
      <c r="D460" s="327" t="str">
        <f>Visu_Planning!K30</f>
        <v>Albane</v>
      </c>
      <c r="E460" s="328" t="str">
        <f>Visu_Planning!L30</f>
        <v>F</v>
      </c>
      <c r="F460" s="329" t="str">
        <f>Visu_Planning!A30</f>
        <v>dwf</v>
      </c>
      <c r="G460" s="330">
        <f>Visu_Planning!M30</f>
        <v>0</v>
      </c>
      <c r="H460" s="331">
        <f>Visu_Planning!N30</f>
        <v>0</v>
      </c>
      <c r="I460" s="331">
        <f>Visu_Planning!O30</f>
        <v>100</v>
      </c>
      <c r="J460" s="332" t="str">
        <f>Visu_Planning!P30</f>
        <v>m</v>
      </c>
      <c r="K460" s="333">
        <f>Visu_Planning!Q30</f>
        <v>0</v>
      </c>
      <c r="L460" s="334">
        <f>Visu_Planning!R30</f>
        <v>0</v>
      </c>
      <c r="M460" s="334">
        <f>Visu_Planning!S30</f>
        <v>125</v>
      </c>
      <c r="N460" s="335" t="str">
        <f>Visu_Planning!T30</f>
        <v>m</v>
      </c>
      <c r="O460" s="330">
        <f>Visu_Planning!U30</f>
        <v>0</v>
      </c>
      <c r="P460" s="331">
        <f>Visu_Planning!V30</f>
        <v>0</v>
      </c>
      <c r="Q460" s="331">
        <f>Visu_Planning!W30</f>
        <v>150</v>
      </c>
      <c r="R460" s="332" t="str">
        <f>Visu_Planning!X30</f>
        <v>m</v>
      </c>
      <c r="S460" s="3"/>
      <c r="T460" s="44"/>
      <c r="U460" s="44"/>
      <c r="V460" s="44"/>
      <c r="W460" s="52"/>
      <c r="X460" s="51"/>
      <c r="Y460" s="44"/>
      <c r="Z460" s="25"/>
      <c r="AA460" s="359"/>
    </row>
    <row r="461" spans="1:27" ht="33" customHeight="1" x14ac:dyDescent="0.3">
      <c r="A461" s="325" t="str">
        <f>Visu_Planning!H84</f>
        <v>Imashi</v>
      </c>
      <c r="B461" s="326">
        <f>Visu_Planning!I84</f>
        <v>27</v>
      </c>
      <c r="C461" s="327" t="str">
        <f>Visu_Planning!J84</f>
        <v>GAUBERT</v>
      </c>
      <c r="D461" s="327" t="str">
        <f>Visu_Planning!K84</f>
        <v>Albane</v>
      </c>
      <c r="E461" s="328" t="str">
        <f>Visu_Planning!L84</f>
        <v>F</v>
      </c>
      <c r="F461" s="329">
        <f>Visu_Planning!A84</f>
        <v>1650</v>
      </c>
      <c r="G461" s="330">
        <f>Visu_Planning!M84</f>
        <v>15</v>
      </c>
      <c r="H461" s="331" t="str">
        <f>Visu_Planning!N84</f>
        <v>min</v>
      </c>
      <c r="I461" s="331">
        <f>Visu_Planning!O84</f>
        <v>30</v>
      </c>
      <c r="J461" s="332" t="str">
        <f>Visu_Planning!P84</f>
        <v>s</v>
      </c>
      <c r="K461" s="333">
        <f>Visu_Planning!Q84</f>
        <v>16</v>
      </c>
      <c r="L461" s="334" t="str">
        <f>Visu_Planning!R84</f>
        <v>min</v>
      </c>
      <c r="M461" s="334">
        <f>Visu_Planning!S84</f>
        <v>0</v>
      </c>
      <c r="N461" s="335" t="str">
        <f>Visu_Planning!T84</f>
        <v>s</v>
      </c>
      <c r="O461" s="330">
        <f>Visu_Planning!U84</f>
        <v>17</v>
      </c>
      <c r="P461" s="331" t="str">
        <f>Visu_Planning!V84</f>
        <v>min</v>
      </c>
      <c r="Q461" s="331">
        <f>Visu_Planning!W84</f>
        <v>0</v>
      </c>
      <c r="R461" s="332" t="str">
        <f>Visu_Planning!X84</f>
        <v>s</v>
      </c>
      <c r="S461" s="3"/>
      <c r="T461" s="44"/>
      <c r="U461" s="44"/>
      <c r="V461" s="44"/>
      <c r="W461" s="52"/>
      <c r="X461" s="51"/>
      <c r="Y461" s="44"/>
      <c r="Z461" s="25"/>
      <c r="AA461" s="359"/>
    </row>
    <row r="462" spans="1:27" ht="33" customHeight="1" x14ac:dyDescent="0.3">
      <c r="A462" s="325" t="str">
        <f>Visu_Planning!H32</f>
        <v>Imashi</v>
      </c>
      <c r="B462" s="326">
        <f>Visu_Planning!I32</f>
        <v>29</v>
      </c>
      <c r="C462" s="327" t="str">
        <f>Visu_Planning!J32</f>
        <v>GERARD</v>
      </c>
      <c r="D462" s="327" t="str">
        <f>Visu_Planning!K32</f>
        <v>Paul</v>
      </c>
      <c r="E462" s="328" t="str">
        <f>Visu_Planning!L32</f>
        <v>H</v>
      </c>
      <c r="F462" s="329" t="str">
        <f>Visu_Planning!A32</f>
        <v>dwf</v>
      </c>
      <c r="G462" s="330">
        <f>Visu_Planning!M32</f>
        <v>0</v>
      </c>
      <c r="H462" s="331">
        <f>Visu_Planning!N32</f>
        <v>0</v>
      </c>
      <c r="I462" s="331">
        <f>Visu_Planning!O32</f>
        <v>115</v>
      </c>
      <c r="J462" s="332" t="str">
        <f>Visu_Planning!P32</f>
        <v>m</v>
      </c>
      <c r="K462" s="333">
        <f>Visu_Planning!Q32</f>
        <v>0</v>
      </c>
      <c r="L462" s="334">
        <f>Visu_Planning!R32</f>
        <v>0</v>
      </c>
      <c r="M462" s="334">
        <f>Visu_Planning!S32</f>
        <v>140</v>
      </c>
      <c r="N462" s="335" t="str">
        <f>Visu_Planning!T32</f>
        <v>m</v>
      </c>
      <c r="O462" s="330">
        <f>Visu_Planning!U32</f>
        <v>0</v>
      </c>
      <c r="P462" s="331">
        <f>Visu_Planning!V32</f>
        <v>0</v>
      </c>
      <c r="Q462" s="331">
        <f>Visu_Planning!W32</f>
        <v>165</v>
      </c>
      <c r="R462" s="332" t="str">
        <f>Visu_Planning!X32</f>
        <v>m</v>
      </c>
      <c r="S462" s="3"/>
      <c r="T462" s="44"/>
      <c r="U462" s="44"/>
      <c r="V462" s="44"/>
      <c r="W462" s="52"/>
      <c r="X462" s="51"/>
      <c r="Y462" s="44"/>
      <c r="Z462" s="25"/>
      <c r="AA462" s="359"/>
    </row>
    <row r="463" spans="1:27" ht="33" customHeight="1" x14ac:dyDescent="0.3">
      <c r="A463" s="325" t="str">
        <f>Visu_Planning!H66</f>
        <v>Imashi</v>
      </c>
      <c r="B463" s="326">
        <f>Visu_Planning!I66</f>
        <v>29</v>
      </c>
      <c r="C463" s="327" t="str">
        <f>Visu_Planning!J66</f>
        <v>GERARD</v>
      </c>
      <c r="D463" s="327" t="str">
        <f>Visu_Planning!K66</f>
        <v>Paul</v>
      </c>
      <c r="E463" s="328" t="str">
        <f>Visu_Planning!L66</f>
        <v>H</v>
      </c>
      <c r="F463" s="329" t="str">
        <f>Visu_Planning!A66</f>
        <v>dnf</v>
      </c>
      <c r="G463" s="330">
        <f>Visu_Planning!M66</f>
        <v>0</v>
      </c>
      <c r="H463" s="331">
        <f>Visu_Planning!N66</f>
        <v>0</v>
      </c>
      <c r="I463" s="331">
        <f>Visu_Planning!O66</f>
        <v>65</v>
      </c>
      <c r="J463" s="332" t="str">
        <f>Visu_Planning!P66</f>
        <v>m</v>
      </c>
      <c r="K463" s="333">
        <f>Visu_Planning!Q66</f>
        <v>0</v>
      </c>
      <c r="L463" s="334">
        <f>Visu_Planning!R66</f>
        <v>0</v>
      </c>
      <c r="M463" s="334">
        <f>Visu_Planning!S66</f>
        <v>90</v>
      </c>
      <c r="N463" s="335" t="str">
        <f>Visu_Planning!T66</f>
        <v>m</v>
      </c>
      <c r="O463" s="330">
        <f>Visu_Planning!U66</f>
        <v>0</v>
      </c>
      <c r="P463" s="331">
        <f>Visu_Planning!V66</f>
        <v>0</v>
      </c>
      <c r="Q463" s="331">
        <f>Visu_Planning!W66</f>
        <v>115</v>
      </c>
      <c r="R463" s="332" t="str">
        <f>Visu_Planning!X66</f>
        <v>m</v>
      </c>
      <c r="S463" s="3"/>
      <c r="T463" s="44"/>
      <c r="U463" s="44"/>
      <c r="V463" s="44"/>
      <c r="W463" s="52"/>
      <c r="X463" s="51"/>
      <c r="Y463" s="44"/>
      <c r="Z463" s="25"/>
      <c r="AA463" s="359"/>
    </row>
    <row r="464" spans="1:27" ht="33" customHeight="1" x14ac:dyDescent="0.3">
      <c r="A464" s="325" t="str">
        <f>Visu_Planning!H42</f>
        <v>Imashi</v>
      </c>
      <c r="B464" s="326">
        <f>Visu_Planning!I42</f>
        <v>28</v>
      </c>
      <c r="C464" s="327" t="str">
        <f>Visu_Planning!J42</f>
        <v>OLLIVO</v>
      </c>
      <c r="D464" s="327" t="str">
        <f>Visu_Planning!K42</f>
        <v>Kevin</v>
      </c>
      <c r="E464" s="328" t="str">
        <f>Visu_Planning!L42</f>
        <v>H</v>
      </c>
      <c r="F464" s="329" t="str">
        <f>Visu_Planning!A42</f>
        <v>spd</v>
      </c>
      <c r="G464" s="330">
        <f>Visu_Planning!M42</f>
        <v>0</v>
      </c>
      <c r="H464" s="331" t="str">
        <f>Visu_Planning!N42</f>
        <v>min</v>
      </c>
      <c r="I464" s="331">
        <f>Visu_Planning!O42</f>
        <v>34</v>
      </c>
      <c r="J464" s="332" t="str">
        <f>Visu_Planning!P42</f>
        <v>s</v>
      </c>
      <c r="K464" s="333">
        <f>Visu_Planning!Q42</f>
        <v>0</v>
      </c>
      <c r="L464" s="334" t="str">
        <f>Visu_Planning!R42</f>
        <v>min</v>
      </c>
      <c r="M464" s="334">
        <f>Visu_Planning!S42</f>
        <v>44</v>
      </c>
      <c r="N464" s="335" t="str">
        <f>Visu_Planning!T42</f>
        <v>s</v>
      </c>
      <c r="O464" s="330">
        <f>Visu_Planning!U42</f>
        <v>1</v>
      </c>
      <c r="P464" s="331" t="str">
        <f>Visu_Planning!V42</f>
        <v>min</v>
      </c>
      <c r="Q464" s="331">
        <f>Visu_Planning!W42</f>
        <v>4</v>
      </c>
      <c r="R464" s="332" t="str">
        <f>Visu_Planning!X42</f>
        <v>s</v>
      </c>
      <c r="S464" s="3"/>
      <c r="T464" s="44"/>
      <c r="U464" s="44"/>
      <c r="V464" s="44"/>
      <c r="W464" s="52"/>
      <c r="X464" s="51"/>
      <c r="Y464" s="44"/>
      <c r="Z464" s="25"/>
      <c r="AA464" s="359"/>
    </row>
    <row r="465" spans="1:27" ht="33" customHeight="1" x14ac:dyDescent="0.3">
      <c r="A465" s="325" t="str">
        <f>Visu_Planning!H77</f>
        <v>Imashi</v>
      </c>
      <c r="B465" s="326">
        <f>Visu_Planning!I77</f>
        <v>28</v>
      </c>
      <c r="C465" s="327" t="str">
        <f>Visu_Planning!J77</f>
        <v>OLLIVO</v>
      </c>
      <c r="D465" s="327" t="str">
        <f>Visu_Planning!K77</f>
        <v>Kevin</v>
      </c>
      <c r="E465" s="328" t="str">
        <f>Visu_Planning!L77</f>
        <v>H</v>
      </c>
      <c r="F465" s="329">
        <f>Visu_Planning!A77</f>
        <v>1650</v>
      </c>
      <c r="G465" s="330">
        <f>Visu_Planning!M77</f>
        <v>12</v>
      </c>
      <c r="H465" s="331" t="str">
        <f>Visu_Planning!N77</f>
        <v>min</v>
      </c>
      <c r="I465" s="331">
        <f>Visu_Planning!O77</f>
        <v>30</v>
      </c>
      <c r="J465" s="332" t="str">
        <f>Visu_Planning!P77</f>
        <v>s</v>
      </c>
      <c r="K465" s="333">
        <f>Visu_Planning!Q77</f>
        <v>13</v>
      </c>
      <c r="L465" s="334" t="str">
        <f>Visu_Planning!R77</f>
        <v>min</v>
      </c>
      <c r="M465" s="334">
        <f>Visu_Planning!S77</f>
        <v>0</v>
      </c>
      <c r="N465" s="335" t="str">
        <f>Visu_Planning!T77</f>
        <v>s</v>
      </c>
      <c r="O465" s="330">
        <f>Visu_Planning!U77</f>
        <v>14</v>
      </c>
      <c r="P465" s="331" t="str">
        <f>Visu_Planning!V77</f>
        <v>min</v>
      </c>
      <c r="Q465" s="331">
        <f>Visu_Planning!W77</f>
        <v>0</v>
      </c>
      <c r="R465" s="332" t="str">
        <f>Visu_Planning!X77</f>
        <v>s</v>
      </c>
      <c r="S465" s="3"/>
      <c r="T465" s="44"/>
      <c r="U465" s="44"/>
      <c r="V465" s="44"/>
      <c r="W465" s="52"/>
      <c r="X465" s="51"/>
      <c r="Y465" s="44"/>
      <c r="Z465" s="25"/>
      <c r="AA465" s="359"/>
    </row>
    <row r="466" spans="1:27" ht="33" customHeight="1" x14ac:dyDescent="0.3">
      <c r="A466" s="325" t="str">
        <f>Visu_Planning!H5</f>
        <v>Imashi</v>
      </c>
      <c r="B466" s="326">
        <f>Visu_Planning!I5</f>
        <v>26</v>
      </c>
      <c r="C466" s="327" t="str">
        <f>Visu_Planning!J5</f>
        <v>REGNARD</v>
      </c>
      <c r="D466" s="327" t="str">
        <f>Visu_Planning!K5</f>
        <v>Caroline</v>
      </c>
      <c r="E466" s="328" t="str">
        <f>Visu_Planning!L5</f>
        <v>F</v>
      </c>
      <c r="F466" s="329" t="str">
        <f>Visu_Planning!A5</f>
        <v>sta</v>
      </c>
      <c r="G466" s="330">
        <f>Visu_Planning!M5</f>
        <v>2</v>
      </c>
      <c r="H466" s="331" t="str">
        <f>Visu_Planning!N5</f>
        <v>min</v>
      </c>
      <c r="I466" s="331">
        <f>Visu_Planning!O5</f>
        <v>15</v>
      </c>
      <c r="J466" s="332" t="str">
        <f>Visu_Planning!P5</f>
        <v>s</v>
      </c>
      <c r="K466" s="333">
        <f>Visu_Planning!Q5</f>
        <v>3</v>
      </c>
      <c r="L466" s="334" t="str">
        <f>Visu_Planning!R5</f>
        <v>min</v>
      </c>
      <c r="M466" s="334">
        <f>Visu_Planning!S5</f>
        <v>15</v>
      </c>
      <c r="N466" s="335" t="str">
        <f>Visu_Planning!T5</f>
        <v>s</v>
      </c>
      <c r="O466" s="330">
        <f>Visu_Planning!U5</f>
        <v>4</v>
      </c>
      <c r="P466" s="331" t="str">
        <f>Visu_Planning!V5</f>
        <v>min</v>
      </c>
      <c r="Q466" s="331">
        <f>Visu_Planning!W5</f>
        <v>15</v>
      </c>
      <c r="R466" s="332" t="str">
        <f>Visu_Planning!X5</f>
        <v>s</v>
      </c>
      <c r="S466" s="3"/>
      <c r="T466" s="44"/>
      <c r="U466" s="44"/>
      <c r="V466" s="44"/>
      <c r="W466" s="52"/>
      <c r="X466" s="51"/>
      <c r="Y466" s="44"/>
      <c r="Z466" s="25"/>
      <c r="AA466" s="359"/>
    </row>
    <row r="467" spans="1:27" ht="33" customHeight="1" x14ac:dyDescent="0.3">
      <c r="A467" s="325" t="str">
        <f>Visu_Planning!H49</f>
        <v>Imashi</v>
      </c>
      <c r="B467" s="326">
        <f>Visu_Planning!I49</f>
        <v>26</v>
      </c>
      <c r="C467" s="327" t="str">
        <f>Visu_Planning!J49</f>
        <v>REGNARD</v>
      </c>
      <c r="D467" s="327" t="str">
        <f>Visu_Planning!K49</f>
        <v>Caroline</v>
      </c>
      <c r="E467" s="328" t="str">
        <f>Visu_Planning!L49</f>
        <v>F</v>
      </c>
      <c r="F467" s="329" t="str">
        <f>Visu_Planning!A49</f>
        <v>spd</v>
      </c>
      <c r="G467" s="330">
        <f>Visu_Planning!M49</f>
        <v>0</v>
      </c>
      <c r="H467" s="331" t="str">
        <f>Visu_Planning!N49</f>
        <v>min</v>
      </c>
      <c r="I467" s="331">
        <f>Visu_Planning!O49</f>
        <v>50</v>
      </c>
      <c r="J467" s="332" t="str">
        <f>Visu_Planning!P49</f>
        <v>s</v>
      </c>
      <c r="K467" s="333">
        <f>Visu_Planning!Q49</f>
        <v>1</v>
      </c>
      <c r="L467" s="334" t="str">
        <f>Visu_Planning!R49</f>
        <v>min</v>
      </c>
      <c r="M467" s="334">
        <f>Visu_Planning!S49</f>
        <v>0</v>
      </c>
      <c r="N467" s="335" t="str">
        <f>Visu_Planning!T49</f>
        <v>s</v>
      </c>
      <c r="O467" s="330">
        <f>Visu_Planning!U49</f>
        <v>1</v>
      </c>
      <c r="P467" s="331" t="str">
        <f>Visu_Planning!V49</f>
        <v>min</v>
      </c>
      <c r="Q467" s="331">
        <f>Visu_Planning!W49</f>
        <v>20</v>
      </c>
      <c r="R467" s="332" t="str">
        <f>Visu_Planning!X49</f>
        <v>s</v>
      </c>
      <c r="S467" s="3"/>
      <c r="T467" s="44"/>
      <c r="U467" s="44"/>
      <c r="V467" s="44"/>
      <c r="W467" s="52"/>
      <c r="X467" s="51"/>
      <c r="Y467" s="44"/>
      <c r="Z467" s="25"/>
      <c r="AA467" s="359"/>
    </row>
    <row r="468" spans="1:27" ht="33" customHeight="1" x14ac:dyDescent="0.3">
      <c r="A468" s="325" t="str">
        <f>Visu_Planning!H15</f>
        <v>Imashi</v>
      </c>
      <c r="B468" s="326">
        <f>Visu_Planning!I15</f>
        <v>30</v>
      </c>
      <c r="C468" s="327" t="str">
        <f>Visu_Planning!J15</f>
        <v>SALEH</v>
      </c>
      <c r="D468" s="327" t="str">
        <f>Visu_Planning!K15</f>
        <v>Omr</v>
      </c>
      <c r="E468" s="328" t="str">
        <f>Visu_Planning!L15</f>
        <v>H</v>
      </c>
      <c r="F468" s="329" t="str">
        <f>Visu_Planning!A15</f>
        <v>sta</v>
      </c>
      <c r="G468" s="330">
        <f>Visu_Planning!M15</f>
        <v>4</v>
      </c>
      <c r="H468" s="331" t="str">
        <f>Visu_Planning!N15</f>
        <v>min</v>
      </c>
      <c r="I468" s="331">
        <f>Visu_Planning!O15</f>
        <v>35</v>
      </c>
      <c r="J468" s="332" t="str">
        <f>Visu_Planning!P15</f>
        <v>s</v>
      </c>
      <c r="K468" s="333">
        <f>Visu_Planning!Q15</f>
        <v>5</v>
      </c>
      <c r="L468" s="334" t="str">
        <f>Visu_Planning!R15</f>
        <v>min</v>
      </c>
      <c r="M468" s="334">
        <f>Visu_Planning!S15</f>
        <v>35</v>
      </c>
      <c r="N468" s="335" t="str">
        <f>Visu_Planning!T15</f>
        <v>s</v>
      </c>
      <c r="O468" s="330">
        <f>Visu_Planning!U15</f>
        <v>6</v>
      </c>
      <c r="P468" s="331" t="str">
        <f>Visu_Planning!V15</f>
        <v>min</v>
      </c>
      <c r="Q468" s="331">
        <f>Visu_Planning!W15</f>
        <v>35</v>
      </c>
      <c r="R468" s="332" t="str">
        <f>Visu_Planning!X15</f>
        <v>s</v>
      </c>
      <c r="S468" s="3"/>
      <c r="T468" s="44"/>
      <c r="U468" s="44"/>
      <c r="V468" s="44"/>
      <c r="W468" s="52"/>
      <c r="X468" s="51"/>
      <c r="Y468" s="44"/>
      <c r="Z468" s="25"/>
      <c r="AA468" s="359"/>
    </row>
    <row r="469" spans="1:27" ht="33" customHeight="1" x14ac:dyDescent="0.3">
      <c r="A469" s="325" t="str">
        <f>Visu_Planning!H69</f>
        <v>Imashi</v>
      </c>
      <c r="B469" s="326">
        <f>Visu_Planning!I69</f>
        <v>30</v>
      </c>
      <c r="C469" s="327" t="str">
        <f>Visu_Planning!J69</f>
        <v>SALEH</v>
      </c>
      <c r="D469" s="327" t="str">
        <f>Visu_Planning!K69</f>
        <v>Omr</v>
      </c>
      <c r="E469" s="328" t="str">
        <f>Visu_Planning!L69</f>
        <v>H</v>
      </c>
      <c r="F469" s="329" t="str">
        <f>Visu_Planning!A69</f>
        <v>dnf</v>
      </c>
      <c r="G469" s="330">
        <f>Visu_Planning!M69</f>
        <v>0</v>
      </c>
      <c r="H469" s="331">
        <f>Visu_Planning!N69</f>
        <v>0</v>
      </c>
      <c r="I469" s="331">
        <f>Visu_Planning!O69</f>
        <v>75</v>
      </c>
      <c r="J469" s="332" t="str">
        <f>Visu_Planning!P69</f>
        <v>m</v>
      </c>
      <c r="K469" s="333">
        <f>Visu_Planning!Q69</f>
        <v>0</v>
      </c>
      <c r="L469" s="334">
        <f>Visu_Planning!R69</f>
        <v>0</v>
      </c>
      <c r="M469" s="334">
        <f>Visu_Planning!S69</f>
        <v>100</v>
      </c>
      <c r="N469" s="335" t="str">
        <f>Visu_Planning!T69</f>
        <v>m</v>
      </c>
      <c r="O469" s="330">
        <f>Visu_Planning!U69</f>
        <v>0</v>
      </c>
      <c r="P469" s="331">
        <f>Visu_Planning!V69</f>
        <v>0</v>
      </c>
      <c r="Q469" s="331">
        <f>Visu_Planning!W69</f>
        <v>125</v>
      </c>
      <c r="R469" s="332" t="str">
        <f>Visu_Planning!X69</f>
        <v>m</v>
      </c>
      <c r="S469" s="3"/>
      <c r="T469" s="44"/>
      <c r="U469" s="44"/>
      <c r="V469" s="44"/>
      <c r="W469" s="52"/>
      <c r="X469" s="51"/>
      <c r="Y469" s="44"/>
      <c r="Z469" s="25"/>
      <c r="AA469" s="359"/>
    </row>
    <row r="470" spans="1:27" ht="33" customHeight="1" x14ac:dyDescent="0.3">
      <c r="A470" s="325" t="str">
        <f>Visu_Planning!H26</f>
        <v>STARFISH</v>
      </c>
      <c r="B470" s="326">
        <f>Visu_Planning!I26</f>
        <v>17</v>
      </c>
      <c r="C470" s="327" t="str">
        <f>Visu_Planning!J26</f>
        <v>CELLARIER</v>
      </c>
      <c r="D470" s="327" t="str">
        <f>Visu_Planning!K26</f>
        <v>Olivier</v>
      </c>
      <c r="E470" s="328" t="str">
        <f>Visu_Planning!L26</f>
        <v>H</v>
      </c>
      <c r="F470" s="329" t="str">
        <f>Visu_Planning!A26</f>
        <v>dwf</v>
      </c>
      <c r="G470" s="330">
        <f>Visu_Planning!M26</f>
        <v>0</v>
      </c>
      <c r="H470" s="331">
        <f>Visu_Planning!N26</f>
        <v>0</v>
      </c>
      <c r="I470" s="331">
        <f>Visu_Planning!O26</f>
        <v>75</v>
      </c>
      <c r="J470" s="332" t="str">
        <f>Visu_Planning!P26</f>
        <v>m</v>
      </c>
      <c r="K470" s="333">
        <f>Visu_Planning!Q26</f>
        <v>0</v>
      </c>
      <c r="L470" s="334">
        <f>Visu_Planning!R26</f>
        <v>0</v>
      </c>
      <c r="M470" s="334">
        <f>Visu_Planning!S26</f>
        <v>100</v>
      </c>
      <c r="N470" s="335" t="str">
        <f>Visu_Planning!T26</f>
        <v>m</v>
      </c>
      <c r="O470" s="330">
        <f>Visu_Planning!U26</f>
        <v>0</v>
      </c>
      <c r="P470" s="331">
        <f>Visu_Planning!V26</f>
        <v>0</v>
      </c>
      <c r="Q470" s="331">
        <f>Visu_Planning!W26</f>
        <v>125</v>
      </c>
      <c r="R470" s="332" t="str">
        <f>Visu_Planning!X26</f>
        <v>m</v>
      </c>
      <c r="S470" s="3"/>
      <c r="T470" s="44"/>
      <c r="U470" s="44"/>
      <c r="V470" s="44"/>
      <c r="W470" s="52"/>
      <c r="X470" s="51"/>
      <c r="Y470" s="44"/>
      <c r="Z470" s="25"/>
      <c r="AA470" s="359"/>
    </row>
    <row r="471" spans="1:27" ht="33" customHeight="1" x14ac:dyDescent="0.3">
      <c r="A471" s="325" t="str">
        <f>Visu_Planning!H63</f>
        <v>STARFISH</v>
      </c>
      <c r="B471" s="326">
        <f>Visu_Planning!I63</f>
        <v>17</v>
      </c>
      <c r="C471" s="327" t="str">
        <f>Visu_Planning!J63</f>
        <v>CELLARIER</v>
      </c>
      <c r="D471" s="327" t="str">
        <f>Visu_Planning!K63</f>
        <v>Olivier</v>
      </c>
      <c r="E471" s="328" t="str">
        <f>Visu_Planning!L63</f>
        <v>H</v>
      </c>
      <c r="F471" s="329" t="str">
        <f>Visu_Planning!A63</f>
        <v>dnf</v>
      </c>
      <c r="G471" s="330">
        <f>Visu_Planning!M63</f>
        <v>0</v>
      </c>
      <c r="H471" s="331">
        <f>Visu_Planning!N63</f>
        <v>0</v>
      </c>
      <c r="I471" s="331">
        <f>Visu_Planning!O63</f>
        <v>51</v>
      </c>
      <c r="J471" s="332" t="str">
        <f>Visu_Planning!P63</f>
        <v>m</v>
      </c>
      <c r="K471" s="333">
        <f>Visu_Planning!Q63</f>
        <v>0</v>
      </c>
      <c r="L471" s="334">
        <f>Visu_Planning!R63</f>
        <v>0</v>
      </c>
      <c r="M471" s="334">
        <f>Visu_Planning!S63</f>
        <v>76</v>
      </c>
      <c r="N471" s="335" t="str">
        <f>Visu_Planning!T63</f>
        <v>m</v>
      </c>
      <c r="O471" s="330">
        <f>Visu_Planning!U63</f>
        <v>0</v>
      </c>
      <c r="P471" s="331">
        <f>Visu_Planning!V63</f>
        <v>0</v>
      </c>
      <c r="Q471" s="331">
        <f>Visu_Planning!W63</f>
        <v>101</v>
      </c>
      <c r="R471" s="332" t="str">
        <f>Visu_Planning!X63</f>
        <v>m</v>
      </c>
      <c r="S471" s="3"/>
      <c r="T471" s="44"/>
      <c r="U471" s="44"/>
      <c r="V471" s="44"/>
      <c r="W471" s="52"/>
      <c r="X471" s="51"/>
      <c r="Y471" s="44"/>
      <c r="Z471" s="25"/>
      <c r="AA471" s="359"/>
    </row>
    <row r="472" spans="1:27" ht="33" customHeight="1" x14ac:dyDescent="0.3">
      <c r="A472" s="325" t="str">
        <f>Visu_Planning!H4</f>
        <v>STARFISH</v>
      </c>
      <c r="B472" s="326">
        <f>Visu_Planning!I4</f>
        <v>19</v>
      </c>
      <c r="C472" s="327" t="str">
        <f>Visu_Planning!J4</f>
        <v>GRAVIER NOEL</v>
      </c>
      <c r="D472" s="327" t="str">
        <f>Visu_Planning!K4</f>
        <v>Nadia</v>
      </c>
      <c r="E472" s="328" t="str">
        <f>Visu_Planning!L4</f>
        <v>F</v>
      </c>
      <c r="F472" s="329" t="str">
        <f>Visu_Planning!A4</f>
        <v>sta</v>
      </c>
      <c r="G472" s="330">
        <f>Visu_Planning!M4</f>
        <v>2</v>
      </c>
      <c r="H472" s="331" t="str">
        <f>Visu_Planning!N4</f>
        <v>min</v>
      </c>
      <c r="I472" s="331">
        <f>Visu_Planning!O4</f>
        <v>0</v>
      </c>
      <c r="J472" s="332" t="str">
        <f>Visu_Planning!P4</f>
        <v>s</v>
      </c>
      <c r="K472" s="333">
        <f>Visu_Planning!Q4</f>
        <v>3</v>
      </c>
      <c r="L472" s="334" t="str">
        <f>Visu_Planning!R4</f>
        <v>min</v>
      </c>
      <c r="M472" s="334">
        <f>Visu_Planning!S4</f>
        <v>0</v>
      </c>
      <c r="N472" s="335" t="str">
        <f>Visu_Planning!T4</f>
        <v>s</v>
      </c>
      <c r="O472" s="330">
        <f>Visu_Planning!U4</f>
        <v>4</v>
      </c>
      <c r="P472" s="331" t="str">
        <f>Visu_Planning!V4</f>
        <v>min</v>
      </c>
      <c r="Q472" s="331">
        <f>Visu_Planning!W4</f>
        <v>0</v>
      </c>
      <c r="R472" s="332" t="str">
        <f>Visu_Planning!X4</f>
        <v>s</v>
      </c>
      <c r="S472" s="3"/>
      <c r="T472" s="44"/>
      <c r="U472" s="44"/>
      <c r="V472" s="44"/>
      <c r="W472" s="52"/>
      <c r="X472" s="51"/>
      <c r="Y472" s="44"/>
      <c r="Z472" s="25"/>
      <c r="AA472" s="359"/>
    </row>
    <row r="473" spans="1:27" ht="33" customHeight="1" x14ac:dyDescent="0.3">
      <c r="A473" s="325" t="str">
        <f>Visu_Planning!H61</f>
        <v>STARFISH</v>
      </c>
      <c r="B473" s="326">
        <f>Visu_Planning!I61</f>
        <v>19</v>
      </c>
      <c r="C473" s="327" t="str">
        <f>Visu_Planning!J61</f>
        <v>GRAVIER NOEL</v>
      </c>
      <c r="D473" s="327" t="str">
        <f>Visu_Planning!K61</f>
        <v>Nadia</v>
      </c>
      <c r="E473" s="328" t="str">
        <f>Visu_Planning!L61</f>
        <v>F</v>
      </c>
      <c r="F473" s="329" t="str">
        <f>Visu_Planning!A61</f>
        <v>dnf</v>
      </c>
      <c r="G473" s="330">
        <f>Visu_Planning!M61</f>
        <v>0</v>
      </c>
      <c r="H473" s="331">
        <f>Visu_Planning!N61</f>
        <v>0</v>
      </c>
      <c r="I473" s="331">
        <f>Visu_Planning!O61</f>
        <v>50</v>
      </c>
      <c r="J473" s="332" t="str">
        <f>Visu_Planning!P61</f>
        <v>m</v>
      </c>
      <c r="K473" s="333">
        <f>Visu_Planning!Q61</f>
        <v>0</v>
      </c>
      <c r="L473" s="334">
        <f>Visu_Planning!R61</f>
        <v>0</v>
      </c>
      <c r="M473" s="334">
        <f>Visu_Planning!S61</f>
        <v>75</v>
      </c>
      <c r="N473" s="335" t="str">
        <f>Visu_Planning!T61</f>
        <v>m</v>
      </c>
      <c r="O473" s="330">
        <f>Visu_Planning!U61</f>
        <v>0</v>
      </c>
      <c r="P473" s="331">
        <f>Visu_Planning!V61</f>
        <v>0</v>
      </c>
      <c r="Q473" s="331">
        <f>Visu_Planning!W61</f>
        <v>100</v>
      </c>
      <c r="R473" s="332" t="str">
        <f>Visu_Planning!X61</f>
        <v>m</v>
      </c>
      <c r="S473" s="3"/>
      <c r="T473" s="44"/>
      <c r="U473" s="44"/>
      <c r="V473" s="44"/>
      <c r="W473" s="52"/>
      <c r="X473" s="51"/>
      <c r="Y473" s="44"/>
      <c r="Z473" s="25"/>
      <c r="AA473" s="359"/>
    </row>
    <row r="474" spans="1:27" ht="33" customHeight="1" x14ac:dyDescent="0.3">
      <c r="A474" s="325" t="str">
        <f>Visu_Planning!H44</f>
        <v>STARFISH</v>
      </c>
      <c r="B474" s="326">
        <f>Visu_Planning!I44</f>
        <v>18</v>
      </c>
      <c r="C474" s="327" t="str">
        <f>Visu_Planning!J44</f>
        <v xml:space="preserve">LAURENT </v>
      </c>
      <c r="D474" s="327" t="str">
        <f>Visu_Planning!K44</f>
        <v>Bastien</v>
      </c>
      <c r="E474" s="328" t="str">
        <f>Visu_Planning!L44</f>
        <v>H</v>
      </c>
      <c r="F474" s="329" t="str">
        <f>Visu_Planning!A44</f>
        <v>spd</v>
      </c>
      <c r="G474" s="330">
        <f>Visu_Planning!M44</f>
        <v>0</v>
      </c>
      <c r="H474" s="331" t="str">
        <f>Visu_Planning!N44</f>
        <v>min</v>
      </c>
      <c r="I474" s="331">
        <f>Visu_Planning!O44</f>
        <v>40</v>
      </c>
      <c r="J474" s="332" t="str">
        <f>Visu_Planning!P44</f>
        <v>s</v>
      </c>
      <c r="K474" s="333">
        <f>Visu_Planning!Q44</f>
        <v>0</v>
      </c>
      <c r="L474" s="334" t="str">
        <f>Visu_Planning!R44</f>
        <v>min</v>
      </c>
      <c r="M474" s="334">
        <f>Visu_Planning!S44</f>
        <v>50</v>
      </c>
      <c r="N474" s="335" t="str">
        <f>Visu_Planning!T44</f>
        <v>s</v>
      </c>
      <c r="O474" s="330">
        <f>Visu_Planning!U44</f>
        <v>1</v>
      </c>
      <c r="P474" s="331" t="str">
        <f>Visu_Planning!V44</f>
        <v>min</v>
      </c>
      <c r="Q474" s="331">
        <f>Visu_Planning!W44</f>
        <v>10</v>
      </c>
      <c r="R474" s="332" t="str">
        <f>Visu_Planning!X44</f>
        <v>s</v>
      </c>
      <c r="S474" s="3"/>
      <c r="T474" s="44"/>
      <c r="U474" s="44"/>
      <c r="V474" s="44"/>
      <c r="W474" s="52"/>
      <c r="X474" s="51"/>
      <c r="Y474" s="44"/>
      <c r="Z474" s="25"/>
      <c r="AA474" s="359"/>
    </row>
    <row r="475" spans="1:27" ht="33" customHeight="1" x14ac:dyDescent="0.3">
      <c r="A475" s="325" t="str">
        <f>Visu_Planning!H78</f>
        <v>STARFISH</v>
      </c>
      <c r="B475" s="326">
        <f>Visu_Planning!I78</f>
        <v>18</v>
      </c>
      <c r="C475" s="327" t="str">
        <f>Visu_Planning!J78</f>
        <v xml:space="preserve">LAURENT </v>
      </c>
      <c r="D475" s="327" t="str">
        <f>Visu_Planning!K78</f>
        <v>Bastien</v>
      </c>
      <c r="E475" s="328" t="str">
        <f>Visu_Planning!L78</f>
        <v>H</v>
      </c>
      <c r="F475" s="329">
        <f>Visu_Planning!A78</f>
        <v>1650</v>
      </c>
      <c r="G475" s="330">
        <f>Visu_Planning!M78</f>
        <v>13</v>
      </c>
      <c r="H475" s="331" t="str">
        <f>Visu_Planning!N78</f>
        <v>min</v>
      </c>
      <c r="I475" s="331">
        <f>Visu_Planning!O78</f>
        <v>30</v>
      </c>
      <c r="J475" s="332" t="str">
        <f>Visu_Planning!P78</f>
        <v>s</v>
      </c>
      <c r="K475" s="333">
        <f>Visu_Planning!Q78</f>
        <v>14</v>
      </c>
      <c r="L475" s="334" t="str">
        <f>Visu_Planning!R78</f>
        <v>min</v>
      </c>
      <c r="M475" s="334">
        <f>Visu_Planning!S78</f>
        <v>0</v>
      </c>
      <c r="N475" s="335" t="str">
        <f>Visu_Planning!T78</f>
        <v>s</v>
      </c>
      <c r="O475" s="330">
        <f>Visu_Planning!U78</f>
        <v>15</v>
      </c>
      <c r="P475" s="331" t="str">
        <f>Visu_Planning!V78</f>
        <v>min</v>
      </c>
      <c r="Q475" s="331">
        <f>Visu_Planning!W78</f>
        <v>0</v>
      </c>
      <c r="R475" s="332" t="str">
        <f>Visu_Planning!X78</f>
        <v>s</v>
      </c>
      <c r="S475" s="3"/>
      <c r="T475" s="44"/>
      <c r="U475" s="44"/>
      <c r="V475" s="44"/>
      <c r="W475" s="52"/>
      <c r="X475" s="51"/>
      <c r="Y475" s="44"/>
      <c r="Z475" s="25"/>
      <c r="AA475" s="359"/>
    </row>
    <row r="476" spans="1:27" ht="33" customHeight="1" x14ac:dyDescent="0.3">
      <c r="A476" s="325" t="str">
        <f>Visu_Planning!H27</f>
        <v>STARFISH</v>
      </c>
      <c r="B476" s="326">
        <f>Visu_Planning!I27</f>
        <v>20</v>
      </c>
      <c r="C476" s="327" t="str">
        <f>Visu_Planning!J27</f>
        <v>LODETTI</v>
      </c>
      <c r="D476" s="327" t="str">
        <f>Visu_Planning!K27</f>
        <v>Pauline</v>
      </c>
      <c r="E476" s="328" t="str">
        <f>Visu_Planning!L27</f>
        <v>F</v>
      </c>
      <c r="F476" s="329" t="str">
        <f>Visu_Planning!A27</f>
        <v>dwf</v>
      </c>
      <c r="G476" s="330">
        <f>Visu_Planning!M27</f>
        <v>0</v>
      </c>
      <c r="H476" s="331">
        <f>Visu_Planning!N27</f>
        <v>0</v>
      </c>
      <c r="I476" s="331">
        <f>Visu_Planning!O27</f>
        <v>75</v>
      </c>
      <c r="J476" s="332" t="str">
        <f>Visu_Planning!P27</f>
        <v>m</v>
      </c>
      <c r="K476" s="333">
        <f>Visu_Planning!Q27</f>
        <v>0</v>
      </c>
      <c r="L476" s="334">
        <f>Visu_Planning!R27</f>
        <v>0</v>
      </c>
      <c r="M476" s="334">
        <f>Visu_Planning!S27</f>
        <v>100</v>
      </c>
      <c r="N476" s="335" t="str">
        <f>Visu_Planning!T27</f>
        <v>m</v>
      </c>
      <c r="O476" s="330">
        <f>Visu_Planning!U27</f>
        <v>0</v>
      </c>
      <c r="P476" s="331">
        <f>Visu_Planning!V27</f>
        <v>0</v>
      </c>
      <c r="Q476" s="331">
        <f>Visu_Planning!W27</f>
        <v>125</v>
      </c>
      <c r="R476" s="332" t="str">
        <f>Visu_Planning!X27</f>
        <v>m</v>
      </c>
      <c r="S476" s="3"/>
      <c r="T476" s="44"/>
      <c r="U476" s="44"/>
      <c r="V476" s="44"/>
      <c r="W476" s="52"/>
      <c r="X476" s="51"/>
      <c r="Y476" s="44"/>
      <c r="Z476" s="25"/>
      <c r="AA476" s="359"/>
    </row>
    <row r="477" spans="1:27" ht="33" customHeight="1" x14ac:dyDescent="0.3">
      <c r="A477" s="325" t="str">
        <f>Visu_Planning!H87</f>
        <v>STARFISH</v>
      </c>
      <c r="B477" s="326">
        <f>Visu_Planning!I87</f>
        <v>20</v>
      </c>
      <c r="C477" s="327" t="str">
        <f>Visu_Planning!J87</f>
        <v>LODETTI</v>
      </c>
      <c r="D477" s="327" t="str">
        <f>Visu_Planning!K87</f>
        <v>Pauline</v>
      </c>
      <c r="E477" s="328" t="str">
        <f>Visu_Planning!L87</f>
        <v>F</v>
      </c>
      <c r="F477" s="329">
        <f>Visu_Planning!A87</f>
        <v>1650</v>
      </c>
      <c r="G477" s="330">
        <f>Visu_Planning!M87</f>
        <v>17</v>
      </c>
      <c r="H477" s="331" t="str">
        <f>Visu_Planning!N87</f>
        <v>min</v>
      </c>
      <c r="I477" s="331">
        <f>Visu_Planning!O87</f>
        <v>30</v>
      </c>
      <c r="J477" s="332" t="str">
        <f>Visu_Planning!P87</f>
        <v>s</v>
      </c>
      <c r="K477" s="333">
        <f>Visu_Planning!Q87</f>
        <v>18</v>
      </c>
      <c r="L477" s="334" t="str">
        <f>Visu_Planning!R87</f>
        <v>min</v>
      </c>
      <c r="M477" s="334">
        <f>Visu_Planning!S87</f>
        <v>0</v>
      </c>
      <c r="N477" s="335" t="str">
        <f>Visu_Planning!T87</f>
        <v>s</v>
      </c>
      <c r="O477" s="330">
        <f>Visu_Planning!U87</f>
        <v>19</v>
      </c>
      <c r="P477" s="331" t="str">
        <f>Visu_Planning!V87</f>
        <v>min</v>
      </c>
      <c r="Q477" s="331">
        <f>Visu_Planning!W87</f>
        <v>0</v>
      </c>
      <c r="R477" s="332" t="str">
        <f>Visu_Planning!X87</f>
        <v>s</v>
      </c>
      <c r="S477" s="3"/>
      <c r="T477" s="44"/>
      <c r="U477" s="44"/>
      <c r="V477" s="44"/>
      <c r="W477" s="52"/>
      <c r="X477" s="51"/>
      <c r="Y477" s="44"/>
      <c r="Z477" s="25"/>
      <c r="AA477" s="359"/>
    </row>
    <row r="478" spans="1:27" ht="33" customHeight="1" x14ac:dyDescent="0.3">
      <c r="A478" s="325" t="str">
        <f>Visu_Planning!H12</f>
        <v>STARFISH</v>
      </c>
      <c r="B478" s="326">
        <f>Visu_Planning!I12</f>
        <v>16</v>
      </c>
      <c r="C478" s="327" t="str">
        <f>Visu_Planning!J12</f>
        <v>OLTRA</v>
      </c>
      <c r="D478" s="327" t="str">
        <f>Visu_Planning!K12</f>
        <v>Robert</v>
      </c>
      <c r="E478" s="328" t="str">
        <f>Visu_Planning!L12</f>
        <v>H</v>
      </c>
      <c r="F478" s="329" t="str">
        <f>Visu_Planning!A12</f>
        <v>sta</v>
      </c>
      <c r="G478" s="330">
        <f>Visu_Planning!M12</f>
        <v>4</v>
      </c>
      <c r="H478" s="331" t="str">
        <f>Visu_Planning!N12</f>
        <v>min</v>
      </c>
      <c r="I478" s="331">
        <f>Visu_Planning!O12</f>
        <v>0</v>
      </c>
      <c r="J478" s="332" t="str">
        <f>Visu_Planning!P12</f>
        <v>s</v>
      </c>
      <c r="K478" s="333">
        <f>Visu_Planning!Q12</f>
        <v>5</v>
      </c>
      <c r="L478" s="334" t="str">
        <f>Visu_Planning!R12</f>
        <v>min</v>
      </c>
      <c r="M478" s="334">
        <f>Visu_Planning!S12</f>
        <v>0</v>
      </c>
      <c r="N478" s="335" t="str">
        <f>Visu_Planning!T12</f>
        <v>s</v>
      </c>
      <c r="O478" s="330">
        <f>Visu_Planning!U12</f>
        <v>6</v>
      </c>
      <c r="P478" s="331" t="str">
        <f>Visu_Planning!V12</f>
        <v>min</v>
      </c>
      <c r="Q478" s="331">
        <f>Visu_Planning!W12</f>
        <v>0</v>
      </c>
      <c r="R478" s="332" t="str">
        <f>Visu_Planning!X12</f>
        <v>s</v>
      </c>
      <c r="S478" s="3"/>
      <c r="T478" s="44"/>
      <c r="U478" s="44"/>
      <c r="V478" s="44"/>
      <c r="W478" s="52"/>
      <c r="X478" s="51"/>
      <c r="Y478" s="44"/>
      <c r="Z478" s="25"/>
      <c r="AA478" s="359"/>
    </row>
    <row r="479" spans="1:27" ht="33" customHeight="1" x14ac:dyDescent="0.3">
      <c r="A479" s="325" t="str">
        <f>Visu_Planning!H48</f>
        <v>STARFISH</v>
      </c>
      <c r="B479" s="326">
        <f>Visu_Planning!I48</f>
        <v>16</v>
      </c>
      <c r="C479" s="327" t="str">
        <f>Visu_Planning!J48</f>
        <v>OLTRA</v>
      </c>
      <c r="D479" s="327" t="str">
        <f>Visu_Planning!K48</f>
        <v>Robert</v>
      </c>
      <c r="E479" s="328" t="str">
        <f>Visu_Planning!L48</f>
        <v>H</v>
      </c>
      <c r="F479" s="329" t="str">
        <f>Visu_Planning!A48</f>
        <v>spd</v>
      </c>
      <c r="G479" s="330">
        <f>Visu_Planning!M48</f>
        <v>0</v>
      </c>
      <c r="H479" s="331" t="str">
        <f>Visu_Planning!N48</f>
        <v>min</v>
      </c>
      <c r="I479" s="331">
        <f>Visu_Planning!O48</f>
        <v>50</v>
      </c>
      <c r="J479" s="332" t="str">
        <f>Visu_Planning!P48</f>
        <v>s</v>
      </c>
      <c r="K479" s="333">
        <f>Visu_Planning!Q48</f>
        <v>1</v>
      </c>
      <c r="L479" s="334" t="str">
        <f>Visu_Planning!R48</f>
        <v>min</v>
      </c>
      <c r="M479" s="334">
        <f>Visu_Planning!S48</f>
        <v>0</v>
      </c>
      <c r="N479" s="335" t="str">
        <f>Visu_Planning!T48</f>
        <v>s</v>
      </c>
      <c r="O479" s="330">
        <f>Visu_Planning!U48</f>
        <v>1</v>
      </c>
      <c r="P479" s="331" t="str">
        <f>Visu_Planning!V48</f>
        <v>min</v>
      </c>
      <c r="Q479" s="331">
        <f>Visu_Planning!W48</f>
        <v>20</v>
      </c>
      <c r="R479" s="332" t="str">
        <f>Visu_Planning!X48</f>
        <v>s</v>
      </c>
      <c r="S479" s="3"/>
      <c r="T479" s="44"/>
      <c r="U479" s="44"/>
      <c r="V479" s="44"/>
      <c r="W479" s="52"/>
      <c r="X479" s="51"/>
      <c r="Y479" s="44"/>
      <c r="Z479" s="25"/>
      <c r="AA479" s="359"/>
    </row>
    <row r="480" spans="1:27" ht="33" customHeight="1" x14ac:dyDescent="0.3">
      <c r="A480" s="325" t="str">
        <f>Visu_Planning!H40</f>
        <v>TOPSTAR DREAM TEAM</v>
      </c>
      <c r="B480" s="326">
        <f>Visu_Planning!I40</f>
        <v>14</v>
      </c>
      <c r="C480" s="327" t="str">
        <f>Visu_Planning!J40</f>
        <v>BREIDENBACH</v>
      </c>
      <c r="D480" s="327" t="str">
        <f>Visu_Planning!K40</f>
        <v>Laurent</v>
      </c>
      <c r="E480" s="328" t="str">
        <f>Visu_Planning!L40</f>
        <v>H</v>
      </c>
      <c r="F480" s="329" t="str">
        <f>Visu_Planning!A40</f>
        <v>spd</v>
      </c>
      <c r="G480" s="330">
        <f>Visu_Planning!M40</f>
        <v>0</v>
      </c>
      <c r="H480" s="331" t="str">
        <f>Visu_Planning!N40</f>
        <v>min</v>
      </c>
      <c r="I480" s="331">
        <f>Visu_Planning!O40</f>
        <v>25</v>
      </c>
      <c r="J480" s="332" t="str">
        <f>Visu_Planning!P40</f>
        <v>s</v>
      </c>
      <c r="K480" s="333">
        <f>Visu_Planning!Q40</f>
        <v>0</v>
      </c>
      <c r="L480" s="334" t="str">
        <f>Visu_Planning!R40</f>
        <v>min</v>
      </c>
      <c r="M480" s="334">
        <f>Visu_Planning!S40</f>
        <v>35</v>
      </c>
      <c r="N480" s="335" t="str">
        <f>Visu_Planning!T40</f>
        <v>s</v>
      </c>
      <c r="O480" s="330">
        <f>Visu_Planning!U40</f>
        <v>0</v>
      </c>
      <c r="P480" s="331" t="str">
        <f>Visu_Planning!V40</f>
        <v>min</v>
      </c>
      <c r="Q480" s="331">
        <f>Visu_Planning!W40</f>
        <v>55</v>
      </c>
      <c r="R480" s="332" t="str">
        <f>Visu_Planning!X40</f>
        <v>s</v>
      </c>
      <c r="S480" s="3"/>
      <c r="T480" s="44"/>
      <c r="U480" s="44"/>
      <c r="V480" s="44"/>
      <c r="W480" s="52"/>
      <c r="X480" s="51"/>
      <c r="Y480" s="44"/>
      <c r="Z480" s="25"/>
      <c r="AA480" s="359"/>
    </row>
    <row r="481" spans="1:27" ht="33" customHeight="1" x14ac:dyDescent="0.3">
      <c r="A481" s="325" t="str">
        <f>Visu_Planning!H76</f>
        <v>TOPSTAR DREAM TEAM</v>
      </c>
      <c r="B481" s="326">
        <f>Visu_Planning!I76</f>
        <v>14</v>
      </c>
      <c r="C481" s="327" t="str">
        <f>Visu_Planning!J76</f>
        <v>BREIDENBACH</v>
      </c>
      <c r="D481" s="327" t="str">
        <f>Visu_Planning!K76</f>
        <v>Laurent</v>
      </c>
      <c r="E481" s="328" t="str">
        <f>Visu_Planning!L76</f>
        <v>H</v>
      </c>
      <c r="F481" s="329">
        <f>Visu_Planning!A76</f>
        <v>1650</v>
      </c>
      <c r="G481" s="330">
        <f>Visu_Planning!M76</f>
        <v>11</v>
      </c>
      <c r="H481" s="331" t="str">
        <f>Visu_Planning!N76</f>
        <v>min</v>
      </c>
      <c r="I481" s="331">
        <f>Visu_Planning!O76</f>
        <v>15</v>
      </c>
      <c r="J481" s="332" t="str">
        <f>Visu_Planning!P76</f>
        <v>s</v>
      </c>
      <c r="K481" s="333">
        <f>Visu_Planning!Q76</f>
        <v>11</v>
      </c>
      <c r="L481" s="334" t="str">
        <f>Visu_Planning!R76</f>
        <v>min</v>
      </c>
      <c r="M481" s="334">
        <f>Visu_Planning!S76</f>
        <v>45</v>
      </c>
      <c r="N481" s="335" t="str">
        <f>Visu_Planning!T76</f>
        <v>s</v>
      </c>
      <c r="O481" s="330">
        <f>Visu_Planning!U76</f>
        <v>12</v>
      </c>
      <c r="P481" s="331" t="str">
        <f>Visu_Planning!V76</f>
        <v>min</v>
      </c>
      <c r="Q481" s="331">
        <f>Visu_Planning!W76</f>
        <v>45</v>
      </c>
      <c r="R481" s="332" t="str">
        <f>Visu_Planning!X76</f>
        <v>s</v>
      </c>
      <c r="S481" s="3"/>
      <c r="T481" s="44"/>
      <c r="U481" s="44"/>
      <c r="V481" s="44"/>
      <c r="W481" s="52"/>
      <c r="X481" s="51"/>
      <c r="Y481" s="44"/>
      <c r="Z481" s="25"/>
      <c r="AA481" s="359"/>
    </row>
    <row r="482" spans="1:27" ht="33" customHeight="1" x14ac:dyDescent="0.3">
      <c r="A482" s="325" t="str">
        <f>Visu_Planning!H39</f>
        <v>TOPSTAR DREAM TEAM</v>
      </c>
      <c r="B482" s="326">
        <f>Visu_Planning!I39</f>
        <v>13</v>
      </c>
      <c r="C482" s="327" t="str">
        <f>Visu_Planning!J39</f>
        <v>ELU</v>
      </c>
      <c r="D482" s="327" t="str">
        <f>Visu_Planning!K39</f>
        <v>Olivier</v>
      </c>
      <c r="E482" s="328" t="str">
        <f>Visu_Planning!L39</f>
        <v>H</v>
      </c>
      <c r="F482" s="329" t="str">
        <f>Visu_Planning!A39</f>
        <v>dwf</v>
      </c>
      <c r="G482" s="330">
        <f>Visu_Planning!M39</f>
        <v>0</v>
      </c>
      <c r="H482" s="331">
        <f>Visu_Planning!N39</f>
        <v>0</v>
      </c>
      <c r="I482" s="331">
        <f>Visu_Planning!O39</f>
        <v>175</v>
      </c>
      <c r="J482" s="332" t="str">
        <f>Visu_Planning!P39</f>
        <v>m</v>
      </c>
      <c r="K482" s="333">
        <f>Visu_Planning!Q39</f>
        <v>0</v>
      </c>
      <c r="L482" s="334">
        <f>Visu_Planning!R39</f>
        <v>0</v>
      </c>
      <c r="M482" s="334">
        <f>Visu_Planning!S39</f>
        <v>200</v>
      </c>
      <c r="N482" s="335" t="str">
        <f>Visu_Planning!T39</f>
        <v>m</v>
      </c>
      <c r="O482" s="330">
        <f>Visu_Planning!U39</f>
        <v>0</v>
      </c>
      <c r="P482" s="331">
        <f>Visu_Planning!V39</f>
        <v>0</v>
      </c>
      <c r="Q482" s="331">
        <f>Visu_Planning!W39</f>
        <v>225</v>
      </c>
      <c r="R482" s="332" t="str">
        <f>Visu_Planning!X39</f>
        <v>m</v>
      </c>
      <c r="S482" s="3"/>
      <c r="T482" s="44"/>
      <c r="U482" s="44"/>
      <c r="V482" s="44"/>
      <c r="W482" s="52"/>
      <c r="X482" s="51"/>
      <c r="Y482" s="44"/>
      <c r="Z482" s="25"/>
      <c r="AA482" s="359"/>
    </row>
    <row r="483" spans="1:27" ht="33" customHeight="1" x14ac:dyDescent="0.3">
      <c r="A483" s="325" t="str">
        <f>Visu_Planning!H79</f>
        <v>TOPSTAR DREAM TEAM</v>
      </c>
      <c r="B483" s="326">
        <f>Visu_Planning!I79</f>
        <v>13</v>
      </c>
      <c r="C483" s="327" t="str">
        <f>Visu_Planning!J79</f>
        <v>ELU</v>
      </c>
      <c r="D483" s="327" t="str">
        <f>Visu_Planning!K79</f>
        <v>Olivier</v>
      </c>
      <c r="E483" s="328" t="str">
        <f>Visu_Planning!L79</f>
        <v>H</v>
      </c>
      <c r="F483" s="329">
        <f>Visu_Planning!A79</f>
        <v>1650</v>
      </c>
      <c r="G483" s="330">
        <f>Visu_Planning!M79</f>
        <v>13</v>
      </c>
      <c r="H483" s="331" t="str">
        <f>Visu_Planning!N79</f>
        <v>min</v>
      </c>
      <c r="I483" s="331">
        <f>Visu_Planning!O79</f>
        <v>30</v>
      </c>
      <c r="J483" s="332" t="str">
        <f>Visu_Planning!P79</f>
        <v>s</v>
      </c>
      <c r="K483" s="333">
        <f>Visu_Planning!Q79</f>
        <v>14</v>
      </c>
      <c r="L483" s="334" t="str">
        <f>Visu_Planning!R79</f>
        <v>min</v>
      </c>
      <c r="M483" s="334">
        <f>Visu_Planning!S79</f>
        <v>0</v>
      </c>
      <c r="N483" s="335" t="str">
        <f>Visu_Planning!T79</f>
        <v>s</v>
      </c>
      <c r="O483" s="330">
        <f>Visu_Planning!U79</f>
        <v>15</v>
      </c>
      <c r="P483" s="331" t="str">
        <f>Visu_Planning!V79</f>
        <v>min</v>
      </c>
      <c r="Q483" s="331">
        <f>Visu_Planning!W79</f>
        <v>0</v>
      </c>
      <c r="R483" s="332" t="str">
        <f>Visu_Planning!X79</f>
        <v>s</v>
      </c>
      <c r="S483" s="3"/>
      <c r="T483" s="44"/>
      <c r="U483" s="44"/>
      <c r="V483" s="44"/>
      <c r="W483" s="52"/>
      <c r="X483" s="51"/>
      <c r="Y483" s="44"/>
      <c r="Z483" s="25"/>
      <c r="AA483" s="359"/>
    </row>
    <row r="484" spans="1:27" ht="33" customHeight="1" x14ac:dyDescent="0.3">
      <c r="A484" s="325" t="str">
        <f>Visu_Planning!H34</f>
        <v>TOPSTAR DREAM TEAM</v>
      </c>
      <c r="B484" s="326">
        <f>Visu_Planning!I34</f>
        <v>12</v>
      </c>
      <c r="C484" s="327" t="str">
        <f>Visu_Planning!J34</f>
        <v>HELLE</v>
      </c>
      <c r="D484" s="327" t="str">
        <f>Visu_Planning!K34</f>
        <v>Eléonore</v>
      </c>
      <c r="E484" s="328" t="str">
        <f>Visu_Planning!L34</f>
        <v>F</v>
      </c>
      <c r="F484" s="329" t="str">
        <f>Visu_Planning!A34</f>
        <v>dwf</v>
      </c>
      <c r="G484" s="330">
        <f>Visu_Planning!M34</f>
        <v>0</v>
      </c>
      <c r="H484" s="331">
        <f>Visu_Planning!N34</f>
        <v>0</v>
      </c>
      <c r="I484" s="331">
        <f>Visu_Planning!O34</f>
        <v>125</v>
      </c>
      <c r="J484" s="332" t="str">
        <f>Visu_Planning!P34</f>
        <v>m</v>
      </c>
      <c r="K484" s="333">
        <f>Visu_Planning!Q34</f>
        <v>0</v>
      </c>
      <c r="L484" s="334">
        <f>Visu_Planning!R34</f>
        <v>0</v>
      </c>
      <c r="M484" s="334">
        <f>Visu_Planning!S34</f>
        <v>150</v>
      </c>
      <c r="N484" s="335" t="str">
        <f>Visu_Planning!T34</f>
        <v>m</v>
      </c>
      <c r="O484" s="330">
        <f>Visu_Planning!U34</f>
        <v>0</v>
      </c>
      <c r="P484" s="331">
        <f>Visu_Planning!V34</f>
        <v>0</v>
      </c>
      <c r="Q484" s="331">
        <f>Visu_Planning!W34</f>
        <v>175</v>
      </c>
      <c r="R484" s="332" t="str">
        <f>Visu_Planning!X34</f>
        <v>m</v>
      </c>
      <c r="S484" s="3"/>
      <c r="T484" s="44"/>
      <c r="U484" s="44"/>
      <c r="V484" s="44"/>
      <c r="W484" s="52"/>
      <c r="X484" s="51"/>
      <c r="Y484" s="44"/>
      <c r="Z484" s="25"/>
      <c r="AA484" s="359"/>
    </row>
    <row r="485" spans="1:27" ht="33" customHeight="1" x14ac:dyDescent="0.3">
      <c r="A485" s="325" t="str">
        <f>Visu_Planning!H73</f>
        <v>TOPSTAR DREAM TEAM</v>
      </c>
      <c r="B485" s="326">
        <f>Visu_Planning!I73</f>
        <v>12</v>
      </c>
      <c r="C485" s="327" t="str">
        <f>Visu_Planning!J73</f>
        <v>HELLE</v>
      </c>
      <c r="D485" s="327" t="str">
        <f>Visu_Planning!K73</f>
        <v>Eléonore</v>
      </c>
      <c r="E485" s="328" t="str">
        <f>Visu_Planning!L73</f>
        <v>F</v>
      </c>
      <c r="F485" s="329" t="str">
        <f>Visu_Planning!A73</f>
        <v>dnf</v>
      </c>
      <c r="G485" s="330">
        <f>Visu_Planning!M73</f>
        <v>0</v>
      </c>
      <c r="H485" s="331">
        <f>Visu_Planning!N73</f>
        <v>0</v>
      </c>
      <c r="I485" s="331">
        <f>Visu_Planning!O73</f>
        <v>100</v>
      </c>
      <c r="J485" s="332" t="str">
        <f>Visu_Planning!P73</f>
        <v>m</v>
      </c>
      <c r="K485" s="333">
        <f>Visu_Planning!Q73</f>
        <v>0</v>
      </c>
      <c r="L485" s="334">
        <f>Visu_Planning!R73</f>
        <v>0</v>
      </c>
      <c r="M485" s="334">
        <f>Visu_Planning!S73</f>
        <v>125</v>
      </c>
      <c r="N485" s="335" t="str">
        <f>Visu_Planning!T73</f>
        <v>m</v>
      </c>
      <c r="O485" s="330">
        <f>Visu_Planning!U73</f>
        <v>0</v>
      </c>
      <c r="P485" s="331">
        <f>Visu_Planning!V73</f>
        <v>0</v>
      </c>
      <c r="Q485" s="331">
        <f>Visu_Planning!W73</f>
        <v>150</v>
      </c>
      <c r="R485" s="332" t="str">
        <f>Visu_Planning!X73</f>
        <v>m</v>
      </c>
      <c r="S485" s="3"/>
      <c r="T485" s="44"/>
      <c r="U485" s="44"/>
      <c r="V485" s="44"/>
      <c r="W485" s="52"/>
      <c r="X485" s="51"/>
      <c r="Y485" s="44"/>
      <c r="Z485" s="25"/>
      <c r="AA485" s="359"/>
    </row>
    <row r="486" spans="1:27" ht="33" customHeight="1" x14ac:dyDescent="0.3">
      <c r="A486" s="325" t="str">
        <f>Visu_Planning!H20</f>
        <v>TOPSTAR DREAM TEAM</v>
      </c>
      <c r="B486" s="326">
        <f>Visu_Planning!I20</f>
        <v>15</v>
      </c>
      <c r="C486" s="327" t="str">
        <f>Visu_Planning!J20</f>
        <v>SAVORNIN</v>
      </c>
      <c r="D486" s="327" t="str">
        <f>Visu_Planning!K20</f>
        <v>Jean-Baptiste</v>
      </c>
      <c r="E486" s="328" t="str">
        <f>Visu_Planning!L20</f>
        <v>H</v>
      </c>
      <c r="F486" s="329" t="str">
        <f>Visu_Planning!A20</f>
        <v>sta</v>
      </c>
      <c r="G486" s="330">
        <f>Visu_Planning!M20</f>
        <v>5</v>
      </c>
      <c r="H486" s="331" t="str">
        <f>Visu_Planning!N20</f>
        <v>min</v>
      </c>
      <c r="I486" s="331">
        <f>Visu_Planning!O20</f>
        <v>30</v>
      </c>
      <c r="J486" s="332" t="str">
        <f>Visu_Planning!P20</f>
        <v>s</v>
      </c>
      <c r="K486" s="333">
        <f>Visu_Planning!Q20</f>
        <v>6</v>
      </c>
      <c r="L486" s="334" t="str">
        <f>Visu_Planning!R20</f>
        <v>min</v>
      </c>
      <c r="M486" s="334">
        <f>Visu_Planning!S20</f>
        <v>30</v>
      </c>
      <c r="N486" s="335" t="str">
        <f>Visu_Planning!T20</f>
        <v>s</v>
      </c>
      <c r="O486" s="330">
        <f>Visu_Planning!U20</f>
        <v>7</v>
      </c>
      <c r="P486" s="331" t="str">
        <f>Visu_Planning!V20</f>
        <v>min</v>
      </c>
      <c r="Q486" s="331">
        <f>Visu_Planning!W20</f>
        <v>30</v>
      </c>
      <c r="R486" s="332" t="str">
        <f>Visu_Planning!X20</f>
        <v>s</v>
      </c>
      <c r="S486" s="3"/>
      <c r="T486" s="44"/>
      <c r="U486" s="44"/>
      <c r="V486" s="44"/>
      <c r="W486" s="52"/>
      <c r="X486" s="51"/>
      <c r="Y486" s="44"/>
      <c r="Z486" s="25"/>
      <c r="AA486" s="359"/>
    </row>
    <row r="487" spans="1:27" ht="33" customHeight="1" x14ac:dyDescent="0.3">
      <c r="A487" s="325" t="str">
        <f>Visu_Planning!H70</f>
        <v>TOPSTAR DREAM TEAM</v>
      </c>
      <c r="B487" s="326">
        <f>Visu_Planning!I70</f>
        <v>15</v>
      </c>
      <c r="C487" s="327" t="str">
        <f>Visu_Planning!J70</f>
        <v>SAVORNIN</v>
      </c>
      <c r="D487" s="327" t="str">
        <f>Visu_Planning!K70</f>
        <v>Jean-Baptiste</v>
      </c>
      <c r="E487" s="328" t="str">
        <f>Visu_Planning!L70</f>
        <v>H</v>
      </c>
      <c r="F487" s="329" t="str">
        <f>Visu_Planning!A70</f>
        <v>dnf</v>
      </c>
      <c r="G487" s="330">
        <f>Visu_Planning!M70</f>
        <v>0</v>
      </c>
      <c r="H487" s="331">
        <f>Visu_Planning!N70</f>
        <v>0</v>
      </c>
      <c r="I487" s="331">
        <f>Visu_Planning!O70</f>
        <v>75</v>
      </c>
      <c r="J487" s="332" t="str">
        <f>Visu_Planning!P70</f>
        <v>m</v>
      </c>
      <c r="K487" s="333">
        <f>Visu_Planning!Q70</f>
        <v>0</v>
      </c>
      <c r="L487" s="334">
        <f>Visu_Planning!R70</f>
        <v>0</v>
      </c>
      <c r="M487" s="334">
        <f>Visu_Planning!S70</f>
        <v>100</v>
      </c>
      <c r="N487" s="335" t="str">
        <f>Visu_Planning!T70</f>
        <v>m</v>
      </c>
      <c r="O487" s="330">
        <f>Visu_Planning!U70</f>
        <v>0</v>
      </c>
      <c r="P487" s="331">
        <f>Visu_Planning!V70</f>
        <v>0</v>
      </c>
      <c r="Q487" s="331">
        <f>Visu_Planning!W70</f>
        <v>125</v>
      </c>
      <c r="R487" s="332" t="str">
        <f>Visu_Planning!X70</f>
        <v>m</v>
      </c>
      <c r="S487" s="3"/>
      <c r="T487" s="44"/>
      <c r="U487" s="44"/>
      <c r="V487" s="44"/>
      <c r="W487" s="52"/>
      <c r="X487" s="51"/>
      <c r="Y487" s="44"/>
      <c r="Z487" s="25"/>
      <c r="AA487" s="359"/>
    </row>
    <row r="488" spans="1:27" ht="33" customHeight="1" x14ac:dyDescent="0.3">
      <c r="A488" s="325" t="str">
        <f>Visu_Planning!H18</f>
        <v>TOPSTAR DREAM TEAM</v>
      </c>
      <c r="B488" s="326">
        <f>Visu_Planning!I18</f>
        <v>11</v>
      </c>
      <c r="C488" s="327" t="str">
        <f>Visu_Planning!J18</f>
        <v>SITERRE</v>
      </c>
      <c r="D488" s="327" t="str">
        <f>Visu_Planning!K18</f>
        <v>Magalie</v>
      </c>
      <c r="E488" s="328" t="str">
        <f>Visu_Planning!L18</f>
        <v>F</v>
      </c>
      <c r="F488" s="329" t="str">
        <f>Visu_Planning!A18</f>
        <v>sta</v>
      </c>
      <c r="G488" s="330">
        <f>Visu_Planning!M18</f>
        <v>5</v>
      </c>
      <c r="H488" s="331" t="str">
        <f>Visu_Planning!N18</f>
        <v>min</v>
      </c>
      <c r="I488" s="331">
        <f>Visu_Planning!O18</f>
        <v>0</v>
      </c>
      <c r="J488" s="332" t="str">
        <f>Visu_Planning!P18</f>
        <v>s</v>
      </c>
      <c r="K488" s="333">
        <f>Visu_Planning!Q18</f>
        <v>6</v>
      </c>
      <c r="L488" s="334" t="str">
        <f>Visu_Planning!R18</f>
        <v>min</v>
      </c>
      <c r="M488" s="334">
        <f>Visu_Planning!S18</f>
        <v>0</v>
      </c>
      <c r="N488" s="335" t="str">
        <f>Visu_Planning!T18</f>
        <v>s</v>
      </c>
      <c r="O488" s="330">
        <f>Visu_Planning!U18</f>
        <v>7</v>
      </c>
      <c r="P488" s="331" t="str">
        <f>Visu_Planning!V18</f>
        <v>min</v>
      </c>
      <c r="Q488" s="331">
        <f>Visu_Planning!W18</f>
        <v>0</v>
      </c>
      <c r="R488" s="332" t="str">
        <f>Visu_Planning!X18</f>
        <v>s</v>
      </c>
      <c r="S488" s="3"/>
      <c r="T488" s="44"/>
      <c r="U488" s="44"/>
      <c r="V488" s="44"/>
      <c r="W488" s="52"/>
      <c r="X488" s="51"/>
      <c r="Y488" s="44"/>
      <c r="Z488" s="25"/>
      <c r="AA488" s="359"/>
    </row>
    <row r="489" spans="1:27" ht="33" customHeight="1" x14ac:dyDescent="0.3">
      <c r="A489" s="325" t="str">
        <f>Visu_Planning!H45</f>
        <v>TOPSTAR DREAM TEAM</v>
      </c>
      <c r="B489" s="326">
        <f>Visu_Planning!I45</f>
        <v>11</v>
      </c>
      <c r="C489" s="327" t="str">
        <f>Visu_Planning!J45</f>
        <v>SITERRE</v>
      </c>
      <c r="D489" s="327" t="str">
        <f>Visu_Planning!K45</f>
        <v>Magalie</v>
      </c>
      <c r="E489" s="328" t="str">
        <f>Visu_Planning!L45</f>
        <v>F</v>
      </c>
      <c r="F489" s="329" t="str">
        <f>Visu_Planning!A45</f>
        <v>spd</v>
      </c>
      <c r="G489" s="330">
        <f>Visu_Planning!M45</f>
        <v>0</v>
      </c>
      <c r="H489" s="331" t="str">
        <f>Visu_Planning!N45</f>
        <v>min</v>
      </c>
      <c r="I489" s="331">
        <f>Visu_Planning!O45</f>
        <v>40</v>
      </c>
      <c r="J489" s="332" t="str">
        <f>Visu_Planning!P45</f>
        <v>s</v>
      </c>
      <c r="K489" s="333">
        <f>Visu_Planning!Q45</f>
        <v>0</v>
      </c>
      <c r="L489" s="334" t="str">
        <f>Visu_Planning!R45</f>
        <v>min</v>
      </c>
      <c r="M489" s="334">
        <f>Visu_Planning!S45</f>
        <v>50</v>
      </c>
      <c r="N489" s="335" t="str">
        <f>Visu_Planning!T45</f>
        <v>s</v>
      </c>
      <c r="O489" s="330">
        <f>Visu_Planning!U45</f>
        <v>1</v>
      </c>
      <c r="P489" s="331" t="str">
        <f>Visu_Planning!V45</f>
        <v>min</v>
      </c>
      <c r="Q489" s="331">
        <f>Visu_Planning!W45</f>
        <v>10</v>
      </c>
      <c r="R489" s="332" t="str">
        <f>Visu_Planning!X45</f>
        <v>s</v>
      </c>
      <c r="S489" s="3"/>
      <c r="T489" s="44"/>
      <c r="U489" s="44"/>
      <c r="V489" s="44"/>
      <c r="W489" s="52"/>
      <c r="X489" s="51"/>
      <c r="Y489" s="44"/>
      <c r="Z489" s="25"/>
      <c r="AA489" s="359"/>
    </row>
    <row r="490" spans="1:27" ht="33" customHeight="1" x14ac:dyDescent="0.3">
      <c r="A490" s="325" t="str">
        <f>Visu_Planning!H37</f>
        <v>Zen Team Panda 5</v>
      </c>
      <c r="B490" s="326">
        <f>Visu_Planning!I37</f>
        <v>3</v>
      </c>
      <c r="C490" s="327" t="str">
        <f>Visu_Planning!J37</f>
        <v>CONTI</v>
      </c>
      <c r="D490" s="327" t="str">
        <f>Visu_Planning!K37</f>
        <v>Laurent</v>
      </c>
      <c r="E490" s="328" t="str">
        <f>Visu_Planning!L37</f>
        <v>H</v>
      </c>
      <c r="F490" s="329" t="str">
        <f>Visu_Planning!A37</f>
        <v>dwf</v>
      </c>
      <c r="G490" s="330">
        <f>Visu_Planning!M37</f>
        <v>0</v>
      </c>
      <c r="H490" s="331">
        <f>Visu_Planning!N37</f>
        <v>0</v>
      </c>
      <c r="I490" s="331">
        <f>Visu_Planning!O37</f>
        <v>135</v>
      </c>
      <c r="J490" s="332" t="str">
        <f>Visu_Planning!P37</f>
        <v>m</v>
      </c>
      <c r="K490" s="333">
        <f>Visu_Planning!Q37</f>
        <v>0</v>
      </c>
      <c r="L490" s="334">
        <f>Visu_Planning!R37</f>
        <v>0</v>
      </c>
      <c r="M490" s="334">
        <f>Visu_Planning!S37</f>
        <v>160</v>
      </c>
      <c r="N490" s="335" t="str">
        <f>Visu_Planning!T37</f>
        <v>m</v>
      </c>
      <c r="O490" s="330">
        <f>Visu_Planning!U37</f>
        <v>0</v>
      </c>
      <c r="P490" s="331">
        <f>Visu_Planning!V37</f>
        <v>0</v>
      </c>
      <c r="Q490" s="331">
        <f>Visu_Planning!W37</f>
        <v>185</v>
      </c>
      <c r="R490" s="332" t="str">
        <f>Visu_Planning!X37</f>
        <v>m</v>
      </c>
      <c r="S490" s="3"/>
      <c r="T490" s="44"/>
      <c r="U490" s="44"/>
      <c r="V490" s="44"/>
      <c r="W490" s="52"/>
      <c r="X490" s="51"/>
      <c r="Y490" s="44"/>
      <c r="Z490" s="25"/>
      <c r="AA490" s="359"/>
    </row>
    <row r="491" spans="1:27" ht="33" customHeight="1" x14ac:dyDescent="0.3">
      <c r="A491" s="325" t="str">
        <f>Visu_Planning!H86</f>
        <v>Zen Team Panda 5</v>
      </c>
      <c r="B491" s="326">
        <f>Visu_Planning!I86</f>
        <v>3</v>
      </c>
      <c r="C491" s="327" t="str">
        <f>Visu_Planning!J86</f>
        <v>CONTI</v>
      </c>
      <c r="D491" s="327" t="str">
        <f>Visu_Planning!K86</f>
        <v>Laurent</v>
      </c>
      <c r="E491" s="328" t="str">
        <f>Visu_Planning!L86</f>
        <v>H</v>
      </c>
      <c r="F491" s="329">
        <f>Visu_Planning!A86</f>
        <v>1650</v>
      </c>
      <c r="G491" s="330">
        <f>Visu_Planning!M86</f>
        <v>16</v>
      </c>
      <c r="H491" s="331" t="str">
        <f>Visu_Planning!N86</f>
        <v>min</v>
      </c>
      <c r="I491" s="331">
        <f>Visu_Planning!O86</f>
        <v>30</v>
      </c>
      <c r="J491" s="332" t="str">
        <f>Visu_Planning!P86</f>
        <v>s</v>
      </c>
      <c r="K491" s="333">
        <f>Visu_Planning!Q86</f>
        <v>17</v>
      </c>
      <c r="L491" s="334" t="str">
        <f>Visu_Planning!R86</f>
        <v>min</v>
      </c>
      <c r="M491" s="334">
        <f>Visu_Planning!S86</f>
        <v>0</v>
      </c>
      <c r="N491" s="335" t="str">
        <f>Visu_Planning!T86</f>
        <v>s</v>
      </c>
      <c r="O491" s="330">
        <f>Visu_Planning!U86</f>
        <v>18</v>
      </c>
      <c r="P491" s="331" t="str">
        <f>Visu_Planning!V86</f>
        <v>min</v>
      </c>
      <c r="Q491" s="331">
        <f>Visu_Planning!W86</f>
        <v>0</v>
      </c>
      <c r="R491" s="332" t="str">
        <f>Visu_Planning!X86</f>
        <v>s</v>
      </c>
      <c r="S491" s="3"/>
      <c r="T491" s="44"/>
      <c r="U491" s="44"/>
      <c r="V491" s="44"/>
      <c r="W491" s="52"/>
      <c r="X491" s="51"/>
      <c r="Y491" s="44"/>
      <c r="Z491" s="25"/>
      <c r="AA491" s="359"/>
    </row>
    <row r="492" spans="1:27" ht="33" customHeight="1" x14ac:dyDescent="0.3">
      <c r="A492" s="325" t="str">
        <f>Visu_Planning!H7</f>
        <v>Zen Team Panda 5</v>
      </c>
      <c r="B492" s="326">
        <f>Visu_Planning!I7</f>
        <v>2</v>
      </c>
      <c r="C492" s="327" t="str">
        <f>Visu_Planning!J7</f>
        <v>DAUBANNAIS</v>
      </c>
      <c r="D492" s="327" t="str">
        <f>Visu_Planning!K7</f>
        <v>Marion</v>
      </c>
      <c r="E492" s="328" t="str">
        <f>Visu_Planning!L7</f>
        <v>F</v>
      </c>
      <c r="F492" s="329" t="str">
        <f>Visu_Planning!A7</f>
        <v>sta</v>
      </c>
      <c r="G492" s="330">
        <f>Visu_Planning!M7</f>
        <v>2</v>
      </c>
      <c r="H492" s="331" t="str">
        <f>Visu_Planning!N7</f>
        <v>min</v>
      </c>
      <c r="I492" s="331">
        <f>Visu_Planning!O7</f>
        <v>30</v>
      </c>
      <c r="J492" s="332" t="str">
        <f>Visu_Planning!P7</f>
        <v>s</v>
      </c>
      <c r="K492" s="333">
        <f>Visu_Planning!Q7</f>
        <v>3</v>
      </c>
      <c r="L492" s="334" t="str">
        <f>Visu_Planning!R7</f>
        <v>min</v>
      </c>
      <c r="M492" s="334">
        <f>Visu_Planning!S7</f>
        <v>30</v>
      </c>
      <c r="N492" s="335" t="str">
        <f>Visu_Planning!T7</f>
        <v>s</v>
      </c>
      <c r="O492" s="330">
        <f>Visu_Planning!U7</f>
        <v>4</v>
      </c>
      <c r="P492" s="331" t="str">
        <f>Visu_Planning!V7</f>
        <v>min</v>
      </c>
      <c r="Q492" s="331">
        <f>Visu_Planning!W7</f>
        <v>30</v>
      </c>
      <c r="R492" s="332" t="str">
        <f>Visu_Planning!X7</f>
        <v>s</v>
      </c>
      <c r="S492" s="3"/>
      <c r="T492" s="44"/>
      <c r="U492" s="44"/>
      <c r="V492" s="44"/>
      <c r="W492" s="52"/>
      <c r="X492" s="51"/>
      <c r="Y492" s="44"/>
      <c r="Z492" s="25"/>
      <c r="AA492" s="359"/>
    </row>
    <row r="493" spans="1:27" ht="33" customHeight="1" x14ac:dyDescent="0.3">
      <c r="A493" s="325" t="str">
        <f>Visu_Planning!H64</f>
        <v>Zen Team Panda 5</v>
      </c>
      <c r="B493" s="326">
        <f>Visu_Planning!I64</f>
        <v>2</v>
      </c>
      <c r="C493" s="327" t="str">
        <f>Visu_Planning!J64</f>
        <v>DAUBANNAIS</v>
      </c>
      <c r="D493" s="327" t="str">
        <f>Visu_Planning!K64</f>
        <v>Marion</v>
      </c>
      <c r="E493" s="328" t="str">
        <f>Visu_Planning!L64</f>
        <v>F</v>
      </c>
      <c r="F493" s="329" t="str">
        <f>Visu_Planning!A64</f>
        <v>dnf</v>
      </c>
      <c r="G493" s="330">
        <f>Visu_Planning!M64</f>
        <v>0</v>
      </c>
      <c r="H493" s="331">
        <f>Visu_Planning!N64</f>
        <v>0</v>
      </c>
      <c r="I493" s="331">
        <f>Visu_Planning!O64</f>
        <v>55</v>
      </c>
      <c r="J493" s="332" t="str">
        <f>Visu_Planning!P64</f>
        <v>m</v>
      </c>
      <c r="K493" s="333">
        <f>Visu_Planning!Q64</f>
        <v>0</v>
      </c>
      <c r="L493" s="334">
        <f>Visu_Planning!R64</f>
        <v>0</v>
      </c>
      <c r="M493" s="334">
        <f>Visu_Planning!S64</f>
        <v>80</v>
      </c>
      <c r="N493" s="335" t="str">
        <f>Visu_Planning!T64</f>
        <v>m</v>
      </c>
      <c r="O493" s="330">
        <f>Visu_Planning!U64</f>
        <v>0</v>
      </c>
      <c r="P493" s="331">
        <f>Visu_Planning!V64</f>
        <v>0</v>
      </c>
      <c r="Q493" s="331">
        <f>Visu_Planning!W64</f>
        <v>105</v>
      </c>
      <c r="R493" s="332" t="str">
        <f>Visu_Planning!X64</f>
        <v>m</v>
      </c>
      <c r="S493" s="3"/>
      <c r="T493" s="44"/>
      <c r="U493" s="44"/>
      <c r="V493" s="44"/>
      <c r="W493" s="52"/>
      <c r="X493" s="51"/>
      <c r="Y493" s="44"/>
      <c r="Z493" s="25"/>
      <c r="AA493" s="359"/>
    </row>
    <row r="494" spans="1:27" ht="33" customHeight="1" x14ac:dyDescent="0.3">
      <c r="A494" s="325" t="str">
        <f>Visu_Planning!H10</f>
        <v>Zen Team Panda 5</v>
      </c>
      <c r="B494" s="326">
        <f>Visu_Planning!I10</f>
        <v>4</v>
      </c>
      <c r="C494" s="327" t="str">
        <f>Visu_Planning!J10</f>
        <v>FAIVRE DUBOZ</v>
      </c>
      <c r="D494" s="327" t="str">
        <f>Visu_Planning!K10</f>
        <v>Aurélien</v>
      </c>
      <c r="E494" s="328" t="str">
        <f>Visu_Planning!L10</f>
        <v>H</v>
      </c>
      <c r="F494" s="329" t="str">
        <f>Visu_Planning!A10</f>
        <v>sta</v>
      </c>
      <c r="G494" s="330">
        <f>Visu_Planning!M10</f>
        <v>3</v>
      </c>
      <c r="H494" s="331" t="str">
        <f>Visu_Planning!N10</f>
        <v>min</v>
      </c>
      <c r="I494" s="331">
        <f>Visu_Planning!O10</f>
        <v>45</v>
      </c>
      <c r="J494" s="332" t="str">
        <f>Visu_Planning!P10</f>
        <v>s</v>
      </c>
      <c r="K494" s="333">
        <f>Visu_Planning!Q10</f>
        <v>4</v>
      </c>
      <c r="L494" s="334" t="str">
        <f>Visu_Planning!R10</f>
        <v>min</v>
      </c>
      <c r="M494" s="334">
        <f>Visu_Planning!S10</f>
        <v>45</v>
      </c>
      <c r="N494" s="335" t="str">
        <f>Visu_Planning!T10</f>
        <v>s</v>
      </c>
      <c r="O494" s="330">
        <f>Visu_Planning!U10</f>
        <v>5</v>
      </c>
      <c r="P494" s="331" t="str">
        <f>Visu_Planning!V10</f>
        <v>min</v>
      </c>
      <c r="Q494" s="331">
        <f>Visu_Planning!W10</f>
        <v>45</v>
      </c>
      <c r="R494" s="332" t="str">
        <f>Visu_Planning!X10</f>
        <v>s</v>
      </c>
      <c r="S494" s="3"/>
      <c r="T494" s="44"/>
      <c r="U494" s="44"/>
      <c r="V494" s="44"/>
      <c r="W494" s="52"/>
      <c r="X494" s="51"/>
      <c r="Y494" s="44"/>
      <c r="Z494" s="25"/>
      <c r="AA494" s="359"/>
    </row>
    <row r="495" spans="1:27" ht="33" customHeight="1" x14ac:dyDescent="0.3">
      <c r="A495" s="325" t="str">
        <f>Visu_Planning!H56</f>
        <v>Zen Team Panda 5</v>
      </c>
      <c r="B495" s="326">
        <f>Visu_Planning!I56</f>
        <v>4</v>
      </c>
      <c r="C495" s="327" t="str">
        <f>Visu_Planning!J56</f>
        <v>FAIVRE DUBOZ</v>
      </c>
      <c r="D495" s="327" t="str">
        <f>Visu_Planning!K56</f>
        <v>Aurélien</v>
      </c>
      <c r="E495" s="328" t="str">
        <f>Visu_Planning!L56</f>
        <v>H</v>
      </c>
      <c r="F495" s="329" t="str">
        <f>Visu_Planning!A56</f>
        <v>spd</v>
      </c>
      <c r="G495" s="330">
        <f>Visu_Planning!M56</f>
        <v>1</v>
      </c>
      <c r="H495" s="331" t="str">
        <f>Visu_Planning!N56</f>
        <v>min</v>
      </c>
      <c r="I495" s="331">
        <f>Visu_Planning!O56</f>
        <v>30</v>
      </c>
      <c r="J495" s="332" t="str">
        <f>Visu_Planning!P56</f>
        <v>s</v>
      </c>
      <c r="K495" s="333">
        <f>Visu_Planning!Q56</f>
        <v>1</v>
      </c>
      <c r="L495" s="334" t="str">
        <f>Visu_Planning!R56</f>
        <v>min</v>
      </c>
      <c r="M495" s="334">
        <f>Visu_Planning!S56</f>
        <v>40</v>
      </c>
      <c r="N495" s="335" t="str">
        <f>Visu_Planning!T56</f>
        <v>s</v>
      </c>
      <c r="O495" s="330">
        <f>Visu_Planning!U56</f>
        <v>2</v>
      </c>
      <c r="P495" s="331" t="str">
        <f>Visu_Planning!V56</f>
        <v>min</v>
      </c>
      <c r="Q495" s="331">
        <f>Visu_Planning!W56</f>
        <v>0</v>
      </c>
      <c r="R495" s="332" t="str">
        <f>Visu_Planning!X56</f>
        <v>s</v>
      </c>
      <c r="S495" s="3"/>
      <c r="T495" s="44"/>
      <c r="U495" s="44"/>
      <c r="V495" s="44"/>
      <c r="W495" s="52"/>
      <c r="X495" s="51"/>
      <c r="Y495" s="44"/>
      <c r="Z495" s="25"/>
      <c r="AA495" s="359"/>
    </row>
    <row r="496" spans="1:27" ht="33" customHeight="1" x14ac:dyDescent="0.3">
      <c r="A496" s="325" t="str">
        <f>Visu_Planning!H57</f>
        <v>Zen Team Panda 5</v>
      </c>
      <c r="B496" s="326">
        <f>Visu_Planning!I57</f>
        <v>5</v>
      </c>
      <c r="C496" s="327" t="str">
        <f>Visu_Planning!J57</f>
        <v>FLAUDIAS</v>
      </c>
      <c r="D496" s="327" t="str">
        <f>Visu_Planning!K57</f>
        <v>Philippe</v>
      </c>
      <c r="E496" s="328" t="str">
        <f>Visu_Planning!L57</f>
        <v>H</v>
      </c>
      <c r="F496" s="329" t="str">
        <f>Visu_Planning!A57</f>
        <v>spd</v>
      </c>
      <c r="G496" s="330">
        <f>Visu_Planning!M57</f>
        <v>1</v>
      </c>
      <c r="H496" s="331" t="str">
        <f>Visu_Planning!N57</f>
        <v>min</v>
      </c>
      <c r="I496" s="331">
        <f>Visu_Planning!O57</f>
        <v>35</v>
      </c>
      <c r="J496" s="332" t="str">
        <f>Visu_Planning!P57</f>
        <v>s</v>
      </c>
      <c r="K496" s="333">
        <f>Visu_Planning!Q57</f>
        <v>1</v>
      </c>
      <c r="L496" s="334" t="str">
        <f>Visu_Planning!R57</f>
        <v>min</v>
      </c>
      <c r="M496" s="334">
        <f>Visu_Planning!S57</f>
        <v>45</v>
      </c>
      <c r="N496" s="335" t="str">
        <f>Visu_Planning!T57</f>
        <v>s</v>
      </c>
      <c r="O496" s="330">
        <f>Visu_Planning!U57</f>
        <v>2</v>
      </c>
      <c r="P496" s="331" t="str">
        <f>Visu_Planning!V57</f>
        <v>min</v>
      </c>
      <c r="Q496" s="331">
        <f>Visu_Planning!W57</f>
        <v>5</v>
      </c>
      <c r="R496" s="332" t="str">
        <f>Visu_Planning!X57</f>
        <v>s</v>
      </c>
      <c r="S496" s="3"/>
      <c r="T496" s="44"/>
      <c r="U496" s="44"/>
      <c r="V496" s="44"/>
      <c r="W496" s="52"/>
      <c r="X496" s="51"/>
      <c r="Y496" s="44"/>
      <c r="Z496" s="25"/>
      <c r="AA496" s="359"/>
    </row>
    <row r="497" spans="1:27" ht="33" customHeight="1" x14ac:dyDescent="0.3">
      <c r="A497" s="325" t="str">
        <f>Visu_Planning!H92</f>
        <v>Zen Team Panda 5</v>
      </c>
      <c r="B497" s="326">
        <f>Visu_Planning!I92</f>
        <v>5</v>
      </c>
      <c r="C497" s="327" t="str">
        <f>Visu_Planning!J92</f>
        <v>FLAUDIAS</v>
      </c>
      <c r="D497" s="327" t="str">
        <f>Visu_Planning!K92</f>
        <v>Philippe</v>
      </c>
      <c r="E497" s="328" t="str">
        <f>Visu_Planning!L92</f>
        <v>H</v>
      </c>
      <c r="F497" s="329">
        <f>Visu_Planning!A92</f>
        <v>1650</v>
      </c>
      <c r="G497" s="330">
        <f>Visu_Planning!M92</f>
        <v>20</v>
      </c>
      <c r="H497" s="331" t="str">
        <f>Visu_Planning!N92</f>
        <v>min</v>
      </c>
      <c r="I497" s="331">
        <f>Visu_Planning!O92</f>
        <v>30</v>
      </c>
      <c r="J497" s="332" t="str">
        <f>Visu_Planning!P92</f>
        <v>s</v>
      </c>
      <c r="K497" s="333">
        <f>Visu_Planning!Q92</f>
        <v>21</v>
      </c>
      <c r="L497" s="334" t="str">
        <f>Visu_Planning!R92</f>
        <v>min</v>
      </c>
      <c r="M497" s="334">
        <f>Visu_Planning!S92</f>
        <v>0</v>
      </c>
      <c r="N497" s="335" t="str">
        <f>Visu_Planning!T92</f>
        <v>s</v>
      </c>
      <c r="O497" s="330">
        <f>Visu_Planning!U92</f>
        <v>22</v>
      </c>
      <c r="P497" s="331" t="str">
        <f>Visu_Planning!V92</f>
        <v>min</v>
      </c>
      <c r="Q497" s="331">
        <f>Visu_Planning!W92</f>
        <v>0</v>
      </c>
      <c r="R497" s="332" t="str">
        <f>Visu_Planning!X92</f>
        <v>s</v>
      </c>
      <c r="S497" s="3"/>
      <c r="T497" s="44"/>
      <c r="U497" s="44"/>
      <c r="V497" s="44"/>
      <c r="W497" s="52"/>
      <c r="X497" s="51"/>
      <c r="Y497" s="44"/>
      <c r="Z497" s="25"/>
      <c r="AA497" s="359"/>
    </row>
    <row r="498" spans="1:27" ht="33" customHeight="1" x14ac:dyDescent="0.3">
      <c r="A498" s="325" t="str">
        <f>Visu_Planning!H28</f>
        <v>Zen Team Panda 5</v>
      </c>
      <c r="B498" s="326">
        <f>Visu_Planning!I28</f>
        <v>1</v>
      </c>
      <c r="C498" s="327" t="str">
        <f>Visu_Planning!J28</f>
        <v>TABOUREL</v>
      </c>
      <c r="D498" s="327" t="str">
        <f>Visu_Planning!K28</f>
        <v>Florence</v>
      </c>
      <c r="E498" s="328" t="str">
        <f>Visu_Planning!L28</f>
        <v>F</v>
      </c>
      <c r="F498" s="329" t="str">
        <f>Visu_Planning!A28</f>
        <v>dwf</v>
      </c>
      <c r="G498" s="330">
        <f>Visu_Planning!M28</f>
        <v>0</v>
      </c>
      <c r="H498" s="331">
        <f>Visu_Planning!N28</f>
        <v>0</v>
      </c>
      <c r="I498" s="331">
        <f>Visu_Planning!O28</f>
        <v>80</v>
      </c>
      <c r="J498" s="332" t="str">
        <f>Visu_Planning!P28</f>
        <v>m</v>
      </c>
      <c r="K498" s="333">
        <f>Visu_Planning!Q28</f>
        <v>0</v>
      </c>
      <c r="L498" s="334">
        <f>Visu_Planning!R28</f>
        <v>0</v>
      </c>
      <c r="M498" s="334">
        <f>Visu_Planning!S28</f>
        <v>105</v>
      </c>
      <c r="N498" s="335" t="str">
        <f>Visu_Planning!T28</f>
        <v>m</v>
      </c>
      <c r="O498" s="330">
        <f>Visu_Planning!U28</f>
        <v>0</v>
      </c>
      <c r="P498" s="331">
        <f>Visu_Planning!V28</f>
        <v>0</v>
      </c>
      <c r="Q498" s="331">
        <f>Visu_Planning!W28</f>
        <v>130</v>
      </c>
      <c r="R498" s="332" t="str">
        <f>Visu_Planning!X28</f>
        <v>m</v>
      </c>
      <c r="S498" s="3"/>
      <c r="T498" s="44"/>
      <c r="U498" s="44"/>
      <c r="V498" s="44"/>
      <c r="W498" s="52"/>
      <c r="X498" s="51"/>
      <c r="Y498" s="44"/>
      <c r="Z498" s="25"/>
      <c r="AA498" s="359"/>
    </row>
    <row r="499" spans="1:27" ht="33" customHeight="1" x14ac:dyDescent="0.3">
      <c r="A499" s="325" t="str">
        <f>Visu_Planning!H67</f>
        <v>Zen Team Panda 5</v>
      </c>
      <c r="B499" s="326">
        <f>Visu_Planning!I67</f>
        <v>1</v>
      </c>
      <c r="C499" s="327" t="str">
        <f>Visu_Planning!J67</f>
        <v>TABOUREL</v>
      </c>
      <c r="D499" s="327" t="str">
        <f>Visu_Planning!K67</f>
        <v>Florence</v>
      </c>
      <c r="E499" s="328" t="str">
        <f>Visu_Planning!L67</f>
        <v>F</v>
      </c>
      <c r="F499" s="329" t="str">
        <f>Visu_Planning!A67</f>
        <v>dnf</v>
      </c>
      <c r="G499" s="330">
        <f>Visu_Planning!M67</f>
        <v>0</v>
      </c>
      <c r="H499" s="331">
        <f>Visu_Planning!N67</f>
        <v>0</v>
      </c>
      <c r="I499" s="331">
        <f>Visu_Planning!O67</f>
        <v>70</v>
      </c>
      <c r="J499" s="332" t="str">
        <f>Visu_Planning!P67</f>
        <v>m</v>
      </c>
      <c r="K499" s="333">
        <f>Visu_Planning!Q67</f>
        <v>0</v>
      </c>
      <c r="L499" s="334">
        <f>Visu_Planning!R67</f>
        <v>0</v>
      </c>
      <c r="M499" s="334">
        <f>Visu_Planning!S67</f>
        <v>95</v>
      </c>
      <c r="N499" s="335" t="str">
        <f>Visu_Planning!T67</f>
        <v>m</v>
      </c>
      <c r="O499" s="330">
        <f>Visu_Planning!U67</f>
        <v>0</v>
      </c>
      <c r="P499" s="331">
        <f>Visu_Planning!V67</f>
        <v>0</v>
      </c>
      <c r="Q499" s="331">
        <f>Visu_Planning!W67</f>
        <v>120</v>
      </c>
      <c r="R499" s="332" t="str">
        <f>Visu_Planning!X67</f>
        <v>m</v>
      </c>
      <c r="S499" s="3"/>
      <c r="T499" s="44"/>
      <c r="U499" s="44"/>
      <c r="V499" s="44"/>
      <c r="W499" s="52"/>
      <c r="X499" s="51"/>
      <c r="Y499" s="44"/>
      <c r="Z499" s="25"/>
      <c r="AA499" s="359"/>
    </row>
    <row r="500" spans="1:27" ht="33" customHeight="1" x14ac:dyDescent="0.25">
      <c r="A500" s="341"/>
      <c r="B500" s="344" t="s">
        <v>13</v>
      </c>
      <c r="C500" s="346" t="s">
        <v>14</v>
      </c>
      <c r="D500" s="346" t="s">
        <v>20</v>
      </c>
      <c r="E500" s="348" t="s">
        <v>16</v>
      </c>
      <c r="F500" s="350" t="s">
        <v>4</v>
      </c>
      <c r="G500" s="336" t="s">
        <v>21</v>
      </c>
      <c r="H500" s="337" t="s">
        <v>22</v>
      </c>
      <c r="I500" s="337" t="s">
        <v>23</v>
      </c>
      <c r="J500" s="338" t="s">
        <v>24</v>
      </c>
      <c r="K500" s="339" t="s">
        <v>25</v>
      </c>
      <c r="L500" s="337" t="s">
        <v>26</v>
      </c>
      <c r="M500" s="337" t="s">
        <v>27</v>
      </c>
      <c r="N500" s="340" t="s">
        <v>28</v>
      </c>
      <c r="O500" s="336" t="s">
        <v>29</v>
      </c>
      <c r="P500" s="337" t="s">
        <v>30</v>
      </c>
      <c r="Q500" s="337" t="s">
        <v>31</v>
      </c>
      <c r="R500" s="338" t="s">
        <v>32</v>
      </c>
      <c r="S500" s="3"/>
      <c r="T500" s="44"/>
      <c r="U500" s="44"/>
      <c r="V500" s="44"/>
      <c r="W500" s="52"/>
      <c r="X500" s="51"/>
      <c r="Y500" s="44"/>
      <c r="Z500" s="25"/>
      <c r="AA500" s="359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2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topLeftCell="A19" zoomScale="40" zoomScaleNormal="70" zoomScaleSheetLayoutView="40" workbookViewId="0">
      <selection activeCell="B16" sqref="B16:I16"/>
    </sheetView>
  </sheetViews>
  <sheetFormatPr baseColWidth="10" defaultRowHeight="19.5" customHeight="1" x14ac:dyDescent="0.35"/>
  <cols>
    <col min="1" max="9" width="11.42578125" style="1"/>
    <col min="10" max="10" width="11.42578125" style="116"/>
    <col min="11" max="16384" width="11.42578125" style="1"/>
  </cols>
  <sheetData>
    <row r="1" spans="1:22" ht="19.5" customHeight="1" x14ac:dyDescent="0.35">
      <c r="A1" s="71">
        <v>0</v>
      </c>
      <c r="B1" s="72"/>
      <c r="C1" s="72"/>
      <c r="D1" s="72"/>
      <c r="E1" s="72"/>
      <c r="F1" s="72"/>
      <c r="G1" s="72"/>
      <c r="H1" s="72"/>
      <c r="I1" s="72"/>
      <c r="J1" s="112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5" customHeight="1" x14ac:dyDescent="0.35">
      <c r="A2" s="75"/>
      <c r="B2" s="231" t="s">
        <v>52</v>
      </c>
      <c r="C2" s="231"/>
      <c r="D2" s="242" t="s">
        <v>64</v>
      </c>
      <c r="E2" s="242"/>
      <c r="F2" s="242"/>
      <c r="G2" s="242"/>
      <c r="H2" s="242"/>
      <c r="I2" s="242"/>
      <c r="J2" s="118">
        <v>34</v>
      </c>
      <c r="L2" s="74"/>
      <c r="M2" s="75"/>
      <c r="N2" s="231" t="s">
        <v>52</v>
      </c>
      <c r="O2" s="231"/>
      <c r="P2" s="242" t="s">
        <v>64</v>
      </c>
      <c r="Q2" s="242"/>
      <c r="R2" s="242"/>
      <c r="S2" s="242"/>
      <c r="T2" s="242"/>
      <c r="U2" s="242"/>
      <c r="V2" s="117">
        <v>8</v>
      </c>
    </row>
    <row r="3" spans="1:22" ht="19.5" customHeight="1" x14ac:dyDescent="0.35">
      <c r="A3" s="75"/>
      <c r="B3" s="222"/>
      <c r="C3" s="222"/>
      <c r="D3" s="222"/>
      <c r="E3" s="222"/>
      <c r="F3" s="222"/>
      <c r="G3" s="222"/>
      <c r="H3" s="222"/>
      <c r="I3" s="222"/>
      <c r="J3" s="113"/>
      <c r="L3" s="74"/>
      <c r="M3" s="75"/>
      <c r="N3" s="222"/>
      <c r="O3" s="222"/>
      <c r="P3" s="222"/>
      <c r="Q3" s="222"/>
      <c r="R3" s="222"/>
      <c r="S3" s="222"/>
      <c r="T3" s="222"/>
      <c r="U3" s="222"/>
      <c r="V3" s="76"/>
    </row>
    <row r="4" spans="1:22" ht="19.5" customHeight="1" x14ac:dyDescent="0.35">
      <c r="A4" s="75"/>
      <c r="B4" s="231" t="s">
        <v>0</v>
      </c>
      <c r="C4" s="231"/>
      <c r="D4" s="241">
        <v>1</v>
      </c>
      <c r="E4" s="241"/>
      <c r="F4" s="232" t="s">
        <v>51</v>
      </c>
      <c r="G4" s="232"/>
      <c r="H4" s="241">
        <v>1</v>
      </c>
      <c r="I4" s="241"/>
      <c r="J4" s="113"/>
      <c r="L4" s="74"/>
      <c r="M4" s="75"/>
      <c r="N4" s="231" t="s">
        <v>0</v>
      </c>
      <c r="O4" s="231"/>
      <c r="P4" s="241">
        <v>1</v>
      </c>
      <c r="Q4" s="241"/>
      <c r="R4" s="232" t="s">
        <v>51</v>
      </c>
      <c r="S4" s="232"/>
      <c r="T4" s="241">
        <v>2</v>
      </c>
      <c r="U4" s="241"/>
      <c r="V4" s="76"/>
    </row>
    <row r="5" spans="1:22" ht="19.5" customHeight="1" x14ac:dyDescent="0.35">
      <c r="A5" s="75"/>
      <c r="B5" s="231" t="s">
        <v>14</v>
      </c>
      <c r="C5" s="231"/>
      <c r="D5" s="238" t="s">
        <v>157</v>
      </c>
      <c r="E5" s="238"/>
      <c r="F5" s="232" t="s">
        <v>15</v>
      </c>
      <c r="G5" s="232"/>
      <c r="H5" s="239" t="s">
        <v>158</v>
      </c>
      <c r="I5" s="239"/>
      <c r="J5" s="113"/>
      <c r="L5" s="74"/>
      <c r="M5" s="75"/>
      <c r="N5" s="231" t="s">
        <v>14</v>
      </c>
      <c r="O5" s="231"/>
      <c r="P5" s="238" t="s">
        <v>114</v>
      </c>
      <c r="Q5" s="238"/>
      <c r="R5" s="232" t="s">
        <v>15</v>
      </c>
      <c r="S5" s="232"/>
      <c r="T5" s="239" t="s">
        <v>115</v>
      </c>
      <c r="U5" s="239"/>
      <c r="V5" s="76"/>
    </row>
    <row r="6" spans="1:22" ht="19.5" customHeight="1" x14ac:dyDescent="0.35">
      <c r="A6" s="75"/>
      <c r="B6" s="77" t="s">
        <v>65</v>
      </c>
      <c r="C6" s="77"/>
      <c r="D6" s="240" t="s">
        <v>106</v>
      </c>
      <c r="E6" s="240"/>
      <c r="F6" s="235" t="s">
        <v>66</v>
      </c>
      <c r="G6" s="235"/>
      <c r="H6" s="240" t="s">
        <v>134</v>
      </c>
      <c r="I6" s="240"/>
      <c r="J6" s="113"/>
      <c r="L6" s="74"/>
      <c r="M6" s="75"/>
      <c r="N6" s="77" t="s">
        <v>65</v>
      </c>
      <c r="O6" s="77"/>
      <c r="P6" s="240" t="s">
        <v>106</v>
      </c>
      <c r="Q6" s="240"/>
      <c r="R6" s="235" t="s">
        <v>66</v>
      </c>
      <c r="S6" s="235"/>
      <c r="T6" s="240" t="s">
        <v>139</v>
      </c>
      <c r="U6" s="240"/>
      <c r="V6" s="76"/>
    </row>
    <row r="7" spans="1:22" ht="19.5" customHeight="1" x14ac:dyDescent="0.35">
      <c r="A7" s="75"/>
      <c r="B7" s="234" t="s">
        <v>1</v>
      </c>
      <c r="C7" s="234"/>
      <c r="D7" s="235" t="s">
        <v>10</v>
      </c>
      <c r="E7" s="235"/>
      <c r="F7" s="236">
        <v>0.4465277777777778</v>
      </c>
      <c r="G7" s="236"/>
      <c r="H7" s="236"/>
      <c r="I7" s="236"/>
      <c r="J7" s="113"/>
      <c r="L7" s="74"/>
      <c r="M7" s="75"/>
      <c r="N7" s="234" t="s">
        <v>1</v>
      </c>
      <c r="O7" s="234"/>
      <c r="P7" s="235" t="s">
        <v>10</v>
      </c>
      <c r="Q7" s="235"/>
      <c r="R7" s="236">
        <v>0.4465277777777778</v>
      </c>
      <c r="S7" s="236"/>
      <c r="T7" s="236"/>
      <c r="U7" s="236"/>
      <c r="V7" s="76"/>
    </row>
    <row r="8" spans="1:22" ht="19.5" customHeight="1" x14ac:dyDescent="0.35">
      <c r="A8" s="75"/>
      <c r="B8" s="234"/>
      <c r="C8" s="234"/>
      <c r="D8" s="235" t="s">
        <v>11</v>
      </c>
      <c r="E8" s="235"/>
      <c r="F8" s="236">
        <v>0.46527777777777779</v>
      </c>
      <c r="G8" s="236"/>
      <c r="H8" s="236"/>
      <c r="I8" s="236"/>
      <c r="J8" s="113"/>
      <c r="L8" s="74"/>
      <c r="M8" s="75"/>
      <c r="N8" s="234"/>
      <c r="O8" s="234"/>
      <c r="P8" s="235" t="s">
        <v>11</v>
      </c>
      <c r="Q8" s="235"/>
      <c r="R8" s="236">
        <v>0.46527777777777779</v>
      </c>
      <c r="S8" s="236"/>
      <c r="T8" s="236"/>
      <c r="U8" s="236"/>
      <c r="V8" s="76"/>
    </row>
    <row r="9" spans="1:22" ht="19.5" customHeight="1" x14ac:dyDescent="0.35">
      <c r="A9" s="75"/>
      <c r="B9" s="234"/>
      <c r="C9" s="234"/>
      <c r="D9" s="235" t="s">
        <v>67</v>
      </c>
      <c r="E9" s="235"/>
      <c r="F9" s="236">
        <v>0.46597222222222223</v>
      </c>
      <c r="G9" s="236"/>
      <c r="H9" s="236"/>
      <c r="I9" s="236"/>
      <c r="J9" s="113"/>
      <c r="L9" s="74"/>
      <c r="M9" s="75"/>
      <c r="N9" s="234"/>
      <c r="O9" s="234"/>
      <c r="P9" s="235" t="s">
        <v>67</v>
      </c>
      <c r="Q9" s="235"/>
      <c r="R9" s="236">
        <v>0.46597222222222223</v>
      </c>
      <c r="S9" s="236"/>
      <c r="T9" s="236"/>
      <c r="U9" s="236"/>
      <c r="V9" s="76"/>
    </row>
    <row r="10" spans="1:22" ht="19.5" customHeight="1" x14ac:dyDescent="0.35">
      <c r="A10" s="75"/>
      <c r="B10" s="234"/>
      <c r="C10" s="234"/>
      <c r="D10" s="235" t="s">
        <v>9</v>
      </c>
      <c r="E10" s="235"/>
      <c r="F10" s="237">
        <v>0.46736111111111112</v>
      </c>
      <c r="G10" s="237"/>
      <c r="H10" s="237"/>
      <c r="I10" s="237"/>
      <c r="J10" s="113"/>
      <c r="L10" s="74"/>
      <c r="M10" s="75"/>
      <c r="N10" s="234"/>
      <c r="O10" s="234"/>
      <c r="P10" s="235" t="s">
        <v>9</v>
      </c>
      <c r="Q10" s="235"/>
      <c r="R10" s="237">
        <v>0.46736111111111112</v>
      </c>
      <c r="S10" s="237"/>
      <c r="T10" s="237"/>
      <c r="U10" s="237"/>
      <c r="V10" s="76"/>
    </row>
    <row r="11" spans="1:22" ht="19.5" customHeight="1" x14ac:dyDescent="0.35">
      <c r="A11" s="75"/>
      <c r="B11" s="231" t="s">
        <v>55</v>
      </c>
      <c r="C11" s="231"/>
      <c r="D11" s="232" t="str">
        <f>IF(D2="","",IF(OR(D2="DWF",D2="DNF"),"Distance","Temps"))</f>
        <v>Distance</v>
      </c>
      <c r="E11" s="232"/>
      <c r="F11" s="79"/>
      <c r="G11" s="80"/>
      <c r="H11" s="81">
        <v>65</v>
      </c>
      <c r="I11" s="80" t="s">
        <v>59</v>
      </c>
      <c r="J11" s="113"/>
      <c r="L11" s="74"/>
      <c r="M11" s="75"/>
      <c r="N11" s="231" t="s">
        <v>55</v>
      </c>
      <c r="O11" s="231"/>
      <c r="P11" s="232" t="str">
        <f>IF(P2="","",IF(OR(P2="DWF",P2="DNF"),"Distance","Temps"))</f>
        <v>Distance</v>
      </c>
      <c r="Q11" s="232"/>
      <c r="R11" s="79"/>
      <c r="S11" s="80"/>
      <c r="T11" s="81">
        <v>75</v>
      </c>
      <c r="U11" s="80" t="s">
        <v>59</v>
      </c>
      <c r="V11" s="76"/>
    </row>
    <row r="12" spans="1:22" ht="19.5" customHeight="1" x14ac:dyDescent="0.35">
      <c r="A12" s="75"/>
      <c r="B12" s="231"/>
      <c r="C12" s="231"/>
      <c r="D12" s="223" t="s">
        <v>68</v>
      </c>
      <c r="E12" s="82" t="s">
        <v>69</v>
      </c>
      <c r="F12" s="83"/>
      <c r="G12" s="84"/>
      <c r="H12" s="83">
        <v>40</v>
      </c>
      <c r="I12" s="84" t="s">
        <v>59</v>
      </c>
      <c r="J12" s="113"/>
      <c r="L12" s="74"/>
      <c r="M12" s="75"/>
      <c r="N12" s="231"/>
      <c r="O12" s="231"/>
      <c r="P12" s="223" t="s">
        <v>68</v>
      </c>
      <c r="Q12" s="82" t="s">
        <v>69</v>
      </c>
      <c r="R12" s="83"/>
      <c r="S12" s="84"/>
      <c r="T12" s="83">
        <v>50</v>
      </c>
      <c r="U12" s="84" t="s">
        <v>59</v>
      </c>
      <c r="V12" s="76"/>
    </row>
    <row r="13" spans="1:22" ht="19.5" customHeight="1" x14ac:dyDescent="0.35">
      <c r="A13" s="75"/>
      <c r="B13" s="231"/>
      <c r="C13" s="231"/>
      <c r="D13" s="223"/>
      <c r="E13" s="82" t="s">
        <v>70</v>
      </c>
      <c r="F13" s="83"/>
      <c r="G13" s="84"/>
      <c r="H13" s="83">
        <v>90</v>
      </c>
      <c r="I13" s="84" t="s">
        <v>59</v>
      </c>
      <c r="J13" s="113"/>
      <c r="L13" s="74"/>
      <c r="M13" s="75"/>
      <c r="N13" s="231"/>
      <c r="O13" s="231"/>
      <c r="P13" s="223"/>
      <c r="Q13" s="82" t="s">
        <v>70</v>
      </c>
      <c r="R13" s="83"/>
      <c r="S13" s="84"/>
      <c r="T13" s="83">
        <v>100</v>
      </c>
      <c r="U13" s="84" t="s">
        <v>59</v>
      </c>
      <c r="V13" s="76"/>
    </row>
    <row r="14" spans="1:22" ht="19.5" customHeight="1" x14ac:dyDescent="0.35">
      <c r="A14" s="75"/>
      <c r="B14" s="222"/>
      <c r="C14" s="222"/>
      <c r="D14" s="222"/>
      <c r="E14" s="222"/>
      <c r="F14" s="222"/>
      <c r="G14" s="222"/>
      <c r="H14" s="222"/>
      <c r="I14" s="222"/>
      <c r="J14" s="113"/>
      <c r="L14" s="74"/>
      <c r="M14" s="75"/>
      <c r="N14" s="222"/>
      <c r="O14" s="222"/>
      <c r="P14" s="222"/>
      <c r="Q14" s="222"/>
      <c r="R14" s="222"/>
      <c r="S14" s="222"/>
      <c r="T14" s="222"/>
      <c r="U14" s="222"/>
      <c r="V14" s="76"/>
    </row>
    <row r="15" spans="1:22" ht="19.5" customHeight="1" x14ac:dyDescent="0.35">
      <c r="A15" s="75"/>
      <c r="B15" s="233" t="s">
        <v>71</v>
      </c>
      <c r="C15" s="233"/>
      <c r="D15" s="233"/>
      <c r="E15" s="233"/>
      <c r="F15" s="233"/>
      <c r="G15" s="233"/>
      <c r="H15" s="233"/>
      <c r="I15" s="233"/>
      <c r="J15" s="113"/>
      <c r="L15" s="74"/>
      <c r="M15" s="75"/>
      <c r="N15" s="233" t="s">
        <v>71</v>
      </c>
      <c r="O15" s="233"/>
      <c r="P15" s="233"/>
      <c r="Q15" s="233"/>
      <c r="R15" s="233"/>
      <c r="S15" s="233"/>
      <c r="T15" s="233"/>
      <c r="U15" s="233"/>
      <c r="V15" s="76"/>
    </row>
    <row r="16" spans="1:22" ht="19.5" customHeight="1" thickBot="1" x14ac:dyDescent="0.4">
      <c r="A16" s="75"/>
      <c r="B16" s="222"/>
      <c r="C16" s="222"/>
      <c r="D16" s="222"/>
      <c r="E16" s="222"/>
      <c r="F16" s="222"/>
      <c r="G16" s="222"/>
      <c r="H16" s="222"/>
      <c r="I16" s="222"/>
      <c r="J16" s="113"/>
      <c r="L16" s="74"/>
      <c r="M16" s="75"/>
      <c r="N16" s="222"/>
      <c r="O16" s="222"/>
      <c r="P16" s="222"/>
      <c r="Q16" s="222"/>
      <c r="R16" s="222"/>
      <c r="S16" s="222"/>
      <c r="T16" s="222"/>
      <c r="U16" s="222"/>
      <c r="V16" s="76"/>
    </row>
    <row r="17" spans="1:22" ht="19.5" customHeight="1" thickBot="1" x14ac:dyDescent="0.4">
      <c r="A17" s="75"/>
      <c r="B17" s="223" t="s">
        <v>72</v>
      </c>
      <c r="C17" s="224"/>
      <c r="D17" s="85"/>
      <c r="E17" s="86"/>
      <c r="F17" s="86"/>
      <c r="G17" s="86"/>
      <c r="H17" s="86"/>
      <c r="I17" s="87"/>
      <c r="J17" s="113"/>
      <c r="L17" s="74"/>
      <c r="M17" s="75"/>
      <c r="N17" s="223" t="s">
        <v>72</v>
      </c>
      <c r="O17" s="224"/>
      <c r="P17" s="85"/>
      <c r="Q17" s="86"/>
      <c r="R17" s="86"/>
      <c r="S17" s="86"/>
      <c r="T17" s="86"/>
      <c r="U17" s="87"/>
      <c r="V17" s="76"/>
    </row>
    <row r="18" spans="1:22" ht="19.5" customHeight="1" thickBot="1" x14ac:dyDescent="0.4">
      <c r="A18" s="75"/>
      <c r="B18" s="88"/>
      <c r="C18" s="88"/>
      <c r="D18" s="72"/>
      <c r="E18" s="72"/>
      <c r="F18" s="72"/>
      <c r="G18" s="72"/>
      <c r="H18" s="72"/>
      <c r="I18" s="72"/>
      <c r="J18" s="113"/>
      <c r="L18" s="74"/>
      <c r="M18" s="75"/>
      <c r="N18" s="88"/>
      <c r="O18" s="88"/>
      <c r="P18" s="72"/>
      <c r="Q18" s="72"/>
      <c r="R18" s="72"/>
      <c r="S18" s="72"/>
      <c r="T18" s="72"/>
      <c r="U18" s="72"/>
      <c r="V18" s="76"/>
    </row>
    <row r="19" spans="1:22" ht="19.5" customHeight="1" x14ac:dyDescent="0.35">
      <c r="A19" s="75"/>
      <c r="B19" s="225" t="s">
        <v>73</v>
      </c>
      <c r="C19" s="226"/>
      <c r="D19" s="181"/>
      <c r="E19" s="181"/>
      <c r="F19" s="181"/>
      <c r="G19" s="181"/>
      <c r="H19" s="181"/>
      <c r="I19" s="182"/>
      <c r="J19" s="113"/>
      <c r="L19" s="74"/>
      <c r="M19" s="75"/>
      <c r="N19" s="225" t="s">
        <v>73</v>
      </c>
      <c r="O19" s="226"/>
      <c r="P19" s="181"/>
      <c r="Q19" s="181"/>
      <c r="R19" s="181"/>
      <c r="S19" s="181"/>
      <c r="T19" s="181"/>
      <c r="U19" s="182"/>
      <c r="V19" s="76"/>
    </row>
    <row r="20" spans="1:22" ht="19.5" customHeight="1" x14ac:dyDescent="0.35">
      <c r="A20" s="75"/>
      <c r="B20" s="227"/>
      <c r="C20" s="228"/>
      <c r="D20" s="179"/>
      <c r="E20" s="179"/>
      <c r="F20" s="179"/>
      <c r="G20" s="179"/>
      <c r="H20" s="179"/>
      <c r="I20" s="180"/>
      <c r="J20" s="113"/>
      <c r="L20" s="74"/>
      <c r="M20" s="75"/>
      <c r="N20" s="227"/>
      <c r="O20" s="228"/>
      <c r="P20" s="179"/>
      <c r="Q20" s="179"/>
      <c r="R20" s="179"/>
      <c r="S20" s="179"/>
      <c r="T20" s="179"/>
      <c r="U20" s="180"/>
      <c r="V20" s="76"/>
    </row>
    <row r="21" spans="1:22" ht="19.5" customHeight="1" x14ac:dyDescent="0.35">
      <c r="A21" s="75"/>
      <c r="B21" s="227" t="s">
        <v>74</v>
      </c>
      <c r="C21" s="228"/>
      <c r="D21" s="179"/>
      <c r="E21" s="179"/>
      <c r="F21" s="179"/>
      <c r="G21" s="179"/>
      <c r="H21" s="179"/>
      <c r="I21" s="180"/>
      <c r="J21" s="113"/>
      <c r="L21" s="74"/>
      <c r="M21" s="75"/>
      <c r="N21" s="227" t="s">
        <v>74</v>
      </c>
      <c r="O21" s="228"/>
      <c r="P21" s="179"/>
      <c r="Q21" s="179"/>
      <c r="R21" s="179"/>
      <c r="S21" s="179"/>
      <c r="T21" s="179"/>
      <c r="U21" s="180"/>
      <c r="V21" s="76"/>
    </row>
    <row r="22" spans="1:22" ht="19.5" customHeight="1" thickBot="1" x14ac:dyDescent="0.4">
      <c r="A22" s="75"/>
      <c r="B22" s="229"/>
      <c r="C22" s="230"/>
      <c r="D22" s="190"/>
      <c r="E22" s="190"/>
      <c r="F22" s="190"/>
      <c r="G22" s="190"/>
      <c r="H22" s="190"/>
      <c r="I22" s="191"/>
      <c r="J22" s="113"/>
      <c r="L22" s="74"/>
      <c r="M22" s="75"/>
      <c r="N22" s="229"/>
      <c r="O22" s="230"/>
      <c r="P22" s="190"/>
      <c r="Q22" s="190"/>
      <c r="R22" s="190"/>
      <c r="S22" s="190"/>
      <c r="T22" s="190"/>
      <c r="U22" s="191"/>
      <c r="V22" s="76"/>
    </row>
    <row r="23" spans="1:22" ht="19.5" customHeight="1" thickBot="1" x14ac:dyDescent="0.4">
      <c r="A23" s="75"/>
      <c r="B23" s="64"/>
      <c r="C23" s="64"/>
      <c r="D23" s="64"/>
      <c r="E23" s="64"/>
      <c r="F23" s="64"/>
      <c r="G23" s="64"/>
      <c r="H23" s="64"/>
      <c r="I23" s="64"/>
      <c r="J23" s="113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5" customHeight="1" x14ac:dyDescent="0.35">
      <c r="A24" s="75"/>
      <c r="B24" s="183" t="s">
        <v>75</v>
      </c>
      <c r="C24" s="186" t="s">
        <v>76</v>
      </c>
      <c r="D24" s="187"/>
      <c r="E24" s="187"/>
      <c r="F24" s="187"/>
      <c r="G24" s="187"/>
      <c r="H24" s="181"/>
      <c r="I24" s="182"/>
      <c r="J24" s="113"/>
      <c r="L24" s="74"/>
      <c r="M24" s="75"/>
      <c r="N24" s="183" t="s">
        <v>75</v>
      </c>
      <c r="O24" s="186" t="s">
        <v>76</v>
      </c>
      <c r="P24" s="187"/>
      <c r="Q24" s="187"/>
      <c r="R24" s="187"/>
      <c r="S24" s="187"/>
      <c r="T24" s="181"/>
      <c r="U24" s="182"/>
      <c r="V24" s="76"/>
    </row>
    <row r="25" spans="1:22" ht="19.5" customHeight="1" x14ac:dyDescent="0.35">
      <c r="A25" s="75"/>
      <c r="B25" s="184"/>
      <c r="C25" s="188" t="s">
        <v>77</v>
      </c>
      <c r="D25" s="189"/>
      <c r="E25" s="189"/>
      <c r="F25" s="189"/>
      <c r="G25" s="189"/>
      <c r="H25" s="179"/>
      <c r="I25" s="180"/>
      <c r="J25" s="113"/>
      <c r="L25" s="74"/>
      <c r="M25" s="75"/>
      <c r="N25" s="184"/>
      <c r="O25" s="188" t="s">
        <v>77</v>
      </c>
      <c r="P25" s="189"/>
      <c r="Q25" s="189"/>
      <c r="R25" s="189"/>
      <c r="S25" s="189"/>
      <c r="T25" s="179"/>
      <c r="U25" s="180"/>
      <c r="V25" s="76"/>
    </row>
    <row r="26" spans="1:22" ht="19.5" customHeight="1" x14ac:dyDescent="0.35">
      <c r="A26" s="75"/>
      <c r="B26" s="184"/>
      <c r="C26" s="188" t="s">
        <v>78</v>
      </c>
      <c r="D26" s="189"/>
      <c r="E26" s="189"/>
      <c r="F26" s="189"/>
      <c r="G26" s="189"/>
      <c r="H26" s="179"/>
      <c r="I26" s="180"/>
      <c r="J26" s="113"/>
      <c r="L26" s="74"/>
      <c r="M26" s="75"/>
      <c r="N26" s="184"/>
      <c r="O26" s="188" t="s">
        <v>78</v>
      </c>
      <c r="P26" s="189"/>
      <c r="Q26" s="189"/>
      <c r="R26" s="189"/>
      <c r="S26" s="189"/>
      <c r="T26" s="179"/>
      <c r="U26" s="180"/>
      <c r="V26" s="76"/>
    </row>
    <row r="27" spans="1:22" ht="19.5" customHeight="1" x14ac:dyDescent="0.35">
      <c r="A27" s="75"/>
      <c r="B27" s="184"/>
      <c r="C27" s="188" t="s">
        <v>79</v>
      </c>
      <c r="D27" s="189"/>
      <c r="E27" s="189"/>
      <c r="F27" s="189"/>
      <c r="G27" s="189"/>
      <c r="H27" s="179"/>
      <c r="I27" s="180"/>
      <c r="J27" s="113"/>
      <c r="L27" s="74"/>
      <c r="M27" s="75"/>
      <c r="N27" s="184"/>
      <c r="O27" s="188" t="s">
        <v>79</v>
      </c>
      <c r="P27" s="189"/>
      <c r="Q27" s="189"/>
      <c r="R27" s="189"/>
      <c r="S27" s="189"/>
      <c r="T27" s="179"/>
      <c r="U27" s="180"/>
      <c r="V27" s="76"/>
    </row>
    <row r="28" spans="1:22" ht="19.5" customHeight="1" x14ac:dyDescent="0.35">
      <c r="A28" s="75"/>
      <c r="B28" s="184"/>
      <c r="C28" s="188" t="s">
        <v>80</v>
      </c>
      <c r="D28" s="189"/>
      <c r="E28" s="189"/>
      <c r="F28" s="189"/>
      <c r="G28" s="189"/>
      <c r="H28" s="179"/>
      <c r="I28" s="180"/>
      <c r="J28" s="113"/>
      <c r="L28" s="74"/>
      <c r="M28" s="75"/>
      <c r="N28" s="184"/>
      <c r="O28" s="188" t="s">
        <v>80</v>
      </c>
      <c r="P28" s="189"/>
      <c r="Q28" s="189"/>
      <c r="R28" s="189"/>
      <c r="S28" s="189"/>
      <c r="T28" s="179"/>
      <c r="U28" s="180"/>
      <c r="V28" s="76"/>
    </row>
    <row r="29" spans="1:22" ht="19.5" customHeight="1" thickBot="1" x14ac:dyDescent="0.4">
      <c r="A29" s="75"/>
      <c r="B29" s="185"/>
      <c r="C29" s="220" t="s">
        <v>81</v>
      </c>
      <c r="D29" s="221"/>
      <c r="E29" s="221"/>
      <c r="F29" s="221"/>
      <c r="G29" s="221"/>
      <c r="H29" s="190"/>
      <c r="I29" s="191"/>
      <c r="J29" s="113"/>
      <c r="L29" s="74"/>
      <c r="M29" s="75"/>
      <c r="N29" s="185"/>
      <c r="O29" s="220" t="s">
        <v>81</v>
      </c>
      <c r="P29" s="221"/>
      <c r="Q29" s="221"/>
      <c r="R29" s="221"/>
      <c r="S29" s="221"/>
      <c r="T29" s="190"/>
      <c r="U29" s="191"/>
      <c r="V29" s="76"/>
    </row>
    <row r="30" spans="1:22" ht="19.5" customHeight="1" x14ac:dyDescent="0.35">
      <c r="A30" s="75"/>
      <c r="B30" s="214" t="s">
        <v>82</v>
      </c>
      <c r="C30" s="216" t="s">
        <v>83</v>
      </c>
      <c r="D30" s="217"/>
      <c r="E30" s="217"/>
      <c r="F30" s="217"/>
      <c r="G30" s="217"/>
      <c r="H30" s="218"/>
      <c r="I30" s="219"/>
      <c r="J30" s="113"/>
      <c r="L30" s="74"/>
      <c r="M30" s="75"/>
      <c r="N30" s="214" t="s">
        <v>82</v>
      </c>
      <c r="O30" s="216" t="s">
        <v>83</v>
      </c>
      <c r="P30" s="217"/>
      <c r="Q30" s="217"/>
      <c r="R30" s="217"/>
      <c r="S30" s="217"/>
      <c r="T30" s="218"/>
      <c r="U30" s="219"/>
      <c r="V30" s="76"/>
    </row>
    <row r="31" spans="1:22" ht="19.5" customHeight="1" x14ac:dyDescent="0.35">
      <c r="A31" s="75"/>
      <c r="B31" s="184"/>
      <c r="C31" s="188" t="s">
        <v>84</v>
      </c>
      <c r="D31" s="189"/>
      <c r="E31" s="189"/>
      <c r="F31" s="189"/>
      <c r="G31" s="189"/>
      <c r="H31" s="179"/>
      <c r="I31" s="180"/>
      <c r="J31" s="113"/>
      <c r="L31" s="74"/>
      <c r="M31" s="75"/>
      <c r="N31" s="184"/>
      <c r="O31" s="188" t="s">
        <v>84</v>
      </c>
      <c r="P31" s="189"/>
      <c r="Q31" s="189"/>
      <c r="R31" s="189"/>
      <c r="S31" s="189"/>
      <c r="T31" s="179"/>
      <c r="U31" s="180"/>
      <c r="V31" s="76"/>
    </row>
    <row r="32" spans="1:22" ht="19.5" customHeight="1" x14ac:dyDescent="0.35">
      <c r="A32" s="75"/>
      <c r="B32" s="184"/>
      <c r="C32" s="188" t="s">
        <v>85</v>
      </c>
      <c r="D32" s="189"/>
      <c r="E32" s="189"/>
      <c r="F32" s="189"/>
      <c r="G32" s="189"/>
      <c r="H32" s="179"/>
      <c r="I32" s="180"/>
      <c r="J32" s="113"/>
      <c r="L32" s="74"/>
      <c r="M32" s="75"/>
      <c r="N32" s="184"/>
      <c r="O32" s="188" t="s">
        <v>85</v>
      </c>
      <c r="P32" s="189"/>
      <c r="Q32" s="189"/>
      <c r="R32" s="189"/>
      <c r="S32" s="189"/>
      <c r="T32" s="179"/>
      <c r="U32" s="180"/>
      <c r="V32" s="76"/>
    </row>
    <row r="33" spans="1:22" ht="19.5" customHeight="1" x14ac:dyDescent="0.35">
      <c r="A33" s="75"/>
      <c r="B33" s="184"/>
      <c r="C33" s="188" t="s">
        <v>86</v>
      </c>
      <c r="D33" s="189"/>
      <c r="E33" s="189"/>
      <c r="F33" s="189"/>
      <c r="G33" s="189"/>
      <c r="H33" s="179"/>
      <c r="I33" s="180"/>
      <c r="J33" s="113"/>
      <c r="L33" s="74"/>
      <c r="M33" s="75"/>
      <c r="N33" s="184"/>
      <c r="O33" s="188" t="s">
        <v>86</v>
      </c>
      <c r="P33" s="189"/>
      <c r="Q33" s="189"/>
      <c r="R33" s="189"/>
      <c r="S33" s="189"/>
      <c r="T33" s="179"/>
      <c r="U33" s="180"/>
      <c r="V33" s="76"/>
    </row>
    <row r="34" spans="1:22" ht="19.5" customHeight="1" x14ac:dyDescent="0.35">
      <c r="A34" s="75"/>
      <c r="B34" s="184"/>
      <c r="C34" s="188" t="s">
        <v>87</v>
      </c>
      <c r="D34" s="189"/>
      <c r="E34" s="189"/>
      <c r="F34" s="189"/>
      <c r="G34" s="189"/>
      <c r="H34" s="179"/>
      <c r="I34" s="180"/>
      <c r="J34" s="113"/>
      <c r="L34" s="74"/>
      <c r="M34" s="75"/>
      <c r="N34" s="184"/>
      <c r="O34" s="188" t="s">
        <v>87</v>
      </c>
      <c r="P34" s="189"/>
      <c r="Q34" s="189"/>
      <c r="R34" s="189"/>
      <c r="S34" s="189"/>
      <c r="T34" s="179"/>
      <c r="U34" s="180"/>
      <c r="V34" s="76"/>
    </row>
    <row r="35" spans="1:22" ht="19.5" customHeight="1" x14ac:dyDescent="0.35">
      <c r="A35" s="75"/>
      <c r="B35" s="184"/>
      <c r="C35" s="188" t="s">
        <v>88</v>
      </c>
      <c r="D35" s="189"/>
      <c r="E35" s="189"/>
      <c r="F35" s="189"/>
      <c r="G35" s="189"/>
      <c r="H35" s="179"/>
      <c r="I35" s="180"/>
      <c r="J35" s="113"/>
      <c r="L35" s="74"/>
      <c r="M35" s="75"/>
      <c r="N35" s="184"/>
      <c r="O35" s="188" t="s">
        <v>88</v>
      </c>
      <c r="P35" s="189"/>
      <c r="Q35" s="189"/>
      <c r="R35" s="189"/>
      <c r="S35" s="189"/>
      <c r="T35" s="179"/>
      <c r="U35" s="180"/>
      <c r="V35" s="76"/>
    </row>
    <row r="36" spans="1:22" ht="19.5" customHeight="1" thickBot="1" x14ac:dyDescent="0.4">
      <c r="A36" s="75"/>
      <c r="B36" s="215"/>
      <c r="C36" s="204" t="s">
        <v>89</v>
      </c>
      <c r="D36" s="205"/>
      <c r="E36" s="205"/>
      <c r="F36" s="205"/>
      <c r="G36" s="205"/>
      <c r="H36" s="206"/>
      <c r="I36" s="207"/>
      <c r="J36" s="113"/>
      <c r="L36" s="74"/>
      <c r="M36" s="75"/>
      <c r="N36" s="215"/>
      <c r="O36" s="204" t="s">
        <v>89</v>
      </c>
      <c r="P36" s="205"/>
      <c r="Q36" s="205"/>
      <c r="R36" s="205"/>
      <c r="S36" s="205"/>
      <c r="T36" s="206"/>
      <c r="U36" s="207"/>
      <c r="V36" s="76"/>
    </row>
    <row r="37" spans="1:22" ht="19.5" customHeight="1" x14ac:dyDescent="0.35">
      <c r="A37" s="75"/>
      <c r="B37" s="183" t="s">
        <v>90</v>
      </c>
      <c r="C37" s="208" t="s">
        <v>91</v>
      </c>
      <c r="D37" s="209"/>
      <c r="E37" s="210"/>
      <c r="F37" s="89" t="s">
        <v>92</v>
      </c>
      <c r="G37" s="89"/>
      <c r="H37" s="181"/>
      <c r="I37" s="182"/>
      <c r="J37" s="113"/>
      <c r="L37" s="74"/>
      <c r="M37" s="75"/>
      <c r="N37" s="183" t="s">
        <v>90</v>
      </c>
      <c r="O37" s="208" t="s">
        <v>91</v>
      </c>
      <c r="P37" s="209"/>
      <c r="Q37" s="210"/>
      <c r="R37" s="89" t="s">
        <v>92</v>
      </c>
      <c r="S37" s="89"/>
      <c r="T37" s="181"/>
      <c r="U37" s="182"/>
      <c r="V37" s="76"/>
    </row>
    <row r="38" spans="1:22" ht="19.5" customHeight="1" x14ac:dyDescent="0.35">
      <c r="A38" s="75"/>
      <c r="B38" s="184"/>
      <c r="C38" s="211" t="s">
        <v>93</v>
      </c>
      <c r="D38" s="212"/>
      <c r="E38" s="213"/>
      <c r="F38" s="44" t="s">
        <v>94</v>
      </c>
      <c r="G38" s="44"/>
      <c r="H38" s="179"/>
      <c r="I38" s="180"/>
      <c r="J38" s="113"/>
      <c r="L38" s="74"/>
      <c r="M38" s="75"/>
      <c r="N38" s="184"/>
      <c r="O38" s="211" t="s">
        <v>93</v>
      </c>
      <c r="P38" s="212"/>
      <c r="Q38" s="213"/>
      <c r="R38" s="44" t="s">
        <v>94</v>
      </c>
      <c r="S38" s="44"/>
      <c r="T38" s="179"/>
      <c r="U38" s="180"/>
      <c r="V38" s="76"/>
    </row>
    <row r="39" spans="1:22" ht="19.5" customHeight="1" x14ac:dyDescent="0.35">
      <c r="A39" s="75"/>
      <c r="B39" s="184"/>
      <c r="C39" s="211" t="s">
        <v>95</v>
      </c>
      <c r="D39" s="212"/>
      <c r="E39" s="213"/>
      <c r="F39" s="44" t="s">
        <v>96</v>
      </c>
      <c r="G39" s="44"/>
      <c r="H39" s="179"/>
      <c r="I39" s="180"/>
      <c r="J39" s="113"/>
      <c r="L39" s="74"/>
      <c r="M39" s="75"/>
      <c r="N39" s="184"/>
      <c r="O39" s="211" t="s">
        <v>95</v>
      </c>
      <c r="P39" s="212"/>
      <c r="Q39" s="213"/>
      <c r="R39" s="44" t="s">
        <v>96</v>
      </c>
      <c r="S39" s="44"/>
      <c r="T39" s="179"/>
      <c r="U39" s="180"/>
      <c r="V39" s="76"/>
    </row>
    <row r="40" spans="1:22" ht="19.5" customHeight="1" x14ac:dyDescent="0.35">
      <c r="A40" s="75"/>
      <c r="B40" s="184"/>
      <c r="C40" s="90" t="s">
        <v>97</v>
      </c>
      <c r="D40" s="91"/>
      <c r="E40" s="91"/>
      <c r="F40" s="44" t="s">
        <v>98</v>
      </c>
      <c r="G40" s="44"/>
      <c r="H40" s="179"/>
      <c r="I40" s="180"/>
      <c r="J40" s="113"/>
      <c r="L40" s="74"/>
      <c r="M40" s="75"/>
      <c r="N40" s="184"/>
      <c r="O40" s="90" t="s">
        <v>97</v>
      </c>
      <c r="P40" s="91"/>
      <c r="Q40" s="91"/>
      <c r="R40" s="44" t="s">
        <v>98</v>
      </c>
      <c r="S40" s="44"/>
      <c r="T40" s="179"/>
      <c r="U40" s="180"/>
      <c r="V40" s="76"/>
    </row>
    <row r="41" spans="1:22" ht="19.5" customHeight="1" thickBot="1" x14ac:dyDescent="0.4">
      <c r="A41" s="75"/>
      <c r="B41" s="185"/>
      <c r="C41" s="92" t="s">
        <v>99</v>
      </c>
      <c r="D41" s="93"/>
      <c r="E41" s="93"/>
      <c r="F41" s="94" t="s">
        <v>98</v>
      </c>
      <c r="G41" s="94"/>
      <c r="H41" s="190"/>
      <c r="I41" s="191"/>
      <c r="J41" s="113"/>
      <c r="L41" s="74"/>
      <c r="M41" s="75"/>
      <c r="N41" s="185"/>
      <c r="O41" s="92" t="s">
        <v>99</v>
      </c>
      <c r="P41" s="93"/>
      <c r="Q41" s="93"/>
      <c r="R41" s="94" t="s">
        <v>98</v>
      </c>
      <c r="S41" s="94"/>
      <c r="T41" s="190"/>
      <c r="U41" s="191"/>
      <c r="V41" s="76"/>
    </row>
    <row r="42" spans="1:22" ht="19.5" customHeight="1" thickBot="1" x14ac:dyDescent="0.4">
      <c r="A42" s="75"/>
      <c r="B42" s="64"/>
      <c r="C42" s="64"/>
      <c r="D42" s="64"/>
      <c r="E42" s="64"/>
      <c r="F42" s="64"/>
      <c r="G42" s="64"/>
      <c r="H42" s="64"/>
      <c r="I42" s="64"/>
      <c r="J42" s="113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5" customHeight="1" x14ac:dyDescent="0.35">
      <c r="A43" s="75"/>
      <c r="B43" s="192" t="s">
        <v>100</v>
      </c>
      <c r="C43" s="193"/>
      <c r="D43" s="193"/>
      <c r="E43" s="193"/>
      <c r="F43" s="193"/>
      <c r="G43" s="193"/>
      <c r="H43" s="193"/>
      <c r="I43" s="194"/>
      <c r="J43" s="113"/>
      <c r="L43" s="74"/>
      <c r="M43" s="75"/>
      <c r="N43" s="192" t="s">
        <v>100</v>
      </c>
      <c r="O43" s="193"/>
      <c r="P43" s="193"/>
      <c r="Q43" s="193"/>
      <c r="R43" s="193"/>
      <c r="S43" s="193"/>
      <c r="T43" s="193"/>
      <c r="U43" s="194"/>
      <c r="V43" s="76"/>
    </row>
    <row r="44" spans="1:22" ht="19.5" customHeight="1" x14ac:dyDescent="0.35">
      <c r="A44" s="75"/>
      <c r="B44" s="195"/>
      <c r="C44" s="196"/>
      <c r="D44" s="196"/>
      <c r="E44" s="196"/>
      <c r="F44" s="196"/>
      <c r="G44" s="196"/>
      <c r="H44" s="196"/>
      <c r="I44" s="197"/>
      <c r="J44" s="113"/>
      <c r="L44" s="74"/>
      <c r="M44" s="75"/>
      <c r="N44" s="195"/>
      <c r="O44" s="196"/>
      <c r="P44" s="196"/>
      <c r="Q44" s="196"/>
      <c r="R44" s="196"/>
      <c r="S44" s="196"/>
      <c r="T44" s="196"/>
      <c r="U44" s="197"/>
      <c r="V44" s="76"/>
    </row>
    <row r="45" spans="1:22" ht="19.5" customHeight="1" x14ac:dyDescent="0.35">
      <c r="A45" s="75"/>
      <c r="B45" s="198"/>
      <c r="C45" s="199"/>
      <c r="D45" s="199"/>
      <c r="E45" s="199"/>
      <c r="F45" s="199"/>
      <c r="G45" s="199"/>
      <c r="H45" s="199"/>
      <c r="I45" s="200"/>
      <c r="J45" s="113"/>
      <c r="L45" s="74"/>
      <c r="M45" s="75"/>
      <c r="N45" s="198"/>
      <c r="O45" s="199"/>
      <c r="P45" s="199"/>
      <c r="Q45" s="199"/>
      <c r="R45" s="199"/>
      <c r="S45" s="199"/>
      <c r="T45" s="199"/>
      <c r="U45" s="200"/>
      <c r="V45" s="76"/>
    </row>
    <row r="46" spans="1:22" ht="19.5" customHeight="1" x14ac:dyDescent="0.35">
      <c r="A46" s="75"/>
      <c r="B46" s="198"/>
      <c r="C46" s="199"/>
      <c r="D46" s="199"/>
      <c r="E46" s="199"/>
      <c r="F46" s="199"/>
      <c r="G46" s="199"/>
      <c r="H46" s="199"/>
      <c r="I46" s="200"/>
      <c r="J46" s="113"/>
      <c r="L46" s="74"/>
      <c r="M46" s="75"/>
      <c r="N46" s="198"/>
      <c r="O46" s="199"/>
      <c r="P46" s="199"/>
      <c r="Q46" s="199"/>
      <c r="R46" s="199"/>
      <c r="S46" s="199"/>
      <c r="T46" s="199"/>
      <c r="U46" s="200"/>
      <c r="V46" s="76"/>
    </row>
    <row r="47" spans="1:22" ht="19.5" customHeight="1" thickBot="1" x14ac:dyDescent="0.4">
      <c r="A47" s="75"/>
      <c r="B47" s="201"/>
      <c r="C47" s="202"/>
      <c r="D47" s="202"/>
      <c r="E47" s="202"/>
      <c r="F47" s="202"/>
      <c r="G47" s="202"/>
      <c r="H47" s="202"/>
      <c r="I47" s="203"/>
      <c r="J47" s="113"/>
      <c r="L47" s="74"/>
      <c r="M47" s="75"/>
      <c r="N47" s="201"/>
      <c r="O47" s="202"/>
      <c r="P47" s="202"/>
      <c r="Q47" s="202"/>
      <c r="R47" s="202"/>
      <c r="S47" s="202"/>
      <c r="T47" s="202"/>
      <c r="U47" s="203"/>
      <c r="V47" s="76"/>
    </row>
    <row r="48" spans="1:22" ht="19.5" customHeight="1" thickBot="1" x14ac:dyDescent="0.4">
      <c r="A48" s="95"/>
      <c r="B48" s="96"/>
      <c r="C48" s="96"/>
      <c r="D48" s="96"/>
      <c r="E48" s="96"/>
      <c r="F48" s="96"/>
      <c r="G48" s="96"/>
      <c r="H48" s="96"/>
      <c r="I48" s="96"/>
      <c r="J48" s="114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5" customHeight="1" thickBot="1" x14ac:dyDescent="0.4">
      <c r="A49" s="98"/>
      <c r="B49" s="98"/>
      <c r="C49" s="98"/>
      <c r="D49" s="98"/>
      <c r="E49" s="98"/>
      <c r="F49" s="98"/>
      <c r="G49" s="98"/>
      <c r="H49" s="98"/>
      <c r="I49" s="98"/>
      <c r="J49" s="115"/>
      <c r="K49" s="98"/>
      <c r="L49" s="99"/>
      <c r="M49" s="98"/>
      <c r="N49" s="98"/>
      <c r="O49" s="98"/>
      <c r="P49" s="98"/>
      <c r="Q49" s="98"/>
      <c r="R49" s="98"/>
      <c r="S49" s="98"/>
      <c r="T49" s="98"/>
      <c r="U49" s="98"/>
      <c r="V49" s="98"/>
    </row>
    <row r="50" spans="1:22" ht="19.5" customHeight="1" x14ac:dyDescent="0.35">
      <c r="A50" s="71">
        <v>1</v>
      </c>
      <c r="B50" s="72"/>
      <c r="C50" s="72"/>
      <c r="D50" s="72"/>
      <c r="E50" s="72"/>
      <c r="F50" s="72"/>
      <c r="G50" s="72"/>
      <c r="H50" s="72"/>
      <c r="I50" s="72"/>
      <c r="J50" s="112"/>
      <c r="L50" s="74"/>
      <c r="M50" s="71">
        <f t="shared" ref="M50" si="0">A50+1</f>
        <v>2</v>
      </c>
      <c r="N50" s="72"/>
      <c r="O50" s="72"/>
      <c r="P50" s="72"/>
      <c r="Q50" s="72"/>
      <c r="R50" s="72"/>
      <c r="S50" s="72"/>
      <c r="T50" s="72"/>
      <c r="U50" s="72"/>
      <c r="V50" s="73"/>
    </row>
    <row r="51" spans="1:22" ht="19.5" customHeight="1" x14ac:dyDescent="0.35">
      <c r="A51" s="75"/>
      <c r="B51" s="231" t="s">
        <v>52</v>
      </c>
      <c r="C51" s="231"/>
      <c r="D51" s="242" t="s">
        <v>64</v>
      </c>
      <c r="E51" s="242"/>
      <c r="F51" s="242"/>
      <c r="G51" s="242"/>
      <c r="H51" s="242"/>
      <c r="I51" s="242"/>
      <c r="J51" s="117">
        <v>37</v>
      </c>
      <c r="L51" s="74"/>
      <c r="M51" s="75"/>
      <c r="N51" s="231" t="s">
        <v>52</v>
      </c>
      <c r="O51" s="231"/>
      <c r="P51" s="242" t="s">
        <v>64</v>
      </c>
      <c r="Q51" s="242"/>
      <c r="R51" s="242"/>
      <c r="S51" s="242"/>
      <c r="T51" s="242"/>
      <c r="U51" s="242"/>
      <c r="V51" s="117">
        <v>33</v>
      </c>
    </row>
    <row r="52" spans="1:22" ht="19.5" customHeight="1" x14ac:dyDescent="0.35">
      <c r="A52" s="75"/>
      <c r="B52" s="222"/>
      <c r="C52" s="222"/>
      <c r="D52" s="222"/>
      <c r="E52" s="222"/>
      <c r="F52" s="222"/>
      <c r="G52" s="222"/>
      <c r="H52" s="222"/>
      <c r="I52" s="222"/>
      <c r="J52" s="113"/>
      <c r="L52" s="74"/>
      <c r="M52" s="75"/>
      <c r="N52" s="222"/>
      <c r="O52" s="222"/>
      <c r="P52" s="222"/>
      <c r="Q52" s="222"/>
      <c r="R52" s="222"/>
      <c r="S52" s="222"/>
      <c r="T52" s="222"/>
      <c r="U52" s="222"/>
      <c r="V52" s="76"/>
    </row>
    <row r="53" spans="1:22" ht="19.5" customHeight="1" x14ac:dyDescent="0.35">
      <c r="A53" s="75"/>
      <c r="B53" s="231" t="s">
        <v>0</v>
      </c>
      <c r="C53" s="231"/>
      <c r="D53" s="241">
        <v>2</v>
      </c>
      <c r="E53" s="241"/>
      <c r="F53" s="232" t="s">
        <v>51</v>
      </c>
      <c r="G53" s="232"/>
      <c r="H53" s="241">
        <v>1</v>
      </c>
      <c r="I53" s="241"/>
      <c r="J53" s="113"/>
      <c r="L53" s="74"/>
      <c r="M53" s="75"/>
      <c r="N53" s="231" t="s">
        <v>0</v>
      </c>
      <c r="O53" s="231"/>
      <c r="P53" s="241">
        <v>2</v>
      </c>
      <c r="Q53" s="241"/>
      <c r="R53" s="232" t="s">
        <v>51</v>
      </c>
      <c r="S53" s="232"/>
      <c r="T53" s="241">
        <v>2</v>
      </c>
      <c r="U53" s="241"/>
      <c r="V53" s="76"/>
    </row>
    <row r="54" spans="1:22" ht="19.5" customHeight="1" x14ac:dyDescent="0.35">
      <c r="A54" s="75"/>
      <c r="B54" s="231" t="s">
        <v>14</v>
      </c>
      <c r="C54" s="231"/>
      <c r="D54" s="238" t="s">
        <v>119</v>
      </c>
      <c r="E54" s="238"/>
      <c r="F54" s="232" t="s">
        <v>15</v>
      </c>
      <c r="G54" s="232"/>
      <c r="H54" s="239" t="s">
        <v>120</v>
      </c>
      <c r="I54" s="239"/>
      <c r="J54" s="113"/>
      <c r="L54" s="74"/>
      <c r="M54" s="75"/>
      <c r="N54" s="231" t="s">
        <v>14</v>
      </c>
      <c r="O54" s="231"/>
      <c r="P54" s="238" t="s">
        <v>159</v>
      </c>
      <c r="Q54" s="238"/>
      <c r="R54" s="232" t="s">
        <v>15</v>
      </c>
      <c r="S54" s="232"/>
      <c r="T54" s="239" t="s">
        <v>160</v>
      </c>
      <c r="U54" s="239"/>
      <c r="V54" s="76"/>
    </row>
    <row r="55" spans="1:22" ht="19.5" customHeight="1" x14ac:dyDescent="0.35">
      <c r="A55" s="75"/>
      <c r="B55" s="78" t="s">
        <v>65</v>
      </c>
      <c r="C55" s="78"/>
      <c r="D55" s="240" t="s">
        <v>107</v>
      </c>
      <c r="E55" s="240"/>
      <c r="F55" s="235" t="s">
        <v>66</v>
      </c>
      <c r="G55" s="235"/>
      <c r="H55" s="240" t="s">
        <v>142</v>
      </c>
      <c r="I55" s="240"/>
      <c r="J55" s="113"/>
      <c r="L55" s="74"/>
      <c r="M55" s="75"/>
      <c r="N55" s="78" t="s">
        <v>65</v>
      </c>
      <c r="O55" s="78"/>
      <c r="P55" s="240" t="s">
        <v>107</v>
      </c>
      <c r="Q55" s="240"/>
      <c r="R55" s="235" t="s">
        <v>66</v>
      </c>
      <c r="S55" s="235"/>
      <c r="T55" s="240" t="s">
        <v>134</v>
      </c>
      <c r="U55" s="240"/>
      <c r="V55" s="76"/>
    </row>
    <row r="56" spans="1:22" ht="19.5" customHeight="1" x14ac:dyDescent="0.35">
      <c r="A56" s="75"/>
      <c r="B56" s="234" t="s">
        <v>1</v>
      </c>
      <c r="C56" s="234"/>
      <c r="D56" s="235"/>
      <c r="E56" s="235"/>
      <c r="F56" s="236">
        <v>0.45277777777777783</v>
      </c>
      <c r="G56" s="236"/>
      <c r="H56" s="236"/>
      <c r="I56" s="236"/>
      <c r="J56" s="113"/>
      <c r="L56" s="74"/>
      <c r="M56" s="75"/>
      <c r="N56" s="234" t="s">
        <v>1</v>
      </c>
      <c r="O56" s="234"/>
      <c r="P56" s="235"/>
      <c r="Q56" s="235"/>
      <c r="R56" s="236">
        <v>0.45277777777777783</v>
      </c>
      <c r="S56" s="236"/>
      <c r="T56" s="236"/>
      <c r="U56" s="236"/>
      <c r="V56" s="76"/>
    </row>
    <row r="57" spans="1:22" ht="19.5" customHeight="1" x14ac:dyDescent="0.35">
      <c r="A57" s="75"/>
      <c r="B57" s="234"/>
      <c r="C57" s="234"/>
      <c r="D57" s="235" t="s">
        <v>11</v>
      </c>
      <c r="E57" s="235"/>
      <c r="F57" s="236">
        <v>0.47152777777777782</v>
      </c>
      <c r="G57" s="236"/>
      <c r="H57" s="236"/>
      <c r="I57" s="236"/>
      <c r="J57" s="113"/>
      <c r="L57" s="74"/>
      <c r="M57" s="75"/>
      <c r="N57" s="234"/>
      <c r="O57" s="234"/>
      <c r="P57" s="235" t="s">
        <v>11</v>
      </c>
      <c r="Q57" s="235"/>
      <c r="R57" s="236">
        <v>0.47152777777777782</v>
      </c>
      <c r="S57" s="236"/>
      <c r="T57" s="236"/>
      <c r="U57" s="236"/>
      <c r="V57" s="76"/>
    </row>
    <row r="58" spans="1:22" ht="19.5" customHeight="1" x14ac:dyDescent="0.35">
      <c r="A58" s="75"/>
      <c r="B58" s="234"/>
      <c r="C58" s="234"/>
      <c r="D58" s="235" t="s">
        <v>67</v>
      </c>
      <c r="E58" s="235"/>
      <c r="F58" s="236">
        <v>0.47222222222222227</v>
      </c>
      <c r="G58" s="236"/>
      <c r="H58" s="236"/>
      <c r="I58" s="236"/>
      <c r="J58" s="113"/>
      <c r="L58" s="74"/>
      <c r="M58" s="75"/>
      <c r="N58" s="234"/>
      <c r="O58" s="234"/>
      <c r="P58" s="235" t="s">
        <v>67</v>
      </c>
      <c r="Q58" s="235"/>
      <c r="R58" s="236">
        <v>0.47222222222222227</v>
      </c>
      <c r="S58" s="236"/>
      <c r="T58" s="236"/>
      <c r="U58" s="236"/>
      <c r="V58" s="76"/>
    </row>
    <row r="59" spans="1:22" ht="19.5" customHeight="1" x14ac:dyDescent="0.35">
      <c r="A59" s="75"/>
      <c r="B59" s="234"/>
      <c r="C59" s="234"/>
      <c r="D59" s="235" t="s">
        <v>9</v>
      </c>
      <c r="E59" s="235"/>
      <c r="F59" s="237">
        <v>0.47361111111111115</v>
      </c>
      <c r="G59" s="237"/>
      <c r="H59" s="237"/>
      <c r="I59" s="237"/>
      <c r="J59" s="113"/>
      <c r="L59" s="74"/>
      <c r="M59" s="75"/>
      <c r="N59" s="234"/>
      <c r="O59" s="234"/>
      <c r="P59" s="235" t="s">
        <v>9</v>
      </c>
      <c r="Q59" s="235"/>
      <c r="R59" s="237">
        <v>0.47361111111111115</v>
      </c>
      <c r="S59" s="237"/>
      <c r="T59" s="237"/>
      <c r="U59" s="237"/>
      <c r="V59" s="76"/>
    </row>
    <row r="60" spans="1:22" ht="19.5" customHeight="1" x14ac:dyDescent="0.35">
      <c r="A60" s="75"/>
      <c r="B60" s="231" t="s">
        <v>55</v>
      </c>
      <c r="C60" s="231"/>
      <c r="D60" s="232" t="s">
        <v>103</v>
      </c>
      <c r="E60" s="232"/>
      <c r="F60" s="79"/>
      <c r="G60" s="80"/>
      <c r="H60" s="81">
        <v>85</v>
      </c>
      <c r="I60" s="80" t="s">
        <v>59</v>
      </c>
      <c r="J60" s="113"/>
      <c r="L60" s="74"/>
      <c r="M60" s="75"/>
      <c r="N60" s="231" t="s">
        <v>55</v>
      </c>
      <c r="O60" s="231"/>
      <c r="P60" s="232" t="str">
        <f t="shared" ref="P60" si="1">IF(P51="","",IF(OR(P51="DWF",P51="DNF"),"Distance","Temps"))</f>
        <v>Distance</v>
      </c>
      <c r="Q60" s="232"/>
      <c r="R60" s="79"/>
      <c r="S60" s="80"/>
      <c r="T60" s="81">
        <v>90</v>
      </c>
      <c r="U60" s="80" t="s">
        <v>59</v>
      </c>
      <c r="V60" s="76"/>
    </row>
    <row r="61" spans="1:22" ht="19.5" customHeight="1" x14ac:dyDescent="0.35">
      <c r="A61" s="75"/>
      <c r="B61" s="231"/>
      <c r="C61" s="231"/>
      <c r="D61" s="223" t="s">
        <v>68</v>
      </c>
      <c r="E61" s="82" t="s">
        <v>69</v>
      </c>
      <c r="F61" s="83"/>
      <c r="G61" s="84"/>
      <c r="H61" s="83">
        <v>60</v>
      </c>
      <c r="I61" s="84" t="s">
        <v>59</v>
      </c>
      <c r="J61" s="113"/>
      <c r="L61" s="74"/>
      <c r="M61" s="75"/>
      <c r="N61" s="231"/>
      <c r="O61" s="231"/>
      <c r="P61" s="223" t="s">
        <v>68</v>
      </c>
      <c r="Q61" s="82" t="s">
        <v>69</v>
      </c>
      <c r="R61" s="83"/>
      <c r="S61" s="84"/>
      <c r="T61" s="83">
        <v>65</v>
      </c>
      <c r="U61" s="84" t="s">
        <v>59</v>
      </c>
      <c r="V61" s="76"/>
    </row>
    <row r="62" spans="1:22" ht="19.5" customHeight="1" x14ac:dyDescent="0.35">
      <c r="A62" s="75"/>
      <c r="B62" s="231"/>
      <c r="C62" s="231"/>
      <c r="D62" s="223"/>
      <c r="E62" s="82" t="s">
        <v>70</v>
      </c>
      <c r="F62" s="83"/>
      <c r="G62" s="84"/>
      <c r="H62" s="83">
        <v>110</v>
      </c>
      <c r="I62" s="84" t="s">
        <v>59</v>
      </c>
      <c r="J62" s="113"/>
      <c r="L62" s="74"/>
      <c r="M62" s="75"/>
      <c r="N62" s="231"/>
      <c r="O62" s="231"/>
      <c r="P62" s="223"/>
      <c r="Q62" s="82" t="s">
        <v>70</v>
      </c>
      <c r="R62" s="83"/>
      <c r="S62" s="84"/>
      <c r="T62" s="83">
        <v>115</v>
      </c>
      <c r="U62" s="84" t="s">
        <v>59</v>
      </c>
      <c r="V62" s="76"/>
    </row>
    <row r="63" spans="1:22" ht="19.5" customHeight="1" x14ac:dyDescent="0.35">
      <c r="A63" s="75"/>
      <c r="B63" s="222"/>
      <c r="C63" s="222"/>
      <c r="D63" s="222"/>
      <c r="E63" s="222"/>
      <c r="F63" s="222"/>
      <c r="G63" s="222"/>
      <c r="H63" s="222"/>
      <c r="I63" s="222"/>
      <c r="J63" s="113"/>
      <c r="L63" s="74"/>
      <c r="M63" s="75"/>
      <c r="N63" s="222"/>
      <c r="O63" s="222"/>
      <c r="P63" s="222"/>
      <c r="Q63" s="222"/>
      <c r="R63" s="222"/>
      <c r="S63" s="222"/>
      <c r="T63" s="222"/>
      <c r="U63" s="222"/>
      <c r="V63" s="76"/>
    </row>
    <row r="64" spans="1:22" ht="19.5" customHeight="1" x14ac:dyDescent="0.35">
      <c r="A64" s="75"/>
      <c r="B64" s="233" t="s">
        <v>71</v>
      </c>
      <c r="C64" s="233"/>
      <c r="D64" s="233"/>
      <c r="E64" s="233"/>
      <c r="F64" s="233"/>
      <c r="G64" s="233"/>
      <c r="H64" s="233"/>
      <c r="I64" s="233"/>
      <c r="J64" s="113"/>
      <c r="L64" s="74"/>
      <c r="M64" s="75"/>
      <c r="N64" s="233" t="s">
        <v>71</v>
      </c>
      <c r="O64" s="233"/>
      <c r="P64" s="233"/>
      <c r="Q64" s="233"/>
      <c r="R64" s="233"/>
      <c r="S64" s="233"/>
      <c r="T64" s="233"/>
      <c r="U64" s="233"/>
      <c r="V64" s="76"/>
    </row>
    <row r="65" spans="1:22" ht="19.5" customHeight="1" thickBot="1" x14ac:dyDescent="0.4">
      <c r="A65" s="75"/>
      <c r="B65" s="222"/>
      <c r="C65" s="222"/>
      <c r="D65" s="222"/>
      <c r="E65" s="222"/>
      <c r="F65" s="222"/>
      <c r="G65" s="222"/>
      <c r="H65" s="222"/>
      <c r="I65" s="222"/>
      <c r="J65" s="113"/>
      <c r="L65" s="74"/>
      <c r="M65" s="75"/>
      <c r="N65" s="222"/>
      <c r="O65" s="222"/>
      <c r="P65" s="222"/>
      <c r="Q65" s="222"/>
      <c r="R65" s="222"/>
      <c r="S65" s="222"/>
      <c r="T65" s="222"/>
      <c r="U65" s="222"/>
      <c r="V65" s="76"/>
    </row>
    <row r="66" spans="1:22" ht="19.5" customHeight="1" thickBot="1" x14ac:dyDescent="0.4">
      <c r="A66" s="75"/>
      <c r="B66" s="223" t="s">
        <v>72</v>
      </c>
      <c r="C66" s="224"/>
      <c r="D66" s="85"/>
      <c r="E66" s="86"/>
      <c r="F66" s="86"/>
      <c r="G66" s="86"/>
      <c r="H66" s="86"/>
      <c r="I66" s="87"/>
      <c r="J66" s="113"/>
      <c r="L66" s="74"/>
      <c r="M66" s="75"/>
      <c r="N66" s="223" t="s">
        <v>72</v>
      </c>
      <c r="O66" s="224"/>
      <c r="P66" s="85"/>
      <c r="Q66" s="86"/>
      <c r="R66" s="86"/>
      <c r="S66" s="86"/>
      <c r="T66" s="86"/>
      <c r="U66" s="87"/>
      <c r="V66" s="76"/>
    </row>
    <row r="67" spans="1:22" ht="19.5" customHeight="1" thickBot="1" x14ac:dyDescent="0.4">
      <c r="A67" s="75"/>
      <c r="B67" s="88"/>
      <c r="C67" s="88"/>
      <c r="D67" s="72"/>
      <c r="E67" s="72"/>
      <c r="F67" s="72"/>
      <c r="G67" s="72"/>
      <c r="H67" s="72"/>
      <c r="I67" s="72"/>
      <c r="J67" s="113"/>
      <c r="L67" s="74"/>
      <c r="M67" s="75"/>
      <c r="N67" s="88"/>
      <c r="O67" s="88"/>
      <c r="P67" s="72"/>
      <c r="Q67" s="72"/>
      <c r="R67" s="72"/>
      <c r="S67" s="72"/>
      <c r="T67" s="72"/>
      <c r="U67" s="72"/>
      <c r="V67" s="76"/>
    </row>
    <row r="68" spans="1:22" ht="19.5" customHeight="1" x14ac:dyDescent="0.35">
      <c r="A68" s="75"/>
      <c r="B68" s="225" t="s">
        <v>73</v>
      </c>
      <c r="C68" s="226"/>
      <c r="D68" s="181"/>
      <c r="E68" s="181"/>
      <c r="F68" s="181"/>
      <c r="G68" s="181"/>
      <c r="H68" s="181"/>
      <c r="I68" s="182"/>
      <c r="J68" s="113"/>
      <c r="L68" s="74"/>
      <c r="M68" s="75"/>
      <c r="N68" s="225" t="s">
        <v>73</v>
      </c>
      <c r="O68" s="226"/>
      <c r="P68" s="181"/>
      <c r="Q68" s="181"/>
      <c r="R68" s="181"/>
      <c r="S68" s="181"/>
      <c r="T68" s="181"/>
      <c r="U68" s="182"/>
      <c r="V68" s="76"/>
    </row>
    <row r="69" spans="1:22" ht="19.5" customHeight="1" x14ac:dyDescent="0.35">
      <c r="A69" s="75"/>
      <c r="B69" s="227"/>
      <c r="C69" s="228"/>
      <c r="D69" s="179"/>
      <c r="E69" s="179"/>
      <c r="F69" s="179"/>
      <c r="G69" s="179"/>
      <c r="H69" s="179"/>
      <c r="I69" s="180"/>
      <c r="J69" s="113"/>
      <c r="L69" s="74"/>
      <c r="M69" s="75"/>
      <c r="N69" s="227"/>
      <c r="O69" s="228"/>
      <c r="P69" s="179"/>
      <c r="Q69" s="179"/>
      <c r="R69" s="179"/>
      <c r="S69" s="179"/>
      <c r="T69" s="179"/>
      <c r="U69" s="180"/>
      <c r="V69" s="76"/>
    </row>
    <row r="70" spans="1:22" ht="19.5" customHeight="1" x14ac:dyDescent="0.35">
      <c r="A70" s="75"/>
      <c r="B70" s="227" t="s">
        <v>74</v>
      </c>
      <c r="C70" s="228"/>
      <c r="D70" s="179"/>
      <c r="E70" s="179"/>
      <c r="F70" s="179"/>
      <c r="G70" s="179"/>
      <c r="H70" s="179"/>
      <c r="I70" s="180"/>
      <c r="J70" s="113"/>
      <c r="L70" s="74"/>
      <c r="M70" s="75"/>
      <c r="N70" s="227" t="s">
        <v>74</v>
      </c>
      <c r="O70" s="228"/>
      <c r="P70" s="179"/>
      <c r="Q70" s="179"/>
      <c r="R70" s="179"/>
      <c r="S70" s="179"/>
      <c r="T70" s="179"/>
      <c r="U70" s="180"/>
      <c r="V70" s="76"/>
    </row>
    <row r="71" spans="1:22" ht="19.5" customHeight="1" thickBot="1" x14ac:dyDescent="0.4">
      <c r="A71" s="75"/>
      <c r="B71" s="229"/>
      <c r="C71" s="230"/>
      <c r="D71" s="190"/>
      <c r="E71" s="190"/>
      <c r="F71" s="190"/>
      <c r="G71" s="190"/>
      <c r="H71" s="190"/>
      <c r="I71" s="191"/>
      <c r="J71" s="113"/>
      <c r="L71" s="74"/>
      <c r="M71" s="75"/>
      <c r="N71" s="229"/>
      <c r="O71" s="230"/>
      <c r="P71" s="190"/>
      <c r="Q71" s="190"/>
      <c r="R71" s="190"/>
      <c r="S71" s="190"/>
      <c r="T71" s="190"/>
      <c r="U71" s="191"/>
      <c r="V71" s="76"/>
    </row>
    <row r="72" spans="1:22" ht="19.5" customHeight="1" thickBot="1" x14ac:dyDescent="0.4">
      <c r="A72" s="75"/>
      <c r="B72" s="64"/>
      <c r="C72" s="64"/>
      <c r="D72" s="64"/>
      <c r="E72" s="64"/>
      <c r="F72" s="64"/>
      <c r="G72" s="64"/>
      <c r="H72" s="64"/>
      <c r="I72" s="64"/>
      <c r="J72" s="113"/>
      <c r="L72" s="74"/>
      <c r="M72" s="75"/>
      <c r="N72" s="64"/>
      <c r="O72" s="64"/>
      <c r="P72" s="64"/>
      <c r="Q72" s="64"/>
      <c r="R72" s="64"/>
      <c r="S72" s="64"/>
      <c r="T72" s="64"/>
      <c r="U72" s="64"/>
      <c r="V72" s="76"/>
    </row>
    <row r="73" spans="1:22" ht="19.5" customHeight="1" x14ac:dyDescent="0.35">
      <c r="A73" s="75"/>
      <c r="B73" s="183" t="s">
        <v>75</v>
      </c>
      <c r="C73" s="186" t="s">
        <v>76</v>
      </c>
      <c r="D73" s="187"/>
      <c r="E73" s="187"/>
      <c r="F73" s="187"/>
      <c r="G73" s="187"/>
      <c r="H73" s="181"/>
      <c r="I73" s="182"/>
      <c r="J73" s="113"/>
      <c r="L73" s="74"/>
      <c r="M73" s="75"/>
      <c r="N73" s="183" t="s">
        <v>75</v>
      </c>
      <c r="O73" s="186" t="s">
        <v>76</v>
      </c>
      <c r="P73" s="187"/>
      <c r="Q73" s="187"/>
      <c r="R73" s="187"/>
      <c r="S73" s="187"/>
      <c r="T73" s="181"/>
      <c r="U73" s="182"/>
      <c r="V73" s="76"/>
    </row>
    <row r="74" spans="1:22" ht="19.5" customHeight="1" x14ac:dyDescent="0.35">
      <c r="A74" s="75"/>
      <c r="B74" s="184"/>
      <c r="C74" s="188" t="s">
        <v>77</v>
      </c>
      <c r="D74" s="189"/>
      <c r="E74" s="189"/>
      <c r="F74" s="189"/>
      <c r="G74" s="189"/>
      <c r="H74" s="179"/>
      <c r="I74" s="180"/>
      <c r="J74" s="113"/>
      <c r="L74" s="74"/>
      <c r="M74" s="75"/>
      <c r="N74" s="184"/>
      <c r="O74" s="188" t="s">
        <v>77</v>
      </c>
      <c r="P74" s="189"/>
      <c r="Q74" s="189"/>
      <c r="R74" s="189"/>
      <c r="S74" s="189"/>
      <c r="T74" s="179"/>
      <c r="U74" s="180"/>
      <c r="V74" s="76"/>
    </row>
    <row r="75" spans="1:22" ht="19.5" customHeight="1" x14ac:dyDescent="0.35">
      <c r="A75" s="75"/>
      <c r="B75" s="184"/>
      <c r="C75" s="188" t="s">
        <v>78</v>
      </c>
      <c r="D75" s="189"/>
      <c r="E75" s="189"/>
      <c r="F75" s="189"/>
      <c r="G75" s="189"/>
      <c r="H75" s="179"/>
      <c r="I75" s="180"/>
      <c r="J75" s="113"/>
      <c r="L75" s="74"/>
      <c r="M75" s="75"/>
      <c r="N75" s="184"/>
      <c r="O75" s="188" t="s">
        <v>78</v>
      </c>
      <c r="P75" s="189"/>
      <c r="Q75" s="189"/>
      <c r="R75" s="189"/>
      <c r="S75" s="189"/>
      <c r="T75" s="179"/>
      <c r="U75" s="180"/>
      <c r="V75" s="76"/>
    </row>
    <row r="76" spans="1:22" ht="19.5" customHeight="1" x14ac:dyDescent="0.35">
      <c r="A76" s="75"/>
      <c r="B76" s="184"/>
      <c r="C76" s="188" t="s">
        <v>79</v>
      </c>
      <c r="D76" s="189"/>
      <c r="E76" s="189"/>
      <c r="F76" s="189"/>
      <c r="G76" s="189"/>
      <c r="H76" s="179"/>
      <c r="I76" s="180"/>
      <c r="J76" s="113"/>
      <c r="L76" s="74"/>
      <c r="M76" s="75"/>
      <c r="N76" s="184"/>
      <c r="O76" s="188" t="s">
        <v>79</v>
      </c>
      <c r="P76" s="189"/>
      <c r="Q76" s="189"/>
      <c r="R76" s="189"/>
      <c r="S76" s="189"/>
      <c r="T76" s="179"/>
      <c r="U76" s="180"/>
      <c r="V76" s="76"/>
    </row>
    <row r="77" spans="1:22" ht="19.5" customHeight="1" x14ac:dyDescent="0.35">
      <c r="A77" s="75"/>
      <c r="B77" s="184"/>
      <c r="C77" s="188" t="s">
        <v>80</v>
      </c>
      <c r="D77" s="189"/>
      <c r="E77" s="189"/>
      <c r="F77" s="189"/>
      <c r="G77" s="189"/>
      <c r="H77" s="179"/>
      <c r="I77" s="180"/>
      <c r="J77" s="113"/>
      <c r="L77" s="74"/>
      <c r="M77" s="75"/>
      <c r="N77" s="184"/>
      <c r="O77" s="188" t="s">
        <v>80</v>
      </c>
      <c r="P77" s="189"/>
      <c r="Q77" s="189"/>
      <c r="R77" s="189"/>
      <c r="S77" s="189"/>
      <c r="T77" s="179"/>
      <c r="U77" s="180"/>
      <c r="V77" s="76"/>
    </row>
    <row r="78" spans="1:22" ht="19.5" customHeight="1" thickBot="1" x14ac:dyDescent="0.4">
      <c r="A78" s="75"/>
      <c r="B78" s="185"/>
      <c r="C78" s="220" t="s">
        <v>81</v>
      </c>
      <c r="D78" s="221"/>
      <c r="E78" s="221"/>
      <c r="F78" s="221"/>
      <c r="G78" s="221"/>
      <c r="H78" s="190"/>
      <c r="I78" s="191"/>
      <c r="J78" s="113"/>
      <c r="L78" s="74"/>
      <c r="M78" s="75"/>
      <c r="N78" s="185"/>
      <c r="O78" s="220" t="s">
        <v>81</v>
      </c>
      <c r="P78" s="221"/>
      <c r="Q78" s="221"/>
      <c r="R78" s="221"/>
      <c r="S78" s="221"/>
      <c r="T78" s="190"/>
      <c r="U78" s="191"/>
      <c r="V78" s="76"/>
    </row>
    <row r="79" spans="1:22" ht="19.5" customHeight="1" x14ac:dyDescent="0.35">
      <c r="A79" s="75"/>
      <c r="B79" s="214" t="s">
        <v>82</v>
      </c>
      <c r="C79" s="216" t="s">
        <v>83</v>
      </c>
      <c r="D79" s="217"/>
      <c r="E79" s="217"/>
      <c r="F79" s="217"/>
      <c r="G79" s="217"/>
      <c r="H79" s="218"/>
      <c r="I79" s="219"/>
      <c r="J79" s="113"/>
      <c r="L79" s="74"/>
      <c r="M79" s="75"/>
      <c r="N79" s="214" t="s">
        <v>82</v>
      </c>
      <c r="O79" s="216" t="s">
        <v>83</v>
      </c>
      <c r="P79" s="217"/>
      <c r="Q79" s="217"/>
      <c r="R79" s="217"/>
      <c r="S79" s="217"/>
      <c r="T79" s="218"/>
      <c r="U79" s="219"/>
      <c r="V79" s="76"/>
    </row>
    <row r="80" spans="1:22" ht="19.5" customHeight="1" x14ac:dyDescent="0.35">
      <c r="A80" s="75"/>
      <c r="B80" s="184"/>
      <c r="C80" s="188" t="s">
        <v>84</v>
      </c>
      <c r="D80" s="189"/>
      <c r="E80" s="189"/>
      <c r="F80" s="189"/>
      <c r="G80" s="189"/>
      <c r="H80" s="179"/>
      <c r="I80" s="180"/>
      <c r="J80" s="113"/>
      <c r="L80" s="74"/>
      <c r="M80" s="75"/>
      <c r="N80" s="184"/>
      <c r="O80" s="188" t="s">
        <v>84</v>
      </c>
      <c r="P80" s="189"/>
      <c r="Q80" s="189"/>
      <c r="R80" s="189"/>
      <c r="S80" s="189"/>
      <c r="T80" s="179"/>
      <c r="U80" s="180"/>
      <c r="V80" s="76"/>
    </row>
    <row r="81" spans="1:22" ht="19.5" customHeight="1" x14ac:dyDescent="0.35">
      <c r="A81" s="75"/>
      <c r="B81" s="184"/>
      <c r="C81" s="188" t="s">
        <v>85</v>
      </c>
      <c r="D81" s="189"/>
      <c r="E81" s="189"/>
      <c r="F81" s="189"/>
      <c r="G81" s="189"/>
      <c r="H81" s="179"/>
      <c r="I81" s="180"/>
      <c r="J81" s="113"/>
      <c r="L81" s="74"/>
      <c r="M81" s="75"/>
      <c r="N81" s="184"/>
      <c r="O81" s="188" t="s">
        <v>85</v>
      </c>
      <c r="P81" s="189"/>
      <c r="Q81" s="189"/>
      <c r="R81" s="189"/>
      <c r="S81" s="189"/>
      <c r="T81" s="179"/>
      <c r="U81" s="180"/>
      <c r="V81" s="76"/>
    </row>
    <row r="82" spans="1:22" ht="19.5" customHeight="1" x14ac:dyDescent="0.35">
      <c r="A82" s="75"/>
      <c r="B82" s="184"/>
      <c r="C82" s="188" t="s">
        <v>86</v>
      </c>
      <c r="D82" s="189"/>
      <c r="E82" s="189"/>
      <c r="F82" s="189"/>
      <c r="G82" s="189"/>
      <c r="H82" s="179"/>
      <c r="I82" s="180"/>
      <c r="J82" s="113"/>
      <c r="L82" s="74"/>
      <c r="M82" s="75"/>
      <c r="N82" s="184"/>
      <c r="O82" s="188" t="s">
        <v>86</v>
      </c>
      <c r="P82" s="189"/>
      <c r="Q82" s="189"/>
      <c r="R82" s="189"/>
      <c r="S82" s="189"/>
      <c r="T82" s="179"/>
      <c r="U82" s="180"/>
      <c r="V82" s="76"/>
    </row>
    <row r="83" spans="1:22" ht="19.5" customHeight="1" x14ac:dyDescent="0.35">
      <c r="A83" s="75"/>
      <c r="B83" s="184"/>
      <c r="C83" s="188" t="s">
        <v>87</v>
      </c>
      <c r="D83" s="189"/>
      <c r="E83" s="189"/>
      <c r="F83" s="189"/>
      <c r="G83" s="189"/>
      <c r="H83" s="179"/>
      <c r="I83" s="180"/>
      <c r="J83" s="113"/>
      <c r="L83" s="74"/>
      <c r="M83" s="75"/>
      <c r="N83" s="184"/>
      <c r="O83" s="188" t="s">
        <v>87</v>
      </c>
      <c r="P83" s="189"/>
      <c r="Q83" s="189"/>
      <c r="R83" s="189"/>
      <c r="S83" s="189"/>
      <c r="T83" s="179"/>
      <c r="U83" s="180"/>
      <c r="V83" s="76"/>
    </row>
    <row r="84" spans="1:22" ht="19.5" customHeight="1" x14ac:dyDescent="0.35">
      <c r="A84" s="75"/>
      <c r="B84" s="184"/>
      <c r="C84" s="188" t="s">
        <v>88</v>
      </c>
      <c r="D84" s="189"/>
      <c r="E84" s="189"/>
      <c r="F84" s="189"/>
      <c r="G84" s="189"/>
      <c r="H84" s="179"/>
      <c r="I84" s="180"/>
      <c r="J84" s="113"/>
      <c r="L84" s="74"/>
      <c r="M84" s="75"/>
      <c r="N84" s="184"/>
      <c r="O84" s="188" t="s">
        <v>88</v>
      </c>
      <c r="P84" s="189"/>
      <c r="Q84" s="189"/>
      <c r="R84" s="189"/>
      <c r="S84" s="189"/>
      <c r="T84" s="179"/>
      <c r="U84" s="180"/>
      <c r="V84" s="76"/>
    </row>
    <row r="85" spans="1:22" ht="19.5" customHeight="1" thickBot="1" x14ac:dyDescent="0.4">
      <c r="A85" s="75"/>
      <c r="B85" s="215"/>
      <c r="C85" s="204" t="s">
        <v>89</v>
      </c>
      <c r="D85" s="205"/>
      <c r="E85" s="205"/>
      <c r="F85" s="205"/>
      <c r="G85" s="205"/>
      <c r="H85" s="206"/>
      <c r="I85" s="207"/>
      <c r="J85" s="113"/>
      <c r="L85" s="74"/>
      <c r="M85" s="75"/>
      <c r="N85" s="215"/>
      <c r="O85" s="204" t="s">
        <v>89</v>
      </c>
      <c r="P85" s="205"/>
      <c r="Q85" s="205"/>
      <c r="R85" s="205"/>
      <c r="S85" s="205"/>
      <c r="T85" s="206"/>
      <c r="U85" s="207"/>
      <c r="V85" s="76"/>
    </row>
    <row r="86" spans="1:22" ht="19.5" customHeight="1" x14ac:dyDescent="0.35">
      <c r="A86" s="75"/>
      <c r="B86" s="183" t="s">
        <v>90</v>
      </c>
      <c r="C86" s="208" t="s">
        <v>91</v>
      </c>
      <c r="D86" s="209"/>
      <c r="E86" s="210"/>
      <c r="F86" s="89" t="s">
        <v>92</v>
      </c>
      <c r="G86" s="89"/>
      <c r="H86" s="181"/>
      <c r="I86" s="182"/>
      <c r="J86" s="113"/>
      <c r="L86" s="74"/>
      <c r="M86" s="75"/>
      <c r="N86" s="183" t="s">
        <v>90</v>
      </c>
      <c r="O86" s="208" t="s">
        <v>91</v>
      </c>
      <c r="P86" s="209"/>
      <c r="Q86" s="210"/>
      <c r="R86" s="89" t="s">
        <v>92</v>
      </c>
      <c r="S86" s="89"/>
      <c r="T86" s="181"/>
      <c r="U86" s="182"/>
      <c r="V86" s="76"/>
    </row>
    <row r="87" spans="1:22" ht="19.5" customHeight="1" x14ac:dyDescent="0.35">
      <c r="A87" s="75"/>
      <c r="B87" s="184"/>
      <c r="C87" s="211" t="s">
        <v>93</v>
      </c>
      <c r="D87" s="212"/>
      <c r="E87" s="213"/>
      <c r="F87" s="44" t="s">
        <v>94</v>
      </c>
      <c r="G87" s="44"/>
      <c r="H87" s="179"/>
      <c r="I87" s="180"/>
      <c r="J87" s="113"/>
      <c r="L87" s="74"/>
      <c r="M87" s="75"/>
      <c r="N87" s="184"/>
      <c r="O87" s="211" t="s">
        <v>93</v>
      </c>
      <c r="P87" s="212"/>
      <c r="Q87" s="213"/>
      <c r="R87" s="44" t="s">
        <v>94</v>
      </c>
      <c r="S87" s="44"/>
      <c r="T87" s="179"/>
      <c r="U87" s="180"/>
      <c r="V87" s="76"/>
    </row>
    <row r="88" spans="1:22" ht="19.5" customHeight="1" x14ac:dyDescent="0.35">
      <c r="A88" s="75"/>
      <c r="B88" s="184"/>
      <c r="C88" s="211" t="s">
        <v>95</v>
      </c>
      <c r="D88" s="212"/>
      <c r="E88" s="213"/>
      <c r="F88" s="44" t="s">
        <v>96</v>
      </c>
      <c r="G88" s="44"/>
      <c r="H88" s="179"/>
      <c r="I88" s="180"/>
      <c r="J88" s="113"/>
      <c r="L88" s="74"/>
      <c r="M88" s="75"/>
      <c r="N88" s="184"/>
      <c r="O88" s="211" t="s">
        <v>95</v>
      </c>
      <c r="P88" s="212"/>
      <c r="Q88" s="213"/>
      <c r="R88" s="44" t="s">
        <v>96</v>
      </c>
      <c r="S88" s="44"/>
      <c r="T88" s="179"/>
      <c r="U88" s="180"/>
      <c r="V88" s="76"/>
    </row>
    <row r="89" spans="1:22" ht="19.5" customHeight="1" x14ac:dyDescent="0.35">
      <c r="A89" s="75"/>
      <c r="B89" s="184"/>
      <c r="C89" s="90" t="s">
        <v>97</v>
      </c>
      <c r="D89" s="91"/>
      <c r="E89" s="91"/>
      <c r="F89" s="44" t="s">
        <v>98</v>
      </c>
      <c r="G89" s="44"/>
      <c r="H89" s="179"/>
      <c r="I89" s="180"/>
      <c r="J89" s="113"/>
      <c r="L89" s="74"/>
      <c r="M89" s="75"/>
      <c r="N89" s="184"/>
      <c r="O89" s="90" t="s">
        <v>97</v>
      </c>
      <c r="P89" s="91"/>
      <c r="Q89" s="91"/>
      <c r="R89" s="44" t="s">
        <v>98</v>
      </c>
      <c r="S89" s="44"/>
      <c r="T89" s="179"/>
      <c r="U89" s="180"/>
      <c r="V89" s="76"/>
    </row>
    <row r="90" spans="1:22" ht="19.5" customHeight="1" thickBot="1" x14ac:dyDescent="0.4">
      <c r="A90" s="75"/>
      <c r="B90" s="185"/>
      <c r="C90" s="92" t="s">
        <v>99</v>
      </c>
      <c r="D90" s="93"/>
      <c r="E90" s="93"/>
      <c r="F90" s="94" t="s">
        <v>98</v>
      </c>
      <c r="G90" s="94"/>
      <c r="H90" s="190"/>
      <c r="I90" s="191"/>
      <c r="J90" s="113"/>
      <c r="L90" s="74"/>
      <c r="M90" s="75"/>
      <c r="N90" s="185"/>
      <c r="O90" s="92" t="s">
        <v>99</v>
      </c>
      <c r="P90" s="93"/>
      <c r="Q90" s="93"/>
      <c r="R90" s="94" t="s">
        <v>98</v>
      </c>
      <c r="S90" s="94"/>
      <c r="T90" s="190"/>
      <c r="U90" s="191"/>
      <c r="V90" s="76"/>
    </row>
    <row r="91" spans="1:22" ht="19.5" customHeight="1" thickBot="1" x14ac:dyDescent="0.4">
      <c r="A91" s="75"/>
      <c r="B91" s="64"/>
      <c r="C91" s="64"/>
      <c r="D91" s="64"/>
      <c r="E91" s="64"/>
      <c r="F91" s="64"/>
      <c r="G91" s="64"/>
      <c r="H91" s="64"/>
      <c r="I91" s="64"/>
      <c r="J91" s="113"/>
      <c r="L91" s="74"/>
      <c r="M91" s="75"/>
      <c r="N91" s="64"/>
      <c r="O91" s="64"/>
      <c r="P91" s="64"/>
      <c r="Q91" s="64"/>
      <c r="R91" s="64"/>
      <c r="S91" s="64"/>
      <c r="T91" s="64"/>
      <c r="U91" s="64"/>
      <c r="V91" s="76"/>
    </row>
    <row r="92" spans="1:22" ht="19.5" customHeight="1" x14ac:dyDescent="0.35">
      <c r="A92" s="75"/>
      <c r="B92" s="192" t="s">
        <v>100</v>
      </c>
      <c r="C92" s="193"/>
      <c r="D92" s="193"/>
      <c r="E92" s="193"/>
      <c r="F92" s="193"/>
      <c r="G92" s="193"/>
      <c r="H92" s="193"/>
      <c r="I92" s="194"/>
      <c r="J92" s="113"/>
      <c r="L92" s="74"/>
      <c r="M92" s="75"/>
      <c r="N92" s="192" t="s">
        <v>100</v>
      </c>
      <c r="O92" s="193"/>
      <c r="P92" s="193"/>
      <c r="Q92" s="193"/>
      <c r="R92" s="193"/>
      <c r="S92" s="193"/>
      <c r="T92" s="193"/>
      <c r="U92" s="194"/>
      <c r="V92" s="76"/>
    </row>
    <row r="93" spans="1:22" ht="19.5" customHeight="1" x14ac:dyDescent="0.35">
      <c r="A93" s="75"/>
      <c r="B93" s="195"/>
      <c r="C93" s="196"/>
      <c r="D93" s="196"/>
      <c r="E93" s="196"/>
      <c r="F93" s="196"/>
      <c r="G93" s="196"/>
      <c r="H93" s="196"/>
      <c r="I93" s="197"/>
      <c r="J93" s="113"/>
      <c r="L93" s="74"/>
      <c r="M93" s="75"/>
      <c r="N93" s="195"/>
      <c r="O93" s="196"/>
      <c r="P93" s="196"/>
      <c r="Q93" s="196"/>
      <c r="R93" s="196"/>
      <c r="S93" s="196"/>
      <c r="T93" s="196"/>
      <c r="U93" s="197"/>
      <c r="V93" s="76"/>
    </row>
    <row r="94" spans="1:22" ht="19.5" customHeight="1" x14ac:dyDescent="0.35">
      <c r="A94" s="75"/>
      <c r="B94" s="198"/>
      <c r="C94" s="199"/>
      <c r="D94" s="199"/>
      <c r="E94" s="199"/>
      <c r="F94" s="199"/>
      <c r="G94" s="199"/>
      <c r="H94" s="199"/>
      <c r="I94" s="200"/>
      <c r="J94" s="113"/>
      <c r="L94" s="74"/>
      <c r="M94" s="75"/>
      <c r="N94" s="198"/>
      <c r="O94" s="199"/>
      <c r="P94" s="199"/>
      <c r="Q94" s="199"/>
      <c r="R94" s="199"/>
      <c r="S94" s="199"/>
      <c r="T94" s="199"/>
      <c r="U94" s="200"/>
      <c r="V94" s="76"/>
    </row>
    <row r="95" spans="1:22" ht="19.5" customHeight="1" x14ac:dyDescent="0.35">
      <c r="A95" s="75"/>
      <c r="B95" s="198"/>
      <c r="C95" s="199"/>
      <c r="D95" s="199"/>
      <c r="E95" s="199"/>
      <c r="F95" s="199"/>
      <c r="G95" s="199"/>
      <c r="H95" s="199"/>
      <c r="I95" s="200"/>
      <c r="J95" s="113"/>
      <c r="L95" s="74"/>
      <c r="M95" s="75"/>
      <c r="N95" s="198"/>
      <c r="O95" s="199"/>
      <c r="P95" s="199"/>
      <c r="Q95" s="199"/>
      <c r="R95" s="199"/>
      <c r="S95" s="199"/>
      <c r="T95" s="199"/>
      <c r="U95" s="200"/>
      <c r="V95" s="76"/>
    </row>
    <row r="96" spans="1:22" ht="19.5" customHeight="1" thickBot="1" x14ac:dyDescent="0.4">
      <c r="A96" s="75"/>
      <c r="B96" s="201"/>
      <c r="C96" s="202"/>
      <c r="D96" s="202"/>
      <c r="E96" s="202"/>
      <c r="F96" s="202"/>
      <c r="G96" s="202"/>
      <c r="H96" s="202"/>
      <c r="I96" s="203"/>
      <c r="J96" s="113"/>
      <c r="L96" s="74"/>
      <c r="M96" s="75"/>
      <c r="N96" s="201"/>
      <c r="O96" s="202"/>
      <c r="P96" s="202"/>
      <c r="Q96" s="202"/>
      <c r="R96" s="202"/>
      <c r="S96" s="202"/>
      <c r="T96" s="202"/>
      <c r="U96" s="203"/>
      <c r="V96" s="76"/>
    </row>
    <row r="97" spans="1:22" ht="19.5" customHeight="1" thickBot="1" x14ac:dyDescent="0.4">
      <c r="A97" s="95"/>
      <c r="B97" s="96"/>
      <c r="C97" s="96"/>
      <c r="D97" s="96"/>
      <c r="E97" s="96"/>
      <c r="F97" s="96"/>
      <c r="G97" s="96"/>
      <c r="H97" s="96"/>
      <c r="I97" s="96"/>
      <c r="J97" s="114"/>
      <c r="L97" s="74"/>
      <c r="M97" s="95"/>
      <c r="N97" s="96"/>
      <c r="O97" s="96"/>
      <c r="P97" s="96"/>
      <c r="Q97" s="96"/>
      <c r="R97" s="96"/>
      <c r="S97" s="96"/>
      <c r="T97" s="96"/>
      <c r="U97" s="96"/>
      <c r="V97" s="97"/>
    </row>
    <row r="98" spans="1:22" ht="19.5" customHeight="1" thickBot="1" x14ac:dyDescent="0.4">
      <c r="A98" s="98"/>
      <c r="B98" s="98"/>
      <c r="C98" s="98"/>
      <c r="D98" s="98"/>
      <c r="E98" s="98"/>
      <c r="F98" s="98"/>
      <c r="G98" s="98"/>
      <c r="H98" s="98"/>
      <c r="I98" s="98"/>
      <c r="J98" s="115"/>
      <c r="K98" s="98"/>
      <c r="L98" s="99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9.5" customHeight="1" x14ac:dyDescent="0.35">
      <c r="A99" s="71">
        <v>2</v>
      </c>
      <c r="B99" s="72"/>
      <c r="C99" s="72"/>
      <c r="D99" s="72"/>
      <c r="E99" s="72"/>
      <c r="F99" s="72"/>
      <c r="G99" s="72"/>
      <c r="H99" s="72"/>
      <c r="I99" s="72"/>
      <c r="J99" s="112"/>
      <c r="L99" s="74"/>
      <c r="M99" s="71">
        <f t="shared" ref="M99" si="2">A99+1</f>
        <v>3</v>
      </c>
      <c r="N99" s="72"/>
      <c r="O99" s="72"/>
      <c r="P99" s="72"/>
      <c r="Q99" s="72"/>
      <c r="R99" s="72"/>
      <c r="S99" s="72"/>
      <c r="T99" s="72"/>
      <c r="U99" s="72"/>
      <c r="V99" s="73"/>
    </row>
    <row r="100" spans="1:22" ht="19.5" customHeight="1" x14ac:dyDescent="0.35">
      <c r="A100" s="75"/>
      <c r="B100" s="231" t="s">
        <v>52</v>
      </c>
      <c r="C100" s="231"/>
      <c r="D100" s="242" t="s">
        <v>64</v>
      </c>
      <c r="E100" s="242"/>
      <c r="F100" s="242"/>
      <c r="G100" s="242"/>
      <c r="H100" s="242"/>
      <c r="I100" s="242"/>
      <c r="J100" s="117">
        <v>20</v>
      </c>
      <c r="L100" s="74"/>
      <c r="M100" s="75"/>
      <c r="N100" s="231" t="s">
        <v>52</v>
      </c>
      <c r="O100" s="231"/>
      <c r="P100" s="242" t="s">
        <v>64</v>
      </c>
      <c r="Q100" s="242"/>
      <c r="R100" s="242"/>
      <c r="S100" s="242"/>
      <c r="T100" s="242"/>
      <c r="U100" s="242"/>
      <c r="V100" s="117">
        <v>17</v>
      </c>
    </row>
    <row r="101" spans="1:22" ht="19.5" customHeight="1" x14ac:dyDescent="0.35">
      <c r="A101" s="75"/>
      <c r="B101" s="222"/>
      <c r="C101" s="222"/>
      <c r="D101" s="222"/>
      <c r="E101" s="222"/>
      <c r="F101" s="222"/>
      <c r="G101" s="222"/>
      <c r="H101" s="222"/>
      <c r="I101" s="222"/>
      <c r="J101" s="113"/>
      <c r="L101" s="74"/>
      <c r="M101" s="75"/>
      <c r="N101" s="222"/>
      <c r="O101" s="222"/>
      <c r="P101" s="222"/>
      <c r="Q101" s="222"/>
      <c r="R101" s="222"/>
      <c r="S101" s="222"/>
      <c r="T101" s="222"/>
      <c r="U101" s="222"/>
      <c r="V101" s="76"/>
    </row>
    <row r="102" spans="1:22" ht="19.5" customHeight="1" x14ac:dyDescent="0.35">
      <c r="A102" s="75"/>
      <c r="B102" s="231" t="s">
        <v>0</v>
      </c>
      <c r="C102" s="231"/>
      <c r="D102" s="241">
        <v>3</v>
      </c>
      <c r="E102" s="241"/>
      <c r="F102" s="232" t="s">
        <v>51</v>
      </c>
      <c r="G102" s="232"/>
      <c r="H102" s="241">
        <v>1</v>
      </c>
      <c r="I102" s="241"/>
      <c r="J102" s="113"/>
      <c r="L102" s="74"/>
      <c r="M102" s="75"/>
      <c r="N102" s="231" t="s">
        <v>0</v>
      </c>
      <c r="O102" s="231"/>
      <c r="P102" s="241">
        <v>3</v>
      </c>
      <c r="Q102" s="241"/>
      <c r="R102" s="232" t="s">
        <v>51</v>
      </c>
      <c r="S102" s="232"/>
      <c r="T102" s="241">
        <v>2</v>
      </c>
      <c r="U102" s="241"/>
      <c r="V102" s="76"/>
    </row>
    <row r="103" spans="1:22" ht="19.5" customHeight="1" x14ac:dyDescent="0.35">
      <c r="A103" s="75"/>
      <c r="B103" s="231" t="s">
        <v>14</v>
      </c>
      <c r="C103" s="231"/>
      <c r="D103" s="238" t="s">
        <v>161</v>
      </c>
      <c r="E103" s="238"/>
      <c r="F103" s="232" t="s">
        <v>15</v>
      </c>
      <c r="G103" s="232"/>
      <c r="H103" s="239" t="s">
        <v>162</v>
      </c>
      <c r="I103" s="239"/>
      <c r="J103" s="113"/>
      <c r="L103" s="74"/>
      <c r="M103" s="75"/>
      <c r="N103" s="231" t="s">
        <v>14</v>
      </c>
      <c r="O103" s="231"/>
      <c r="P103" s="238" t="s">
        <v>163</v>
      </c>
      <c r="Q103" s="238"/>
      <c r="R103" s="232" t="s">
        <v>15</v>
      </c>
      <c r="S103" s="232"/>
      <c r="T103" s="239" t="s">
        <v>39</v>
      </c>
      <c r="U103" s="239"/>
      <c r="V103" s="76"/>
    </row>
    <row r="104" spans="1:22" ht="19.5" customHeight="1" x14ac:dyDescent="0.35">
      <c r="A104" s="75"/>
      <c r="B104" s="78" t="s">
        <v>65</v>
      </c>
      <c r="C104" s="78"/>
      <c r="D104" s="240" t="s">
        <v>106</v>
      </c>
      <c r="E104" s="240"/>
      <c r="F104" s="235" t="s">
        <v>66</v>
      </c>
      <c r="G104" s="235"/>
      <c r="H104" s="240" t="s">
        <v>131</v>
      </c>
      <c r="I104" s="240"/>
      <c r="J104" s="113"/>
      <c r="L104" s="74"/>
      <c r="M104" s="75"/>
      <c r="N104" s="78" t="s">
        <v>65</v>
      </c>
      <c r="O104" s="78"/>
      <c r="P104" s="240" t="s">
        <v>107</v>
      </c>
      <c r="Q104" s="240"/>
      <c r="R104" s="235" t="s">
        <v>66</v>
      </c>
      <c r="S104" s="235"/>
      <c r="T104" s="240" t="s">
        <v>131</v>
      </c>
      <c r="U104" s="240"/>
      <c r="V104" s="76"/>
    </row>
    <row r="105" spans="1:22" ht="19.5" customHeight="1" x14ac:dyDescent="0.35">
      <c r="A105" s="75"/>
      <c r="B105" s="234" t="s">
        <v>1</v>
      </c>
      <c r="C105" s="234"/>
      <c r="D105" s="235" t="s">
        <v>10</v>
      </c>
      <c r="E105" s="235"/>
      <c r="F105" s="236">
        <v>0.45902777777777781</v>
      </c>
      <c r="G105" s="236"/>
      <c r="H105" s="236"/>
      <c r="I105" s="236"/>
      <c r="J105" s="113"/>
      <c r="L105" s="74"/>
      <c r="M105" s="75"/>
      <c r="N105" s="234" t="s">
        <v>1</v>
      </c>
      <c r="O105" s="234"/>
      <c r="P105" s="235" t="s">
        <v>10</v>
      </c>
      <c r="Q105" s="235"/>
      <c r="R105" s="236">
        <v>0.45902777777777781</v>
      </c>
      <c r="S105" s="236"/>
      <c r="T105" s="236"/>
      <c r="U105" s="236"/>
      <c r="V105" s="76"/>
    </row>
    <row r="106" spans="1:22" ht="19.5" customHeight="1" x14ac:dyDescent="0.35">
      <c r="A106" s="75"/>
      <c r="B106" s="234"/>
      <c r="C106" s="234"/>
      <c r="D106" s="235" t="s">
        <v>11</v>
      </c>
      <c r="E106" s="235"/>
      <c r="F106" s="236">
        <v>0.4777777777777778</v>
      </c>
      <c r="G106" s="236"/>
      <c r="H106" s="236"/>
      <c r="I106" s="236"/>
      <c r="J106" s="113"/>
      <c r="L106" s="74"/>
      <c r="M106" s="75"/>
      <c r="N106" s="234"/>
      <c r="O106" s="234"/>
      <c r="P106" s="235" t="s">
        <v>11</v>
      </c>
      <c r="Q106" s="235"/>
      <c r="R106" s="236">
        <v>0.4777777777777778</v>
      </c>
      <c r="S106" s="236"/>
      <c r="T106" s="236"/>
      <c r="U106" s="236"/>
      <c r="V106" s="76"/>
    </row>
    <row r="107" spans="1:22" ht="19.5" customHeight="1" x14ac:dyDescent="0.35">
      <c r="A107" s="75"/>
      <c r="B107" s="234"/>
      <c r="C107" s="234"/>
      <c r="D107" s="235" t="s">
        <v>67</v>
      </c>
      <c r="E107" s="235"/>
      <c r="F107" s="236">
        <v>0.47847222222222224</v>
      </c>
      <c r="G107" s="236"/>
      <c r="H107" s="236"/>
      <c r="I107" s="236"/>
      <c r="J107" s="113"/>
      <c r="L107" s="74"/>
      <c r="M107" s="75"/>
      <c r="N107" s="234"/>
      <c r="O107" s="234"/>
      <c r="P107" s="235" t="s">
        <v>67</v>
      </c>
      <c r="Q107" s="235"/>
      <c r="R107" s="236">
        <v>0.47847222222222224</v>
      </c>
      <c r="S107" s="236"/>
      <c r="T107" s="236"/>
      <c r="U107" s="236"/>
      <c r="V107" s="76"/>
    </row>
    <row r="108" spans="1:22" ht="19.5" customHeight="1" x14ac:dyDescent="0.35">
      <c r="A108" s="75"/>
      <c r="B108" s="234"/>
      <c r="C108" s="234"/>
      <c r="D108" s="235" t="s">
        <v>9</v>
      </c>
      <c r="E108" s="235"/>
      <c r="F108" s="237">
        <v>0.47986111111111113</v>
      </c>
      <c r="G108" s="237"/>
      <c r="H108" s="237"/>
      <c r="I108" s="237"/>
      <c r="J108" s="113"/>
      <c r="L108" s="74"/>
      <c r="M108" s="75"/>
      <c r="N108" s="234"/>
      <c r="O108" s="234"/>
      <c r="P108" s="235" t="s">
        <v>9</v>
      </c>
      <c r="Q108" s="235"/>
      <c r="R108" s="237">
        <v>0.47986111111111113</v>
      </c>
      <c r="S108" s="237"/>
      <c r="T108" s="237"/>
      <c r="U108" s="237"/>
      <c r="V108" s="76"/>
    </row>
    <row r="109" spans="1:22" ht="19.5" customHeight="1" x14ac:dyDescent="0.35">
      <c r="A109" s="75"/>
      <c r="B109" s="231" t="s">
        <v>55</v>
      </c>
      <c r="C109" s="231"/>
      <c r="D109" s="232" t="str">
        <f t="shared" ref="D109" si="3">IF(D100="","",IF(OR(D100="DWF",D100="DNF"),"Distance","Temps"))</f>
        <v>Distance</v>
      </c>
      <c r="E109" s="232"/>
      <c r="F109" s="79"/>
      <c r="G109" s="80"/>
      <c r="H109" s="81">
        <v>100</v>
      </c>
      <c r="I109" s="80" t="s">
        <v>59</v>
      </c>
      <c r="J109" s="113"/>
      <c r="L109" s="74"/>
      <c r="M109" s="75"/>
      <c r="N109" s="231" t="s">
        <v>55</v>
      </c>
      <c r="O109" s="231"/>
      <c r="P109" s="232" t="str">
        <f t="shared" ref="P109" si="4">IF(P100="","",IF(OR(P100="DWF",P100="DNF"),"Distance","Temps"))</f>
        <v>Distance</v>
      </c>
      <c r="Q109" s="232"/>
      <c r="R109" s="79"/>
      <c r="S109" s="80"/>
      <c r="T109" s="81">
        <v>100</v>
      </c>
      <c r="U109" s="80" t="s">
        <v>59</v>
      </c>
      <c r="V109" s="76"/>
    </row>
    <row r="110" spans="1:22" ht="19.5" customHeight="1" x14ac:dyDescent="0.35">
      <c r="A110" s="75"/>
      <c r="B110" s="231"/>
      <c r="C110" s="231"/>
      <c r="D110" s="223" t="s">
        <v>68</v>
      </c>
      <c r="E110" s="82" t="s">
        <v>69</v>
      </c>
      <c r="F110" s="83"/>
      <c r="G110" s="84"/>
      <c r="H110" s="83">
        <v>75</v>
      </c>
      <c r="I110" s="84" t="s">
        <v>59</v>
      </c>
      <c r="J110" s="113"/>
      <c r="L110" s="74"/>
      <c r="M110" s="75"/>
      <c r="N110" s="231"/>
      <c r="O110" s="231"/>
      <c r="P110" s="223" t="s">
        <v>68</v>
      </c>
      <c r="Q110" s="82" t="s">
        <v>69</v>
      </c>
      <c r="R110" s="83"/>
      <c r="S110" s="84"/>
      <c r="T110" s="83">
        <v>75</v>
      </c>
      <c r="U110" s="84" t="s">
        <v>59</v>
      </c>
      <c r="V110" s="76"/>
    </row>
    <row r="111" spans="1:22" ht="19.5" customHeight="1" x14ac:dyDescent="0.35">
      <c r="A111" s="75"/>
      <c r="B111" s="231"/>
      <c r="C111" s="231"/>
      <c r="D111" s="223"/>
      <c r="E111" s="82" t="s">
        <v>70</v>
      </c>
      <c r="F111" s="83"/>
      <c r="G111" s="84"/>
      <c r="H111" s="83">
        <v>125</v>
      </c>
      <c r="I111" s="84" t="s">
        <v>59</v>
      </c>
      <c r="J111" s="113"/>
      <c r="L111" s="74"/>
      <c r="M111" s="75"/>
      <c r="N111" s="231"/>
      <c r="O111" s="231"/>
      <c r="P111" s="223"/>
      <c r="Q111" s="82" t="s">
        <v>70</v>
      </c>
      <c r="R111" s="83"/>
      <c r="S111" s="84"/>
      <c r="T111" s="83">
        <v>125</v>
      </c>
      <c r="U111" s="84" t="s">
        <v>59</v>
      </c>
      <c r="V111" s="76"/>
    </row>
    <row r="112" spans="1:22" ht="19.5" customHeight="1" x14ac:dyDescent="0.35">
      <c r="A112" s="75"/>
      <c r="B112" s="222"/>
      <c r="C112" s="222"/>
      <c r="D112" s="222"/>
      <c r="E112" s="222"/>
      <c r="F112" s="222"/>
      <c r="G112" s="222"/>
      <c r="H112" s="222"/>
      <c r="I112" s="222"/>
      <c r="J112" s="113"/>
      <c r="L112" s="74"/>
      <c r="M112" s="75"/>
      <c r="N112" s="222"/>
      <c r="O112" s="222"/>
      <c r="P112" s="222"/>
      <c r="Q112" s="222"/>
      <c r="R112" s="222"/>
      <c r="S112" s="222"/>
      <c r="T112" s="222"/>
      <c r="U112" s="222"/>
      <c r="V112" s="76"/>
    </row>
    <row r="113" spans="1:22" ht="19.5" customHeight="1" x14ac:dyDescent="0.35">
      <c r="A113" s="75"/>
      <c r="B113" s="233" t="s">
        <v>71</v>
      </c>
      <c r="C113" s="233"/>
      <c r="D113" s="233"/>
      <c r="E113" s="233"/>
      <c r="F113" s="233"/>
      <c r="G113" s="233"/>
      <c r="H113" s="233"/>
      <c r="I113" s="233"/>
      <c r="J113" s="113"/>
      <c r="L113" s="74"/>
      <c r="M113" s="75"/>
      <c r="N113" s="233" t="s">
        <v>71</v>
      </c>
      <c r="O113" s="233"/>
      <c r="P113" s="233"/>
      <c r="Q113" s="233"/>
      <c r="R113" s="233"/>
      <c r="S113" s="233"/>
      <c r="T113" s="233"/>
      <c r="U113" s="233"/>
      <c r="V113" s="76"/>
    </row>
    <row r="114" spans="1:22" ht="19.5" customHeight="1" thickBot="1" x14ac:dyDescent="0.4">
      <c r="A114" s="75"/>
      <c r="B114" s="222"/>
      <c r="C114" s="222"/>
      <c r="D114" s="222"/>
      <c r="E114" s="222"/>
      <c r="F114" s="222"/>
      <c r="G114" s="222"/>
      <c r="H114" s="222"/>
      <c r="I114" s="222"/>
      <c r="J114" s="113"/>
      <c r="L114" s="74"/>
      <c r="M114" s="75"/>
      <c r="N114" s="222"/>
      <c r="O114" s="222"/>
      <c r="P114" s="222"/>
      <c r="Q114" s="222"/>
      <c r="R114" s="222"/>
      <c r="S114" s="222"/>
      <c r="T114" s="222"/>
      <c r="U114" s="222"/>
      <c r="V114" s="76"/>
    </row>
    <row r="115" spans="1:22" ht="19.5" customHeight="1" thickBot="1" x14ac:dyDescent="0.4">
      <c r="A115" s="75"/>
      <c r="B115" s="223" t="s">
        <v>72</v>
      </c>
      <c r="C115" s="224"/>
      <c r="D115" s="85"/>
      <c r="E115" s="86"/>
      <c r="F115" s="86"/>
      <c r="G115" s="86"/>
      <c r="H115" s="86"/>
      <c r="I115" s="87"/>
      <c r="J115" s="113"/>
      <c r="L115" s="74"/>
      <c r="M115" s="75"/>
      <c r="N115" s="223" t="s">
        <v>72</v>
      </c>
      <c r="O115" s="224"/>
      <c r="P115" s="85"/>
      <c r="Q115" s="86"/>
      <c r="R115" s="86"/>
      <c r="S115" s="86"/>
      <c r="T115" s="86"/>
      <c r="U115" s="87"/>
      <c r="V115" s="76"/>
    </row>
    <row r="116" spans="1:22" ht="19.5" customHeight="1" thickBot="1" x14ac:dyDescent="0.4">
      <c r="A116" s="75"/>
      <c r="B116" s="88"/>
      <c r="C116" s="88"/>
      <c r="D116" s="72"/>
      <c r="E116" s="72"/>
      <c r="F116" s="72"/>
      <c r="G116" s="72"/>
      <c r="H116" s="72"/>
      <c r="I116" s="72"/>
      <c r="J116" s="113"/>
      <c r="L116" s="74"/>
      <c r="M116" s="75"/>
      <c r="N116" s="88"/>
      <c r="O116" s="88"/>
      <c r="P116" s="72"/>
      <c r="Q116" s="72"/>
      <c r="R116" s="72"/>
      <c r="S116" s="72"/>
      <c r="T116" s="72"/>
      <c r="U116" s="72"/>
      <c r="V116" s="76"/>
    </row>
    <row r="117" spans="1:22" ht="19.5" customHeight="1" x14ac:dyDescent="0.35">
      <c r="A117" s="75"/>
      <c r="B117" s="225" t="s">
        <v>73</v>
      </c>
      <c r="C117" s="226"/>
      <c r="D117" s="181"/>
      <c r="E117" s="181"/>
      <c r="F117" s="181"/>
      <c r="G117" s="181"/>
      <c r="H117" s="181"/>
      <c r="I117" s="182"/>
      <c r="J117" s="113"/>
      <c r="L117" s="74"/>
      <c r="M117" s="75"/>
      <c r="N117" s="225" t="s">
        <v>73</v>
      </c>
      <c r="O117" s="226"/>
      <c r="P117" s="181"/>
      <c r="Q117" s="181"/>
      <c r="R117" s="181"/>
      <c r="S117" s="181"/>
      <c r="T117" s="181"/>
      <c r="U117" s="182"/>
      <c r="V117" s="76"/>
    </row>
    <row r="118" spans="1:22" ht="19.5" customHeight="1" x14ac:dyDescent="0.35">
      <c r="A118" s="75"/>
      <c r="B118" s="227"/>
      <c r="C118" s="228"/>
      <c r="D118" s="179"/>
      <c r="E118" s="179"/>
      <c r="F118" s="179"/>
      <c r="G118" s="179"/>
      <c r="H118" s="179"/>
      <c r="I118" s="180"/>
      <c r="J118" s="113"/>
      <c r="L118" s="74"/>
      <c r="M118" s="75"/>
      <c r="N118" s="227"/>
      <c r="O118" s="228"/>
      <c r="P118" s="179"/>
      <c r="Q118" s="179"/>
      <c r="R118" s="179"/>
      <c r="S118" s="179"/>
      <c r="T118" s="179"/>
      <c r="U118" s="180"/>
      <c r="V118" s="76"/>
    </row>
    <row r="119" spans="1:22" ht="19.5" customHeight="1" x14ac:dyDescent="0.35">
      <c r="A119" s="75"/>
      <c r="B119" s="227" t="s">
        <v>74</v>
      </c>
      <c r="C119" s="228"/>
      <c r="D119" s="179"/>
      <c r="E119" s="179"/>
      <c r="F119" s="179"/>
      <c r="G119" s="179"/>
      <c r="H119" s="179"/>
      <c r="I119" s="180"/>
      <c r="J119" s="113"/>
      <c r="L119" s="74"/>
      <c r="M119" s="75"/>
      <c r="N119" s="227" t="s">
        <v>74</v>
      </c>
      <c r="O119" s="228"/>
      <c r="P119" s="179"/>
      <c r="Q119" s="179"/>
      <c r="R119" s="179"/>
      <c r="S119" s="179"/>
      <c r="T119" s="179"/>
      <c r="U119" s="180"/>
      <c r="V119" s="76"/>
    </row>
    <row r="120" spans="1:22" ht="19.5" customHeight="1" thickBot="1" x14ac:dyDescent="0.4">
      <c r="A120" s="75"/>
      <c r="B120" s="229"/>
      <c r="C120" s="230"/>
      <c r="D120" s="190"/>
      <c r="E120" s="190"/>
      <c r="F120" s="190"/>
      <c r="G120" s="190"/>
      <c r="H120" s="190"/>
      <c r="I120" s="191"/>
      <c r="J120" s="113"/>
      <c r="L120" s="74"/>
      <c r="M120" s="75"/>
      <c r="N120" s="229"/>
      <c r="O120" s="230"/>
      <c r="P120" s="190"/>
      <c r="Q120" s="190"/>
      <c r="R120" s="190"/>
      <c r="S120" s="190"/>
      <c r="T120" s="190"/>
      <c r="U120" s="191"/>
      <c r="V120" s="76"/>
    </row>
    <row r="121" spans="1:22" ht="19.5" customHeight="1" thickBot="1" x14ac:dyDescent="0.4">
      <c r="A121" s="75"/>
      <c r="B121" s="64"/>
      <c r="C121" s="64"/>
      <c r="D121" s="64"/>
      <c r="E121" s="64"/>
      <c r="F121" s="64"/>
      <c r="G121" s="64"/>
      <c r="H121" s="64"/>
      <c r="I121" s="64"/>
      <c r="J121" s="113"/>
      <c r="L121" s="74"/>
      <c r="M121" s="75"/>
      <c r="N121" s="64"/>
      <c r="O121" s="64"/>
      <c r="P121" s="64"/>
      <c r="Q121" s="64"/>
      <c r="R121" s="64"/>
      <c r="S121" s="64"/>
      <c r="T121" s="64"/>
      <c r="U121" s="64"/>
      <c r="V121" s="76"/>
    </row>
    <row r="122" spans="1:22" ht="19.5" customHeight="1" x14ac:dyDescent="0.35">
      <c r="A122" s="75"/>
      <c r="B122" s="183" t="s">
        <v>75</v>
      </c>
      <c r="C122" s="186" t="s">
        <v>76</v>
      </c>
      <c r="D122" s="187"/>
      <c r="E122" s="187"/>
      <c r="F122" s="187"/>
      <c r="G122" s="187"/>
      <c r="H122" s="181"/>
      <c r="I122" s="182"/>
      <c r="J122" s="113"/>
      <c r="L122" s="74"/>
      <c r="M122" s="75"/>
      <c r="N122" s="183" t="s">
        <v>75</v>
      </c>
      <c r="O122" s="186" t="s">
        <v>76</v>
      </c>
      <c r="P122" s="187"/>
      <c r="Q122" s="187"/>
      <c r="R122" s="187"/>
      <c r="S122" s="187"/>
      <c r="T122" s="181"/>
      <c r="U122" s="182"/>
      <c r="V122" s="76"/>
    </row>
    <row r="123" spans="1:22" ht="19.5" customHeight="1" x14ac:dyDescent="0.35">
      <c r="A123" s="75"/>
      <c r="B123" s="184"/>
      <c r="C123" s="188" t="s">
        <v>77</v>
      </c>
      <c r="D123" s="189"/>
      <c r="E123" s="189"/>
      <c r="F123" s="189"/>
      <c r="G123" s="189"/>
      <c r="H123" s="179"/>
      <c r="I123" s="180"/>
      <c r="J123" s="113"/>
      <c r="L123" s="74"/>
      <c r="M123" s="75"/>
      <c r="N123" s="184"/>
      <c r="O123" s="188" t="s">
        <v>77</v>
      </c>
      <c r="P123" s="189"/>
      <c r="Q123" s="189"/>
      <c r="R123" s="189"/>
      <c r="S123" s="189"/>
      <c r="T123" s="179"/>
      <c r="U123" s="180"/>
      <c r="V123" s="76"/>
    </row>
    <row r="124" spans="1:22" ht="19.5" customHeight="1" x14ac:dyDescent="0.35">
      <c r="A124" s="75"/>
      <c r="B124" s="184"/>
      <c r="C124" s="188" t="s">
        <v>78</v>
      </c>
      <c r="D124" s="189"/>
      <c r="E124" s="189"/>
      <c r="F124" s="189"/>
      <c r="G124" s="189"/>
      <c r="H124" s="179"/>
      <c r="I124" s="180"/>
      <c r="J124" s="113"/>
      <c r="L124" s="74"/>
      <c r="M124" s="75"/>
      <c r="N124" s="184"/>
      <c r="O124" s="188" t="s">
        <v>78</v>
      </c>
      <c r="P124" s="189"/>
      <c r="Q124" s="189"/>
      <c r="R124" s="189"/>
      <c r="S124" s="189"/>
      <c r="T124" s="179"/>
      <c r="U124" s="180"/>
      <c r="V124" s="76"/>
    </row>
    <row r="125" spans="1:22" ht="19.5" customHeight="1" x14ac:dyDescent="0.35">
      <c r="A125" s="75"/>
      <c r="B125" s="184"/>
      <c r="C125" s="188" t="s">
        <v>79</v>
      </c>
      <c r="D125" s="189"/>
      <c r="E125" s="189"/>
      <c r="F125" s="189"/>
      <c r="G125" s="189"/>
      <c r="H125" s="179"/>
      <c r="I125" s="180"/>
      <c r="J125" s="113"/>
      <c r="L125" s="74"/>
      <c r="M125" s="75"/>
      <c r="N125" s="184"/>
      <c r="O125" s="188" t="s">
        <v>79</v>
      </c>
      <c r="P125" s="189"/>
      <c r="Q125" s="189"/>
      <c r="R125" s="189"/>
      <c r="S125" s="189"/>
      <c r="T125" s="179"/>
      <c r="U125" s="180"/>
      <c r="V125" s="76"/>
    </row>
    <row r="126" spans="1:22" ht="19.5" customHeight="1" x14ac:dyDescent="0.35">
      <c r="A126" s="75"/>
      <c r="B126" s="184"/>
      <c r="C126" s="188" t="s">
        <v>80</v>
      </c>
      <c r="D126" s="189"/>
      <c r="E126" s="189"/>
      <c r="F126" s="189"/>
      <c r="G126" s="189"/>
      <c r="H126" s="179"/>
      <c r="I126" s="180"/>
      <c r="J126" s="113"/>
      <c r="L126" s="74"/>
      <c r="M126" s="75"/>
      <c r="N126" s="184"/>
      <c r="O126" s="188" t="s">
        <v>80</v>
      </c>
      <c r="P126" s="189"/>
      <c r="Q126" s="189"/>
      <c r="R126" s="189"/>
      <c r="S126" s="189"/>
      <c r="T126" s="179"/>
      <c r="U126" s="180"/>
      <c r="V126" s="76"/>
    </row>
    <row r="127" spans="1:22" ht="19.5" customHeight="1" thickBot="1" x14ac:dyDescent="0.4">
      <c r="A127" s="75"/>
      <c r="B127" s="185"/>
      <c r="C127" s="220" t="s">
        <v>81</v>
      </c>
      <c r="D127" s="221"/>
      <c r="E127" s="221"/>
      <c r="F127" s="221"/>
      <c r="G127" s="221"/>
      <c r="H127" s="190"/>
      <c r="I127" s="191"/>
      <c r="J127" s="113"/>
      <c r="L127" s="74"/>
      <c r="M127" s="75"/>
      <c r="N127" s="185"/>
      <c r="O127" s="220" t="s">
        <v>81</v>
      </c>
      <c r="P127" s="221"/>
      <c r="Q127" s="221"/>
      <c r="R127" s="221"/>
      <c r="S127" s="221"/>
      <c r="T127" s="190"/>
      <c r="U127" s="191"/>
      <c r="V127" s="76"/>
    </row>
    <row r="128" spans="1:22" ht="19.5" customHeight="1" x14ac:dyDescent="0.35">
      <c r="A128" s="75"/>
      <c r="B128" s="214" t="s">
        <v>82</v>
      </c>
      <c r="C128" s="216" t="s">
        <v>83</v>
      </c>
      <c r="D128" s="217"/>
      <c r="E128" s="217"/>
      <c r="F128" s="217"/>
      <c r="G128" s="217"/>
      <c r="H128" s="218"/>
      <c r="I128" s="219"/>
      <c r="J128" s="113"/>
      <c r="L128" s="74"/>
      <c r="M128" s="75"/>
      <c r="N128" s="214" t="s">
        <v>82</v>
      </c>
      <c r="O128" s="216" t="s">
        <v>83</v>
      </c>
      <c r="P128" s="217"/>
      <c r="Q128" s="217"/>
      <c r="R128" s="217"/>
      <c r="S128" s="217"/>
      <c r="T128" s="218"/>
      <c r="U128" s="219"/>
      <c r="V128" s="76"/>
    </row>
    <row r="129" spans="1:22" ht="19.5" customHeight="1" x14ac:dyDescent="0.35">
      <c r="A129" s="75"/>
      <c r="B129" s="184"/>
      <c r="C129" s="188" t="s">
        <v>84</v>
      </c>
      <c r="D129" s="189"/>
      <c r="E129" s="189"/>
      <c r="F129" s="189"/>
      <c r="G129" s="189"/>
      <c r="H129" s="179"/>
      <c r="I129" s="180"/>
      <c r="J129" s="113"/>
      <c r="L129" s="74"/>
      <c r="M129" s="75"/>
      <c r="N129" s="184"/>
      <c r="O129" s="188" t="s">
        <v>84</v>
      </c>
      <c r="P129" s="189"/>
      <c r="Q129" s="189"/>
      <c r="R129" s="189"/>
      <c r="S129" s="189"/>
      <c r="T129" s="179"/>
      <c r="U129" s="180"/>
      <c r="V129" s="76"/>
    </row>
    <row r="130" spans="1:22" ht="19.5" customHeight="1" x14ac:dyDescent="0.35">
      <c r="A130" s="75"/>
      <c r="B130" s="184"/>
      <c r="C130" s="188" t="s">
        <v>85</v>
      </c>
      <c r="D130" s="189"/>
      <c r="E130" s="189"/>
      <c r="F130" s="189"/>
      <c r="G130" s="189"/>
      <c r="H130" s="179"/>
      <c r="I130" s="180"/>
      <c r="J130" s="113"/>
      <c r="L130" s="74"/>
      <c r="M130" s="75"/>
      <c r="N130" s="184"/>
      <c r="O130" s="188" t="s">
        <v>85</v>
      </c>
      <c r="P130" s="189"/>
      <c r="Q130" s="189"/>
      <c r="R130" s="189"/>
      <c r="S130" s="189"/>
      <c r="T130" s="179"/>
      <c r="U130" s="180"/>
      <c r="V130" s="76"/>
    </row>
    <row r="131" spans="1:22" ht="19.5" customHeight="1" x14ac:dyDescent="0.35">
      <c r="A131" s="75"/>
      <c r="B131" s="184"/>
      <c r="C131" s="188" t="s">
        <v>86</v>
      </c>
      <c r="D131" s="189"/>
      <c r="E131" s="189"/>
      <c r="F131" s="189"/>
      <c r="G131" s="189"/>
      <c r="H131" s="179"/>
      <c r="I131" s="180"/>
      <c r="J131" s="113"/>
      <c r="L131" s="74"/>
      <c r="M131" s="75"/>
      <c r="N131" s="184"/>
      <c r="O131" s="188" t="s">
        <v>86</v>
      </c>
      <c r="P131" s="189"/>
      <c r="Q131" s="189"/>
      <c r="R131" s="189"/>
      <c r="S131" s="189"/>
      <c r="T131" s="179"/>
      <c r="U131" s="180"/>
      <c r="V131" s="76"/>
    </row>
    <row r="132" spans="1:22" ht="19.5" customHeight="1" x14ac:dyDescent="0.35">
      <c r="A132" s="75"/>
      <c r="B132" s="184"/>
      <c r="C132" s="188" t="s">
        <v>87</v>
      </c>
      <c r="D132" s="189"/>
      <c r="E132" s="189"/>
      <c r="F132" s="189"/>
      <c r="G132" s="189"/>
      <c r="H132" s="179"/>
      <c r="I132" s="180"/>
      <c r="J132" s="113"/>
      <c r="L132" s="74"/>
      <c r="M132" s="75"/>
      <c r="N132" s="184"/>
      <c r="O132" s="188" t="s">
        <v>87</v>
      </c>
      <c r="P132" s="189"/>
      <c r="Q132" s="189"/>
      <c r="R132" s="189"/>
      <c r="S132" s="189"/>
      <c r="T132" s="179"/>
      <c r="U132" s="180"/>
      <c r="V132" s="76"/>
    </row>
    <row r="133" spans="1:22" ht="19.5" customHeight="1" x14ac:dyDescent="0.35">
      <c r="A133" s="75"/>
      <c r="B133" s="184"/>
      <c r="C133" s="188" t="s">
        <v>88</v>
      </c>
      <c r="D133" s="189"/>
      <c r="E133" s="189"/>
      <c r="F133" s="189"/>
      <c r="G133" s="189"/>
      <c r="H133" s="179"/>
      <c r="I133" s="180"/>
      <c r="J133" s="113"/>
      <c r="L133" s="74"/>
      <c r="M133" s="75"/>
      <c r="N133" s="184"/>
      <c r="O133" s="188" t="s">
        <v>88</v>
      </c>
      <c r="P133" s="189"/>
      <c r="Q133" s="189"/>
      <c r="R133" s="189"/>
      <c r="S133" s="189"/>
      <c r="T133" s="179"/>
      <c r="U133" s="180"/>
      <c r="V133" s="76"/>
    </row>
    <row r="134" spans="1:22" ht="19.5" customHeight="1" thickBot="1" x14ac:dyDescent="0.4">
      <c r="A134" s="75"/>
      <c r="B134" s="215"/>
      <c r="C134" s="204" t="s">
        <v>89</v>
      </c>
      <c r="D134" s="205"/>
      <c r="E134" s="205"/>
      <c r="F134" s="205"/>
      <c r="G134" s="205"/>
      <c r="H134" s="206"/>
      <c r="I134" s="207"/>
      <c r="J134" s="113"/>
      <c r="L134" s="74"/>
      <c r="M134" s="75"/>
      <c r="N134" s="215"/>
      <c r="O134" s="204" t="s">
        <v>89</v>
      </c>
      <c r="P134" s="205"/>
      <c r="Q134" s="205"/>
      <c r="R134" s="205"/>
      <c r="S134" s="205"/>
      <c r="T134" s="206"/>
      <c r="U134" s="207"/>
      <c r="V134" s="76"/>
    </row>
    <row r="135" spans="1:22" ht="19.5" customHeight="1" x14ac:dyDescent="0.35">
      <c r="A135" s="75"/>
      <c r="B135" s="183" t="s">
        <v>90</v>
      </c>
      <c r="C135" s="208" t="s">
        <v>91</v>
      </c>
      <c r="D135" s="209"/>
      <c r="E135" s="210"/>
      <c r="F135" s="89" t="s">
        <v>92</v>
      </c>
      <c r="G135" s="89"/>
      <c r="H135" s="181"/>
      <c r="I135" s="182"/>
      <c r="J135" s="113"/>
      <c r="L135" s="74"/>
      <c r="M135" s="75"/>
      <c r="N135" s="183" t="s">
        <v>90</v>
      </c>
      <c r="O135" s="208" t="s">
        <v>91</v>
      </c>
      <c r="P135" s="209"/>
      <c r="Q135" s="210"/>
      <c r="R135" s="89" t="s">
        <v>92</v>
      </c>
      <c r="S135" s="89"/>
      <c r="T135" s="181"/>
      <c r="U135" s="182"/>
      <c r="V135" s="76"/>
    </row>
    <row r="136" spans="1:22" ht="19.5" customHeight="1" x14ac:dyDescent="0.35">
      <c r="A136" s="75"/>
      <c r="B136" s="184"/>
      <c r="C136" s="211" t="s">
        <v>93</v>
      </c>
      <c r="D136" s="212"/>
      <c r="E136" s="213"/>
      <c r="F136" s="44" t="s">
        <v>94</v>
      </c>
      <c r="G136" s="44"/>
      <c r="H136" s="179"/>
      <c r="I136" s="180"/>
      <c r="J136" s="113"/>
      <c r="L136" s="74"/>
      <c r="M136" s="75"/>
      <c r="N136" s="184"/>
      <c r="O136" s="211" t="s">
        <v>93</v>
      </c>
      <c r="P136" s="212"/>
      <c r="Q136" s="213"/>
      <c r="R136" s="44" t="s">
        <v>94</v>
      </c>
      <c r="S136" s="44"/>
      <c r="T136" s="179"/>
      <c r="U136" s="180"/>
      <c r="V136" s="76"/>
    </row>
    <row r="137" spans="1:22" ht="19.5" customHeight="1" x14ac:dyDescent="0.35">
      <c r="A137" s="75"/>
      <c r="B137" s="184"/>
      <c r="C137" s="211" t="s">
        <v>95</v>
      </c>
      <c r="D137" s="212"/>
      <c r="E137" s="213"/>
      <c r="F137" s="44" t="s">
        <v>96</v>
      </c>
      <c r="G137" s="44"/>
      <c r="H137" s="179"/>
      <c r="I137" s="180"/>
      <c r="J137" s="113"/>
      <c r="L137" s="74"/>
      <c r="M137" s="75"/>
      <c r="N137" s="184"/>
      <c r="O137" s="211" t="s">
        <v>95</v>
      </c>
      <c r="P137" s="212"/>
      <c r="Q137" s="213"/>
      <c r="R137" s="44" t="s">
        <v>96</v>
      </c>
      <c r="S137" s="44"/>
      <c r="T137" s="179"/>
      <c r="U137" s="180"/>
      <c r="V137" s="76"/>
    </row>
    <row r="138" spans="1:22" ht="19.5" customHeight="1" x14ac:dyDescent="0.35">
      <c r="A138" s="75"/>
      <c r="B138" s="184"/>
      <c r="C138" s="90" t="s">
        <v>97</v>
      </c>
      <c r="D138" s="91"/>
      <c r="E138" s="91"/>
      <c r="F138" s="44" t="s">
        <v>98</v>
      </c>
      <c r="G138" s="44"/>
      <c r="H138" s="179"/>
      <c r="I138" s="180"/>
      <c r="J138" s="113"/>
      <c r="L138" s="74"/>
      <c r="M138" s="75"/>
      <c r="N138" s="184"/>
      <c r="O138" s="90" t="s">
        <v>97</v>
      </c>
      <c r="P138" s="91"/>
      <c r="Q138" s="91"/>
      <c r="R138" s="44" t="s">
        <v>98</v>
      </c>
      <c r="S138" s="44"/>
      <c r="T138" s="179"/>
      <c r="U138" s="180"/>
      <c r="V138" s="76"/>
    </row>
    <row r="139" spans="1:22" ht="19.5" customHeight="1" thickBot="1" x14ac:dyDescent="0.4">
      <c r="A139" s="75"/>
      <c r="B139" s="185"/>
      <c r="C139" s="92" t="s">
        <v>99</v>
      </c>
      <c r="D139" s="93"/>
      <c r="E139" s="93"/>
      <c r="F139" s="94" t="s">
        <v>98</v>
      </c>
      <c r="G139" s="94"/>
      <c r="H139" s="190"/>
      <c r="I139" s="191"/>
      <c r="J139" s="113"/>
      <c r="L139" s="74"/>
      <c r="M139" s="75"/>
      <c r="N139" s="185"/>
      <c r="O139" s="92" t="s">
        <v>99</v>
      </c>
      <c r="P139" s="93"/>
      <c r="Q139" s="93"/>
      <c r="R139" s="94" t="s">
        <v>98</v>
      </c>
      <c r="S139" s="94"/>
      <c r="T139" s="190"/>
      <c r="U139" s="191"/>
      <c r="V139" s="76"/>
    </row>
    <row r="140" spans="1:22" ht="19.5" customHeight="1" thickBot="1" x14ac:dyDescent="0.4">
      <c r="A140" s="75"/>
      <c r="B140" s="64"/>
      <c r="C140" s="64"/>
      <c r="D140" s="64"/>
      <c r="E140" s="64"/>
      <c r="F140" s="64"/>
      <c r="G140" s="64"/>
      <c r="H140" s="64"/>
      <c r="I140" s="64"/>
      <c r="J140" s="113"/>
      <c r="L140" s="74"/>
      <c r="M140" s="75"/>
      <c r="N140" s="64"/>
      <c r="O140" s="64"/>
      <c r="P140" s="64"/>
      <c r="Q140" s="64"/>
      <c r="R140" s="64"/>
      <c r="S140" s="64"/>
      <c r="T140" s="64"/>
      <c r="U140" s="64"/>
      <c r="V140" s="76"/>
    </row>
    <row r="141" spans="1:22" ht="19.5" customHeight="1" x14ac:dyDescent="0.35">
      <c r="A141" s="75"/>
      <c r="B141" s="192" t="s">
        <v>100</v>
      </c>
      <c r="C141" s="193"/>
      <c r="D141" s="193"/>
      <c r="E141" s="193"/>
      <c r="F141" s="193"/>
      <c r="G141" s="193"/>
      <c r="H141" s="193"/>
      <c r="I141" s="194"/>
      <c r="J141" s="113"/>
      <c r="L141" s="74"/>
      <c r="M141" s="75"/>
      <c r="N141" s="192" t="s">
        <v>100</v>
      </c>
      <c r="O141" s="193"/>
      <c r="P141" s="193"/>
      <c r="Q141" s="193"/>
      <c r="R141" s="193"/>
      <c r="S141" s="193"/>
      <c r="T141" s="193"/>
      <c r="U141" s="194"/>
      <c r="V141" s="76"/>
    </row>
    <row r="142" spans="1:22" ht="19.5" customHeight="1" x14ac:dyDescent="0.35">
      <c r="A142" s="75"/>
      <c r="B142" s="195"/>
      <c r="C142" s="196"/>
      <c r="D142" s="196"/>
      <c r="E142" s="196"/>
      <c r="F142" s="196"/>
      <c r="G142" s="196"/>
      <c r="H142" s="196"/>
      <c r="I142" s="197"/>
      <c r="J142" s="113"/>
      <c r="L142" s="74"/>
      <c r="M142" s="75"/>
      <c r="N142" s="195"/>
      <c r="O142" s="196"/>
      <c r="P142" s="196"/>
      <c r="Q142" s="196"/>
      <c r="R142" s="196"/>
      <c r="S142" s="196"/>
      <c r="T142" s="196"/>
      <c r="U142" s="197"/>
      <c r="V142" s="76"/>
    </row>
    <row r="143" spans="1:22" ht="19.5" customHeight="1" x14ac:dyDescent="0.35">
      <c r="A143" s="75"/>
      <c r="B143" s="198"/>
      <c r="C143" s="199"/>
      <c r="D143" s="199"/>
      <c r="E143" s="199"/>
      <c r="F143" s="199"/>
      <c r="G143" s="199"/>
      <c r="H143" s="199"/>
      <c r="I143" s="200"/>
      <c r="J143" s="113"/>
      <c r="L143" s="74"/>
      <c r="M143" s="75"/>
      <c r="N143" s="198"/>
      <c r="O143" s="199"/>
      <c r="P143" s="199"/>
      <c r="Q143" s="199"/>
      <c r="R143" s="199"/>
      <c r="S143" s="199"/>
      <c r="T143" s="199"/>
      <c r="U143" s="200"/>
      <c r="V143" s="76"/>
    </row>
    <row r="144" spans="1:22" ht="19.5" customHeight="1" x14ac:dyDescent="0.35">
      <c r="A144" s="75"/>
      <c r="B144" s="198"/>
      <c r="C144" s="199"/>
      <c r="D144" s="199"/>
      <c r="E144" s="199"/>
      <c r="F144" s="199"/>
      <c r="G144" s="199"/>
      <c r="H144" s="199"/>
      <c r="I144" s="200"/>
      <c r="J144" s="113"/>
      <c r="L144" s="74"/>
      <c r="M144" s="75"/>
      <c r="N144" s="198"/>
      <c r="O144" s="199"/>
      <c r="P144" s="199"/>
      <c r="Q144" s="199"/>
      <c r="R144" s="199"/>
      <c r="S144" s="199"/>
      <c r="T144" s="199"/>
      <c r="U144" s="200"/>
      <c r="V144" s="76"/>
    </row>
    <row r="145" spans="1:22" ht="19.5" customHeight="1" thickBot="1" x14ac:dyDescent="0.4">
      <c r="A145" s="75"/>
      <c r="B145" s="201"/>
      <c r="C145" s="202"/>
      <c r="D145" s="202"/>
      <c r="E145" s="202"/>
      <c r="F145" s="202"/>
      <c r="G145" s="202"/>
      <c r="H145" s="202"/>
      <c r="I145" s="203"/>
      <c r="J145" s="113"/>
      <c r="L145" s="74"/>
      <c r="M145" s="75"/>
      <c r="N145" s="201"/>
      <c r="O145" s="202"/>
      <c r="P145" s="202"/>
      <c r="Q145" s="202"/>
      <c r="R145" s="202"/>
      <c r="S145" s="202"/>
      <c r="T145" s="202"/>
      <c r="U145" s="203"/>
      <c r="V145" s="76"/>
    </row>
    <row r="146" spans="1:22" ht="19.5" customHeight="1" thickBot="1" x14ac:dyDescent="0.4">
      <c r="A146" s="95"/>
      <c r="B146" s="96"/>
      <c r="C146" s="96"/>
      <c r="D146" s="96"/>
      <c r="E146" s="96"/>
      <c r="F146" s="96"/>
      <c r="G146" s="96"/>
      <c r="H146" s="96"/>
      <c r="I146" s="96"/>
      <c r="J146" s="114"/>
      <c r="L146" s="74"/>
      <c r="M146" s="95"/>
      <c r="N146" s="96"/>
      <c r="O146" s="96"/>
      <c r="P146" s="96"/>
      <c r="Q146" s="96"/>
      <c r="R146" s="96"/>
      <c r="S146" s="96"/>
      <c r="T146" s="96"/>
      <c r="U146" s="96"/>
      <c r="V146" s="97"/>
    </row>
    <row r="147" spans="1:22" ht="19.5" customHeight="1" thickBot="1" x14ac:dyDescent="0.4">
      <c r="A147" s="98"/>
      <c r="B147" s="98"/>
      <c r="C147" s="98"/>
      <c r="D147" s="98"/>
      <c r="E147" s="98"/>
      <c r="F147" s="98"/>
      <c r="G147" s="98"/>
      <c r="H147" s="98"/>
      <c r="I147" s="98"/>
      <c r="J147" s="115"/>
      <c r="K147" s="98"/>
      <c r="L147" s="99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9.5" customHeight="1" x14ac:dyDescent="0.35">
      <c r="A148" s="71">
        <v>3</v>
      </c>
      <c r="B148" s="72"/>
      <c r="C148" s="72"/>
      <c r="D148" s="72"/>
      <c r="E148" s="72"/>
      <c r="F148" s="72"/>
      <c r="G148" s="72"/>
      <c r="H148" s="72"/>
      <c r="I148" s="72"/>
      <c r="J148" s="112"/>
      <c r="L148" s="74"/>
      <c r="M148" s="71">
        <f t="shared" ref="M148" si="5">A148+1</f>
        <v>4</v>
      </c>
      <c r="N148" s="72"/>
      <c r="O148" s="72"/>
      <c r="P148" s="72"/>
      <c r="Q148" s="72"/>
      <c r="R148" s="72"/>
      <c r="S148" s="72"/>
      <c r="T148" s="72"/>
      <c r="U148" s="72"/>
      <c r="V148" s="73"/>
    </row>
    <row r="149" spans="1:22" ht="19.5" customHeight="1" x14ac:dyDescent="0.35">
      <c r="A149" s="75"/>
      <c r="B149" s="231" t="s">
        <v>52</v>
      </c>
      <c r="C149" s="231"/>
      <c r="D149" s="242" t="s">
        <v>64</v>
      </c>
      <c r="E149" s="242"/>
      <c r="F149" s="242"/>
      <c r="G149" s="242"/>
      <c r="H149" s="242"/>
      <c r="I149" s="242"/>
      <c r="J149" s="117">
        <v>1</v>
      </c>
      <c r="L149" s="74"/>
      <c r="M149" s="75"/>
      <c r="N149" s="231" t="s">
        <v>52</v>
      </c>
      <c r="O149" s="231"/>
      <c r="P149" s="242" t="s">
        <v>64</v>
      </c>
      <c r="Q149" s="242"/>
      <c r="R149" s="242"/>
      <c r="S149" s="242"/>
      <c r="T149" s="242"/>
      <c r="U149" s="242"/>
      <c r="V149" s="117">
        <v>38</v>
      </c>
    </row>
    <row r="150" spans="1:22" ht="19.5" customHeight="1" x14ac:dyDescent="0.35">
      <c r="A150" s="75"/>
      <c r="B150" s="222"/>
      <c r="C150" s="222"/>
      <c r="D150" s="222"/>
      <c r="E150" s="222"/>
      <c r="F150" s="222"/>
      <c r="G150" s="222"/>
      <c r="H150" s="222"/>
      <c r="I150" s="222"/>
      <c r="J150" s="113"/>
      <c r="L150" s="74"/>
      <c r="M150" s="75"/>
      <c r="N150" s="222"/>
      <c r="O150" s="222"/>
      <c r="P150" s="222"/>
      <c r="Q150" s="222"/>
      <c r="R150" s="222"/>
      <c r="S150" s="222"/>
      <c r="T150" s="222"/>
      <c r="U150" s="222"/>
      <c r="V150" s="76"/>
    </row>
    <row r="151" spans="1:22" ht="19.5" customHeight="1" x14ac:dyDescent="0.35">
      <c r="A151" s="75"/>
      <c r="B151" s="231" t="s">
        <v>0</v>
      </c>
      <c r="C151" s="231"/>
      <c r="D151" s="241">
        <v>4</v>
      </c>
      <c r="E151" s="241"/>
      <c r="F151" s="232" t="s">
        <v>51</v>
      </c>
      <c r="G151" s="232"/>
      <c r="H151" s="241">
        <v>1</v>
      </c>
      <c r="I151" s="241"/>
      <c r="J151" s="113"/>
      <c r="L151" s="74"/>
      <c r="M151" s="75"/>
      <c r="N151" s="231" t="s">
        <v>0</v>
      </c>
      <c r="O151" s="231"/>
      <c r="P151" s="241">
        <v>4</v>
      </c>
      <c r="Q151" s="241"/>
      <c r="R151" s="232" t="s">
        <v>51</v>
      </c>
      <c r="S151" s="232"/>
      <c r="T151" s="241">
        <v>2</v>
      </c>
      <c r="U151" s="241"/>
      <c r="V151" s="76"/>
    </row>
    <row r="152" spans="1:22" ht="19.5" customHeight="1" x14ac:dyDescent="0.35">
      <c r="A152" s="75"/>
      <c r="B152" s="231" t="s">
        <v>14</v>
      </c>
      <c r="C152" s="231"/>
      <c r="D152" s="238" t="s">
        <v>164</v>
      </c>
      <c r="E152" s="238"/>
      <c r="F152" s="232" t="s">
        <v>15</v>
      </c>
      <c r="G152" s="232"/>
      <c r="H152" s="239" t="s">
        <v>165</v>
      </c>
      <c r="I152" s="239"/>
      <c r="J152" s="113"/>
      <c r="L152" s="74"/>
      <c r="M152" s="75"/>
      <c r="N152" s="231" t="s">
        <v>14</v>
      </c>
      <c r="O152" s="231"/>
      <c r="P152" s="238" t="s">
        <v>166</v>
      </c>
      <c r="Q152" s="238"/>
      <c r="R152" s="232" t="s">
        <v>15</v>
      </c>
      <c r="S152" s="232"/>
      <c r="T152" s="239" t="s">
        <v>167</v>
      </c>
      <c r="U152" s="239"/>
      <c r="V152" s="76"/>
    </row>
    <row r="153" spans="1:22" ht="19.5" customHeight="1" x14ac:dyDescent="0.35">
      <c r="A153" s="75"/>
      <c r="B153" s="78" t="s">
        <v>65</v>
      </c>
      <c r="C153" s="78"/>
      <c r="D153" s="240" t="s">
        <v>106</v>
      </c>
      <c r="E153" s="240"/>
      <c r="F153" s="235" t="s">
        <v>66</v>
      </c>
      <c r="G153" s="235"/>
      <c r="H153" s="240" t="s">
        <v>137</v>
      </c>
      <c r="I153" s="240"/>
      <c r="J153" s="113"/>
      <c r="L153" s="74"/>
      <c r="M153" s="75"/>
      <c r="N153" s="78" t="s">
        <v>65</v>
      </c>
      <c r="O153" s="78"/>
      <c r="P153" s="240" t="s">
        <v>107</v>
      </c>
      <c r="Q153" s="240"/>
      <c r="R153" s="235" t="s">
        <v>66</v>
      </c>
      <c r="S153" s="235"/>
      <c r="T153" s="240" t="s">
        <v>142</v>
      </c>
      <c r="U153" s="240"/>
      <c r="V153" s="76"/>
    </row>
    <row r="154" spans="1:22" ht="19.5" customHeight="1" x14ac:dyDescent="0.35">
      <c r="A154" s="75"/>
      <c r="B154" s="234" t="s">
        <v>1</v>
      </c>
      <c r="C154" s="234"/>
      <c r="D154" s="235" t="s">
        <v>10</v>
      </c>
      <c r="E154" s="235"/>
      <c r="F154" s="236">
        <v>0.46527777777777779</v>
      </c>
      <c r="G154" s="236"/>
      <c r="H154" s="236"/>
      <c r="I154" s="236"/>
      <c r="J154" s="113"/>
      <c r="L154" s="74"/>
      <c r="M154" s="75"/>
      <c r="N154" s="234" t="s">
        <v>1</v>
      </c>
      <c r="O154" s="234"/>
      <c r="P154" s="235" t="s">
        <v>10</v>
      </c>
      <c r="Q154" s="235"/>
      <c r="R154" s="236">
        <v>0.46527777777777779</v>
      </c>
      <c r="S154" s="236"/>
      <c r="T154" s="236"/>
      <c r="U154" s="236"/>
      <c r="V154" s="76"/>
    </row>
    <row r="155" spans="1:22" ht="19.5" customHeight="1" x14ac:dyDescent="0.35">
      <c r="A155" s="75"/>
      <c r="B155" s="234"/>
      <c r="C155" s="234"/>
      <c r="D155" s="235" t="s">
        <v>11</v>
      </c>
      <c r="E155" s="235"/>
      <c r="F155" s="236">
        <v>0.48402777777777778</v>
      </c>
      <c r="G155" s="236"/>
      <c r="H155" s="236"/>
      <c r="I155" s="236"/>
      <c r="J155" s="113"/>
      <c r="L155" s="74"/>
      <c r="M155" s="75"/>
      <c r="N155" s="234"/>
      <c r="O155" s="234"/>
      <c r="P155" s="235" t="s">
        <v>11</v>
      </c>
      <c r="Q155" s="235"/>
      <c r="R155" s="236">
        <v>0.48402777777777778</v>
      </c>
      <c r="S155" s="236"/>
      <c r="T155" s="236"/>
      <c r="U155" s="236"/>
      <c r="V155" s="76"/>
    </row>
    <row r="156" spans="1:22" ht="19.5" customHeight="1" x14ac:dyDescent="0.35">
      <c r="A156" s="75"/>
      <c r="B156" s="234"/>
      <c r="C156" s="234"/>
      <c r="D156" s="235" t="s">
        <v>67</v>
      </c>
      <c r="E156" s="235"/>
      <c r="F156" s="236">
        <v>0.48472222222222222</v>
      </c>
      <c r="G156" s="236"/>
      <c r="H156" s="236"/>
      <c r="I156" s="236"/>
      <c r="J156" s="113"/>
      <c r="L156" s="74"/>
      <c r="M156" s="75"/>
      <c r="N156" s="234"/>
      <c r="O156" s="234"/>
      <c r="P156" s="235" t="s">
        <v>67</v>
      </c>
      <c r="Q156" s="235"/>
      <c r="R156" s="236">
        <v>0.48472222222222222</v>
      </c>
      <c r="S156" s="236"/>
      <c r="T156" s="236"/>
      <c r="U156" s="236"/>
      <c r="V156" s="76"/>
    </row>
    <row r="157" spans="1:22" ht="19.5" customHeight="1" x14ac:dyDescent="0.35">
      <c r="A157" s="75"/>
      <c r="B157" s="234"/>
      <c r="C157" s="234"/>
      <c r="D157" s="235" t="s">
        <v>9</v>
      </c>
      <c r="E157" s="235"/>
      <c r="F157" s="237">
        <v>0.4861111111111111</v>
      </c>
      <c r="G157" s="237"/>
      <c r="H157" s="237"/>
      <c r="I157" s="237"/>
      <c r="J157" s="113"/>
      <c r="L157" s="74"/>
      <c r="M157" s="75"/>
      <c r="N157" s="234"/>
      <c r="O157" s="234"/>
      <c r="P157" s="235" t="s">
        <v>9</v>
      </c>
      <c r="Q157" s="235"/>
      <c r="R157" s="237">
        <v>0.4861111111111111</v>
      </c>
      <c r="S157" s="237"/>
      <c r="T157" s="237"/>
      <c r="U157" s="237"/>
      <c r="V157" s="76"/>
    </row>
    <row r="158" spans="1:22" ht="19.5" customHeight="1" x14ac:dyDescent="0.35">
      <c r="A158" s="75"/>
      <c r="B158" s="231" t="s">
        <v>55</v>
      </c>
      <c r="C158" s="231"/>
      <c r="D158" s="232" t="str">
        <f t="shared" ref="D158" si="6">IF(D149="","",IF(OR(D149="DWF",D149="DNF"),"Distance","Temps"))</f>
        <v>Distance</v>
      </c>
      <c r="E158" s="232"/>
      <c r="F158" s="79"/>
      <c r="G158" s="80"/>
      <c r="H158" s="81">
        <v>105</v>
      </c>
      <c r="I158" s="80" t="s">
        <v>59</v>
      </c>
      <c r="J158" s="113"/>
      <c r="L158" s="74"/>
      <c r="M158" s="75"/>
      <c r="N158" s="231" t="s">
        <v>55</v>
      </c>
      <c r="O158" s="231"/>
      <c r="P158" s="232" t="str">
        <f t="shared" ref="P158" si="7">IF(P149="","",IF(OR(P149="DWF",P149="DNF"),"Distance","Temps"))</f>
        <v>Distance</v>
      </c>
      <c r="Q158" s="232"/>
      <c r="R158" s="79"/>
      <c r="S158" s="80"/>
      <c r="T158" s="81">
        <v>105</v>
      </c>
      <c r="U158" s="80" t="s">
        <v>59</v>
      </c>
      <c r="V158" s="76"/>
    </row>
    <row r="159" spans="1:22" ht="19.5" customHeight="1" x14ac:dyDescent="0.35">
      <c r="A159" s="75"/>
      <c r="B159" s="231"/>
      <c r="C159" s="231"/>
      <c r="D159" s="223" t="s">
        <v>68</v>
      </c>
      <c r="E159" s="82" t="s">
        <v>69</v>
      </c>
      <c r="F159" s="83"/>
      <c r="G159" s="84"/>
      <c r="H159" s="83">
        <v>80</v>
      </c>
      <c r="I159" s="84" t="s">
        <v>59</v>
      </c>
      <c r="J159" s="113"/>
      <c r="L159" s="74"/>
      <c r="M159" s="75"/>
      <c r="N159" s="231"/>
      <c r="O159" s="231"/>
      <c r="P159" s="223" t="s">
        <v>68</v>
      </c>
      <c r="Q159" s="82" t="s">
        <v>69</v>
      </c>
      <c r="R159" s="83"/>
      <c r="S159" s="84"/>
      <c r="T159" s="83">
        <v>80</v>
      </c>
      <c r="U159" s="84" t="s">
        <v>59</v>
      </c>
      <c r="V159" s="76"/>
    </row>
    <row r="160" spans="1:22" ht="19.5" customHeight="1" x14ac:dyDescent="0.35">
      <c r="A160" s="75"/>
      <c r="B160" s="231"/>
      <c r="C160" s="231"/>
      <c r="D160" s="223"/>
      <c r="E160" s="82" t="s">
        <v>70</v>
      </c>
      <c r="F160" s="83"/>
      <c r="G160" s="84"/>
      <c r="H160" s="83">
        <v>130</v>
      </c>
      <c r="I160" s="84" t="s">
        <v>59</v>
      </c>
      <c r="J160" s="113"/>
      <c r="L160" s="74"/>
      <c r="M160" s="75"/>
      <c r="N160" s="231"/>
      <c r="O160" s="231"/>
      <c r="P160" s="223"/>
      <c r="Q160" s="82" t="s">
        <v>70</v>
      </c>
      <c r="R160" s="83"/>
      <c r="S160" s="84"/>
      <c r="T160" s="83">
        <v>130</v>
      </c>
      <c r="U160" s="84" t="s">
        <v>59</v>
      </c>
      <c r="V160" s="76"/>
    </row>
    <row r="161" spans="1:22" ht="19.5" customHeight="1" x14ac:dyDescent="0.35">
      <c r="A161" s="75"/>
      <c r="B161" s="222"/>
      <c r="C161" s="222"/>
      <c r="D161" s="222"/>
      <c r="E161" s="222"/>
      <c r="F161" s="222"/>
      <c r="G161" s="222"/>
      <c r="H161" s="222"/>
      <c r="I161" s="222"/>
      <c r="J161" s="113"/>
      <c r="L161" s="74"/>
      <c r="M161" s="75"/>
      <c r="N161" s="222"/>
      <c r="O161" s="222"/>
      <c r="P161" s="222"/>
      <c r="Q161" s="222"/>
      <c r="R161" s="222"/>
      <c r="S161" s="222"/>
      <c r="T161" s="222"/>
      <c r="U161" s="222"/>
      <c r="V161" s="76"/>
    </row>
    <row r="162" spans="1:22" ht="19.5" customHeight="1" x14ac:dyDescent="0.35">
      <c r="A162" s="75"/>
      <c r="B162" s="233" t="s">
        <v>71</v>
      </c>
      <c r="C162" s="233"/>
      <c r="D162" s="233"/>
      <c r="E162" s="233"/>
      <c r="F162" s="233"/>
      <c r="G162" s="233"/>
      <c r="H162" s="233"/>
      <c r="I162" s="233"/>
      <c r="J162" s="113"/>
      <c r="L162" s="74"/>
      <c r="M162" s="75"/>
      <c r="N162" s="233" t="s">
        <v>71</v>
      </c>
      <c r="O162" s="233"/>
      <c r="P162" s="233"/>
      <c r="Q162" s="233"/>
      <c r="R162" s="233"/>
      <c r="S162" s="233"/>
      <c r="T162" s="233"/>
      <c r="U162" s="233"/>
      <c r="V162" s="76"/>
    </row>
    <row r="163" spans="1:22" ht="19.5" customHeight="1" thickBot="1" x14ac:dyDescent="0.4">
      <c r="A163" s="75"/>
      <c r="B163" s="222"/>
      <c r="C163" s="222"/>
      <c r="D163" s="222"/>
      <c r="E163" s="222"/>
      <c r="F163" s="222"/>
      <c r="G163" s="222"/>
      <c r="H163" s="222"/>
      <c r="I163" s="222"/>
      <c r="J163" s="113"/>
      <c r="L163" s="74"/>
      <c r="M163" s="75"/>
      <c r="N163" s="222"/>
      <c r="O163" s="222"/>
      <c r="P163" s="222"/>
      <c r="Q163" s="222"/>
      <c r="R163" s="222"/>
      <c r="S163" s="222"/>
      <c r="T163" s="222"/>
      <c r="U163" s="222"/>
      <c r="V163" s="76"/>
    </row>
    <row r="164" spans="1:22" ht="19.5" customHeight="1" thickBot="1" x14ac:dyDescent="0.4">
      <c r="A164" s="75"/>
      <c r="B164" s="223" t="s">
        <v>72</v>
      </c>
      <c r="C164" s="224"/>
      <c r="D164" s="85"/>
      <c r="E164" s="86"/>
      <c r="F164" s="86"/>
      <c r="G164" s="86"/>
      <c r="H164" s="86"/>
      <c r="I164" s="87"/>
      <c r="J164" s="113"/>
      <c r="L164" s="74"/>
      <c r="M164" s="75"/>
      <c r="N164" s="223" t="s">
        <v>72</v>
      </c>
      <c r="O164" s="224"/>
      <c r="P164" s="85"/>
      <c r="Q164" s="86"/>
      <c r="R164" s="86"/>
      <c r="S164" s="86"/>
      <c r="T164" s="86"/>
      <c r="U164" s="87"/>
      <c r="V164" s="76"/>
    </row>
    <row r="165" spans="1:22" ht="19.5" customHeight="1" thickBot="1" x14ac:dyDescent="0.4">
      <c r="A165" s="75"/>
      <c r="B165" s="88"/>
      <c r="C165" s="88"/>
      <c r="D165" s="72"/>
      <c r="E165" s="72"/>
      <c r="F165" s="72"/>
      <c r="G165" s="72"/>
      <c r="H165" s="72"/>
      <c r="I165" s="72"/>
      <c r="J165" s="113"/>
      <c r="L165" s="74"/>
      <c r="M165" s="75"/>
      <c r="N165" s="88"/>
      <c r="O165" s="88"/>
      <c r="P165" s="72"/>
      <c r="Q165" s="72"/>
      <c r="R165" s="72"/>
      <c r="S165" s="72"/>
      <c r="T165" s="72"/>
      <c r="U165" s="72"/>
      <c r="V165" s="76"/>
    </row>
    <row r="166" spans="1:22" ht="19.5" customHeight="1" x14ac:dyDescent="0.35">
      <c r="A166" s="75"/>
      <c r="B166" s="225" t="s">
        <v>73</v>
      </c>
      <c r="C166" s="226"/>
      <c r="D166" s="181"/>
      <c r="E166" s="181"/>
      <c r="F166" s="181"/>
      <c r="G166" s="181"/>
      <c r="H166" s="181"/>
      <c r="I166" s="182"/>
      <c r="J166" s="113"/>
      <c r="L166" s="74"/>
      <c r="M166" s="75"/>
      <c r="N166" s="225" t="s">
        <v>73</v>
      </c>
      <c r="O166" s="226"/>
      <c r="P166" s="181"/>
      <c r="Q166" s="181"/>
      <c r="R166" s="181"/>
      <c r="S166" s="181"/>
      <c r="T166" s="181"/>
      <c r="U166" s="182"/>
      <c r="V166" s="76"/>
    </row>
    <row r="167" spans="1:22" ht="19.5" customHeight="1" x14ac:dyDescent="0.35">
      <c r="A167" s="75"/>
      <c r="B167" s="227"/>
      <c r="C167" s="228"/>
      <c r="D167" s="179"/>
      <c r="E167" s="179"/>
      <c r="F167" s="179"/>
      <c r="G167" s="179"/>
      <c r="H167" s="179"/>
      <c r="I167" s="180"/>
      <c r="J167" s="113"/>
      <c r="L167" s="74"/>
      <c r="M167" s="75"/>
      <c r="N167" s="227"/>
      <c r="O167" s="228"/>
      <c r="P167" s="179"/>
      <c r="Q167" s="179"/>
      <c r="R167" s="179"/>
      <c r="S167" s="179"/>
      <c r="T167" s="179"/>
      <c r="U167" s="180"/>
      <c r="V167" s="76"/>
    </row>
    <row r="168" spans="1:22" ht="19.5" customHeight="1" x14ac:dyDescent="0.35">
      <c r="A168" s="75"/>
      <c r="B168" s="227" t="s">
        <v>74</v>
      </c>
      <c r="C168" s="228"/>
      <c r="D168" s="179"/>
      <c r="E168" s="179"/>
      <c r="F168" s="179"/>
      <c r="G168" s="179"/>
      <c r="H168" s="179"/>
      <c r="I168" s="180"/>
      <c r="J168" s="113"/>
      <c r="L168" s="74"/>
      <c r="M168" s="75"/>
      <c r="N168" s="227" t="s">
        <v>74</v>
      </c>
      <c r="O168" s="228"/>
      <c r="P168" s="179"/>
      <c r="Q168" s="179"/>
      <c r="R168" s="179"/>
      <c r="S168" s="179"/>
      <c r="T168" s="179"/>
      <c r="U168" s="180"/>
      <c r="V168" s="76"/>
    </row>
    <row r="169" spans="1:22" ht="19.5" customHeight="1" thickBot="1" x14ac:dyDescent="0.4">
      <c r="A169" s="75"/>
      <c r="B169" s="229"/>
      <c r="C169" s="230"/>
      <c r="D169" s="190"/>
      <c r="E169" s="190"/>
      <c r="F169" s="190"/>
      <c r="G169" s="190"/>
      <c r="H169" s="190"/>
      <c r="I169" s="191"/>
      <c r="J169" s="113"/>
      <c r="L169" s="74"/>
      <c r="M169" s="75"/>
      <c r="N169" s="229"/>
      <c r="O169" s="230"/>
      <c r="P169" s="190"/>
      <c r="Q169" s="190"/>
      <c r="R169" s="190"/>
      <c r="S169" s="190"/>
      <c r="T169" s="190"/>
      <c r="U169" s="191"/>
      <c r="V169" s="76"/>
    </row>
    <row r="170" spans="1:22" ht="19.5" customHeight="1" thickBot="1" x14ac:dyDescent="0.4">
      <c r="A170" s="75"/>
      <c r="B170" s="64"/>
      <c r="C170" s="64"/>
      <c r="D170" s="64"/>
      <c r="E170" s="64"/>
      <c r="F170" s="64"/>
      <c r="G170" s="64"/>
      <c r="H170" s="64"/>
      <c r="I170" s="64"/>
      <c r="J170" s="113"/>
      <c r="L170" s="74"/>
      <c r="M170" s="75"/>
      <c r="N170" s="64"/>
      <c r="O170" s="64"/>
      <c r="P170" s="64"/>
      <c r="Q170" s="64"/>
      <c r="R170" s="64"/>
      <c r="S170" s="64"/>
      <c r="T170" s="64"/>
      <c r="U170" s="64"/>
      <c r="V170" s="76"/>
    </row>
    <row r="171" spans="1:22" ht="19.5" customHeight="1" x14ac:dyDescent="0.35">
      <c r="A171" s="75"/>
      <c r="B171" s="183" t="s">
        <v>75</v>
      </c>
      <c r="C171" s="186" t="s">
        <v>76</v>
      </c>
      <c r="D171" s="187"/>
      <c r="E171" s="187"/>
      <c r="F171" s="187"/>
      <c r="G171" s="187"/>
      <c r="H171" s="181"/>
      <c r="I171" s="182"/>
      <c r="J171" s="113"/>
      <c r="L171" s="74"/>
      <c r="M171" s="75"/>
      <c r="N171" s="183" t="s">
        <v>75</v>
      </c>
      <c r="O171" s="186" t="s">
        <v>76</v>
      </c>
      <c r="P171" s="187"/>
      <c r="Q171" s="187"/>
      <c r="R171" s="187"/>
      <c r="S171" s="187"/>
      <c r="T171" s="181"/>
      <c r="U171" s="182"/>
      <c r="V171" s="76"/>
    </row>
    <row r="172" spans="1:22" ht="19.5" customHeight="1" x14ac:dyDescent="0.35">
      <c r="A172" s="75"/>
      <c r="B172" s="184"/>
      <c r="C172" s="188" t="s">
        <v>77</v>
      </c>
      <c r="D172" s="189"/>
      <c r="E172" s="189"/>
      <c r="F172" s="189"/>
      <c r="G172" s="189"/>
      <c r="H172" s="179"/>
      <c r="I172" s="180"/>
      <c r="J172" s="113"/>
      <c r="L172" s="74"/>
      <c r="M172" s="75"/>
      <c r="N172" s="184"/>
      <c r="O172" s="188" t="s">
        <v>77</v>
      </c>
      <c r="P172" s="189"/>
      <c r="Q172" s="189"/>
      <c r="R172" s="189"/>
      <c r="S172" s="189"/>
      <c r="T172" s="179"/>
      <c r="U172" s="180"/>
      <c r="V172" s="76"/>
    </row>
    <row r="173" spans="1:22" ht="19.5" customHeight="1" x14ac:dyDescent="0.35">
      <c r="A173" s="75"/>
      <c r="B173" s="184"/>
      <c r="C173" s="188" t="s">
        <v>78</v>
      </c>
      <c r="D173" s="189"/>
      <c r="E173" s="189"/>
      <c r="F173" s="189"/>
      <c r="G173" s="189"/>
      <c r="H173" s="179"/>
      <c r="I173" s="180"/>
      <c r="J173" s="113"/>
      <c r="L173" s="74"/>
      <c r="M173" s="75"/>
      <c r="N173" s="184"/>
      <c r="O173" s="188" t="s">
        <v>78</v>
      </c>
      <c r="P173" s="189"/>
      <c r="Q173" s="189"/>
      <c r="R173" s="189"/>
      <c r="S173" s="189"/>
      <c r="T173" s="179"/>
      <c r="U173" s="180"/>
      <c r="V173" s="76"/>
    </row>
    <row r="174" spans="1:22" ht="19.5" customHeight="1" x14ac:dyDescent="0.35">
      <c r="A174" s="75"/>
      <c r="B174" s="184"/>
      <c r="C174" s="188" t="s">
        <v>79</v>
      </c>
      <c r="D174" s="189"/>
      <c r="E174" s="189"/>
      <c r="F174" s="189"/>
      <c r="G174" s="189"/>
      <c r="H174" s="179"/>
      <c r="I174" s="180"/>
      <c r="J174" s="113"/>
      <c r="L174" s="74"/>
      <c r="M174" s="75"/>
      <c r="N174" s="184"/>
      <c r="O174" s="188" t="s">
        <v>79</v>
      </c>
      <c r="P174" s="189"/>
      <c r="Q174" s="189"/>
      <c r="R174" s="189"/>
      <c r="S174" s="189"/>
      <c r="T174" s="179"/>
      <c r="U174" s="180"/>
      <c r="V174" s="76"/>
    </row>
    <row r="175" spans="1:22" ht="19.5" customHeight="1" x14ac:dyDescent="0.35">
      <c r="A175" s="75"/>
      <c r="B175" s="184"/>
      <c r="C175" s="188" t="s">
        <v>80</v>
      </c>
      <c r="D175" s="189"/>
      <c r="E175" s="189"/>
      <c r="F175" s="189"/>
      <c r="G175" s="189"/>
      <c r="H175" s="179"/>
      <c r="I175" s="180"/>
      <c r="J175" s="113"/>
      <c r="L175" s="74"/>
      <c r="M175" s="75"/>
      <c r="N175" s="184"/>
      <c r="O175" s="188" t="s">
        <v>80</v>
      </c>
      <c r="P175" s="189"/>
      <c r="Q175" s="189"/>
      <c r="R175" s="189"/>
      <c r="S175" s="189"/>
      <c r="T175" s="179"/>
      <c r="U175" s="180"/>
      <c r="V175" s="76"/>
    </row>
    <row r="176" spans="1:22" ht="19.5" customHeight="1" thickBot="1" x14ac:dyDescent="0.4">
      <c r="A176" s="75"/>
      <c r="B176" s="185"/>
      <c r="C176" s="220" t="s">
        <v>81</v>
      </c>
      <c r="D176" s="221"/>
      <c r="E176" s="221"/>
      <c r="F176" s="221"/>
      <c r="G176" s="221"/>
      <c r="H176" s="190"/>
      <c r="I176" s="191"/>
      <c r="J176" s="113"/>
      <c r="L176" s="74"/>
      <c r="M176" s="75"/>
      <c r="N176" s="185"/>
      <c r="O176" s="220" t="s">
        <v>81</v>
      </c>
      <c r="P176" s="221"/>
      <c r="Q176" s="221"/>
      <c r="R176" s="221"/>
      <c r="S176" s="221"/>
      <c r="T176" s="190"/>
      <c r="U176" s="191"/>
      <c r="V176" s="76"/>
    </row>
    <row r="177" spans="1:22" ht="19.5" customHeight="1" x14ac:dyDescent="0.35">
      <c r="A177" s="75"/>
      <c r="B177" s="214" t="s">
        <v>82</v>
      </c>
      <c r="C177" s="216" t="s">
        <v>83</v>
      </c>
      <c r="D177" s="217"/>
      <c r="E177" s="217"/>
      <c r="F177" s="217"/>
      <c r="G177" s="217"/>
      <c r="H177" s="218"/>
      <c r="I177" s="219"/>
      <c r="J177" s="113"/>
      <c r="L177" s="74"/>
      <c r="M177" s="75"/>
      <c r="N177" s="214" t="s">
        <v>82</v>
      </c>
      <c r="O177" s="216" t="s">
        <v>83</v>
      </c>
      <c r="P177" s="217"/>
      <c r="Q177" s="217"/>
      <c r="R177" s="217"/>
      <c r="S177" s="217"/>
      <c r="T177" s="218"/>
      <c r="U177" s="219"/>
      <c r="V177" s="76"/>
    </row>
    <row r="178" spans="1:22" ht="19.5" customHeight="1" x14ac:dyDescent="0.35">
      <c r="A178" s="75"/>
      <c r="B178" s="184"/>
      <c r="C178" s="188" t="s">
        <v>84</v>
      </c>
      <c r="D178" s="189"/>
      <c r="E178" s="189"/>
      <c r="F178" s="189"/>
      <c r="G178" s="189"/>
      <c r="H178" s="179"/>
      <c r="I178" s="180"/>
      <c r="J178" s="113"/>
      <c r="L178" s="74"/>
      <c r="M178" s="75"/>
      <c r="N178" s="184"/>
      <c r="O178" s="188" t="s">
        <v>84</v>
      </c>
      <c r="P178" s="189"/>
      <c r="Q178" s="189"/>
      <c r="R178" s="189"/>
      <c r="S178" s="189"/>
      <c r="T178" s="179"/>
      <c r="U178" s="180"/>
      <c r="V178" s="76"/>
    </row>
    <row r="179" spans="1:22" ht="19.5" customHeight="1" x14ac:dyDescent="0.35">
      <c r="A179" s="75"/>
      <c r="B179" s="184"/>
      <c r="C179" s="188" t="s">
        <v>85</v>
      </c>
      <c r="D179" s="189"/>
      <c r="E179" s="189"/>
      <c r="F179" s="189"/>
      <c r="G179" s="189"/>
      <c r="H179" s="179"/>
      <c r="I179" s="180"/>
      <c r="J179" s="113"/>
      <c r="L179" s="74"/>
      <c r="M179" s="75"/>
      <c r="N179" s="184"/>
      <c r="O179" s="188" t="s">
        <v>85</v>
      </c>
      <c r="P179" s="189"/>
      <c r="Q179" s="189"/>
      <c r="R179" s="189"/>
      <c r="S179" s="189"/>
      <c r="T179" s="179"/>
      <c r="U179" s="180"/>
      <c r="V179" s="76"/>
    </row>
    <row r="180" spans="1:22" ht="19.5" customHeight="1" x14ac:dyDescent="0.35">
      <c r="A180" s="75"/>
      <c r="B180" s="184"/>
      <c r="C180" s="188" t="s">
        <v>86</v>
      </c>
      <c r="D180" s="189"/>
      <c r="E180" s="189"/>
      <c r="F180" s="189"/>
      <c r="G180" s="189"/>
      <c r="H180" s="179"/>
      <c r="I180" s="180"/>
      <c r="J180" s="113"/>
      <c r="L180" s="74"/>
      <c r="M180" s="75"/>
      <c r="N180" s="184"/>
      <c r="O180" s="188" t="s">
        <v>86</v>
      </c>
      <c r="P180" s="189"/>
      <c r="Q180" s="189"/>
      <c r="R180" s="189"/>
      <c r="S180" s="189"/>
      <c r="T180" s="179"/>
      <c r="U180" s="180"/>
      <c r="V180" s="76"/>
    </row>
    <row r="181" spans="1:22" ht="19.5" customHeight="1" x14ac:dyDescent="0.35">
      <c r="A181" s="75"/>
      <c r="B181" s="184"/>
      <c r="C181" s="188" t="s">
        <v>87</v>
      </c>
      <c r="D181" s="189"/>
      <c r="E181" s="189"/>
      <c r="F181" s="189"/>
      <c r="G181" s="189"/>
      <c r="H181" s="179"/>
      <c r="I181" s="180"/>
      <c r="J181" s="113"/>
      <c r="L181" s="74"/>
      <c r="M181" s="75"/>
      <c r="N181" s="184"/>
      <c r="O181" s="188" t="s">
        <v>87</v>
      </c>
      <c r="P181" s="189"/>
      <c r="Q181" s="189"/>
      <c r="R181" s="189"/>
      <c r="S181" s="189"/>
      <c r="T181" s="179"/>
      <c r="U181" s="180"/>
      <c r="V181" s="76"/>
    </row>
    <row r="182" spans="1:22" ht="19.5" customHeight="1" x14ac:dyDescent="0.35">
      <c r="A182" s="75"/>
      <c r="B182" s="184"/>
      <c r="C182" s="188" t="s">
        <v>88</v>
      </c>
      <c r="D182" s="189"/>
      <c r="E182" s="189"/>
      <c r="F182" s="189"/>
      <c r="G182" s="189"/>
      <c r="H182" s="179"/>
      <c r="I182" s="180"/>
      <c r="J182" s="113"/>
      <c r="L182" s="74"/>
      <c r="M182" s="75"/>
      <c r="N182" s="184"/>
      <c r="O182" s="188" t="s">
        <v>88</v>
      </c>
      <c r="P182" s="189"/>
      <c r="Q182" s="189"/>
      <c r="R182" s="189"/>
      <c r="S182" s="189"/>
      <c r="T182" s="179"/>
      <c r="U182" s="180"/>
      <c r="V182" s="76"/>
    </row>
    <row r="183" spans="1:22" ht="19.5" customHeight="1" thickBot="1" x14ac:dyDescent="0.4">
      <c r="A183" s="75"/>
      <c r="B183" s="215"/>
      <c r="C183" s="204" t="s">
        <v>89</v>
      </c>
      <c r="D183" s="205"/>
      <c r="E183" s="205"/>
      <c r="F183" s="205"/>
      <c r="G183" s="205"/>
      <c r="H183" s="206"/>
      <c r="I183" s="207"/>
      <c r="J183" s="113"/>
      <c r="L183" s="74"/>
      <c r="M183" s="75"/>
      <c r="N183" s="215"/>
      <c r="O183" s="204" t="s">
        <v>89</v>
      </c>
      <c r="P183" s="205"/>
      <c r="Q183" s="205"/>
      <c r="R183" s="205"/>
      <c r="S183" s="205"/>
      <c r="T183" s="206"/>
      <c r="U183" s="207"/>
      <c r="V183" s="76"/>
    </row>
    <row r="184" spans="1:22" ht="19.5" customHeight="1" x14ac:dyDescent="0.35">
      <c r="A184" s="75"/>
      <c r="B184" s="183" t="s">
        <v>90</v>
      </c>
      <c r="C184" s="208" t="s">
        <v>91</v>
      </c>
      <c r="D184" s="209"/>
      <c r="E184" s="210"/>
      <c r="F184" s="89" t="s">
        <v>92</v>
      </c>
      <c r="G184" s="89"/>
      <c r="H184" s="181"/>
      <c r="I184" s="182"/>
      <c r="J184" s="113"/>
      <c r="L184" s="74"/>
      <c r="M184" s="75"/>
      <c r="N184" s="183" t="s">
        <v>90</v>
      </c>
      <c r="O184" s="208" t="s">
        <v>91</v>
      </c>
      <c r="P184" s="209"/>
      <c r="Q184" s="210"/>
      <c r="R184" s="89" t="s">
        <v>92</v>
      </c>
      <c r="S184" s="89"/>
      <c r="T184" s="181"/>
      <c r="U184" s="182"/>
      <c r="V184" s="76"/>
    </row>
    <row r="185" spans="1:22" ht="19.5" customHeight="1" x14ac:dyDescent="0.35">
      <c r="A185" s="75"/>
      <c r="B185" s="184"/>
      <c r="C185" s="211" t="s">
        <v>93</v>
      </c>
      <c r="D185" s="212"/>
      <c r="E185" s="213"/>
      <c r="F185" s="44" t="s">
        <v>94</v>
      </c>
      <c r="G185" s="44"/>
      <c r="H185" s="179"/>
      <c r="I185" s="180"/>
      <c r="J185" s="113"/>
      <c r="L185" s="74"/>
      <c r="M185" s="75"/>
      <c r="N185" s="184"/>
      <c r="O185" s="211" t="s">
        <v>93</v>
      </c>
      <c r="P185" s="212"/>
      <c r="Q185" s="213"/>
      <c r="R185" s="44" t="s">
        <v>94</v>
      </c>
      <c r="S185" s="44"/>
      <c r="T185" s="179"/>
      <c r="U185" s="180"/>
      <c r="V185" s="76"/>
    </row>
    <row r="186" spans="1:22" ht="19.5" customHeight="1" x14ac:dyDescent="0.35">
      <c r="A186" s="75"/>
      <c r="B186" s="184"/>
      <c r="C186" s="211" t="s">
        <v>95</v>
      </c>
      <c r="D186" s="212"/>
      <c r="E186" s="213"/>
      <c r="F186" s="44" t="s">
        <v>96</v>
      </c>
      <c r="G186" s="44"/>
      <c r="H186" s="179"/>
      <c r="I186" s="180"/>
      <c r="J186" s="113"/>
      <c r="L186" s="74"/>
      <c r="M186" s="75"/>
      <c r="N186" s="184"/>
      <c r="O186" s="211" t="s">
        <v>95</v>
      </c>
      <c r="P186" s="212"/>
      <c r="Q186" s="213"/>
      <c r="R186" s="44" t="s">
        <v>96</v>
      </c>
      <c r="S186" s="44"/>
      <c r="T186" s="179"/>
      <c r="U186" s="180"/>
      <c r="V186" s="76"/>
    </row>
    <row r="187" spans="1:22" ht="19.5" customHeight="1" x14ac:dyDescent="0.35">
      <c r="A187" s="75"/>
      <c r="B187" s="184"/>
      <c r="C187" s="90" t="s">
        <v>97</v>
      </c>
      <c r="D187" s="91"/>
      <c r="E187" s="91"/>
      <c r="F187" s="44" t="s">
        <v>98</v>
      </c>
      <c r="G187" s="44"/>
      <c r="H187" s="179"/>
      <c r="I187" s="180"/>
      <c r="J187" s="113"/>
      <c r="L187" s="74"/>
      <c r="M187" s="75"/>
      <c r="N187" s="184"/>
      <c r="O187" s="90" t="s">
        <v>97</v>
      </c>
      <c r="P187" s="91"/>
      <c r="Q187" s="91"/>
      <c r="R187" s="44" t="s">
        <v>98</v>
      </c>
      <c r="S187" s="44"/>
      <c r="T187" s="179"/>
      <c r="U187" s="180"/>
      <c r="V187" s="76"/>
    </row>
    <row r="188" spans="1:22" ht="19.5" customHeight="1" thickBot="1" x14ac:dyDescent="0.4">
      <c r="A188" s="75"/>
      <c r="B188" s="185"/>
      <c r="C188" s="92" t="s">
        <v>99</v>
      </c>
      <c r="D188" s="93"/>
      <c r="E188" s="93"/>
      <c r="F188" s="94" t="s">
        <v>98</v>
      </c>
      <c r="G188" s="94"/>
      <c r="H188" s="190"/>
      <c r="I188" s="191"/>
      <c r="J188" s="113"/>
      <c r="L188" s="74"/>
      <c r="M188" s="75"/>
      <c r="N188" s="185"/>
      <c r="O188" s="92" t="s">
        <v>99</v>
      </c>
      <c r="P188" s="93"/>
      <c r="Q188" s="93"/>
      <c r="R188" s="94" t="s">
        <v>98</v>
      </c>
      <c r="S188" s="94"/>
      <c r="T188" s="190"/>
      <c r="U188" s="191"/>
      <c r="V188" s="76"/>
    </row>
    <row r="189" spans="1:22" ht="19.5" customHeight="1" thickBot="1" x14ac:dyDescent="0.4">
      <c r="A189" s="75"/>
      <c r="B189" s="64"/>
      <c r="C189" s="64"/>
      <c r="D189" s="64"/>
      <c r="E189" s="64"/>
      <c r="F189" s="64"/>
      <c r="G189" s="64"/>
      <c r="H189" s="64"/>
      <c r="I189" s="64"/>
      <c r="J189" s="113"/>
      <c r="L189" s="74"/>
      <c r="M189" s="75"/>
      <c r="N189" s="64"/>
      <c r="O189" s="64"/>
      <c r="P189" s="64"/>
      <c r="Q189" s="64"/>
      <c r="R189" s="64"/>
      <c r="S189" s="64"/>
      <c r="T189" s="64"/>
      <c r="U189" s="64"/>
      <c r="V189" s="76"/>
    </row>
    <row r="190" spans="1:22" ht="19.5" customHeight="1" x14ac:dyDescent="0.35">
      <c r="A190" s="75"/>
      <c r="B190" s="192" t="s">
        <v>100</v>
      </c>
      <c r="C190" s="193"/>
      <c r="D190" s="193"/>
      <c r="E190" s="193"/>
      <c r="F190" s="193"/>
      <c r="G190" s="193"/>
      <c r="H190" s="193"/>
      <c r="I190" s="194"/>
      <c r="J190" s="113"/>
      <c r="L190" s="74"/>
      <c r="M190" s="75"/>
      <c r="N190" s="192" t="s">
        <v>100</v>
      </c>
      <c r="O190" s="193"/>
      <c r="P190" s="193"/>
      <c r="Q190" s="193"/>
      <c r="R190" s="193"/>
      <c r="S190" s="193"/>
      <c r="T190" s="193"/>
      <c r="U190" s="194"/>
      <c r="V190" s="76"/>
    </row>
    <row r="191" spans="1:22" ht="19.5" customHeight="1" x14ac:dyDescent="0.35">
      <c r="A191" s="75"/>
      <c r="B191" s="195"/>
      <c r="C191" s="196"/>
      <c r="D191" s="196"/>
      <c r="E191" s="196"/>
      <c r="F191" s="196"/>
      <c r="G191" s="196"/>
      <c r="H191" s="196"/>
      <c r="I191" s="197"/>
      <c r="J191" s="113"/>
      <c r="L191" s="74"/>
      <c r="M191" s="75"/>
      <c r="N191" s="195"/>
      <c r="O191" s="196"/>
      <c r="P191" s="196"/>
      <c r="Q191" s="196"/>
      <c r="R191" s="196"/>
      <c r="S191" s="196"/>
      <c r="T191" s="196"/>
      <c r="U191" s="197"/>
      <c r="V191" s="76"/>
    </row>
    <row r="192" spans="1:22" ht="19.5" customHeight="1" x14ac:dyDescent="0.35">
      <c r="A192" s="75"/>
      <c r="B192" s="198"/>
      <c r="C192" s="199"/>
      <c r="D192" s="199"/>
      <c r="E192" s="199"/>
      <c r="F192" s="199"/>
      <c r="G192" s="199"/>
      <c r="H192" s="199"/>
      <c r="I192" s="200"/>
      <c r="J192" s="113"/>
      <c r="L192" s="74"/>
      <c r="M192" s="75"/>
      <c r="N192" s="198"/>
      <c r="O192" s="199"/>
      <c r="P192" s="199"/>
      <c r="Q192" s="199"/>
      <c r="R192" s="199"/>
      <c r="S192" s="199"/>
      <c r="T192" s="199"/>
      <c r="U192" s="200"/>
      <c r="V192" s="76"/>
    </row>
    <row r="193" spans="1:22" ht="19.5" customHeight="1" x14ac:dyDescent="0.35">
      <c r="A193" s="75"/>
      <c r="B193" s="198"/>
      <c r="C193" s="199"/>
      <c r="D193" s="199"/>
      <c r="E193" s="199"/>
      <c r="F193" s="199"/>
      <c r="G193" s="199"/>
      <c r="H193" s="199"/>
      <c r="I193" s="200"/>
      <c r="J193" s="113"/>
      <c r="L193" s="74"/>
      <c r="M193" s="75"/>
      <c r="N193" s="198"/>
      <c r="O193" s="199"/>
      <c r="P193" s="199"/>
      <c r="Q193" s="199"/>
      <c r="R193" s="199"/>
      <c r="S193" s="199"/>
      <c r="T193" s="199"/>
      <c r="U193" s="200"/>
      <c r="V193" s="76"/>
    </row>
    <row r="194" spans="1:22" ht="19.5" customHeight="1" thickBot="1" x14ac:dyDescent="0.4">
      <c r="A194" s="75"/>
      <c r="B194" s="201"/>
      <c r="C194" s="202"/>
      <c r="D194" s="202"/>
      <c r="E194" s="202"/>
      <c r="F194" s="202"/>
      <c r="G194" s="202"/>
      <c r="H194" s="202"/>
      <c r="I194" s="203"/>
      <c r="J194" s="113"/>
      <c r="L194" s="74"/>
      <c r="M194" s="75"/>
      <c r="N194" s="201"/>
      <c r="O194" s="202"/>
      <c r="P194" s="202"/>
      <c r="Q194" s="202"/>
      <c r="R194" s="202"/>
      <c r="S194" s="202"/>
      <c r="T194" s="202"/>
      <c r="U194" s="203"/>
      <c r="V194" s="76"/>
    </row>
    <row r="195" spans="1:22" ht="19.5" customHeight="1" thickBot="1" x14ac:dyDescent="0.4">
      <c r="A195" s="95"/>
      <c r="B195" s="96"/>
      <c r="C195" s="96"/>
      <c r="D195" s="96"/>
      <c r="E195" s="96"/>
      <c r="F195" s="96"/>
      <c r="G195" s="96"/>
      <c r="H195" s="96"/>
      <c r="I195" s="96"/>
      <c r="J195" s="114"/>
      <c r="L195" s="74"/>
      <c r="M195" s="95"/>
      <c r="N195" s="96"/>
      <c r="O195" s="96"/>
      <c r="P195" s="96"/>
      <c r="Q195" s="96"/>
      <c r="R195" s="96"/>
      <c r="S195" s="96"/>
      <c r="T195" s="96"/>
      <c r="U195" s="96"/>
      <c r="V195" s="97"/>
    </row>
    <row r="196" spans="1:22" ht="19.5" customHeight="1" thickBot="1" x14ac:dyDescent="0.4">
      <c r="A196" s="98"/>
      <c r="B196" s="98"/>
      <c r="C196" s="98"/>
      <c r="D196" s="98"/>
      <c r="E196" s="98"/>
      <c r="F196" s="98"/>
      <c r="G196" s="98"/>
      <c r="H196" s="98"/>
      <c r="I196" s="98"/>
      <c r="J196" s="115"/>
      <c r="K196" s="98"/>
      <c r="L196" s="99"/>
      <c r="M196" s="98"/>
      <c r="N196" s="98"/>
      <c r="O196" s="98"/>
      <c r="P196" s="98"/>
      <c r="Q196" s="98"/>
      <c r="R196" s="98"/>
      <c r="S196" s="98"/>
      <c r="T196" s="98"/>
      <c r="U196" s="98"/>
      <c r="V196" s="98"/>
    </row>
    <row r="197" spans="1:22" ht="19.5" customHeight="1" x14ac:dyDescent="0.35">
      <c r="A197" s="71">
        <v>4</v>
      </c>
      <c r="B197" s="72"/>
      <c r="C197" s="72"/>
      <c r="D197" s="72"/>
      <c r="E197" s="72"/>
      <c r="F197" s="72"/>
      <c r="G197" s="72"/>
      <c r="H197" s="72"/>
      <c r="I197" s="72"/>
      <c r="J197" s="112"/>
      <c r="L197" s="74"/>
      <c r="M197" s="71">
        <f t="shared" ref="M197" si="8">A197+1</f>
        <v>5</v>
      </c>
      <c r="N197" s="72"/>
      <c r="O197" s="72"/>
      <c r="P197" s="72"/>
      <c r="Q197" s="72"/>
      <c r="R197" s="72"/>
      <c r="S197" s="72"/>
      <c r="T197" s="72"/>
      <c r="U197" s="72"/>
      <c r="V197" s="73"/>
    </row>
    <row r="198" spans="1:22" ht="19.5" customHeight="1" x14ac:dyDescent="0.35">
      <c r="A198" s="75"/>
      <c r="B198" s="231" t="s">
        <v>52</v>
      </c>
      <c r="C198" s="231"/>
      <c r="D198" s="242" t="s">
        <v>64</v>
      </c>
      <c r="E198" s="242"/>
      <c r="F198" s="242"/>
      <c r="G198" s="242"/>
      <c r="H198" s="242"/>
      <c r="I198" s="242"/>
      <c r="J198" s="117">
        <v>27</v>
      </c>
      <c r="L198" s="74"/>
      <c r="M198" s="75"/>
      <c r="N198" s="231" t="s">
        <v>52</v>
      </c>
      <c r="O198" s="231"/>
      <c r="P198" s="242" t="s">
        <v>64</v>
      </c>
      <c r="Q198" s="242"/>
      <c r="R198" s="242"/>
      <c r="S198" s="242"/>
      <c r="T198" s="242"/>
      <c r="U198" s="242"/>
      <c r="V198" s="117">
        <v>22</v>
      </c>
    </row>
    <row r="199" spans="1:22" ht="19.5" customHeight="1" x14ac:dyDescent="0.35">
      <c r="A199" s="75"/>
      <c r="B199" s="222"/>
      <c r="C199" s="222"/>
      <c r="D199" s="222"/>
      <c r="E199" s="222"/>
      <c r="F199" s="222"/>
      <c r="G199" s="222"/>
      <c r="H199" s="222"/>
      <c r="I199" s="222"/>
      <c r="J199" s="113"/>
      <c r="L199" s="74"/>
      <c r="M199" s="75"/>
      <c r="N199" s="222"/>
      <c r="O199" s="222"/>
      <c r="P199" s="222"/>
      <c r="Q199" s="222"/>
      <c r="R199" s="222"/>
      <c r="S199" s="222"/>
      <c r="T199" s="222"/>
      <c r="U199" s="222"/>
      <c r="V199" s="76"/>
    </row>
    <row r="200" spans="1:22" ht="19.5" customHeight="1" x14ac:dyDescent="0.35">
      <c r="A200" s="75"/>
      <c r="B200" s="231" t="s">
        <v>0</v>
      </c>
      <c r="C200" s="231"/>
      <c r="D200" s="241">
        <v>5</v>
      </c>
      <c r="E200" s="241"/>
      <c r="F200" s="232" t="s">
        <v>51</v>
      </c>
      <c r="G200" s="232"/>
      <c r="H200" s="241">
        <v>1</v>
      </c>
      <c r="I200" s="241"/>
      <c r="J200" s="113"/>
      <c r="L200" s="74"/>
      <c r="M200" s="75"/>
      <c r="N200" s="231" t="s">
        <v>0</v>
      </c>
      <c r="O200" s="231"/>
      <c r="P200" s="241">
        <v>5</v>
      </c>
      <c r="Q200" s="241"/>
      <c r="R200" s="232" t="s">
        <v>51</v>
      </c>
      <c r="S200" s="232"/>
      <c r="T200" s="241">
        <v>2</v>
      </c>
      <c r="U200" s="241"/>
      <c r="V200" s="76"/>
    </row>
    <row r="201" spans="1:22" ht="19.5" customHeight="1" x14ac:dyDescent="0.35">
      <c r="A201" s="75"/>
      <c r="B201" s="231" t="s">
        <v>14</v>
      </c>
      <c r="C201" s="231"/>
      <c r="D201" s="238" t="s">
        <v>116</v>
      </c>
      <c r="E201" s="238"/>
      <c r="F201" s="232" t="s">
        <v>15</v>
      </c>
      <c r="G201" s="232"/>
      <c r="H201" s="239" t="s">
        <v>46</v>
      </c>
      <c r="I201" s="239"/>
      <c r="J201" s="113"/>
      <c r="L201" s="74"/>
      <c r="M201" s="75"/>
      <c r="N201" s="231" t="s">
        <v>14</v>
      </c>
      <c r="O201" s="231"/>
      <c r="P201" s="238" t="s">
        <v>40</v>
      </c>
      <c r="Q201" s="238"/>
      <c r="R201" s="232" t="s">
        <v>15</v>
      </c>
      <c r="S201" s="232"/>
      <c r="T201" s="239" t="s">
        <v>39</v>
      </c>
      <c r="U201" s="239"/>
      <c r="V201" s="76"/>
    </row>
    <row r="202" spans="1:22" ht="19.5" customHeight="1" x14ac:dyDescent="0.35">
      <c r="A202" s="75"/>
      <c r="B202" s="78" t="s">
        <v>65</v>
      </c>
      <c r="C202" s="78"/>
      <c r="D202" s="240" t="s">
        <v>106</v>
      </c>
      <c r="E202" s="240"/>
      <c r="F202" s="235" t="s">
        <v>66</v>
      </c>
      <c r="G202" s="235"/>
      <c r="H202" s="240" t="s">
        <v>37</v>
      </c>
      <c r="I202" s="240"/>
      <c r="J202" s="113"/>
      <c r="L202" s="74"/>
      <c r="M202" s="75"/>
      <c r="N202" s="78" t="s">
        <v>65</v>
      </c>
      <c r="O202" s="78"/>
      <c r="P202" s="240" t="s">
        <v>107</v>
      </c>
      <c r="Q202" s="240"/>
      <c r="R202" s="235" t="s">
        <v>66</v>
      </c>
      <c r="S202" s="235"/>
      <c r="T202" s="240" t="s">
        <v>150</v>
      </c>
      <c r="U202" s="240"/>
      <c r="V202" s="76"/>
    </row>
    <row r="203" spans="1:22" ht="19.5" customHeight="1" x14ac:dyDescent="0.35">
      <c r="A203" s="75"/>
      <c r="B203" s="234" t="s">
        <v>1</v>
      </c>
      <c r="C203" s="234"/>
      <c r="D203" s="235" t="s">
        <v>10</v>
      </c>
      <c r="E203" s="235"/>
      <c r="F203" s="236">
        <v>0.47152777777777777</v>
      </c>
      <c r="G203" s="236"/>
      <c r="H203" s="236"/>
      <c r="I203" s="236"/>
      <c r="J203" s="113"/>
      <c r="L203" s="74"/>
      <c r="M203" s="75"/>
      <c r="N203" s="234" t="s">
        <v>1</v>
      </c>
      <c r="O203" s="234"/>
      <c r="P203" s="235" t="s">
        <v>10</v>
      </c>
      <c r="Q203" s="235"/>
      <c r="R203" s="236">
        <v>0.47152777777777777</v>
      </c>
      <c r="S203" s="236"/>
      <c r="T203" s="236"/>
      <c r="U203" s="236"/>
      <c r="V203" s="76"/>
    </row>
    <row r="204" spans="1:22" ht="19.5" customHeight="1" x14ac:dyDescent="0.35">
      <c r="A204" s="75"/>
      <c r="B204" s="234"/>
      <c r="C204" s="234"/>
      <c r="D204" s="235" t="s">
        <v>11</v>
      </c>
      <c r="E204" s="235"/>
      <c r="F204" s="236">
        <v>0.49027777777777776</v>
      </c>
      <c r="G204" s="236"/>
      <c r="H204" s="236"/>
      <c r="I204" s="236"/>
      <c r="J204" s="113"/>
      <c r="L204" s="74"/>
      <c r="M204" s="75"/>
      <c r="N204" s="234"/>
      <c r="O204" s="234"/>
      <c r="P204" s="235" t="s">
        <v>11</v>
      </c>
      <c r="Q204" s="235"/>
      <c r="R204" s="236">
        <v>0.49027777777777776</v>
      </c>
      <c r="S204" s="236"/>
      <c r="T204" s="236"/>
      <c r="U204" s="236"/>
      <c r="V204" s="76"/>
    </row>
    <row r="205" spans="1:22" ht="19.5" customHeight="1" x14ac:dyDescent="0.35">
      <c r="A205" s="75"/>
      <c r="B205" s="234"/>
      <c r="C205" s="234"/>
      <c r="D205" s="235" t="s">
        <v>67</v>
      </c>
      <c r="E205" s="235"/>
      <c r="F205" s="236">
        <v>0.4909722222222222</v>
      </c>
      <c r="G205" s="236"/>
      <c r="H205" s="236"/>
      <c r="I205" s="236"/>
      <c r="J205" s="113"/>
      <c r="L205" s="74"/>
      <c r="M205" s="75"/>
      <c r="N205" s="234"/>
      <c r="O205" s="234"/>
      <c r="P205" s="235" t="s">
        <v>67</v>
      </c>
      <c r="Q205" s="235"/>
      <c r="R205" s="236">
        <v>0.4909722222222222</v>
      </c>
      <c r="S205" s="236"/>
      <c r="T205" s="236"/>
      <c r="U205" s="236"/>
      <c r="V205" s="76"/>
    </row>
    <row r="206" spans="1:22" ht="19.5" customHeight="1" x14ac:dyDescent="0.35">
      <c r="A206" s="75"/>
      <c r="B206" s="234"/>
      <c r="C206" s="234"/>
      <c r="D206" s="235" t="s">
        <v>9</v>
      </c>
      <c r="E206" s="235"/>
      <c r="F206" s="237">
        <v>0.49236111111111108</v>
      </c>
      <c r="G206" s="237"/>
      <c r="H206" s="237"/>
      <c r="I206" s="237"/>
      <c r="J206" s="113"/>
      <c r="L206" s="74"/>
      <c r="M206" s="75"/>
      <c r="N206" s="234"/>
      <c r="O206" s="234"/>
      <c r="P206" s="235" t="s">
        <v>9</v>
      </c>
      <c r="Q206" s="235"/>
      <c r="R206" s="237">
        <v>0.49236111111111108</v>
      </c>
      <c r="S206" s="237"/>
      <c r="T206" s="237"/>
      <c r="U206" s="237"/>
      <c r="V206" s="76"/>
    </row>
    <row r="207" spans="1:22" ht="19.5" customHeight="1" x14ac:dyDescent="0.35">
      <c r="A207" s="75"/>
      <c r="B207" s="231" t="s">
        <v>55</v>
      </c>
      <c r="C207" s="231"/>
      <c r="D207" s="232" t="str">
        <f t="shared" ref="D207" si="9">IF(D198="","",IF(OR(D198="DWF",D198="DNF"),"Distance","Temps"))</f>
        <v>Distance</v>
      </c>
      <c r="E207" s="232"/>
      <c r="F207" s="79"/>
      <c r="G207" s="80"/>
      <c r="H207" s="81">
        <v>125</v>
      </c>
      <c r="I207" s="80" t="s">
        <v>59</v>
      </c>
      <c r="J207" s="113"/>
      <c r="L207" s="74"/>
      <c r="M207" s="75"/>
      <c r="N207" s="231" t="s">
        <v>55</v>
      </c>
      <c r="O207" s="231"/>
      <c r="P207" s="232" t="str">
        <f t="shared" ref="P207" si="10">IF(P198="","",IF(OR(P198="DWF",P198="DNF"),"Distance","Temps"))</f>
        <v>Distance</v>
      </c>
      <c r="Q207" s="232"/>
      <c r="R207" s="79"/>
      <c r="S207" s="80"/>
      <c r="T207" s="81">
        <v>130</v>
      </c>
      <c r="U207" s="80" t="s">
        <v>59</v>
      </c>
      <c r="V207" s="76"/>
    </row>
    <row r="208" spans="1:22" ht="19.5" customHeight="1" x14ac:dyDescent="0.35">
      <c r="A208" s="75"/>
      <c r="B208" s="231"/>
      <c r="C208" s="231"/>
      <c r="D208" s="223" t="s">
        <v>68</v>
      </c>
      <c r="E208" s="82" t="s">
        <v>69</v>
      </c>
      <c r="F208" s="83"/>
      <c r="G208" s="84"/>
      <c r="H208" s="83">
        <v>100</v>
      </c>
      <c r="I208" s="84" t="s">
        <v>59</v>
      </c>
      <c r="J208" s="113"/>
      <c r="L208" s="74"/>
      <c r="M208" s="75"/>
      <c r="N208" s="231"/>
      <c r="O208" s="231"/>
      <c r="P208" s="223" t="s">
        <v>68</v>
      </c>
      <c r="Q208" s="82" t="s">
        <v>69</v>
      </c>
      <c r="R208" s="83"/>
      <c r="S208" s="84"/>
      <c r="T208" s="83">
        <v>105</v>
      </c>
      <c r="U208" s="84" t="s">
        <v>59</v>
      </c>
      <c r="V208" s="76"/>
    </row>
    <row r="209" spans="1:22" ht="19.5" customHeight="1" x14ac:dyDescent="0.35">
      <c r="A209" s="75"/>
      <c r="B209" s="231"/>
      <c r="C209" s="231"/>
      <c r="D209" s="223"/>
      <c r="E209" s="82" t="s">
        <v>70</v>
      </c>
      <c r="F209" s="83"/>
      <c r="G209" s="84"/>
      <c r="H209" s="83">
        <v>150</v>
      </c>
      <c r="I209" s="84" t="s">
        <v>59</v>
      </c>
      <c r="J209" s="113"/>
      <c r="L209" s="74"/>
      <c r="M209" s="75"/>
      <c r="N209" s="231"/>
      <c r="O209" s="231"/>
      <c r="P209" s="223"/>
      <c r="Q209" s="82" t="s">
        <v>70</v>
      </c>
      <c r="R209" s="83"/>
      <c r="S209" s="84"/>
      <c r="T209" s="83">
        <v>155</v>
      </c>
      <c r="U209" s="84" t="s">
        <v>59</v>
      </c>
      <c r="V209" s="76"/>
    </row>
    <row r="210" spans="1:22" ht="19.5" customHeight="1" x14ac:dyDescent="0.35">
      <c r="A210" s="75"/>
      <c r="B210" s="222"/>
      <c r="C210" s="222"/>
      <c r="D210" s="222"/>
      <c r="E210" s="222"/>
      <c r="F210" s="222"/>
      <c r="G210" s="222"/>
      <c r="H210" s="222"/>
      <c r="I210" s="222"/>
      <c r="J210" s="113"/>
      <c r="L210" s="74"/>
      <c r="M210" s="75"/>
      <c r="N210" s="222"/>
      <c r="O210" s="222"/>
      <c r="P210" s="222"/>
      <c r="Q210" s="222"/>
      <c r="R210" s="222"/>
      <c r="S210" s="222"/>
      <c r="T210" s="222"/>
      <c r="U210" s="222"/>
      <c r="V210" s="76"/>
    </row>
    <row r="211" spans="1:22" ht="19.5" customHeight="1" x14ac:dyDescent="0.35">
      <c r="A211" s="75"/>
      <c r="B211" s="233" t="s">
        <v>71</v>
      </c>
      <c r="C211" s="233"/>
      <c r="D211" s="233"/>
      <c r="E211" s="233"/>
      <c r="F211" s="233"/>
      <c r="G211" s="233"/>
      <c r="H211" s="233"/>
      <c r="I211" s="233"/>
      <c r="J211" s="113"/>
      <c r="L211" s="74"/>
      <c r="M211" s="75"/>
      <c r="N211" s="233" t="s">
        <v>71</v>
      </c>
      <c r="O211" s="233"/>
      <c r="P211" s="233"/>
      <c r="Q211" s="233"/>
      <c r="R211" s="233"/>
      <c r="S211" s="233"/>
      <c r="T211" s="233"/>
      <c r="U211" s="233"/>
      <c r="V211" s="76"/>
    </row>
    <row r="212" spans="1:22" ht="19.5" customHeight="1" thickBot="1" x14ac:dyDescent="0.4">
      <c r="A212" s="75"/>
      <c r="B212" s="222"/>
      <c r="C212" s="222"/>
      <c r="D212" s="222"/>
      <c r="E212" s="222"/>
      <c r="F212" s="222"/>
      <c r="G212" s="222"/>
      <c r="H212" s="222"/>
      <c r="I212" s="222"/>
      <c r="J212" s="113"/>
      <c r="L212" s="74"/>
      <c r="M212" s="75"/>
      <c r="N212" s="222"/>
      <c r="O212" s="222"/>
      <c r="P212" s="222"/>
      <c r="Q212" s="222"/>
      <c r="R212" s="222"/>
      <c r="S212" s="222"/>
      <c r="T212" s="222"/>
      <c r="U212" s="222"/>
      <c r="V212" s="76"/>
    </row>
    <row r="213" spans="1:22" ht="19.5" customHeight="1" thickBot="1" x14ac:dyDescent="0.4">
      <c r="A213" s="75"/>
      <c r="B213" s="223" t="s">
        <v>72</v>
      </c>
      <c r="C213" s="224"/>
      <c r="D213" s="85"/>
      <c r="E213" s="86"/>
      <c r="F213" s="86"/>
      <c r="G213" s="86"/>
      <c r="H213" s="86"/>
      <c r="I213" s="87"/>
      <c r="J213" s="113"/>
      <c r="L213" s="74"/>
      <c r="M213" s="75"/>
      <c r="N213" s="223" t="s">
        <v>72</v>
      </c>
      <c r="O213" s="224"/>
      <c r="P213" s="85"/>
      <c r="Q213" s="86"/>
      <c r="R213" s="86"/>
      <c r="S213" s="86"/>
      <c r="T213" s="86"/>
      <c r="U213" s="87"/>
      <c r="V213" s="76"/>
    </row>
    <row r="214" spans="1:22" ht="19.5" customHeight="1" thickBot="1" x14ac:dyDescent="0.4">
      <c r="A214" s="75"/>
      <c r="B214" s="88"/>
      <c r="C214" s="88"/>
      <c r="D214" s="72"/>
      <c r="E214" s="72"/>
      <c r="F214" s="72"/>
      <c r="G214" s="72"/>
      <c r="H214" s="72"/>
      <c r="I214" s="72"/>
      <c r="J214" s="113"/>
      <c r="L214" s="74"/>
      <c r="M214" s="75"/>
      <c r="N214" s="88"/>
      <c r="O214" s="88"/>
      <c r="P214" s="72"/>
      <c r="Q214" s="72"/>
      <c r="R214" s="72"/>
      <c r="S214" s="72"/>
      <c r="T214" s="72"/>
      <c r="U214" s="72"/>
      <c r="V214" s="76"/>
    </row>
    <row r="215" spans="1:22" ht="19.5" customHeight="1" x14ac:dyDescent="0.35">
      <c r="A215" s="75"/>
      <c r="B215" s="225" t="s">
        <v>73</v>
      </c>
      <c r="C215" s="226"/>
      <c r="D215" s="181"/>
      <c r="E215" s="181"/>
      <c r="F215" s="181"/>
      <c r="G215" s="181"/>
      <c r="H215" s="181"/>
      <c r="I215" s="182"/>
      <c r="J215" s="113"/>
      <c r="L215" s="74"/>
      <c r="M215" s="75"/>
      <c r="N215" s="225" t="s">
        <v>73</v>
      </c>
      <c r="O215" s="226"/>
      <c r="P215" s="181"/>
      <c r="Q215" s="181"/>
      <c r="R215" s="181"/>
      <c r="S215" s="181"/>
      <c r="T215" s="181"/>
      <c r="U215" s="182"/>
      <c r="V215" s="76"/>
    </row>
    <row r="216" spans="1:22" ht="19.5" customHeight="1" x14ac:dyDescent="0.35">
      <c r="A216" s="75"/>
      <c r="B216" s="227"/>
      <c r="C216" s="228"/>
      <c r="D216" s="179"/>
      <c r="E216" s="179"/>
      <c r="F216" s="179"/>
      <c r="G216" s="179"/>
      <c r="H216" s="179"/>
      <c r="I216" s="180"/>
      <c r="J216" s="113"/>
      <c r="L216" s="74"/>
      <c r="M216" s="75"/>
      <c r="N216" s="227"/>
      <c r="O216" s="228"/>
      <c r="P216" s="179"/>
      <c r="Q216" s="179"/>
      <c r="R216" s="179"/>
      <c r="S216" s="179"/>
      <c r="T216" s="179"/>
      <c r="U216" s="180"/>
      <c r="V216" s="76"/>
    </row>
    <row r="217" spans="1:22" ht="19.5" customHeight="1" x14ac:dyDescent="0.35">
      <c r="A217" s="75"/>
      <c r="B217" s="227" t="s">
        <v>74</v>
      </c>
      <c r="C217" s="228"/>
      <c r="D217" s="179"/>
      <c r="E217" s="179"/>
      <c r="F217" s="179"/>
      <c r="G217" s="179"/>
      <c r="H217" s="179"/>
      <c r="I217" s="180"/>
      <c r="J217" s="113"/>
      <c r="L217" s="74"/>
      <c r="M217" s="75"/>
      <c r="N217" s="227" t="s">
        <v>74</v>
      </c>
      <c r="O217" s="228"/>
      <c r="P217" s="179"/>
      <c r="Q217" s="179"/>
      <c r="R217" s="179"/>
      <c r="S217" s="179"/>
      <c r="T217" s="179"/>
      <c r="U217" s="180"/>
      <c r="V217" s="76"/>
    </row>
    <row r="218" spans="1:22" ht="19.5" customHeight="1" thickBot="1" x14ac:dyDescent="0.4">
      <c r="A218" s="75"/>
      <c r="B218" s="229"/>
      <c r="C218" s="230"/>
      <c r="D218" s="190"/>
      <c r="E218" s="190"/>
      <c r="F218" s="190"/>
      <c r="G218" s="190"/>
      <c r="H218" s="190"/>
      <c r="I218" s="191"/>
      <c r="J218" s="113"/>
      <c r="L218" s="74"/>
      <c r="M218" s="75"/>
      <c r="N218" s="229"/>
      <c r="O218" s="230"/>
      <c r="P218" s="190"/>
      <c r="Q218" s="190"/>
      <c r="R218" s="190"/>
      <c r="S218" s="190"/>
      <c r="T218" s="190"/>
      <c r="U218" s="191"/>
      <c r="V218" s="76"/>
    </row>
    <row r="219" spans="1:22" ht="19.5" customHeight="1" thickBot="1" x14ac:dyDescent="0.4">
      <c r="A219" s="75"/>
      <c r="B219" s="64"/>
      <c r="C219" s="64"/>
      <c r="D219" s="64"/>
      <c r="E219" s="64"/>
      <c r="F219" s="64"/>
      <c r="G219" s="64"/>
      <c r="H219" s="64"/>
      <c r="I219" s="64"/>
      <c r="J219" s="113"/>
      <c r="L219" s="74"/>
      <c r="M219" s="75"/>
      <c r="N219" s="64"/>
      <c r="O219" s="64"/>
      <c r="P219" s="64"/>
      <c r="Q219" s="64"/>
      <c r="R219" s="64"/>
      <c r="S219" s="64"/>
      <c r="T219" s="64"/>
      <c r="U219" s="64"/>
      <c r="V219" s="76"/>
    </row>
    <row r="220" spans="1:22" ht="19.5" customHeight="1" x14ac:dyDescent="0.35">
      <c r="A220" s="75"/>
      <c r="B220" s="183" t="s">
        <v>75</v>
      </c>
      <c r="C220" s="186" t="s">
        <v>76</v>
      </c>
      <c r="D220" s="187"/>
      <c r="E220" s="187"/>
      <c r="F220" s="187"/>
      <c r="G220" s="187"/>
      <c r="H220" s="181"/>
      <c r="I220" s="182"/>
      <c r="J220" s="113"/>
      <c r="L220" s="74"/>
      <c r="M220" s="75"/>
      <c r="N220" s="183" t="s">
        <v>75</v>
      </c>
      <c r="O220" s="186" t="s">
        <v>76</v>
      </c>
      <c r="P220" s="187"/>
      <c r="Q220" s="187"/>
      <c r="R220" s="187"/>
      <c r="S220" s="187"/>
      <c r="T220" s="181"/>
      <c r="U220" s="182"/>
      <c r="V220" s="76"/>
    </row>
    <row r="221" spans="1:22" ht="19.5" customHeight="1" x14ac:dyDescent="0.35">
      <c r="A221" s="75"/>
      <c r="B221" s="184"/>
      <c r="C221" s="188" t="s">
        <v>77</v>
      </c>
      <c r="D221" s="189"/>
      <c r="E221" s="189"/>
      <c r="F221" s="189"/>
      <c r="G221" s="189"/>
      <c r="H221" s="179"/>
      <c r="I221" s="180"/>
      <c r="J221" s="113"/>
      <c r="L221" s="74"/>
      <c r="M221" s="75"/>
      <c r="N221" s="184"/>
      <c r="O221" s="188" t="s">
        <v>77</v>
      </c>
      <c r="P221" s="189"/>
      <c r="Q221" s="189"/>
      <c r="R221" s="189"/>
      <c r="S221" s="189"/>
      <c r="T221" s="179"/>
      <c r="U221" s="180"/>
      <c r="V221" s="76"/>
    </row>
    <row r="222" spans="1:22" ht="19.5" customHeight="1" x14ac:dyDescent="0.35">
      <c r="A222" s="75"/>
      <c r="B222" s="184"/>
      <c r="C222" s="188" t="s">
        <v>78</v>
      </c>
      <c r="D222" s="189"/>
      <c r="E222" s="189"/>
      <c r="F222" s="189"/>
      <c r="G222" s="189"/>
      <c r="H222" s="179"/>
      <c r="I222" s="180"/>
      <c r="J222" s="113"/>
      <c r="L222" s="74"/>
      <c r="M222" s="75"/>
      <c r="N222" s="184"/>
      <c r="O222" s="188" t="s">
        <v>78</v>
      </c>
      <c r="P222" s="189"/>
      <c r="Q222" s="189"/>
      <c r="R222" s="189"/>
      <c r="S222" s="189"/>
      <c r="T222" s="179"/>
      <c r="U222" s="180"/>
      <c r="V222" s="76"/>
    </row>
    <row r="223" spans="1:22" ht="19.5" customHeight="1" x14ac:dyDescent="0.35">
      <c r="A223" s="75"/>
      <c r="B223" s="184"/>
      <c r="C223" s="188" t="s">
        <v>79</v>
      </c>
      <c r="D223" s="189"/>
      <c r="E223" s="189"/>
      <c r="F223" s="189"/>
      <c r="G223" s="189"/>
      <c r="H223" s="179"/>
      <c r="I223" s="180"/>
      <c r="J223" s="113"/>
      <c r="L223" s="74"/>
      <c r="M223" s="75"/>
      <c r="N223" s="184"/>
      <c r="O223" s="188" t="s">
        <v>79</v>
      </c>
      <c r="P223" s="189"/>
      <c r="Q223" s="189"/>
      <c r="R223" s="189"/>
      <c r="S223" s="189"/>
      <c r="T223" s="179"/>
      <c r="U223" s="180"/>
      <c r="V223" s="76"/>
    </row>
    <row r="224" spans="1:22" ht="19.5" customHeight="1" x14ac:dyDescent="0.35">
      <c r="A224" s="75"/>
      <c r="B224" s="184"/>
      <c r="C224" s="188" t="s">
        <v>80</v>
      </c>
      <c r="D224" s="189"/>
      <c r="E224" s="189"/>
      <c r="F224" s="189"/>
      <c r="G224" s="189"/>
      <c r="H224" s="179"/>
      <c r="I224" s="180"/>
      <c r="J224" s="113"/>
      <c r="L224" s="74"/>
      <c r="M224" s="75"/>
      <c r="N224" s="184"/>
      <c r="O224" s="188" t="s">
        <v>80</v>
      </c>
      <c r="P224" s="189"/>
      <c r="Q224" s="189"/>
      <c r="R224" s="189"/>
      <c r="S224" s="189"/>
      <c r="T224" s="179"/>
      <c r="U224" s="180"/>
      <c r="V224" s="76"/>
    </row>
    <row r="225" spans="1:22" ht="19.5" customHeight="1" thickBot="1" x14ac:dyDescent="0.4">
      <c r="A225" s="75"/>
      <c r="B225" s="185"/>
      <c r="C225" s="220" t="s">
        <v>81</v>
      </c>
      <c r="D225" s="221"/>
      <c r="E225" s="221"/>
      <c r="F225" s="221"/>
      <c r="G225" s="221"/>
      <c r="H225" s="190"/>
      <c r="I225" s="191"/>
      <c r="J225" s="113"/>
      <c r="L225" s="74"/>
      <c r="M225" s="75"/>
      <c r="N225" s="185"/>
      <c r="O225" s="220" t="s">
        <v>81</v>
      </c>
      <c r="P225" s="221"/>
      <c r="Q225" s="221"/>
      <c r="R225" s="221"/>
      <c r="S225" s="221"/>
      <c r="T225" s="190"/>
      <c r="U225" s="191"/>
      <c r="V225" s="76"/>
    </row>
    <row r="226" spans="1:22" ht="19.5" customHeight="1" x14ac:dyDescent="0.35">
      <c r="A226" s="75"/>
      <c r="B226" s="214" t="s">
        <v>82</v>
      </c>
      <c r="C226" s="216" t="s">
        <v>83</v>
      </c>
      <c r="D226" s="217"/>
      <c r="E226" s="217"/>
      <c r="F226" s="217"/>
      <c r="G226" s="217"/>
      <c r="H226" s="218"/>
      <c r="I226" s="219"/>
      <c r="J226" s="113"/>
      <c r="L226" s="74"/>
      <c r="M226" s="75"/>
      <c r="N226" s="214" t="s">
        <v>82</v>
      </c>
      <c r="O226" s="216" t="s">
        <v>83</v>
      </c>
      <c r="P226" s="217"/>
      <c r="Q226" s="217"/>
      <c r="R226" s="217"/>
      <c r="S226" s="217"/>
      <c r="T226" s="218"/>
      <c r="U226" s="219"/>
      <c r="V226" s="76"/>
    </row>
    <row r="227" spans="1:22" ht="19.5" customHeight="1" x14ac:dyDescent="0.35">
      <c r="A227" s="75"/>
      <c r="B227" s="184"/>
      <c r="C227" s="188" t="s">
        <v>84</v>
      </c>
      <c r="D227" s="189"/>
      <c r="E227" s="189"/>
      <c r="F227" s="189"/>
      <c r="G227" s="189"/>
      <c r="H227" s="179"/>
      <c r="I227" s="180"/>
      <c r="J227" s="113"/>
      <c r="L227" s="74"/>
      <c r="M227" s="75"/>
      <c r="N227" s="184"/>
      <c r="O227" s="188" t="s">
        <v>84</v>
      </c>
      <c r="P227" s="189"/>
      <c r="Q227" s="189"/>
      <c r="R227" s="189"/>
      <c r="S227" s="189"/>
      <c r="T227" s="179"/>
      <c r="U227" s="180"/>
      <c r="V227" s="76"/>
    </row>
    <row r="228" spans="1:22" ht="19.5" customHeight="1" x14ac:dyDescent="0.35">
      <c r="A228" s="75"/>
      <c r="B228" s="184"/>
      <c r="C228" s="188" t="s">
        <v>85</v>
      </c>
      <c r="D228" s="189"/>
      <c r="E228" s="189"/>
      <c r="F228" s="189"/>
      <c r="G228" s="189"/>
      <c r="H228" s="179"/>
      <c r="I228" s="180"/>
      <c r="J228" s="113"/>
      <c r="L228" s="74"/>
      <c r="M228" s="75"/>
      <c r="N228" s="184"/>
      <c r="O228" s="188" t="s">
        <v>85</v>
      </c>
      <c r="P228" s="189"/>
      <c r="Q228" s="189"/>
      <c r="R228" s="189"/>
      <c r="S228" s="189"/>
      <c r="T228" s="179"/>
      <c r="U228" s="180"/>
      <c r="V228" s="76"/>
    </row>
    <row r="229" spans="1:22" ht="19.5" customHeight="1" x14ac:dyDescent="0.35">
      <c r="A229" s="75"/>
      <c r="B229" s="184"/>
      <c r="C229" s="188" t="s">
        <v>86</v>
      </c>
      <c r="D229" s="189"/>
      <c r="E229" s="189"/>
      <c r="F229" s="189"/>
      <c r="G229" s="189"/>
      <c r="H229" s="179"/>
      <c r="I229" s="180"/>
      <c r="J229" s="113"/>
      <c r="L229" s="74"/>
      <c r="M229" s="75"/>
      <c r="N229" s="184"/>
      <c r="O229" s="188" t="s">
        <v>86</v>
      </c>
      <c r="P229" s="189"/>
      <c r="Q229" s="189"/>
      <c r="R229" s="189"/>
      <c r="S229" s="189"/>
      <c r="T229" s="179"/>
      <c r="U229" s="180"/>
      <c r="V229" s="76"/>
    </row>
    <row r="230" spans="1:22" ht="19.5" customHeight="1" x14ac:dyDescent="0.35">
      <c r="A230" s="75"/>
      <c r="B230" s="184"/>
      <c r="C230" s="188" t="s">
        <v>87</v>
      </c>
      <c r="D230" s="189"/>
      <c r="E230" s="189"/>
      <c r="F230" s="189"/>
      <c r="G230" s="189"/>
      <c r="H230" s="179"/>
      <c r="I230" s="180"/>
      <c r="J230" s="113"/>
      <c r="L230" s="74"/>
      <c r="M230" s="75"/>
      <c r="N230" s="184"/>
      <c r="O230" s="188" t="s">
        <v>87</v>
      </c>
      <c r="P230" s="189"/>
      <c r="Q230" s="189"/>
      <c r="R230" s="189"/>
      <c r="S230" s="189"/>
      <c r="T230" s="179"/>
      <c r="U230" s="180"/>
      <c r="V230" s="76"/>
    </row>
    <row r="231" spans="1:22" ht="19.5" customHeight="1" x14ac:dyDescent="0.35">
      <c r="A231" s="75"/>
      <c r="B231" s="184"/>
      <c r="C231" s="188" t="s">
        <v>88</v>
      </c>
      <c r="D231" s="189"/>
      <c r="E231" s="189"/>
      <c r="F231" s="189"/>
      <c r="G231" s="189"/>
      <c r="H231" s="179"/>
      <c r="I231" s="180"/>
      <c r="J231" s="113"/>
      <c r="L231" s="74"/>
      <c r="M231" s="75"/>
      <c r="N231" s="184"/>
      <c r="O231" s="188" t="s">
        <v>88</v>
      </c>
      <c r="P231" s="189"/>
      <c r="Q231" s="189"/>
      <c r="R231" s="189"/>
      <c r="S231" s="189"/>
      <c r="T231" s="179"/>
      <c r="U231" s="180"/>
      <c r="V231" s="76"/>
    </row>
    <row r="232" spans="1:22" ht="19.5" customHeight="1" thickBot="1" x14ac:dyDescent="0.4">
      <c r="A232" s="75"/>
      <c r="B232" s="215"/>
      <c r="C232" s="204" t="s">
        <v>89</v>
      </c>
      <c r="D232" s="205"/>
      <c r="E232" s="205"/>
      <c r="F232" s="205"/>
      <c r="G232" s="205"/>
      <c r="H232" s="206"/>
      <c r="I232" s="207"/>
      <c r="J232" s="113"/>
      <c r="L232" s="74"/>
      <c r="M232" s="75"/>
      <c r="N232" s="215"/>
      <c r="O232" s="204" t="s">
        <v>89</v>
      </c>
      <c r="P232" s="205"/>
      <c r="Q232" s="205"/>
      <c r="R232" s="205"/>
      <c r="S232" s="205"/>
      <c r="T232" s="206"/>
      <c r="U232" s="207"/>
      <c r="V232" s="76"/>
    </row>
    <row r="233" spans="1:22" ht="19.5" customHeight="1" x14ac:dyDescent="0.35">
      <c r="A233" s="75"/>
      <c r="B233" s="183" t="s">
        <v>90</v>
      </c>
      <c r="C233" s="208" t="s">
        <v>91</v>
      </c>
      <c r="D233" s="209"/>
      <c r="E233" s="210"/>
      <c r="F233" s="89" t="s">
        <v>92</v>
      </c>
      <c r="G233" s="89"/>
      <c r="H233" s="181"/>
      <c r="I233" s="182"/>
      <c r="J233" s="113"/>
      <c r="L233" s="74"/>
      <c r="M233" s="75"/>
      <c r="N233" s="183" t="s">
        <v>90</v>
      </c>
      <c r="O233" s="208" t="s">
        <v>91</v>
      </c>
      <c r="P233" s="209"/>
      <c r="Q233" s="210"/>
      <c r="R233" s="89" t="s">
        <v>92</v>
      </c>
      <c r="S233" s="89"/>
      <c r="T233" s="181"/>
      <c r="U233" s="182"/>
      <c r="V233" s="76"/>
    </row>
    <row r="234" spans="1:22" ht="19.5" customHeight="1" x14ac:dyDescent="0.35">
      <c r="A234" s="75"/>
      <c r="B234" s="184"/>
      <c r="C234" s="211" t="s">
        <v>93</v>
      </c>
      <c r="D234" s="212"/>
      <c r="E234" s="213"/>
      <c r="F234" s="44" t="s">
        <v>94</v>
      </c>
      <c r="G234" s="44"/>
      <c r="H234" s="179"/>
      <c r="I234" s="180"/>
      <c r="J234" s="113"/>
      <c r="L234" s="74"/>
      <c r="M234" s="75"/>
      <c r="N234" s="184"/>
      <c r="O234" s="211" t="s">
        <v>93</v>
      </c>
      <c r="P234" s="212"/>
      <c r="Q234" s="213"/>
      <c r="R234" s="44" t="s">
        <v>94</v>
      </c>
      <c r="S234" s="44"/>
      <c r="T234" s="179"/>
      <c r="U234" s="180"/>
      <c r="V234" s="76"/>
    </row>
    <row r="235" spans="1:22" ht="19.5" customHeight="1" x14ac:dyDescent="0.35">
      <c r="A235" s="75"/>
      <c r="B235" s="184"/>
      <c r="C235" s="211" t="s">
        <v>95</v>
      </c>
      <c r="D235" s="212"/>
      <c r="E235" s="213"/>
      <c r="F235" s="44" t="s">
        <v>96</v>
      </c>
      <c r="G235" s="44"/>
      <c r="H235" s="179"/>
      <c r="I235" s="180"/>
      <c r="J235" s="113"/>
      <c r="L235" s="74"/>
      <c r="M235" s="75"/>
      <c r="N235" s="184"/>
      <c r="O235" s="211" t="s">
        <v>95</v>
      </c>
      <c r="P235" s="212"/>
      <c r="Q235" s="213"/>
      <c r="R235" s="44" t="s">
        <v>96</v>
      </c>
      <c r="S235" s="44"/>
      <c r="T235" s="179"/>
      <c r="U235" s="180"/>
      <c r="V235" s="76"/>
    </row>
    <row r="236" spans="1:22" ht="19.5" customHeight="1" x14ac:dyDescent="0.35">
      <c r="A236" s="75"/>
      <c r="B236" s="184"/>
      <c r="C236" s="90" t="s">
        <v>97</v>
      </c>
      <c r="D236" s="91"/>
      <c r="E236" s="91"/>
      <c r="F236" s="44" t="s">
        <v>98</v>
      </c>
      <c r="G236" s="44"/>
      <c r="H236" s="179"/>
      <c r="I236" s="180"/>
      <c r="J236" s="113"/>
      <c r="L236" s="74"/>
      <c r="M236" s="75"/>
      <c r="N236" s="184"/>
      <c r="O236" s="90" t="s">
        <v>97</v>
      </c>
      <c r="P236" s="91"/>
      <c r="Q236" s="91"/>
      <c r="R236" s="44" t="s">
        <v>98</v>
      </c>
      <c r="S236" s="44"/>
      <c r="T236" s="179"/>
      <c r="U236" s="180"/>
      <c r="V236" s="76"/>
    </row>
    <row r="237" spans="1:22" ht="19.5" customHeight="1" thickBot="1" x14ac:dyDescent="0.4">
      <c r="A237" s="75"/>
      <c r="B237" s="185"/>
      <c r="C237" s="92" t="s">
        <v>99</v>
      </c>
      <c r="D237" s="93"/>
      <c r="E237" s="93"/>
      <c r="F237" s="94" t="s">
        <v>98</v>
      </c>
      <c r="G237" s="94"/>
      <c r="H237" s="190"/>
      <c r="I237" s="191"/>
      <c r="J237" s="113"/>
      <c r="L237" s="74"/>
      <c r="M237" s="75"/>
      <c r="N237" s="185"/>
      <c r="O237" s="92" t="s">
        <v>99</v>
      </c>
      <c r="P237" s="93"/>
      <c r="Q237" s="93"/>
      <c r="R237" s="94" t="s">
        <v>98</v>
      </c>
      <c r="S237" s="94"/>
      <c r="T237" s="190"/>
      <c r="U237" s="191"/>
      <c r="V237" s="76"/>
    </row>
    <row r="238" spans="1:22" ht="19.5" customHeight="1" thickBot="1" x14ac:dyDescent="0.4">
      <c r="A238" s="75"/>
      <c r="B238" s="64"/>
      <c r="C238" s="64"/>
      <c r="D238" s="64"/>
      <c r="E238" s="64"/>
      <c r="F238" s="64"/>
      <c r="G238" s="64"/>
      <c r="H238" s="64"/>
      <c r="I238" s="64"/>
      <c r="J238" s="113"/>
      <c r="L238" s="74"/>
      <c r="M238" s="75"/>
      <c r="N238" s="64"/>
      <c r="O238" s="64"/>
      <c r="P238" s="64"/>
      <c r="Q238" s="64"/>
      <c r="R238" s="64"/>
      <c r="S238" s="64"/>
      <c r="T238" s="64"/>
      <c r="U238" s="64"/>
      <c r="V238" s="76"/>
    </row>
    <row r="239" spans="1:22" ht="19.5" customHeight="1" x14ac:dyDescent="0.35">
      <c r="A239" s="75"/>
      <c r="B239" s="192" t="s">
        <v>100</v>
      </c>
      <c r="C239" s="193"/>
      <c r="D239" s="193"/>
      <c r="E239" s="193"/>
      <c r="F239" s="193"/>
      <c r="G239" s="193"/>
      <c r="H239" s="193"/>
      <c r="I239" s="194"/>
      <c r="J239" s="113"/>
      <c r="L239" s="74"/>
      <c r="M239" s="75"/>
      <c r="N239" s="192" t="s">
        <v>100</v>
      </c>
      <c r="O239" s="193"/>
      <c r="P239" s="193"/>
      <c r="Q239" s="193"/>
      <c r="R239" s="193"/>
      <c r="S239" s="193"/>
      <c r="T239" s="193"/>
      <c r="U239" s="194"/>
      <c r="V239" s="76"/>
    </row>
    <row r="240" spans="1:22" ht="19.5" customHeight="1" x14ac:dyDescent="0.35">
      <c r="A240" s="75"/>
      <c r="B240" s="195"/>
      <c r="C240" s="196"/>
      <c r="D240" s="196"/>
      <c r="E240" s="196"/>
      <c r="F240" s="196"/>
      <c r="G240" s="196"/>
      <c r="H240" s="196"/>
      <c r="I240" s="197"/>
      <c r="J240" s="113"/>
      <c r="L240" s="74"/>
      <c r="M240" s="75"/>
      <c r="N240" s="195"/>
      <c r="O240" s="196"/>
      <c r="P240" s="196"/>
      <c r="Q240" s="196"/>
      <c r="R240" s="196"/>
      <c r="S240" s="196"/>
      <c r="T240" s="196"/>
      <c r="U240" s="197"/>
      <c r="V240" s="76"/>
    </row>
    <row r="241" spans="1:22" ht="19.5" customHeight="1" x14ac:dyDescent="0.35">
      <c r="A241" s="75"/>
      <c r="B241" s="198"/>
      <c r="C241" s="199"/>
      <c r="D241" s="199"/>
      <c r="E241" s="199"/>
      <c r="F241" s="199"/>
      <c r="G241" s="199"/>
      <c r="H241" s="199"/>
      <c r="I241" s="200"/>
      <c r="J241" s="113"/>
      <c r="L241" s="74"/>
      <c r="M241" s="75"/>
      <c r="N241" s="198"/>
      <c r="O241" s="199"/>
      <c r="P241" s="199"/>
      <c r="Q241" s="199"/>
      <c r="R241" s="199"/>
      <c r="S241" s="199"/>
      <c r="T241" s="199"/>
      <c r="U241" s="200"/>
      <c r="V241" s="76"/>
    </row>
    <row r="242" spans="1:22" ht="19.5" customHeight="1" x14ac:dyDescent="0.35">
      <c r="A242" s="75"/>
      <c r="B242" s="198"/>
      <c r="C242" s="199"/>
      <c r="D242" s="199"/>
      <c r="E242" s="199"/>
      <c r="F242" s="199"/>
      <c r="G242" s="199"/>
      <c r="H242" s="199"/>
      <c r="I242" s="200"/>
      <c r="J242" s="113"/>
      <c r="L242" s="74"/>
      <c r="M242" s="75"/>
      <c r="N242" s="198"/>
      <c r="O242" s="199"/>
      <c r="P242" s="199"/>
      <c r="Q242" s="199"/>
      <c r="R242" s="199"/>
      <c r="S242" s="199"/>
      <c r="T242" s="199"/>
      <c r="U242" s="200"/>
      <c r="V242" s="76"/>
    </row>
    <row r="243" spans="1:22" ht="19.5" customHeight="1" thickBot="1" x14ac:dyDescent="0.4">
      <c r="A243" s="75"/>
      <c r="B243" s="201"/>
      <c r="C243" s="202"/>
      <c r="D243" s="202"/>
      <c r="E243" s="202"/>
      <c r="F243" s="202"/>
      <c r="G243" s="202"/>
      <c r="H243" s="202"/>
      <c r="I243" s="203"/>
      <c r="J243" s="113"/>
      <c r="L243" s="74"/>
      <c r="M243" s="75"/>
      <c r="N243" s="201"/>
      <c r="O243" s="202"/>
      <c r="P243" s="202"/>
      <c r="Q243" s="202"/>
      <c r="R243" s="202"/>
      <c r="S243" s="202"/>
      <c r="T243" s="202"/>
      <c r="U243" s="203"/>
      <c r="V243" s="76"/>
    </row>
    <row r="244" spans="1:22" ht="19.5" customHeight="1" thickBot="1" x14ac:dyDescent="0.4">
      <c r="A244" s="95"/>
      <c r="B244" s="96"/>
      <c r="C244" s="96"/>
      <c r="D244" s="96"/>
      <c r="E244" s="96"/>
      <c r="F244" s="96"/>
      <c r="G244" s="96"/>
      <c r="H244" s="96"/>
      <c r="I244" s="96"/>
      <c r="J244" s="114"/>
      <c r="L244" s="74"/>
      <c r="M244" s="95"/>
      <c r="N244" s="96"/>
      <c r="O244" s="96"/>
      <c r="P244" s="96"/>
      <c r="Q244" s="96"/>
      <c r="R244" s="96"/>
      <c r="S244" s="96"/>
      <c r="T244" s="96"/>
      <c r="U244" s="96"/>
      <c r="V244" s="97"/>
    </row>
    <row r="245" spans="1:22" ht="19.5" customHeight="1" thickBot="1" x14ac:dyDescent="0.4">
      <c r="A245" s="98"/>
      <c r="B245" s="98"/>
      <c r="C245" s="98"/>
      <c r="D245" s="98"/>
      <c r="E245" s="98"/>
      <c r="F245" s="98"/>
      <c r="G245" s="98"/>
      <c r="H245" s="98"/>
      <c r="I245" s="98"/>
      <c r="J245" s="115"/>
      <c r="K245" s="98"/>
      <c r="L245" s="99"/>
      <c r="M245" s="98"/>
      <c r="N245" s="98"/>
      <c r="O245" s="98"/>
      <c r="P245" s="98"/>
      <c r="Q245" s="98"/>
      <c r="R245" s="98"/>
      <c r="S245" s="98"/>
      <c r="T245" s="98"/>
      <c r="U245" s="98"/>
      <c r="V245" s="98"/>
    </row>
    <row r="246" spans="1:22" ht="19.5" customHeight="1" x14ac:dyDescent="0.35">
      <c r="A246" s="71">
        <v>5</v>
      </c>
      <c r="B246" s="72"/>
      <c r="C246" s="72"/>
      <c r="D246" s="72"/>
      <c r="E246" s="72"/>
      <c r="F246" s="72"/>
      <c r="G246" s="72"/>
      <c r="H246" s="72"/>
      <c r="I246" s="72"/>
      <c r="J246" s="112"/>
      <c r="L246" s="74"/>
      <c r="M246" s="71">
        <f t="shared" ref="M246" si="11">A246+1</f>
        <v>6</v>
      </c>
      <c r="N246" s="72"/>
      <c r="O246" s="72"/>
      <c r="P246" s="72"/>
      <c r="Q246" s="72"/>
      <c r="R246" s="72"/>
      <c r="S246" s="72"/>
      <c r="T246" s="72"/>
      <c r="U246" s="72"/>
      <c r="V246" s="73"/>
    </row>
    <row r="247" spans="1:22" ht="19.5" customHeight="1" x14ac:dyDescent="0.35">
      <c r="A247" s="75"/>
      <c r="B247" s="231" t="s">
        <v>52</v>
      </c>
      <c r="C247" s="231"/>
      <c r="D247" s="242" t="s">
        <v>64</v>
      </c>
      <c r="E247" s="242"/>
      <c r="F247" s="242"/>
      <c r="G247" s="242"/>
      <c r="H247" s="242"/>
      <c r="I247" s="242"/>
      <c r="J247" s="117">
        <v>29</v>
      </c>
      <c r="L247" s="74"/>
      <c r="M247" s="75"/>
      <c r="N247" s="231" t="s">
        <v>52</v>
      </c>
      <c r="O247" s="231"/>
      <c r="P247" s="242" t="s">
        <v>64</v>
      </c>
      <c r="Q247" s="242"/>
      <c r="R247" s="242"/>
      <c r="S247" s="242"/>
      <c r="T247" s="242"/>
      <c r="U247" s="242"/>
      <c r="V247" s="117">
        <v>12</v>
      </c>
    </row>
    <row r="248" spans="1:22" ht="19.5" customHeight="1" x14ac:dyDescent="0.35">
      <c r="A248" s="75"/>
      <c r="B248" s="222"/>
      <c r="C248" s="222"/>
      <c r="D248" s="222"/>
      <c r="E248" s="222"/>
      <c r="F248" s="222"/>
      <c r="G248" s="222"/>
      <c r="H248" s="222"/>
      <c r="I248" s="222"/>
      <c r="J248" s="113"/>
      <c r="L248" s="74"/>
      <c r="M248" s="75"/>
      <c r="N248" s="222"/>
      <c r="O248" s="222"/>
      <c r="P248" s="222"/>
      <c r="Q248" s="222"/>
      <c r="R248" s="222"/>
      <c r="S248" s="222"/>
      <c r="T248" s="222"/>
      <c r="U248" s="222"/>
      <c r="V248" s="76"/>
    </row>
    <row r="249" spans="1:22" ht="19.5" customHeight="1" x14ac:dyDescent="0.35">
      <c r="A249" s="75"/>
      <c r="B249" s="231" t="s">
        <v>0</v>
      </c>
      <c r="C249" s="231"/>
      <c r="D249" s="241">
        <v>6</v>
      </c>
      <c r="E249" s="241"/>
      <c r="F249" s="232" t="s">
        <v>51</v>
      </c>
      <c r="G249" s="232"/>
      <c r="H249" s="241">
        <v>1</v>
      </c>
      <c r="I249" s="241"/>
      <c r="J249" s="113"/>
      <c r="L249" s="74"/>
      <c r="M249" s="75"/>
      <c r="N249" s="231" t="s">
        <v>0</v>
      </c>
      <c r="O249" s="231"/>
      <c r="P249" s="241">
        <v>6</v>
      </c>
      <c r="Q249" s="241"/>
      <c r="R249" s="232" t="s">
        <v>51</v>
      </c>
      <c r="S249" s="232"/>
      <c r="T249" s="241">
        <v>2</v>
      </c>
      <c r="U249" s="241"/>
      <c r="V249" s="76"/>
    </row>
    <row r="250" spans="1:22" ht="19.5" customHeight="1" x14ac:dyDescent="0.35">
      <c r="A250" s="75"/>
      <c r="B250" s="231" t="s">
        <v>14</v>
      </c>
      <c r="C250" s="231"/>
      <c r="D250" s="238" t="s">
        <v>168</v>
      </c>
      <c r="E250" s="238"/>
      <c r="F250" s="232" t="s">
        <v>15</v>
      </c>
      <c r="G250" s="232"/>
      <c r="H250" s="239" t="s">
        <v>169</v>
      </c>
      <c r="I250" s="239"/>
      <c r="J250" s="113"/>
      <c r="L250" s="74"/>
      <c r="M250" s="75"/>
      <c r="N250" s="231" t="s">
        <v>14</v>
      </c>
      <c r="O250" s="231"/>
      <c r="P250" s="238" t="s">
        <v>170</v>
      </c>
      <c r="Q250" s="238"/>
      <c r="R250" s="232" t="s">
        <v>15</v>
      </c>
      <c r="S250" s="232"/>
      <c r="T250" s="239" t="s">
        <v>171</v>
      </c>
      <c r="U250" s="239"/>
      <c r="V250" s="76"/>
    </row>
    <row r="251" spans="1:22" ht="19.5" customHeight="1" x14ac:dyDescent="0.35">
      <c r="A251" s="75"/>
      <c r="B251" s="78" t="s">
        <v>65</v>
      </c>
      <c r="C251" s="78"/>
      <c r="D251" s="240" t="s">
        <v>107</v>
      </c>
      <c r="E251" s="240"/>
      <c r="F251" s="235" t="s">
        <v>66</v>
      </c>
      <c r="G251" s="235"/>
      <c r="H251" s="240" t="s">
        <v>37</v>
      </c>
      <c r="I251" s="240"/>
      <c r="J251" s="113"/>
      <c r="L251" s="74"/>
      <c r="M251" s="75"/>
      <c r="N251" s="78" t="s">
        <v>65</v>
      </c>
      <c r="O251" s="78"/>
      <c r="P251" s="240" t="s">
        <v>106</v>
      </c>
      <c r="Q251" s="240"/>
      <c r="R251" s="235" t="s">
        <v>66</v>
      </c>
      <c r="S251" s="235"/>
      <c r="T251" s="240" t="s">
        <v>154</v>
      </c>
      <c r="U251" s="240"/>
      <c r="V251" s="76"/>
    </row>
    <row r="252" spans="1:22" ht="19.5" customHeight="1" x14ac:dyDescent="0.35">
      <c r="A252" s="75"/>
      <c r="B252" s="234" t="s">
        <v>1</v>
      </c>
      <c r="C252" s="234"/>
      <c r="D252" s="235" t="s">
        <v>10</v>
      </c>
      <c r="E252" s="235"/>
      <c r="F252" s="236">
        <v>0.4777777777777778</v>
      </c>
      <c r="G252" s="236"/>
      <c r="H252" s="236"/>
      <c r="I252" s="236"/>
      <c r="J252" s="113"/>
      <c r="L252" s="74"/>
      <c r="M252" s="75"/>
      <c r="N252" s="234" t="s">
        <v>1</v>
      </c>
      <c r="O252" s="234"/>
      <c r="P252" s="235" t="s">
        <v>10</v>
      </c>
      <c r="Q252" s="235"/>
      <c r="R252" s="236">
        <v>0.4777777777777778</v>
      </c>
      <c r="S252" s="236"/>
      <c r="T252" s="236"/>
      <c r="U252" s="236"/>
      <c r="V252" s="76"/>
    </row>
    <row r="253" spans="1:22" ht="19.5" customHeight="1" x14ac:dyDescent="0.35">
      <c r="A253" s="75"/>
      <c r="B253" s="234"/>
      <c r="C253" s="234"/>
      <c r="D253" s="235" t="s">
        <v>11</v>
      </c>
      <c r="E253" s="235"/>
      <c r="F253" s="236">
        <v>0.49652777777777779</v>
      </c>
      <c r="G253" s="236"/>
      <c r="H253" s="236"/>
      <c r="I253" s="236"/>
      <c r="J253" s="113"/>
      <c r="L253" s="74"/>
      <c r="M253" s="75"/>
      <c r="N253" s="234"/>
      <c r="O253" s="234"/>
      <c r="P253" s="235" t="s">
        <v>11</v>
      </c>
      <c r="Q253" s="235"/>
      <c r="R253" s="236">
        <v>0.49652777777777779</v>
      </c>
      <c r="S253" s="236"/>
      <c r="T253" s="236"/>
      <c r="U253" s="236"/>
      <c r="V253" s="76"/>
    </row>
    <row r="254" spans="1:22" ht="19.5" customHeight="1" x14ac:dyDescent="0.35">
      <c r="A254" s="75"/>
      <c r="B254" s="234"/>
      <c r="C254" s="234"/>
      <c r="D254" s="235" t="s">
        <v>67</v>
      </c>
      <c r="E254" s="235"/>
      <c r="F254" s="236">
        <v>0.49722222222222223</v>
      </c>
      <c r="G254" s="236"/>
      <c r="H254" s="236"/>
      <c r="I254" s="236"/>
      <c r="J254" s="113"/>
      <c r="L254" s="74"/>
      <c r="M254" s="75"/>
      <c r="N254" s="234"/>
      <c r="O254" s="234"/>
      <c r="P254" s="235" t="s">
        <v>67</v>
      </c>
      <c r="Q254" s="235"/>
      <c r="R254" s="236">
        <v>0.49722222222222223</v>
      </c>
      <c r="S254" s="236"/>
      <c r="T254" s="236"/>
      <c r="U254" s="236"/>
      <c r="V254" s="76"/>
    </row>
    <row r="255" spans="1:22" ht="19.5" customHeight="1" x14ac:dyDescent="0.35">
      <c r="A255" s="75"/>
      <c r="B255" s="234"/>
      <c r="C255" s="234"/>
      <c r="D255" s="235" t="s">
        <v>9</v>
      </c>
      <c r="E255" s="235"/>
      <c r="F255" s="237">
        <v>0.49861111111111112</v>
      </c>
      <c r="G255" s="237"/>
      <c r="H255" s="237"/>
      <c r="I255" s="237"/>
      <c r="J255" s="113"/>
      <c r="L255" s="74"/>
      <c r="M255" s="75"/>
      <c r="N255" s="234"/>
      <c r="O255" s="234"/>
      <c r="P255" s="235" t="s">
        <v>9</v>
      </c>
      <c r="Q255" s="235"/>
      <c r="R255" s="237">
        <v>0.49861111111111112</v>
      </c>
      <c r="S255" s="237"/>
      <c r="T255" s="237"/>
      <c r="U255" s="237"/>
      <c r="V255" s="76"/>
    </row>
    <row r="256" spans="1:22" ht="19.5" customHeight="1" x14ac:dyDescent="0.35">
      <c r="A256" s="75"/>
      <c r="B256" s="231" t="s">
        <v>55</v>
      </c>
      <c r="C256" s="231"/>
      <c r="D256" s="232" t="str">
        <f t="shared" ref="D256" si="12">IF(D247="","",IF(OR(D247="DWF",D247="DNF"),"Distance","Temps"))</f>
        <v>Distance</v>
      </c>
      <c r="E256" s="232"/>
      <c r="F256" s="79"/>
      <c r="G256" s="80"/>
      <c r="H256" s="81">
        <v>140</v>
      </c>
      <c r="I256" s="80" t="s">
        <v>59</v>
      </c>
      <c r="J256" s="113"/>
      <c r="L256" s="74"/>
      <c r="M256" s="75"/>
      <c r="N256" s="231" t="s">
        <v>55</v>
      </c>
      <c r="O256" s="231"/>
      <c r="P256" s="232" t="str">
        <f t="shared" ref="P256" si="13">IF(P247="","",IF(OR(P247="DWF",P247="DNF"),"Distance","Temps"))</f>
        <v>Distance</v>
      </c>
      <c r="Q256" s="232"/>
      <c r="R256" s="79"/>
      <c r="S256" s="80"/>
      <c r="T256" s="81">
        <v>150</v>
      </c>
      <c r="U256" s="80" t="s">
        <v>59</v>
      </c>
      <c r="V256" s="76"/>
    </row>
    <row r="257" spans="1:22" ht="19.5" customHeight="1" x14ac:dyDescent="0.35">
      <c r="A257" s="75"/>
      <c r="B257" s="231"/>
      <c r="C257" s="231"/>
      <c r="D257" s="223" t="s">
        <v>68</v>
      </c>
      <c r="E257" s="82" t="s">
        <v>69</v>
      </c>
      <c r="F257" s="83"/>
      <c r="G257" s="84"/>
      <c r="H257" s="83">
        <v>115</v>
      </c>
      <c r="I257" s="84" t="s">
        <v>59</v>
      </c>
      <c r="J257" s="113"/>
      <c r="L257" s="74"/>
      <c r="M257" s="75"/>
      <c r="N257" s="231"/>
      <c r="O257" s="231"/>
      <c r="P257" s="223" t="s">
        <v>68</v>
      </c>
      <c r="Q257" s="82" t="s">
        <v>69</v>
      </c>
      <c r="R257" s="83"/>
      <c r="S257" s="84"/>
      <c r="T257" s="83">
        <v>125</v>
      </c>
      <c r="U257" s="84" t="s">
        <v>59</v>
      </c>
      <c r="V257" s="76"/>
    </row>
    <row r="258" spans="1:22" ht="19.5" customHeight="1" x14ac:dyDescent="0.35">
      <c r="A258" s="75"/>
      <c r="B258" s="231"/>
      <c r="C258" s="231"/>
      <c r="D258" s="223"/>
      <c r="E258" s="82" t="s">
        <v>70</v>
      </c>
      <c r="F258" s="83"/>
      <c r="G258" s="84"/>
      <c r="H258" s="83">
        <v>165</v>
      </c>
      <c r="I258" s="84" t="s">
        <v>59</v>
      </c>
      <c r="J258" s="113"/>
      <c r="L258" s="74"/>
      <c r="M258" s="75"/>
      <c r="N258" s="231"/>
      <c r="O258" s="231"/>
      <c r="P258" s="223"/>
      <c r="Q258" s="82" t="s">
        <v>70</v>
      </c>
      <c r="R258" s="83"/>
      <c r="S258" s="84"/>
      <c r="T258" s="83">
        <v>175</v>
      </c>
      <c r="U258" s="84" t="s">
        <v>59</v>
      </c>
      <c r="V258" s="76"/>
    </row>
    <row r="259" spans="1:22" ht="19.5" customHeight="1" x14ac:dyDescent="0.35">
      <c r="A259" s="75"/>
      <c r="B259" s="222"/>
      <c r="C259" s="222"/>
      <c r="D259" s="222"/>
      <c r="E259" s="222"/>
      <c r="F259" s="222"/>
      <c r="G259" s="222"/>
      <c r="H259" s="222"/>
      <c r="I259" s="222"/>
      <c r="J259" s="113"/>
      <c r="L259" s="74"/>
      <c r="M259" s="75"/>
      <c r="N259" s="222"/>
      <c r="O259" s="222"/>
      <c r="P259" s="222"/>
      <c r="Q259" s="222"/>
      <c r="R259" s="222"/>
      <c r="S259" s="222"/>
      <c r="T259" s="222"/>
      <c r="U259" s="222"/>
      <c r="V259" s="76"/>
    </row>
    <row r="260" spans="1:22" ht="19.5" customHeight="1" x14ac:dyDescent="0.35">
      <c r="A260" s="75"/>
      <c r="B260" s="233" t="s">
        <v>71</v>
      </c>
      <c r="C260" s="233"/>
      <c r="D260" s="233"/>
      <c r="E260" s="233"/>
      <c r="F260" s="233"/>
      <c r="G260" s="233"/>
      <c r="H260" s="233"/>
      <c r="I260" s="233"/>
      <c r="J260" s="113"/>
      <c r="L260" s="74"/>
      <c r="M260" s="75"/>
      <c r="N260" s="233" t="s">
        <v>71</v>
      </c>
      <c r="O260" s="233"/>
      <c r="P260" s="233"/>
      <c r="Q260" s="233"/>
      <c r="R260" s="233"/>
      <c r="S260" s="233"/>
      <c r="T260" s="233"/>
      <c r="U260" s="233"/>
      <c r="V260" s="76"/>
    </row>
    <row r="261" spans="1:22" ht="19.5" customHeight="1" thickBot="1" x14ac:dyDescent="0.4">
      <c r="A261" s="75"/>
      <c r="B261" s="222"/>
      <c r="C261" s="222"/>
      <c r="D261" s="222"/>
      <c r="E261" s="222"/>
      <c r="F261" s="222"/>
      <c r="G261" s="222"/>
      <c r="H261" s="222"/>
      <c r="I261" s="222"/>
      <c r="J261" s="113"/>
      <c r="L261" s="74"/>
      <c r="M261" s="75"/>
      <c r="N261" s="222"/>
      <c r="O261" s="222"/>
      <c r="P261" s="222"/>
      <c r="Q261" s="222"/>
      <c r="R261" s="222"/>
      <c r="S261" s="222"/>
      <c r="T261" s="222"/>
      <c r="U261" s="222"/>
      <c r="V261" s="76"/>
    </row>
    <row r="262" spans="1:22" ht="19.5" customHeight="1" thickBot="1" x14ac:dyDescent="0.4">
      <c r="A262" s="75"/>
      <c r="B262" s="223" t="s">
        <v>72</v>
      </c>
      <c r="C262" s="224"/>
      <c r="D262" s="85"/>
      <c r="E262" s="86"/>
      <c r="F262" s="86"/>
      <c r="G262" s="86"/>
      <c r="H262" s="86"/>
      <c r="I262" s="87"/>
      <c r="J262" s="113"/>
      <c r="L262" s="74"/>
      <c r="M262" s="75"/>
      <c r="N262" s="223" t="s">
        <v>72</v>
      </c>
      <c r="O262" s="224"/>
      <c r="P262" s="85"/>
      <c r="Q262" s="86"/>
      <c r="R262" s="86"/>
      <c r="S262" s="86"/>
      <c r="T262" s="86"/>
      <c r="U262" s="87"/>
      <c r="V262" s="76"/>
    </row>
    <row r="263" spans="1:22" ht="19.5" customHeight="1" thickBot="1" x14ac:dyDescent="0.4">
      <c r="A263" s="75"/>
      <c r="B263" s="88"/>
      <c r="C263" s="88"/>
      <c r="D263" s="72"/>
      <c r="E263" s="72"/>
      <c r="F263" s="72"/>
      <c r="G263" s="72"/>
      <c r="H263" s="72"/>
      <c r="I263" s="72"/>
      <c r="J263" s="113"/>
      <c r="L263" s="74"/>
      <c r="M263" s="75"/>
      <c r="N263" s="88"/>
      <c r="O263" s="88"/>
      <c r="P263" s="72"/>
      <c r="Q263" s="72"/>
      <c r="R263" s="72"/>
      <c r="S263" s="72"/>
      <c r="T263" s="72"/>
      <c r="U263" s="72"/>
      <c r="V263" s="76"/>
    </row>
    <row r="264" spans="1:22" ht="19.5" customHeight="1" x14ac:dyDescent="0.35">
      <c r="A264" s="75"/>
      <c r="B264" s="225" t="s">
        <v>73</v>
      </c>
      <c r="C264" s="226"/>
      <c r="D264" s="181"/>
      <c r="E264" s="181"/>
      <c r="F264" s="181"/>
      <c r="G264" s="181"/>
      <c r="H264" s="181"/>
      <c r="I264" s="182"/>
      <c r="J264" s="113"/>
      <c r="L264" s="74"/>
      <c r="M264" s="75"/>
      <c r="N264" s="225" t="s">
        <v>73</v>
      </c>
      <c r="O264" s="226"/>
      <c r="P264" s="181"/>
      <c r="Q264" s="181"/>
      <c r="R264" s="181"/>
      <c r="S264" s="181"/>
      <c r="T264" s="181"/>
      <c r="U264" s="182"/>
      <c r="V264" s="76"/>
    </row>
    <row r="265" spans="1:22" ht="19.5" customHeight="1" x14ac:dyDescent="0.35">
      <c r="A265" s="75"/>
      <c r="B265" s="227"/>
      <c r="C265" s="228"/>
      <c r="D265" s="179"/>
      <c r="E265" s="179"/>
      <c r="F265" s="179"/>
      <c r="G265" s="179"/>
      <c r="H265" s="179"/>
      <c r="I265" s="180"/>
      <c r="J265" s="113"/>
      <c r="L265" s="74"/>
      <c r="M265" s="75"/>
      <c r="N265" s="227"/>
      <c r="O265" s="228"/>
      <c r="P265" s="179"/>
      <c r="Q265" s="179"/>
      <c r="R265" s="179"/>
      <c r="S265" s="179"/>
      <c r="T265" s="179"/>
      <c r="U265" s="180"/>
      <c r="V265" s="76"/>
    </row>
    <row r="266" spans="1:22" ht="19.5" customHeight="1" x14ac:dyDescent="0.35">
      <c r="A266" s="75"/>
      <c r="B266" s="227" t="s">
        <v>74</v>
      </c>
      <c r="C266" s="228"/>
      <c r="D266" s="179"/>
      <c r="E266" s="179"/>
      <c r="F266" s="179"/>
      <c r="G266" s="179"/>
      <c r="H266" s="179"/>
      <c r="I266" s="180"/>
      <c r="J266" s="113"/>
      <c r="L266" s="74"/>
      <c r="M266" s="75"/>
      <c r="N266" s="227" t="s">
        <v>74</v>
      </c>
      <c r="O266" s="228"/>
      <c r="P266" s="179"/>
      <c r="Q266" s="179"/>
      <c r="R266" s="179"/>
      <c r="S266" s="179"/>
      <c r="T266" s="179"/>
      <c r="U266" s="180"/>
      <c r="V266" s="76"/>
    </row>
    <row r="267" spans="1:22" ht="19.5" customHeight="1" thickBot="1" x14ac:dyDescent="0.4">
      <c r="A267" s="75"/>
      <c r="B267" s="229"/>
      <c r="C267" s="230"/>
      <c r="D267" s="190"/>
      <c r="E267" s="190"/>
      <c r="F267" s="190"/>
      <c r="G267" s="190"/>
      <c r="H267" s="190"/>
      <c r="I267" s="191"/>
      <c r="J267" s="113"/>
      <c r="L267" s="74"/>
      <c r="M267" s="75"/>
      <c r="N267" s="229"/>
      <c r="O267" s="230"/>
      <c r="P267" s="190"/>
      <c r="Q267" s="190"/>
      <c r="R267" s="190"/>
      <c r="S267" s="190"/>
      <c r="T267" s="190"/>
      <c r="U267" s="191"/>
      <c r="V267" s="76"/>
    </row>
    <row r="268" spans="1:22" ht="19.5" customHeight="1" thickBot="1" x14ac:dyDescent="0.4">
      <c r="A268" s="75"/>
      <c r="B268" s="64"/>
      <c r="C268" s="64"/>
      <c r="D268" s="64"/>
      <c r="E268" s="64"/>
      <c r="F268" s="64"/>
      <c r="G268" s="64"/>
      <c r="H268" s="64"/>
      <c r="I268" s="64"/>
      <c r="J268" s="113"/>
      <c r="L268" s="74"/>
      <c r="M268" s="75"/>
      <c r="N268" s="64"/>
      <c r="O268" s="64"/>
      <c r="P268" s="64"/>
      <c r="Q268" s="64"/>
      <c r="R268" s="64"/>
      <c r="S268" s="64"/>
      <c r="T268" s="64"/>
      <c r="U268" s="64"/>
      <c r="V268" s="76"/>
    </row>
    <row r="269" spans="1:22" ht="19.5" customHeight="1" x14ac:dyDescent="0.35">
      <c r="A269" s="75"/>
      <c r="B269" s="183" t="s">
        <v>75</v>
      </c>
      <c r="C269" s="186" t="s">
        <v>76</v>
      </c>
      <c r="D269" s="187"/>
      <c r="E269" s="187"/>
      <c r="F269" s="187"/>
      <c r="G269" s="187"/>
      <c r="H269" s="181"/>
      <c r="I269" s="182"/>
      <c r="J269" s="113"/>
      <c r="L269" s="74"/>
      <c r="M269" s="75"/>
      <c r="N269" s="183" t="s">
        <v>75</v>
      </c>
      <c r="O269" s="186" t="s">
        <v>76</v>
      </c>
      <c r="P269" s="187"/>
      <c r="Q269" s="187"/>
      <c r="R269" s="187"/>
      <c r="S269" s="187"/>
      <c r="T269" s="181"/>
      <c r="U269" s="182"/>
      <c r="V269" s="76"/>
    </row>
    <row r="270" spans="1:22" ht="19.5" customHeight="1" x14ac:dyDescent="0.35">
      <c r="A270" s="75"/>
      <c r="B270" s="184"/>
      <c r="C270" s="188" t="s">
        <v>77</v>
      </c>
      <c r="D270" s="189"/>
      <c r="E270" s="189"/>
      <c r="F270" s="189"/>
      <c r="G270" s="189"/>
      <c r="H270" s="179"/>
      <c r="I270" s="180"/>
      <c r="J270" s="113"/>
      <c r="L270" s="74"/>
      <c r="M270" s="75"/>
      <c r="N270" s="184"/>
      <c r="O270" s="188" t="s">
        <v>77</v>
      </c>
      <c r="P270" s="189"/>
      <c r="Q270" s="189"/>
      <c r="R270" s="189"/>
      <c r="S270" s="189"/>
      <c r="T270" s="179"/>
      <c r="U270" s="180"/>
      <c r="V270" s="76"/>
    </row>
    <row r="271" spans="1:22" ht="19.5" customHeight="1" x14ac:dyDescent="0.35">
      <c r="A271" s="75"/>
      <c r="B271" s="184"/>
      <c r="C271" s="188" t="s">
        <v>78</v>
      </c>
      <c r="D271" s="189"/>
      <c r="E271" s="189"/>
      <c r="F271" s="189"/>
      <c r="G271" s="189"/>
      <c r="H271" s="179"/>
      <c r="I271" s="180"/>
      <c r="J271" s="113"/>
      <c r="L271" s="74"/>
      <c r="M271" s="75"/>
      <c r="N271" s="184"/>
      <c r="O271" s="188" t="s">
        <v>78</v>
      </c>
      <c r="P271" s="189"/>
      <c r="Q271" s="189"/>
      <c r="R271" s="189"/>
      <c r="S271" s="189"/>
      <c r="T271" s="179"/>
      <c r="U271" s="180"/>
      <c r="V271" s="76"/>
    </row>
    <row r="272" spans="1:22" ht="19.5" customHeight="1" x14ac:dyDescent="0.35">
      <c r="A272" s="75"/>
      <c r="B272" s="184"/>
      <c r="C272" s="188" t="s">
        <v>79</v>
      </c>
      <c r="D272" s="189"/>
      <c r="E272" s="189"/>
      <c r="F272" s="189"/>
      <c r="G272" s="189"/>
      <c r="H272" s="179"/>
      <c r="I272" s="180"/>
      <c r="J272" s="113"/>
      <c r="L272" s="74"/>
      <c r="M272" s="75"/>
      <c r="N272" s="184"/>
      <c r="O272" s="188" t="s">
        <v>79</v>
      </c>
      <c r="P272" s="189"/>
      <c r="Q272" s="189"/>
      <c r="R272" s="189"/>
      <c r="S272" s="189"/>
      <c r="T272" s="179"/>
      <c r="U272" s="180"/>
      <c r="V272" s="76"/>
    </row>
    <row r="273" spans="1:22" ht="19.5" customHeight="1" x14ac:dyDescent="0.35">
      <c r="A273" s="75"/>
      <c r="B273" s="184"/>
      <c r="C273" s="188" t="s">
        <v>80</v>
      </c>
      <c r="D273" s="189"/>
      <c r="E273" s="189"/>
      <c r="F273" s="189"/>
      <c r="G273" s="189"/>
      <c r="H273" s="179"/>
      <c r="I273" s="180"/>
      <c r="J273" s="113"/>
      <c r="L273" s="74"/>
      <c r="M273" s="75"/>
      <c r="N273" s="184"/>
      <c r="O273" s="188" t="s">
        <v>80</v>
      </c>
      <c r="P273" s="189"/>
      <c r="Q273" s="189"/>
      <c r="R273" s="189"/>
      <c r="S273" s="189"/>
      <c r="T273" s="179"/>
      <c r="U273" s="180"/>
      <c r="V273" s="76"/>
    </row>
    <row r="274" spans="1:22" ht="19.5" customHeight="1" thickBot="1" x14ac:dyDescent="0.4">
      <c r="A274" s="75"/>
      <c r="B274" s="185"/>
      <c r="C274" s="220" t="s">
        <v>81</v>
      </c>
      <c r="D274" s="221"/>
      <c r="E274" s="221"/>
      <c r="F274" s="221"/>
      <c r="G274" s="221"/>
      <c r="H274" s="190"/>
      <c r="I274" s="191"/>
      <c r="J274" s="113"/>
      <c r="L274" s="74"/>
      <c r="M274" s="75"/>
      <c r="N274" s="185"/>
      <c r="O274" s="220" t="s">
        <v>81</v>
      </c>
      <c r="P274" s="221"/>
      <c r="Q274" s="221"/>
      <c r="R274" s="221"/>
      <c r="S274" s="221"/>
      <c r="T274" s="190"/>
      <c r="U274" s="191"/>
      <c r="V274" s="76"/>
    </row>
    <row r="275" spans="1:22" ht="19.5" customHeight="1" x14ac:dyDescent="0.35">
      <c r="A275" s="75"/>
      <c r="B275" s="214" t="s">
        <v>82</v>
      </c>
      <c r="C275" s="216" t="s">
        <v>83</v>
      </c>
      <c r="D275" s="217"/>
      <c r="E275" s="217"/>
      <c r="F275" s="217"/>
      <c r="G275" s="217"/>
      <c r="H275" s="218"/>
      <c r="I275" s="219"/>
      <c r="J275" s="113"/>
      <c r="L275" s="74"/>
      <c r="M275" s="75"/>
      <c r="N275" s="214" t="s">
        <v>82</v>
      </c>
      <c r="O275" s="216" t="s">
        <v>83</v>
      </c>
      <c r="P275" s="217"/>
      <c r="Q275" s="217"/>
      <c r="R275" s="217"/>
      <c r="S275" s="217"/>
      <c r="T275" s="218"/>
      <c r="U275" s="219"/>
      <c r="V275" s="76"/>
    </row>
    <row r="276" spans="1:22" ht="19.5" customHeight="1" x14ac:dyDescent="0.35">
      <c r="A276" s="75"/>
      <c r="B276" s="184"/>
      <c r="C276" s="188" t="s">
        <v>84</v>
      </c>
      <c r="D276" s="189"/>
      <c r="E276" s="189"/>
      <c r="F276" s="189"/>
      <c r="G276" s="189"/>
      <c r="H276" s="179"/>
      <c r="I276" s="180"/>
      <c r="J276" s="113"/>
      <c r="L276" s="74"/>
      <c r="M276" s="75"/>
      <c r="N276" s="184"/>
      <c r="O276" s="188" t="s">
        <v>84</v>
      </c>
      <c r="P276" s="189"/>
      <c r="Q276" s="189"/>
      <c r="R276" s="189"/>
      <c r="S276" s="189"/>
      <c r="T276" s="179"/>
      <c r="U276" s="180"/>
      <c r="V276" s="76"/>
    </row>
    <row r="277" spans="1:22" ht="19.5" customHeight="1" x14ac:dyDescent="0.35">
      <c r="A277" s="75"/>
      <c r="B277" s="184"/>
      <c r="C277" s="188" t="s">
        <v>85</v>
      </c>
      <c r="D277" s="189"/>
      <c r="E277" s="189"/>
      <c r="F277" s="189"/>
      <c r="G277" s="189"/>
      <c r="H277" s="179"/>
      <c r="I277" s="180"/>
      <c r="J277" s="113"/>
      <c r="L277" s="74"/>
      <c r="M277" s="75"/>
      <c r="N277" s="184"/>
      <c r="O277" s="188" t="s">
        <v>85</v>
      </c>
      <c r="P277" s="189"/>
      <c r="Q277" s="189"/>
      <c r="R277" s="189"/>
      <c r="S277" s="189"/>
      <c r="T277" s="179"/>
      <c r="U277" s="180"/>
      <c r="V277" s="76"/>
    </row>
    <row r="278" spans="1:22" ht="19.5" customHeight="1" x14ac:dyDescent="0.35">
      <c r="A278" s="75"/>
      <c r="B278" s="184"/>
      <c r="C278" s="188" t="s">
        <v>86</v>
      </c>
      <c r="D278" s="189"/>
      <c r="E278" s="189"/>
      <c r="F278" s="189"/>
      <c r="G278" s="189"/>
      <c r="H278" s="179"/>
      <c r="I278" s="180"/>
      <c r="J278" s="113"/>
      <c r="L278" s="74"/>
      <c r="M278" s="75"/>
      <c r="N278" s="184"/>
      <c r="O278" s="188" t="s">
        <v>86</v>
      </c>
      <c r="P278" s="189"/>
      <c r="Q278" s="189"/>
      <c r="R278" s="189"/>
      <c r="S278" s="189"/>
      <c r="T278" s="179"/>
      <c r="U278" s="180"/>
      <c r="V278" s="76"/>
    </row>
    <row r="279" spans="1:22" ht="19.5" customHeight="1" x14ac:dyDescent="0.35">
      <c r="A279" s="75"/>
      <c r="B279" s="184"/>
      <c r="C279" s="188" t="s">
        <v>87</v>
      </c>
      <c r="D279" s="189"/>
      <c r="E279" s="189"/>
      <c r="F279" s="189"/>
      <c r="G279" s="189"/>
      <c r="H279" s="179"/>
      <c r="I279" s="180"/>
      <c r="J279" s="113"/>
      <c r="L279" s="74"/>
      <c r="M279" s="75"/>
      <c r="N279" s="184"/>
      <c r="O279" s="188" t="s">
        <v>87</v>
      </c>
      <c r="P279" s="189"/>
      <c r="Q279" s="189"/>
      <c r="R279" s="189"/>
      <c r="S279" s="189"/>
      <c r="T279" s="179"/>
      <c r="U279" s="180"/>
      <c r="V279" s="76"/>
    </row>
    <row r="280" spans="1:22" ht="19.5" customHeight="1" x14ac:dyDescent="0.35">
      <c r="A280" s="75"/>
      <c r="B280" s="184"/>
      <c r="C280" s="188" t="s">
        <v>88</v>
      </c>
      <c r="D280" s="189"/>
      <c r="E280" s="189"/>
      <c r="F280" s="189"/>
      <c r="G280" s="189"/>
      <c r="H280" s="179"/>
      <c r="I280" s="180"/>
      <c r="J280" s="113"/>
      <c r="L280" s="74"/>
      <c r="M280" s="75"/>
      <c r="N280" s="184"/>
      <c r="O280" s="188" t="s">
        <v>88</v>
      </c>
      <c r="P280" s="189"/>
      <c r="Q280" s="189"/>
      <c r="R280" s="189"/>
      <c r="S280" s="189"/>
      <c r="T280" s="179"/>
      <c r="U280" s="180"/>
      <c r="V280" s="76"/>
    </row>
    <row r="281" spans="1:22" ht="19.5" customHeight="1" thickBot="1" x14ac:dyDescent="0.4">
      <c r="A281" s="75"/>
      <c r="B281" s="215"/>
      <c r="C281" s="204" t="s">
        <v>89</v>
      </c>
      <c r="D281" s="205"/>
      <c r="E281" s="205"/>
      <c r="F281" s="205"/>
      <c r="G281" s="205"/>
      <c r="H281" s="206"/>
      <c r="I281" s="207"/>
      <c r="J281" s="113"/>
      <c r="L281" s="74"/>
      <c r="M281" s="75"/>
      <c r="N281" s="215"/>
      <c r="O281" s="204" t="s">
        <v>89</v>
      </c>
      <c r="P281" s="205"/>
      <c r="Q281" s="205"/>
      <c r="R281" s="205"/>
      <c r="S281" s="205"/>
      <c r="T281" s="206"/>
      <c r="U281" s="207"/>
      <c r="V281" s="76"/>
    </row>
    <row r="282" spans="1:22" ht="19.5" customHeight="1" x14ac:dyDescent="0.35">
      <c r="A282" s="75"/>
      <c r="B282" s="183" t="s">
        <v>90</v>
      </c>
      <c r="C282" s="208" t="s">
        <v>91</v>
      </c>
      <c r="D282" s="209"/>
      <c r="E282" s="210"/>
      <c r="F282" s="89" t="s">
        <v>92</v>
      </c>
      <c r="G282" s="89"/>
      <c r="H282" s="181"/>
      <c r="I282" s="182"/>
      <c r="J282" s="113"/>
      <c r="L282" s="74"/>
      <c r="M282" s="75"/>
      <c r="N282" s="183" t="s">
        <v>90</v>
      </c>
      <c r="O282" s="208" t="s">
        <v>91</v>
      </c>
      <c r="P282" s="209"/>
      <c r="Q282" s="210"/>
      <c r="R282" s="89" t="s">
        <v>92</v>
      </c>
      <c r="S282" s="89"/>
      <c r="T282" s="181"/>
      <c r="U282" s="182"/>
      <c r="V282" s="76"/>
    </row>
    <row r="283" spans="1:22" ht="19.5" customHeight="1" x14ac:dyDescent="0.35">
      <c r="A283" s="75"/>
      <c r="B283" s="184"/>
      <c r="C283" s="211" t="s">
        <v>93</v>
      </c>
      <c r="D283" s="212"/>
      <c r="E283" s="213"/>
      <c r="F283" s="44" t="s">
        <v>94</v>
      </c>
      <c r="G283" s="44"/>
      <c r="H283" s="179"/>
      <c r="I283" s="180"/>
      <c r="J283" s="113"/>
      <c r="L283" s="74"/>
      <c r="M283" s="75"/>
      <c r="N283" s="184"/>
      <c r="O283" s="211" t="s">
        <v>93</v>
      </c>
      <c r="P283" s="212"/>
      <c r="Q283" s="213"/>
      <c r="R283" s="44" t="s">
        <v>94</v>
      </c>
      <c r="S283" s="44"/>
      <c r="T283" s="179"/>
      <c r="U283" s="180"/>
      <c r="V283" s="76"/>
    </row>
    <row r="284" spans="1:22" ht="19.5" customHeight="1" x14ac:dyDescent="0.35">
      <c r="A284" s="75"/>
      <c r="B284" s="184"/>
      <c r="C284" s="211" t="s">
        <v>95</v>
      </c>
      <c r="D284" s="212"/>
      <c r="E284" s="213"/>
      <c r="F284" s="44" t="s">
        <v>96</v>
      </c>
      <c r="G284" s="44"/>
      <c r="H284" s="179"/>
      <c r="I284" s="180"/>
      <c r="J284" s="113"/>
      <c r="L284" s="74"/>
      <c r="M284" s="75"/>
      <c r="N284" s="184"/>
      <c r="O284" s="211" t="s">
        <v>95</v>
      </c>
      <c r="P284" s="212"/>
      <c r="Q284" s="213"/>
      <c r="R284" s="44" t="s">
        <v>96</v>
      </c>
      <c r="S284" s="44"/>
      <c r="T284" s="179"/>
      <c r="U284" s="180"/>
      <c r="V284" s="76"/>
    </row>
    <row r="285" spans="1:22" ht="19.5" customHeight="1" x14ac:dyDescent="0.35">
      <c r="A285" s="75"/>
      <c r="B285" s="184"/>
      <c r="C285" s="90" t="s">
        <v>97</v>
      </c>
      <c r="D285" s="91"/>
      <c r="E285" s="91"/>
      <c r="F285" s="44" t="s">
        <v>98</v>
      </c>
      <c r="G285" s="44"/>
      <c r="H285" s="179"/>
      <c r="I285" s="180"/>
      <c r="J285" s="113"/>
      <c r="L285" s="74"/>
      <c r="M285" s="75"/>
      <c r="N285" s="184"/>
      <c r="O285" s="90" t="s">
        <v>97</v>
      </c>
      <c r="P285" s="91"/>
      <c r="Q285" s="91"/>
      <c r="R285" s="44" t="s">
        <v>98</v>
      </c>
      <c r="S285" s="44"/>
      <c r="T285" s="179"/>
      <c r="U285" s="180"/>
      <c r="V285" s="76"/>
    </row>
    <row r="286" spans="1:22" ht="19.5" customHeight="1" thickBot="1" x14ac:dyDescent="0.4">
      <c r="A286" s="75"/>
      <c r="B286" s="185"/>
      <c r="C286" s="92" t="s">
        <v>99</v>
      </c>
      <c r="D286" s="93"/>
      <c r="E286" s="93"/>
      <c r="F286" s="94" t="s">
        <v>98</v>
      </c>
      <c r="G286" s="94"/>
      <c r="H286" s="190"/>
      <c r="I286" s="191"/>
      <c r="J286" s="113"/>
      <c r="L286" s="74"/>
      <c r="M286" s="75"/>
      <c r="N286" s="185"/>
      <c r="O286" s="92" t="s">
        <v>99</v>
      </c>
      <c r="P286" s="93"/>
      <c r="Q286" s="93"/>
      <c r="R286" s="94" t="s">
        <v>98</v>
      </c>
      <c r="S286" s="94"/>
      <c r="T286" s="190"/>
      <c r="U286" s="191"/>
      <c r="V286" s="76"/>
    </row>
    <row r="287" spans="1:22" ht="19.5" customHeight="1" thickBot="1" x14ac:dyDescent="0.4">
      <c r="A287" s="75"/>
      <c r="B287" s="64"/>
      <c r="C287" s="64"/>
      <c r="D287" s="64"/>
      <c r="E287" s="64"/>
      <c r="F287" s="64"/>
      <c r="G287" s="64"/>
      <c r="H287" s="64"/>
      <c r="I287" s="64"/>
      <c r="J287" s="113"/>
      <c r="L287" s="74"/>
      <c r="M287" s="75"/>
      <c r="N287" s="64"/>
      <c r="O287" s="64"/>
      <c r="P287" s="64"/>
      <c r="Q287" s="64"/>
      <c r="R287" s="64"/>
      <c r="S287" s="64"/>
      <c r="T287" s="64"/>
      <c r="U287" s="64"/>
      <c r="V287" s="76"/>
    </row>
    <row r="288" spans="1:22" ht="19.5" customHeight="1" x14ac:dyDescent="0.35">
      <c r="A288" s="75"/>
      <c r="B288" s="192" t="s">
        <v>100</v>
      </c>
      <c r="C288" s="193"/>
      <c r="D288" s="193"/>
      <c r="E288" s="193"/>
      <c r="F288" s="193"/>
      <c r="G288" s="193"/>
      <c r="H288" s="193"/>
      <c r="I288" s="194"/>
      <c r="J288" s="113"/>
      <c r="L288" s="74"/>
      <c r="M288" s="75"/>
      <c r="N288" s="192" t="s">
        <v>100</v>
      </c>
      <c r="O288" s="193"/>
      <c r="P288" s="193"/>
      <c r="Q288" s="193"/>
      <c r="R288" s="193"/>
      <c r="S288" s="193"/>
      <c r="T288" s="193"/>
      <c r="U288" s="194"/>
      <c r="V288" s="76"/>
    </row>
    <row r="289" spans="1:22" ht="19.5" customHeight="1" x14ac:dyDescent="0.35">
      <c r="A289" s="75"/>
      <c r="B289" s="195"/>
      <c r="C289" s="196"/>
      <c r="D289" s="196"/>
      <c r="E289" s="196"/>
      <c r="F289" s="196"/>
      <c r="G289" s="196"/>
      <c r="H289" s="196"/>
      <c r="I289" s="197"/>
      <c r="J289" s="113"/>
      <c r="L289" s="74"/>
      <c r="M289" s="75"/>
      <c r="N289" s="195"/>
      <c r="O289" s="196"/>
      <c r="P289" s="196"/>
      <c r="Q289" s="196"/>
      <c r="R289" s="196"/>
      <c r="S289" s="196"/>
      <c r="T289" s="196"/>
      <c r="U289" s="197"/>
      <c r="V289" s="76"/>
    </row>
    <row r="290" spans="1:22" ht="19.5" customHeight="1" x14ac:dyDescent="0.35">
      <c r="A290" s="75"/>
      <c r="B290" s="198"/>
      <c r="C290" s="199"/>
      <c r="D290" s="199"/>
      <c r="E290" s="199"/>
      <c r="F290" s="199"/>
      <c r="G290" s="199"/>
      <c r="H290" s="199"/>
      <c r="I290" s="200"/>
      <c r="J290" s="113"/>
      <c r="L290" s="74"/>
      <c r="M290" s="75"/>
      <c r="N290" s="198"/>
      <c r="O290" s="199"/>
      <c r="P290" s="199"/>
      <c r="Q290" s="199"/>
      <c r="R290" s="199"/>
      <c r="S290" s="199"/>
      <c r="T290" s="199"/>
      <c r="U290" s="200"/>
      <c r="V290" s="76"/>
    </row>
    <row r="291" spans="1:22" ht="19.5" customHeight="1" x14ac:dyDescent="0.35">
      <c r="A291" s="75"/>
      <c r="B291" s="198"/>
      <c r="C291" s="199"/>
      <c r="D291" s="199"/>
      <c r="E291" s="199"/>
      <c r="F291" s="199"/>
      <c r="G291" s="199"/>
      <c r="H291" s="199"/>
      <c r="I291" s="200"/>
      <c r="J291" s="113"/>
      <c r="L291" s="74"/>
      <c r="M291" s="75"/>
      <c r="N291" s="198"/>
      <c r="O291" s="199"/>
      <c r="P291" s="199"/>
      <c r="Q291" s="199"/>
      <c r="R291" s="199"/>
      <c r="S291" s="199"/>
      <c r="T291" s="199"/>
      <c r="U291" s="200"/>
      <c r="V291" s="76"/>
    </row>
    <row r="292" spans="1:22" ht="19.5" customHeight="1" thickBot="1" x14ac:dyDescent="0.4">
      <c r="A292" s="75"/>
      <c r="B292" s="201"/>
      <c r="C292" s="202"/>
      <c r="D292" s="202"/>
      <c r="E292" s="202"/>
      <c r="F292" s="202"/>
      <c r="G292" s="202"/>
      <c r="H292" s="202"/>
      <c r="I292" s="203"/>
      <c r="J292" s="113"/>
      <c r="L292" s="74"/>
      <c r="M292" s="75"/>
      <c r="N292" s="201"/>
      <c r="O292" s="202"/>
      <c r="P292" s="202"/>
      <c r="Q292" s="202"/>
      <c r="R292" s="202"/>
      <c r="S292" s="202"/>
      <c r="T292" s="202"/>
      <c r="U292" s="203"/>
      <c r="V292" s="76"/>
    </row>
    <row r="293" spans="1:22" ht="19.5" customHeight="1" thickBot="1" x14ac:dyDescent="0.4">
      <c r="A293" s="95"/>
      <c r="B293" s="96"/>
      <c r="C293" s="96"/>
      <c r="D293" s="96"/>
      <c r="E293" s="96"/>
      <c r="F293" s="96"/>
      <c r="G293" s="96"/>
      <c r="H293" s="96"/>
      <c r="I293" s="96"/>
      <c r="J293" s="114"/>
      <c r="L293" s="74"/>
      <c r="M293" s="95"/>
      <c r="N293" s="96"/>
      <c r="O293" s="96"/>
      <c r="P293" s="96"/>
      <c r="Q293" s="96"/>
      <c r="R293" s="96"/>
      <c r="S293" s="96"/>
      <c r="T293" s="96"/>
      <c r="U293" s="96"/>
      <c r="V293" s="97"/>
    </row>
    <row r="294" spans="1:22" ht="19.5" customHeight="1" thickBot="1" x14ac:dyDescent="0.4">
      <c r="A294" s="98"/>
      <c r="B294" s="98"/>
      <c r="C294" s="98"/>
      <c r="D294" s="98"/>
      <c r="E294" s="98"/>
      <c r="F294" s="98"/>
      <c r="G294" s="98"/>
      <c r="H294" s="98"/>
      <c r="I294" s="98"/>
      <c r="J294" s="115"/>
      <c r="K294" s="98"/>
      <c r="L294" s="99"/>
      <c r="M294" s="98"/>
      <c r="N294" s="98"/>
      <c r="O294" s="98"/>
      <c r="P294" s="98"/>
      <c r="Q294" s="98"/>
      <c r="R294" s="98"/>
      <c r="S294" s="98"/>
      <c r="T294" s="98"/>
      <c r="U294" s="98"/>
      <c r="V294" s="98"/>
    </row>
    <row r="295" spans="1:22" ht="19.5" customHeight="1" x14ac:dyDescent="0.35">
      <c r="A295" s="71">
        <v>6</v>
      </c>
      <c r="B295" s="72"/>
      <c r="C295" s="72"/>
      <c r="D295" s="72"/>
      <c r="E295" s="72"/>
      <c r="F295" s="72"/>
      <c r="G295" s="72"/>
      <c r="H295" s="72"/>
      <c r="I295" s="72"/>
      <c r="J295" s="112"/>
      <c r="L295" s="74"/>
      <c r="M295" s="71">
        <f t="shared" ref="M295" si="14">A295+1</f>
        <v>7</v>
      </c>
      <c r="N295" s="72"/>
      <c r="O295" s="72"/>
      <c r="P295" s="72"/>
      <c r="Q295" s="72"/>
      <c r="R295" s="72"/>
      <c r="S295" s="72"/>
      <c r="T295" s="72"/>
      <c r="U295" s="72"/>
      <c r="V295" s="73"/>
    </row>
    <row r="296" spans="1:22" ht="19.5" customHeight="1" x14ac:dyDescent="0.35">
      <c r="A296" s="75"/>
      <c r="B296" s="231" t="s">
        <v>52</v>
      </c>
      <c r="C296" s="231"/>
      <c r="D296" s="242" t="s">
        <v>64</v>
      </c>
      <c r="E296" s="242"/>
      <c r="F296" s="242"/>
      <c r="G296" s="242"/>
      <c r="H296" s="242"/>
      <c r="I296" s="242"/>
      <c r="J296" s="117">
        <v>7</v>
      </c>
      <c r="L296" s="74"/>
      <c r="M296" s="75"/>
      <c r="N296" s="231" t="s">
        <v>52</v>
      </c>
      <c r="O296" s="231"/>
      <c r="P296" s="242" t="s">
        <v>64</v>
      </c>
      <c r="Q296" s="242"/>
      <c r="R296" s="242"/>
      <c r="S296" s="242"/>
      <c r="T296" s="242"/>
      <c r="U296" s="242"/>
      <c r="V296" s="117">
        <v>21</v>
      </c>
    </row>
    <row r="297" spans="1:22" ht="19.5" customHeight="1" x14ac:dyDescent="0.35">
      <c r="A297" s="75"/>
      <c r="B297" s="222"/>
      <c r="C297" s="222"/>
      <c r="D297" s="222"/>
      <c r="E297" s="222"/>
      <c r="F297" s="222"/>
      <c r="G297" s="222"/>
      <c r="H297" s="222"/>
      <c r="I297" s="222"/>
      <c r="J297" s="113"/>
      <c r="L297" s="74"/>
      <c r="M297" s="75"/>
      <c r="N297" s="222"/>
      <c r="O297" s="222"/>
      <c r="P297" s="222"/>
      <c r="Q297" s="222"/>
      <c r="R297" s="222"/>
      <c r="S297" s="222"/>
      <c r="T297" s="222"/>
      <c r="U297" s="222"/>
      <c r="V297" s="76"/>
    </row>
    <row r="298" spans="1:22" ht="19.5" customHeight="1" x14ac:dyDescent="0.35">
      <c r="A298" s="75"/>
      <c r="B298" s="231" t="s">
        <v>0</v>
      </c>
      <c r="C298" s="231"/>
      <c r="D298" s="241">
        <v>7</v>
      </c>
      <c r="E298" s="241"/>
      <c r="F298" s="232" t="s">
        <v>51</v>
      </c>
      <c r="G298" s="232"/>
      <c r="H298" s="241">
        <v>1</v>
      </c>
      <c r="I298" s="241"/>
      <c r="J298" s="113"/>
      <c r="L298" s="74"/>
      <c r="M298" s="75"/>
      <c r="N298" s="231" t="s">
        <v>0</v>
      </c>
      <c r="O298" s="231"/>
      <c r="P298" s="241">
        <v>7</v>
      </c>
      <c r="Q298" s="241"/>
      <c r="R298" s="232" t="s">
        <v>51</v>
      </c>
      <c r="S298" s="232"/>
      <c r="T298" s="241">
        <v>2</v>
      </c>
      <c r="U298" s="241"/>
      <c r="V298" s="76"/>
    </row>
    <row r="299" spans="1:22" ht="19.5" customHeight="1" x14ac:dyDescent="0.35">
      <c r="A299" s="75"/>
      <c r="B299" s="231" t="s">
        <v>14</v>
      </c>
      <c r="C299" s="231"/>
      <c r="D299" s="238" t="s">
        <v>123</v>
      </c>
      <c r="E299" s="238"/>
      <c r="F299" s="232" t="s">
        <v>15</v>
      </c>
      <c r="G299" s="232"/>
      <c r="H299" s="239" t="s">
        <v>124</v>
      </c>
      <c r="I299" s="239"/>
      <c r="J299" s="113"/>
      <c r="L299" s="74"/>
      <c r="M299" s="75"/>
      <c r="N299" s="231" t="s">
        <v>14</v>
      </c>
      <c r="O299" s="231"/>
      <c r="P299" s="238" t="s">
        <v>44</v>
      </c>
      <c r="Q299" s="238"/>
      <c r="R299" s="232" t="s">
        <v>15</v>
      </c>
      <c r="S299" s="232"/>
      <c r="T299" s="239" t="s">
        <v>43</v>
      </c>
      <c r="U299" s="239"/>
      <c r="V299" s="76"/>
    </row>
    <row r="300" spans="1:22" ht="19.5" customHeight="1" x14ac:dyDescent="0.35">
      <c r="A300" s="75"/>
      <c r="B300" s="78" t="s">
        <v>65</v>
      </c>
      <c r="C300" s="78"/>
      <c r="D300" s="240" t="s">
        <v>106</v>
      </c>
      <c r="E300" s="240"/>
      <c r="F300" s="235" t="s">
        <v>66</v>
      </c>
      <c r="G300" s="235"/>
      <c r="H300" s="240" t="s">
        <v>139</v>
      </c>
      <c r="I300" s="240"/>
      <c r="J300" s="113"/>
      <c r="L300" s="74"/>
      <c r="M300" s="75"/>
      <c r="N300" s="78" t="s">
        <v>65</v>
      </c>
      <c r="O300" s="78"/>
      <c r="P300" s="240" t="s">
        <v>106</v>
      </c>
      <c r="Q300" s="240"/>
      <c r="R300" s="235" t="s">
        <v>66</v>
      </c>
      <c r="S300" s="235"/>
      <c r="T300" s="240" t="s">
        <v>150</v>
      </c>
      <c r="U300" s="240"/>
      <c r="V300" s="76"/>
    </row>
    <row r="301" spans="1:22" ht="19.5" customHeight="1" x14ac:dyDescent="0.35">
      <c r="A301" s="75"/>
      <c r="B301" s="234" t="s">
        <v>1</v>
      </c>
      <c r="C301" s="234"/>
      <c r="D301" s="235" t="s">
        <v>10</v>
      </c>
      <c r="E301" s="235"/>
      <c r="F301" s="236">
        <v>0.48402777777777778</v>
      </c>
      <c r="G301" s="236"/>
      <c r="H301" s="236"/>
      <c r="I301" s="236"/>
      <c r="J301" s="113"/>
      <c r="L301" s="74"/>
      <c r="M301" s="75"/>
      <c r="N301" s="234" t="s">
        <v>1</v>
      </c>
      <c r="O301" s="234"/>
      <c r="P301" s="235" t="s">
        <v>10</v>
      </c>
      <c r="Q301" s="235"/>
      <c r="R301" s="236">
        <v>0.48402777777777778</v>
      </c>
      <c r="S301" s="236"/>
      <c r="T301" s="236"/>
      <c r="U301" s="236"/>
      <c r="V301" s="76"/>
    </row>
    <row r="302" spans="1:22" ht="19.5" customHeight="1" x14ac:dyDescent="0.35">
      <c r="A302" s="75"/>
      <c r="B302" s="234"/>
      <c r="C302" s="234"/>
      <c r="D302" s="235" t="s">
        <v>11</v>
      </c>
      <c r="E302" s="235"/>
      <c r="F302" s="236">
        <v>0.50277777777777777</v>
      </c>
      <c r="G302" s="236"/>
      <c r="H302" s="236"/>
      <c r="I302" s="236"/>
      <c r="J302" s="113"/>
      <c r="L302" s="74"/>
      <c r="M302" s="75"/>
      <c r="N302" s="234"/>
      <c r="O302" s="234"/>
      <c r="P302" s="235" t="s">
        <v>11</v>
      </c>
      <c r="Q302" s="235"/>
      <c r="R302" s="236">
        <v>0.50277777777777777</v>
      </c>
      <c r="S302" s="236"/>
      <c r="T302" s="236"/>
      <c r="U302" s="236"/>
      <c r="V302" s="76"/>
    </row>
    <row r="303" spans="1:22" ht="19.5" customHeight="1" x14ac:dyDescent="0.35">
      <c r="A303" s="75"/>
      <c r="B303" s="234"/>
      <c r="C303" s="234"/>
      <c r="D303" s="235" t="s">
        <v>67</v>
      </c>
      <c r="E303" s="235"/>
      <c r="F303" s="236">
        <v>0.50347222222222221</v>
      </c>
      <c r="G303" s="236"/>
      <c r="H303" s="236"/>
      <c r="I303" s="236"/>
      <c r="J303" s="113"/>
      <c r="L303" s="74"/>
      <c r="M303" s="75"/>
      <c r="N303" s="234"/>
      <c r="O303" s="234"/>
      <c r="P303" s="235" t="s">
        <v>67</v>
      </c>
      <c r="Q303" s="235"/>
      <c r="R303" s="236">
        <v>0.50347222222222221</v>
      </c>
      <c r="S303" s="236"/>
      <c r="T303" s="236"/>
      <c r="U303" s="236"/>
      <c r="V303" s="76"/>
    </row>
    <row r="304" spans="1:22" ht="19.5" customHeight="1" x14ac:dyDescent="0.35">
      <c r="A304" s="75"/>
      <c r="B304" s="234"/>
      <c r="C304" s="234"/>
      <c r="D304" s="235" t="s">
        <v>9</v>
      </c>
      <c r="E304" s="235"/>
      <c r="F304" s="237">
        <v>0.50486111111111109</v>
      </c>
      <c r="G304" s="237"/>
      <c r="H304" s="237"/>
      <c r="I304" s="237"/>
      <c r="J304" s="113"/>
      <c r="L304" s="74"/>
      <c r="M304" s="75"/>
      <c r="N304" s="234"/>
      <c r="O304" s="234"/>
      <c r="P304" s="235" t="s">
        <v>9</v>
      </c>
      <c r="Q304" s="235"/>
      <c r="R304" s="237">
        <v>0.50486111111111109</v>
      </c>
      <c r="S304" s="237"/>
      <c r="T304" s="237"/>
      <c r="U304" s="237"/>
      <c r="V304" s="76"/>
    </row>
    <row r="305" spans="1:22" ht="19.5" customHeight="1" x14ac:dyDescent="0.35">
      <c r="A305" s="75"/>
      <c r="B305" s="231" t="s">
        <v>55</v>
      </c>
      <c r="C305" s="231"/>
      <c r="D305" s="232" t="str">
        <f t="shared" ref="D305" si="15">IF(D296="","",IF(OR(D296="DWF",D296="DNF"),"Distance","Temps"))</f>
        <v>Distance</v>
      </c>
      <c r="E305" s="232"/>
      <c r="F305" s="79"/>
      <c r="G305" s="80"/>
      <c r="H305" s="81">
        <v>155</v>
      </c>
      <c r="I305" s="80" t="s">
        <v>59</v>
      </c>
      <c r="J305" s="113"/>
      <c r="L305" s="74"/>
      <c r="M305" s="75"/>
      <c r="N305" s="231" t="s">
        <v>55</v>
      </c>
      <c r="O305" s="231"/>
      <c r="P305" s="232" t="str">
        <f t="shared" ref="P305" si="16">IF(P296="","",IF(OR(P296="DWF",P296="DNF"),"Distance","Temps"))</f>
        <v>Distance</v>
      </c>
      <c r="Q305" s="232"/>
      <c r="R305" s="79"/>
      <c r="S305" s="80"/>
      <c r="T305" s="81">
        <v>155</v>
      </c>
      <c r="U305" s="80" t="s">
        <v>59</v>
      </c>
      <c r="V305" s="76"/>
    </row>
    <row r="306" spans="1:22" ht="19.5" customHeight="1" x14ac:dyDescent="0.35">
      <c r="A306" s="75"/>
      <c r="B306" s="231"/>
      <c r="C306" s="231"/>
      <c r="D306" s="223" t="s">
        <v>68</v>
      </c>
      <c r="E306" s="82" t="s">
        <v>69</v>
      </c>
      <c r="F306" s="83"/>
      <c r="G306" s="84"/>
      <c r="H306" s="83">
        <v>130</v>
      </c>
      <c r="I306" s="84" t="s">
        <v>59</v>
      </c>
      <c r="J306" s="113"/>
      <c r="L306" s="74"/>
      <c r="M306" s="75"/>
      <c r="N306" s="231"/>
      <c r="O306" s="231"/>
      <c r="P306" s="223" t="s">
        <v>68</v>
      </c>
      <c r="Q306" s="82" t="s">
        <v>69</v>
      </c>
      <c r="R306" s="83"/>
      <c r="S306" s="84"/>
      <c r="T306" s="83">
        <v>130</v>
      </c>
      <c r="U306" s="84" t="s">
        <v>59</v>
      </c>
      <c r="V306" s="76"/>
    </row>
    <row r="307" spans="1:22" ht="19.5" customHeight="1" x14ac:dyDescent="0.35">
      <c r="A307" s="75"/>
      <c r="B307" s="231"/>
      <c r="C307" s="231"/>
      <c r="D307" s="223"/>
      <c r="E307" s="82" t="s">
        <v>70</v>
      </c>
      <c r="F307" s="83"/>
      <c r="G307" s="84"/>
      <c r="H307" s="83">
        <v>180</v>
      </c>
      <c r="I307" s="84" t="s">
        <v>59</v>
      </c>
      <c r="J307" s="113"/>
      <c r="L307" s="74"/>
      <c r="M307" s="75"/>
      <c r="N307" s="231"/>
      <c r="O307" s="231"/>
      <c r="P307" s="223"/>
      <c r="Q307" s="82" t="s">
        <v>70</v>
      </c>
      <c r="R307" s="83"/>
      <c r="S307" s="84"/>
      <c r="T307" s="83">
        <v>180</v>
      </c>
      <c r="U307" s="84" t="s">
        <v>59</v>
      </c>
      <c r="V307" s="76"/>
    </row>
    <row r="308" spans="1:22" ht="19.5" customHeight="1" x14ac:dyDescent="0.35">
      <c r="A308" s="75"/>
      <c r="B308" s="222"/>
      <c r="C308" s="222"/>
      <c r="D308" s="222"/>
      <c r="E308" s="222"/>
      <c r="F308" s="222"/>
      <c r="G308" s="222"/>
      <c r="H308" s="222"/>
      <c r="I308" s="222"/>
      <c r="J308" s="113"/>
      <c r="L308" s="74"/>
      <c r="M308" s="75"/>
      <c r="N308" s="222"/>
      <c r="O308" s="222"/>
      <c r="P308" s="222"/>
      <c r="Q308" s="222"/>
      <c r="R308" s="222"/>
      <c r="S308" s="222"/>
      <c r="T308" s="222"/>
      <c r="U308" s="222"/>
      <c r="V308" s="76"/>
    </row>
    <row r="309" spans="1:22" ht="19.5" customHeight="1" x14ac:dyDescent="0.35">
      <c r="A309" s="75"/>
      <c r="B309" s="233" t="s">
        <v>71</v>
      </c>
      <c r="C309" s="233"/>
      <c r="D309" s="233"/>
      <c r="E309" s="233"/>
      <c r="F309" s="233"/>
      <c r="G309" s="233"/>
      <c r="H309" s="233"/>
      <c r="I309" s="233"/>
      <c r="J309" s="113"/>
      <c r="L309" s="74"/>
      <c r="M309" s="75"/>
      <c r="N309" s="233" t="s">
        <v>71</v>
      </c>
      <c r="O309" s="233"/>
      <c r="P309" s="233"/>
      <c r="Q309" s="233"/>
      <c r="R309" s="233"/>
      <c r="S309" s="233"/>
      <c r="T309" s="233"/>
      <c r="U309" s="233"/>
      <c r="V309" s="76"/>
    </row>
    <row r="310" spans="1:22" ht="19.5" customHeight="1" thickBot="1" x14ac:dyDescent="0.4">
      <c r="A310" s="75"/>
      <c r="B310" s="222"/>
      <c r="C310" s="222"/>
      <c r="D310" s="222"/>
      <c r="E310" s="222"/>
      <c r="F310" s="222"/>
      <c r="G310" s="222"/>
      <c r="H310" s="222"/>
      <c r="I310" s="222"/>
      <c r="J310" s="113"/>
      <c r="L310" s="74"/>
      <c r="M310" s="75"/>
      <c r="N310" s="222"/>
      <c r="O310" s="222"/>
      <c r="P310" s="222"/>
      <c r="Q310" s="222"/>
      <c r="R310" s="222"/>
      <c r="S310" s="222"/>
      <c r="T310" s="222"/>
      <c r="U310" s="222"/>
      <c r="V310" s="76"/>
    </row>
    <row r="311" spans="1:22" ht="19.5" customHeight="1" thickBot="1" x14ac:dyDescent="0.4">
      <c r="A311" s="75"/>
      <c r="B311" s="223" t="s">
        <v>72</v>
      </c>
      <c r="C311" s="224"/>
      <c r="D311" s="85"/>
      <c r="E311" s="86"/>
      <c r="F311" s="86"/>
      <c r="G311" s="86"/>
      <c r="H311" s="86"/>
      <c r="I311" s="87"/>
      <c r="J311" s="113"/>
      <c r="L311" s="74"/>
      <c r="M311" s="75"/>
      <c r="N311" s="223" t="s">
        <v>72</v>
      </c>
      <c r="O311" s="224"/>
      <c r="P311" s="85"/>
      <c r="Q311" s="86"/>
      <c r="R311" s="86"/>
      <c r="S311" s="86"/>
      <c r="T311" s="86"/>
      <c r="U311" s="87"/>
      <c r="V311" s="76"/>
    </row>
    <row r="312" spans="1:22" ht="19.5" customHeight="1" thickBot="1" x14ac:dyDescent="0.4">
      <c r="A312" s="75"/>
      <c r="B312" s="88"/>
      <c r="C312" s="88"/>
      <c r="D312" s="72"/>
      <c r="E312" s="72"/>
      <c r="F312" s="72"/>
      <c r="G312" s="72"/>
      <c r="H312" s="72"/>
      <c r="I312" s="72"/>
      <c r="J312" s="113"/>
      <c r="L312" s="74"/>
      <c r="M312" s="75"/>
      <c r="N312" s="88"/>
      <c r="O312" s="88"/>
      <c r="P312" s="72"/>
      <c r="Q312" s="72"/>
      <c r="R312" s="72"/>
      <c r="S312" s="72"/>
      <c r="T312" s="72"/>
      <c r="U312" s="72"/>
      <c r="V312" s="76"/>
    </row>
    <row r="313" spans="1:22" ht="19.5" customHeight="1" x14ac:dyDescent="0.35">
      <c r="A313" s="75"/>
      <c r="B313" s="225" t="s">
        <v>73</v>
      </c>
      <c r="C313" s="226"/>
      <c r="D313" s="181"/>
      <c r="E313" s="181"/>
      <c r="F313" s="181"/>
      <c r="G313" s="181"/>
      <c r="H313" s="181"/>
      <c r="I313" s="182"/>
      <c r="J313" s="113"/>
      <c r="L313" s="74"/>
      <c r="M313" s="75"/>
      <c r="N313" s="225" t="s">
        <v>73</v>
      </c>
      <c r="O313" s="226"/>
      <c r="P313" s="181"/>
      <c r="Q313" s="181"/>
      <c r="R313" s="181"/>
      <c r="S313" s="181"/>
      <c r="T313" s="181"/>
      <c r="U313" s="182"/>
      <c r="V313" s="76"/>
    </row>
    <row r="314" spans="1:22" ht="19.5" customHeight="1" x14ac:dyDescent="0.35">
      <c r="A314" s="75"/>
      <c r="B314" s="227"/>
      <c r="C314" s="228"/>
      <c r="D314" s="179"/>
      <c r="E314" s="179"/>
      <c r="F314" s="179"/>
      <c r="G314" s="179"/>
      <c r="H314" s="179"/>
      <c r="I314" s="180"/>
      <c r="J314" s="113"/>
      <c r="L314" s="74"/>
      <c r="M314" s="75"/>
      <c r="N314" s="227"/>
      <c r="O314" s="228"/>
      <c r="P314" s="179"/>
      <c r="Q314" s="179"/>
      <c r="R314" s="179"/>
      <c r="S314" s="179"/>
      <c r="T314" s="179"/>
      <c r="U314" s="180"/>
      <c r="V314" s="76"/>
    </row>
    <row r="315" spans="1:22" ht="19.5" customHeight="1" x14ac:dyDescent="0.35">
      <c r="A315" s="75"/>
      <c r="B315" s="227" t="s">
        <v>74</v>
      </c>
      <c r="C315" s="228"/>
      <c r="D315" s="179"/>
      <c r="E315" s="179"/>
      <c r="F315" s="179"/>
      <c r="G315" s="179"/>
      <c r="H315" s="179"/>
      <c r="I315" s="180"/>
      <c r="J315" s="113"/>
      <c r="L315" s="74"/>
      <c r="M315" s="75"/>
      <c r="N315" s="227" t="s">
        <v>74</v>
      </c>
      <c r="O315" s="228"/>
      <c r="P315" s="179"/>
      <c r="Q315" s="179"/>
      <c r="R315" s="179"/>
      <c r="S315" s="179"/>
      <c r="T315" s="179"/>
      <c r="U315" s="180"/>
      <c r="V315" s="76"/>
    </row>
    <row r="316" spans="1:22" ht="19.5" customHeight="1" thickBot="1" x14ac:dyDescent="0.4">
      <c r="A316" s="75"/>
      <c r="B316" s="229"/>
      <c r="C316" s="230"/>
      <c r="D316" s="190"/>
      <c r="E316" s="190"/>
      <c r="F316" s="190"/>
      <c r="G316" s="190"/>
      <c r="H316" s="190"/>
      <c r="I316" s="191"/>
      <c r="J316" s="113"/>
      <c r="L316" s="74"/>
      <c r="M316" s="75"/>
      <c r="N316" s="229"/>
      <c r="O316" s="230"/>
      <c r="P316" s="190"/>
      <c r="Q316" s="190"/>
      <c r="R316" s="190"/>
      <c r="S316" s="190"/>
      <c r="T316" s="190"/>
      <c r="U316" s="191"/>
      <c r="V316" s="76"/>
    </row>
    <row r="317" spans="1:22" ht="19.5" customHeight="1" thickBot="1" x14ac:dyDescent="0.4">
      <c r="A317" s="75"/>
      <c r="B317" s="64"/>
      <c r="C317" s="64"/>
      <c r="D317" s="64"/>
      <c r="E317" s="64"/>
      <c r="F317" s="64"/>
      <c r="G317" s="64"/>
      <c r="H317" s="64"/>
      <c r="I317" s="64"/>
      <c r="J317" s="113"/>
      <c r="L317" s="74"/>
      <c r="M317" s="75"/>
      <c r="N317" s="64"/>
      <c r="O317" s="64"/>
      <c r="P317" s="64"/>
      <c r="Q317" s="64"/>
      <c r="R317" s="64"/>
      <c r="S317" s="64"/>
      <c r="T317" s="64"/>
      <c r="U317" s="64"/>
      <c r="V317" s="76"/>
    </row>
    <row r="318" spans="1:22" ht="19.5" customHeight="1" x14ac:dyDescent="0.35">
      <c r="A318" s="75"/>
      <c r="B318" s="183" t="s">
        <v>75</v>
      </c>
      <c r="C318" s="186" t="s">
        <v>76</v>
      </c>
      <c r="D318" s="187"/>
      <c r="E318" s="187"/>
      <c r="F318" s="187"/>
      <c r="G318" s="187"/>
      <c r="H318" s="181"/>
      <c r="I318" s="182"/>
      <c r="J318" s="113"/>
      <c r="L318" s="74"/>
      <c r="M318" s="75"/>
      <c r="N318" s="183" t="s">
        <v>75</v>
      </c>
      <c r="O318" s="186" t="s">
        <v>76</v>
      </c>
      <c r="P318" s="187"/>
      <c r="Q318" s="187"/>
      <c r="R318" s="187"/>
      <c r="S318" s="187"/>
      <c r="T318" s="181"/>
      <c r="U318" s="182"/>
      <c r="V318" s="76"/>
    </row>
    <row r="319" spans="1:22" ht="19.5" customHeight="1" x14ac:dyDescent="0.35">
      <c r="A319" s="75"/>
      <c r="B319" s="184"/>
      <c r="C319" s="188" t="s">
        <v>77</v>
      </c>
      <c r="D319" s="189"/>
      <c r="E319" s="189"/>
      <c r="F319" s="189"/>
      <c r="G319" s="189"/>
      <c r="H319" s="179"/>
      <c r="I319" s="180"/>
      <c r="J319" s="113"/>
      <c r="L319" s="74"/>
      <c r="M319" s="75"/>
      <c r="N319" s="184"/>
      <c r="O319" s="188" t="s">
        <v>77</v>
      </c>
      <c r="P319" s="189"/>
      <c r="Q319" s="189"/>
      <c r="R319" s="189"/>
      <c r="S319" s="189"/>
      <c r="T319" s="179"/>
      <c r="U319" s="180"/>
      <c r="V319" s="76"/>
    </row>
    <row r="320" spans="1:22" ht="19.5" customHeight="1" x14ac:dyDescent="0.35">
      <c r="A320" s="75"/>
      <c r="B320" s="184"/>
      <c r="C320" s="188" t="s">
        <v>78</v>
      </c>
      <c r="D320" s="189"/>
      <c r="E320" s="189"/>
      <c r="F320" s="189"/>
      <c r="G320" s="189"/>
      <c r="H320" s="179"/>
      <c r="I320" s="180"/>
      <c r="J320" s="113"/>
      <c r="L320" s="74"/>
      <c r="M320" s="75"/>
      <c r="N320" s="184"/>
      <c r="O320" s="188" t="s">
        <v>78</v>
      </c>
      <c r="P320" s="189"/>
      <c r="Q320" s="189"/>
      <c r="R320" s="189"/>
      <c r="S320" s="189"/>
      <c r="T320" s="179"/>
      <c r="U320" s="180"/>
      <c r="V320" s="76"/>
    </row>
    <row r="321" spans="1:22" ht="19.5" customHeight="1" x14ac:dyDescent="0.35">
      <c r="A321" s="75"/>
      <c r="B321" s="184"/>
      <c r="C321" s="188" t="s">
        <v>79</v>
      </c>
      <c r="D321" s="189"/>
      <c r="E321" s="189"/>
      <c r="F321" s="189"/>
      <c r="G321" s="189"/>
      <c r="H321" s="179"/>
      <c r="I321" s="180"/>
      <c r="J321" s="113"/>
      <c r="L321" s="74"/>
      <c r="M321" s="75"/>
      <c r="N321" s="184"/>
      <c r="O321" s="188" t="s">
        <v>79</v>
      </c>
      <c r="P321" s="189"/>
      <c r="Q321" s="189"/>
      <c r="R321" s="189"/>
      <c r="S321" s="189"/>
      <c r="T321" s="179"/>
      <c r="U321" s="180"/>
      <c r="V321" s="76"/>
    </row>
    <row r="322" spans="1:22" ht="19.5" customHeight="1" x14ac:dyDescent="0.35">
      <c r="A322" s="75"/>
      <c r="B322" s="184"/>
      <c r="C322" s="188" t="s">
        <v>80</v>
      </c>
      <c r="D322" s="189"/>
      <c r="E322" s="189"/>
      <c r="F322" s="189"/>
      <c r="G322" s="189"/>
      <c r="H322" s="179"/>
      <c r="I322" s="180"/>
      <c r="J322" s="113"/>
      <c r="L322" s="74"/>
      <c r="M322" s="75"/>
      <c r="N322" s="184"/>
      <c r="O322" s="188" t="s">
        <v>80</v>
      </c>
      <c r="P322" s="189"/>
      <c r="Q322" s="189"/>
      <c r="R322" s="189"/>
      <c r="S322" s="189"/>
      <c r="T322" s="179"/>
      <c r="U322" s="180"/>
      <c r="V322" s="76"/>
    </row>
    <row r="323" spans="1:22" ht="19.5" customHeight="1" thickBot="1" x14ac:dyDescent="0.4">
      <c r="A323" s="75"/>
      <c r="B323" s="185"/>
      <c r="C323" s="220" t="s">
        <v>81</v>
      </c>
      <c r="D323" s="221"/>
      <c r="E323" s="221"/>
      <c r="F323" s="221"/>
      <c r="G323" s="221"/>
      <c r="H323" s="190"/>
      <c r="I323" s="191"/>
      <c r="J323" s="113"/>
      <c r="L323" s="74"/>
      <c r="M323" s="75"/>
      <c r="N323" s="185"/>
      <c r="O323" s="220" t="s">
        <v>81</v>
      </c>
      <c r="P323" s="221"/>
      <c r="Q323" s="221"/>
      <c r="R323" s="221"/>
      <c r="S323" s="221"/>
      <c r="T323" s="190"/>
      <c r="U323" s="191"/>
      <c r="V323" s="76"/>
    </row>
    <row r="324" spans="1:22" ht="19.5" customHeight="1" x14ac:dyDescent="0.35">
      <c r="A324" s="75"/>
      <c r="B324" s="214" t="s">
        <v>82</v>
      </c>
      <c r="C324" s="216" t="s">
        <v>83</v>
      </c>
      <c r="D324" s="217"/>
      <c r="E324" s="217"/>
      <c r="F324" s="217"/>
      <c r="G324" s="217"/>
      <c r="H324" s="218"/>
      <c r="I324" s="219"/>
      <c r="J324" s="113"/>
      <c r="L324" s="74"/>
      <c r="M324" s="75"/>
      <c r="N324" s="214" t="s">
        <v>82</v>
      </c>
      <c r="O324" s="216" t="s">
        <v>83</v>
      </c>
      <c r="P324" s="217"/>
      <c r="Q324" s="217"/>
      <c r="R324" s="217"/>
      <c r="S324" s="217"/>
      <c r="T324" s="218"/>
      <c r="U324" s="219"/>
      <c r="V324" s="76"/>
    </row>
    <row r="325" spans="1:22" ht="19.5" customHeight="1" x14ac:dyDescent="0.35">
      <c r="A325" s="75"/>
      <c r="B325" s="184"/>
      <c r="C325" s="188" t="s">
        <v>84</v>
      </c>
      <c r="D325" s="189"/>
      <c r="E325" s="189"/>
      <c r="F325" s="189"/>
      <c r="G325" s="189"/>
      <c r="H325" s="179"/>
      <c r="I325" s="180"/>
      <c r="J325" s="113"/>
      <c r="L325" s="74"/>
      <c r="M325" s="75"/>
      <c r="N325" s="184"/>
      <c r="O325" s="188" t="s">
        <v>84</v>
      </c>
      <c r="P325" s="189"/>
      <c r="Q325" s="189"/>
      <c r="R325" s="189"/>
      <c r="S325" s="189"/>
      <c r="T325" s="179"/>
      <c r="U325" s="180"/>
      <c r="V325" s="76"/>
    </row>
    <row r="326" spans="1:22" ht="19.5" customHeight="1" x14ac:dyDescent="0.35">
      <c r="A326" s="75"/>
      <c r="B326" s="184"/>
      <c r="C326" s="188" t="s">
        <v>85</v>
      </c>
      <c r="D326" s="189"/>
      <c r="E326" s="189"/>
      <c r="F326" s="189"/>
      <c r="G326" s="189"/>
      <c r="H326" s="179"/>
      <c r="I326" s="180"/>
      <c r="J326" s="113"/>
      <c r="L326" s="74"/>
      <c r="M326" s="75"/>
      <c r="N326" s="184"/>
      <c r="O326" s="188" t="s">
        <v>85</v>
      </c>
      <c r="P326" s="189"/>
      <c r="Q326" s="189"/>
      <c r="R326" s="189"/>
      <c r="S326" s="189"/>
      <c r="T326" s="179"/>
      <c r="U326" s="180"/>
      <c r="V326" s="76"/>
    </row>
    <row r="327" spans="1:22" ht="19.5" customHeight="1" x14ac:dyDescent="0.35">
      <c r="A327" s="75"/>
      <c r="B327" s="184"/>
      <c r="C327" s="188" t="s">
        <v>86</v>
      </c>
      <c r="D327" s="189"/>
      <c r="E327" s="189"/>
      <c r="F327" s="189"/>
      <c r="G327" s="189"/>
      <c r="H327" s="179"/>
      <c r="I327" s="180"/>
      <c r="J327" s="113"/>
      <c r="L327" s="74"/>
      <c r="M327" s="75"/>
      <c r="N327" s="184"/>
      <c r="O327" s="188" t="s">
        <v>86</v>
      </c>
      <c r="P327" s="189"/>
      <c r="Q327" s="189"/>
      <c r="R327" s="189"/>
      <c r="S327" s="189"/>
      <c r="T327" s="179"/>
      <c r="U327" s="180"/>
      <c r="V327" s="76"/>
    </row>
    <row r="328" spans="1:22" ht="19.5" customHeight="1" x14ac:dyDescent="0.35">
      <c r="A328" s="75"/>
      <c r="B328" s="184"/>
      <c r="C328" s="188" t="s">
        <v>87</v>
      </c>
      <c r="D328" s="189"/>
      <c r="E328" s="189"/>
      <c r="F328" s="189"/>
      <c r="G328" s="189"/>
      <c r="H328" s="179"/>
      <c r="I328" s="180"/>
      <c r="J328" s="113"/>
      <c r="L328" s="74"/>
      <c r="M328" s="75"/>
      <c r="N328" s="184"/>
      <c r="O328" s="188" t="s">
        <v>87</v>
      </c>
      <c r="P328" s="189"/>
      <c r="Q328" s="189"/>
      <c r="R328" s="189"/>
      <c r="S328" s="189"/>
      <c r="T328" s="179"/>
      <c r="U328" s="180"/>
      <c r="V328" s="76"/>
    </row>
    <row r="329" spans="1:22" ht="19.5" customHeight="1" x14ac:dyDescent="0.35">
      <c r="A329" s="75"/>
      <c r="B329" s="184"/>
      <c r="C329" s="188" t="s">
        <v>88</v>
      </c>
      <c r="D329" s="189"/>
      <c r="E329" s="189"/>
      <c r="F329" s="189"/>
      <c r="G329" s="189"/>
      <c r="H329" s="179"/>
      <c r="I329" s="180"/>
      <c r="J329" s="113"/>
      <c r="L329" s="74"/>
      <c r="M329" s="75"/>
      <c r="N329" s="184"/>
      <c r="O329" s="188" t="s">
        <v>88</v>
      </c>
      <c r="P329" s="189"/>
      <c r="Q329" s="189"/>
      <c r="R329" s="189"/>
      <c r="S329" s="189"/>
      <c r="T329" s="179"/>
      <c r="U329" s="180"/>
      <c r="V329" s="76"/>
    </row>
    <row r="330" spans="1:22" ht="19.5" customHeight="1" thickBot="1" x14ac:dyDescent="0.4">
      <c r="A330" s="75"/>
      <c r="B330" s="215"/>
      <c r="C330" s="204" t="s">
        <v>89</v>
      </c>
      <c r="D330" s="205"/>
      <c r="E330" s="205"/>
      <c r="F330" s="205"/>
      <c r="G330" s="205"/>
      <c r="H330" s="206"/>
      <c r="I330" s="207"/>
      <c r="J330" s="113"/>
      <c r="L330" s="74"/>
      <c r="M330" s="75"/>
      <c r="N330" s="215"/>
      <c r="O330" s="204" t="s">
        <v>89</v>
      </c>
      <c r="P330" s="205"/>
      <c r="Q330" s="205"/>
      <c r="R330" s="205"/>
      <c r="S330" s="205"/>
      <c r="T330" s="206"/>
      <c r="U330" s="207"/>
      <c r="V330" s="76"/>
    </row>
    <row r="331" spans="1:22" ht="19.5" customHeight="1" x14ac:dyDescent="0.35">
      <c r="A331" s="75"/>
      <c r="B331" s="183" t="s">
        <v>90</v>
      </c>
      <c r="C331" s="208" t="s">
        <v>91</v>
      </c>
      <c r="D331" s="209"/>
      <c r="E331" s="210"/>
      <c r="F331" s="89" t="s">
        <v>92</v>
      </c>
      <c r="G331" s="89"/>
      <c r="H331" s="181"/>
      <c r="I331" s="182"/>
      <c r="J331" s="113"/>
      <c r="L331" s="74"/>
      <c r="M331" s="75"/>
      <c r="N331" s="183" t="s">
        <v>90</v>
      </c>
      <c r="O331" s="208" t="s">
        <v>91</v>
      </c>
      <c r="P331" s="209"/>
      <c r="Q331" s="210"/>
      <c r="R331" s="89" t="s">
        <v>92</v>
      </c>
      <c r="S331" s="89"/>
      <c r="T331" s="181"/>
      <c r="U331" s="182"/>
      <c r="V331" s="76"/>
    </row>
    <row r="332" spans="1:22" ht="19.5" customHeight="1" x14ac:dyDescent="0.35">
      <c r="A332" s="75"/>
      <c r="B332" s="184"/>
      <c r="C332" s="211" t="s">
        <v>93</v>
      </c>
      <c r="D332" s="212"/>
      <c r="E332" s="213"/>
      <c r="F332" s="44" t="s">
        <v>94</v>
      </c>
      <c r="G332" s="44"/>
      <c r="H332" s="179"/>
      <c r="I332" s="180"/>
      <c r="J332" s="113"/>
      <c r="L332" s="74"/>
      <c r="M332" s="75"/>
      <c r="N332" s="184"/>
      <c r="O332" s="211" t="s">
        <v>93</v>
      </c>
      <c r="P332" s="212"/>
      <c r="Q332" s="213"/>
      <c r="R332" s="44" t="s">
        <v>94</v>
      </c>
      <c r="S332" s="44"/>
      <c r="T332" s="179"/>
      <c r="U332" s="180"/>
      <c r="V332" s="76"/>
    </row>
    <row r="333" spans="1:22" ht="19.5" customHeight="1" x14ac:dyDescent="0.35">
      <c r="A333" s="75"/>
      <c r="B333" s="184"/>
      <c r="C333" s="211" t="s">
        <v>95</v>
      </c>
      <c r="D333" s="212"/>
      <c r="E333" s="213"/>
      <c r="F333" s="44" t="s">
        <v>96</v>
      </c>
      <c r="G333" s="44"/>
      <c r="H333" s="179"/>
      <c r="I333" s="180"/>
      <c r="J333" s="113"/>
      <c r="L333" s="74"/>
      <c r="M333" s="75"/>
      <c r="N333" s="184"/>
      <c r="O333" s="211" t="s">
        <v>95</v>
      </c>
      <c r="P333" s="212"/>
      <c r="Q333" s="213"/>
      <c r="R333" s="44" t="s">
        <v>96</v>
      </c>
      <c r="S333" s="44"/>
      <c r="T333" s="179"/>
      <c r="U333" s="180"/>
      <c r="V333" s="76"/>
    </row>
    <row r="334" spans="1:22" ht="19.5" customHeight="1" x14ac:dyDescent="0.35">
      <c r="A334" s="75"/>
      <c r="B334" s="184"/>
      <c r="C334" s="90" t="s">
        <v>97</v>
      </c>
      <c r="D334" s="91"/>
      <c r="E334" s="91"/>
      <c r="F334" s="44" t="s">
        <v>98</v>
      </c>
      <c r="G334" s="44"/>
      <c r="H334" s="179"/>
      <c r="I334" s="180"/>
      <c r="J334" s="113"/>
      <c r="L334" s="74"/>
      <c r="M334" s="75"/>
      <c r="N334" s="184"/>
      <c r="O334" s="90" t="s">
        <v>97</v>
      </c>
      <c r="P334" s="91"/>
      <c r="Q334" s="91"/>
      <c r="R334" s="44" t="s">
        <v>98</v>
      </c>
      <c r="S334" s="44"/>
      <c r="T334" s="179"/>
      <c r="U334" s="180"/>
      <c r="V334" s="76"/>
    </row>
    <row r="335" spans="1:22" ht="19.5" customHeight="1" thickBot="1" x14ac:dyDescent="0.4">
      <c r="A335" s="75"/>
      <c r="B335" s="185"/>
      <c r="C335" s="92" t="s">
        <v>99</v>
      </c>
      <c r="D335" s="93"/>
      <c r="E335" s="93"/>
      <c r="F335" s="94" t="s">
        <v>98</v>
      </c>
      <c r="G335" s="94"/>
      <c r="H335" s="190"/>
      <c r="I335" s="191"/>
      <c r="J335" s="113"/>
      <c r="L335" s="74"/>
      <c r="M335" s="75"/>
      <c r="N335" s="185"/>
      <c r="O335" s="92" t="s">
        <v>99</v>
      </c>
      <c r="P335" s="93"/>
      <c r="Q335" s="93"/>
      <c r="R335" s="94" t="s">
        <v>98</v>
      </c>
      <c r="S335" s="94"/>
      <c r="T335" s="190"/>
      <c r="U335" s="191"/>
      <c r="V335" s="76"/>
    </row>
    <row r="336" spans="1:22" ht="19.5" customHeight="1" thickBot="1" x14ac:dyDescent="0.4">
      <c r="A336" s="75"/>
      <c r="B336" s="64"/>
      <c r="C336" s="64"/>
      <c r="D336" s="64"/>
      <c r="E336" s="64"/>
      <c r="F336" s="64"/>
      <c r="G336" s="64"/>
      <c r="H336" s="64"/>
      <c r="I336" s="64"/>
      <c r="J336" s="113"/>
      <c r="L336" s="74"/>
      <c r="M336" s="75"/>
      <c r="N336" s="64"/>
      <c r="O336" s="64"/>
      <c r="P336" s="64"/>
      <c r="Q336" s="64"/>
      <c r="R336" s="64"/>
      <c r="S336" s="64"/>
      <c r="T336" s="64"/>
      <c r="U336" s="64"/>
      <c r="V336" s="76"/>
    </row>
    <row r="337" spans="1:22" ht="19.5" customHeight="1" x14ac:dyDescent="0.35">
      <c r="A337" s="75"/>
      <c r="B337" s="192" t="s">
        <v>100</v>
      </c>
      <c r="C337" s="193"/>
      <c r="D337" s="193"/>
      <c r="E337" s="193"/>
      <c r="F337" s="193"/>
      <c r="G337" s="193"/>
      <c r="H337" s="193"/>
      <c r="I337" s="194"/>
      <c r="J337" s="113"/>
      <c r="L337" s="74"/>
      <c r="M337" s="75"/>
      <c r="N337" s="192" t="s">
        <v>100</v>
      </c>
      <c r="O337" s="193"/>
      <c r="P337" s="193"/>
      <c r="Q337" s="193"/>
      <c r="R337" s="193"/>
      <c r="S337" s="193"/>
      <c r="T337" s="193"/>
      <c r="U337" s="194"/>
      <c r="V337" s="76"/>
    </row>
    <row r="338" spans="1:22" ht="19.5" customHeight="1" x14ac:dyDescent="0.35">
      <c r="A338" s="75"/>
      <c r="B338" s="195"/>
      <c r="C338" s="196"/>
      <c r="D338" s="196"/>
      <c r="E338" s="196"/>
      <c r="F338" s="196"/>
      <c r="G338" s="196"/>
      <c r="H338" s="196"/>
      <c r="I338" s="197"/>
      <c r="J338" s="113"/>
      <c r="L338" s="74"/>
      <c r="M338" s="75"/>
      <c r="N338" s="195"/>
      <c r="O338" s="196"/>
      <c r="P338" s="196"/>
      <c r="Q338" s="196"/>
      <c r="R338" s="196"/>
      <c r="S338" s="196"/>
      <c r="T338" s="196"/>
      <c r="U338" s="197"/>
      <c r="V338" s="76"/>
    </row>
    <row r="339" spans="1:22" ht="19.5" customHeight="1" x14ac:dyDescent="0.35">
      <c r="A339" s="75"/>
      <c r="B339" s="198"/>
      <c r="C339" s="199"/>
      <c r="D339" s="199"/>
      <c r="E339" s="199"/>
      <c r="F339" s="199"/>
      <c r="G339" s="199"/>
      <c r="H339" s="199"/>
      <c r="I339" s="200"/>
      <c r="J339" s="113"/>
      <c r="L339" s="74"/>
      <c r="M339" s="75"/>
      <c r="N339" s="198"/>
      <c r="O339" s="199"/>
      <c r="P339" s="199"/>
      <c r="Q339" s="199"/>
      <c r="R339" s="199"/>
      <c r="S339" s="199"/>
      <c r="T339" s="199"/>
      <c r="U339" s="200"/>
      <c r="V339" s="76"/>
    </row>
    <row r="340" spans="1:22" ht="19.5" customHeight="1" x14ac:dyDescent="0.35">
      <c r="A340" s="75"/>
      <c r="B340" s="198"/>
      <c r="C340" s="199"/>
      <c r="D340" s="199"/>
      <c r="E340" s="199"/>
      <c r="F340" s="199"/>
      <c r="G340" s="199"/>
      <c r="H340" s="199"/>
      <c r="I340" s="200"/>
      <c r="J340" s="113"/>
      <c r="L340" s="74"/>
      <c r="M340" s="75"/>
      <c r="N340" s="198"/>
      <c r="O340" s="199"/>
      <c r="P340" s="199"/>
      <c r="Q340" s="199"/>
      <c r="R340" s="199"/>
      <c r="S340" s="199"/>
      <c r="T340" s="199"/>
      <c r="U340" s="200"/>
      <c r="V340" s="76"/>
    </row>
    <row r="341" spans="1:22" ht="19.5" customHeight="1" thickBot="1" x14ac:dyDescent="0.4">
      <c r="A341" s="75"/>
      <c r="B341" s="201"/>
      <c r="C341" s="202"/>
      <c r="D341" s="202"/>
      <c r="E341" s="202"/>
      <c r="F341" s="202"/>
      <c r="G341" s="202"/>
      <c r="H341" s="202"/>
      <c r="I341" s="203"/>
      <c r="J341" s="113"/>
      <c r="L341" s="74"/>
      <c r="M341" s="75"/>
      <c r="N341" s="201"/>
      <c r="O341" s="202"/>
      <c r="P341" s="202"/>
      <c r="Q341" s="202"/>
      <c r="R341" s="202"/>
      <c r="S341" s="202"/>
      <c r="T341" s="202"/>
      <c r="U341" s="203"/>
      <c r="V341" s="76"/>
    </row>
    <row r="342" spans="1:22" ht="19.5" customHeight="1" thickBot="1" x14ac:dyDescent="0.4">
      <c r="A342" s="95"/>
      <c r="B342" s="96"/>
      <c r="C342" s="96"/>
      <c r="D342" s="96"/>
      <c r="E342" s="96"/>
      <c r="F342" s="96"/>
      <c r="G342" s="96"/>
      <c r="H342" s="96"/>
      <c r="I342" s="96"/>
      <c r="J342" s="114"/>
      <c r="L342" s="74"/>
      <c r="M342" s="95"/>
      <c r="N342" s="96"/>
      <c r="O342" s="96"/>
      <c r="P342" s="96"/>
      <c r="Q342" s="96"/>
      <c r="R342" s="96"/>
      <c r="S342" s="96"/>
      <c r="T342" s="96"/>
      <c r="U342" s="96"/>
      <c r="V342" s="97"/>
    </row>
    <row r="343" spans="1:22" ht="19.5" customHeight="1" thickBot="1" x14ac:dyDescent="0.4">
      <c r="A343" s="98"/>
      <c r="B343" s="98"/>
      <c r="C343" s="98"/>
      <c r="D343" s="98"/>
      <c r="E343" s="98"/>
      <c r="F343" s="98"/>
      <c r="G343" s="98"/>
      <c r="H343" s="98"/>
      <c r="I343" s="98"/>
      <c r="J343" s="115"/>
      <c r="K343" s="98"/>
      <c r="L343" s="99"/>
      <c r="M343" s="98"/>
      <c r="N343" s="98"/>
      <c r="O343" s="98"/>
      <c r="P343" s="98"/>
      <c r="Q343" s="98"/>
      <c r="R343" s="98"/>
      <c r="S343" s="98"/>
      <c r="T343" s="98"/>
      <c r="U343" s="98"/>
      <c r="V343" s="98"/>
    </row>
    <row r="344" spans="1:22" ht="19.5" customHeight="1" x14ac:dyDescent="0.35">
      <c r="A344" s="71">
        <v>7</v>
      </c>
      <c r="B344" s="72"/>
      <c r="C344" s="72"/>
      <c r="D344" s="72"/>
      <c r="E344" s="72"/>
      <c r="F344" s="72"/>
      <c r="G344" s="72"/>
      <c r="H344" s="72"/>
      <c r="I344" s="72"/>
      <c r="J344" s="112"/>
      <c r="L344" s="74"/>
      <c r="M344" s="71">
        <f t="shared" ref="M344" si="17">A344+1</f>
        <v>8</v>
      </c>
      <c r="N344" s="72"/>
      <c r="O344" s="72"/>
      <c r="P344" s="72"/>
      <c r="Q344" s="72"/>
      <c r="R344" s="72"/>
      <c r="S344" s="72"/>
      <c r="T344" s="72"/>
      <c r="U344" s="72"/>
      <c r="V344" s="73"/>
    </row>
    <row r="345" spans="1:22" ht="19.5" customHeight="1" x14ac:dyDescent="0.35">
      <c r="A345" s="75"/>
      <c r="B345" s="231" t="s">
        <v>52</v>
      </c>
      <c r="C345" s="231"/>
      <c r="D345" s="242" t="s">
        <v>64</v>
      </c>
      <c r="E345" s="242"/>
      <c r="F345" s="242"/>
      <c r="G345" s="242"/>
      <c r="H345" s="242"/>
      <c r="I345" s="242"/>
      <c r="J345" s="117">
        <v>3</v>
      </c>
      <c r="L345" s="74"/>
      <c r="M345" s="75"/>
      <c r="N345" s="231" t="s">
        <v>52</v>
      </c>
      <c r="O345" s="231"/>
      <c r="P345" s="242" t="s">
        <v>64</v>
      </c>
      <c r="Q345" s="242"/>
      <c r="R345" s="242"/>
      <c r="S345" s="242"/>
      <c r="T345" s="242"/>
      <c r="U345" s="242"/>
      <c r="V345" s="117">
        <v>13</v>
      </c>
    </row>
    <row r="346" spans="1:22" ht="19.5" customHeight="1" x14ac:dyDescent="0.35">
      <c r="A346" s="75"/>
      <c r="B346" s="222"/>
      <c r="C346" s="222"/>
      <c r="D346" s="222"/>
      <c r="E346" s="222"/>
      <c r="F346" s="222"/>
      <c r="G346" s="222"/>
      <c r="H346" s="222"/>
      <c r="I346" s="222"/>
      <c r="J346" s="113"/>
      <c r="L346" s="74"/>
      <c r="M346" s="75"/>
      <c r="N346" s="222"/>
      <c r="O346" s="222"/>
      <c r="P346" s="222"/>
      <c r="Q346" s="222"/>
      <c r="R346" s="222"/>
      <c r="S346" s="222"/>
      <c r="T346" s="222"/>
      <c r="U346" s="222"/>
      <c r="V346" s="76"/>
    </row>
    <row r="347" spans="1:22" ht="19.5" customHeight="1" x14ac:dyDescent="0.35">
      <c r="A347" s="75"/>
      <c r="B347" s="231" t="s">
        <v>0</v>
      </c>
      <c r="C347" s="231"/>
      <c r="D347" s="241">
        <v>8</v>
      </c>
      <c r="E347" s="241"/>
      <c r="F347" s="232" t="s">
        <v>51</v>
      </c>
      <c r="G347" s="232"/>
      <c r="H347" s="241">
        <v>1</v>
      </c>
      <c r="I347" s="241"/>
      <c r="J347" s="113"/>
      <c r="L347" s="74"/>
      <c r="M347" s="75"/>
      <c r="N347" s="231" t="s">
        <v>0</v>
      </c>
      <c r="O347" s="231"/>
      <c r="P347" s="241">
        <v>8</v>
      </c>
      <c r="Q347" s="241"/>
      <c r="R347" s="232" t="s">
        <v>51</v>
      </c>
      <c r="S347" s="232"/>
      <c r="T347" s="241">
        <v>2</v>
      </c>
      <c r="U347" s="241"/>
      <c r="V347" s="76"/>
    </row>
    <row r="348" spans="1:22" ht="19.5" customHeight="1" x14ac:dyDescent="0.35">
      <c r="A348" s="75"/>
      <c r="B348" s="231" t="s">
        <v>14</v>
      </c>
      <c r="C348" s="231"/>
      <c r="D348" s="238" t="s">
        <v>172</v>
      </c>
      <c r="E348" s="238"/>
      <c r="F348" s="232" t="s">
        <v>15</v>
      </c>
      <c r="G348" s="232"/>
      <c r="H348" s="239" t="s">
        <v>147</v>
      </c>
      <c r="I348" s="239"/>
      <c r="J348" s="113"/>
      <c r="L348" s="74"/>
      <c r="M348" s="75"/>
      <c r="N348" s="231" t="s">
        <v>14</v>
      </c>
      <c r="O348" s="231"/>
      <c r="P348" s="238" t="s">
        <v>42</v>
      </c>
      <c r="Q348" s="238"/>
      <c r="R348" s="232" t="s">
        <v>15</v>
      </c>
      <c r="S348" s="232"/>
      <c r="T348" s="239" t="s">
        <v>39</v>
      </c>
      <c r="U348" s="239"/>
      <c r="V348" s="76"/>
    </row>
    <row r="349" spans="1:22" ht="19.5" customHeight="1" x14ac:dyDescent="0.35">
      <c r="A349" s="75"/>
      <c r="B349" s="78" t="s">
        <v>65</v>
      </c>
      <c r="C349" s="78"/>
      <c r="D349" s="240" t="s">
        <v>107</v>
      </c>
      <c r="E349" s="240"/>
      <c r="F349" s="235" t="s">
        <v>66</v>
      </c>
      <c r="G349" s="235"/>
      <c r="H349" s="240" t="s">
        <v>137</v>
      </c>
      <c r="I349" s="240"/>
      <c r="J349" s="113"/>
      <c r="L349" s="74"/>
      <c r="M349" s="75"/>
      <c r="N349" s="78" t="s">
        <v>65</v>
      </c>
      <c r="O349" s="78"/>
      <c r="P349" s="240" t="s">
        <v>107</v>
      </c>
      <c r="Q349" s="240"/>
      <c r="R349" s="235" t="s">
        <v>66</v>
      </c>
      <c r="S349" s="235"/>
      <c r="T349" s="240" t="s">
        <v>154</v>
      </c>
      <c r="U349" s="240"/>
      <c r="V349" s="76"/>
    </row>
    <row r="350" spans="1:22" ht="19.5" customHeight="1" x14ac:dyDescent="0.35">
      <c r="A350" s="75"/>
      <c r="B350" s="234" t="s">
        <v>1</v>
      </c>
      <c r="C350" s="234"/>
      <c r="D350" s="235" t="s">
        <v>10</v>
      </c>
      <c r="E350" s="235"/>
      <c r="F350" s="236">
        <v>0.49027777777777787</v>
      </c>
      <c r="G350" s="236"/>
      <c r="H350" s="236"/>
      <c r="I350" s="236"/>
      <c r="J350" s="113"/>
      <c r="L350" s="74"/>
      <c r="M350" s="75"/>
      <c r="N350" s="234" t="s">
        <v>1</v>
      </c>
      <c r="O350" s="234"/>
      <c r="P350" s="235" t="s">
        <v>10</v>
      </c>
      <c r="Q350" s="235"/>
      <c r="R350" s="236">
        <v>0.49027777777777787</v>
      </c>
      <c r="S350" s="236"/>
      <c r="T350" s="236"/>
      <c r="U350" s="236"/>
      <c r="V350" s="76"/>
    </row>
    <row r="351" spans="1:22" ht="19.5" customHeight="1" x14ac:dyDescent="0.35">
      <c r="A351" s="75"/>
      <c r="B351" s="234"/>
      <c r="C351" s="234"/>
      <c r="D351" s="235" t="s">
        <v>11</v>
      </c>
      <c r="E351" s="235"/>
      <c r="F351" s="236">
        <v>0.50902777777777786</v>
      </c>
      <c r="G351" s="236"/>
      <c r="H351" s="236"/>
      <c r="I351" s="236"/>
      <c r="J351" s="113"/>
      <c r="L351" s="74"/>
      <c r="M351" s="75"/>
      <c r="N351" s="234"/>
      <c r="O351" s="234"/>
      <c r="P351" s="235" t="s">
        <v>11</v>
      </c>
      <c r="Q351" s="235"/>
      <c r="R351" s="236">
        <v>0.50902777777777786</v>
      </c>
      <c r="S351" s="236"/>
      <c r="T351" s="236"/>
      <c r="U351" s="236"/>
      <c r="V351" s="76"/>
    </row>
    <row r="352" spans="1:22" ht="19.5" customHeight="1" x14ac:dyDescent="0.35">
      <c r="A352" s="75"/>
      <c r="B352" s="234"/>
      <c r="C352" s="234"/>
      <c r="D352" s="235" t="s">
        <v>67</v>
      </c>
      <c r="E352" s="235"/>
      <c r="F352" s="236">
        <v>0.5097222222222223</v>
      </c>
      <c r="G352" s="236"/>
      <c r="H352" s="236"/>
      <c r="I352" s="236"/>
      <c r="J352" s="113"/>
      <c r="L352" s="74"/>
      <c r="M352" s="75"/>
      <c r="N352" s="234"/>
      <c r="O352" s="234"/>
      <c r="P352" s="235" t="s">
        <v>67</v>
      </c>
      <c r="Q352" s="235"/>
      <c r="R352" s="236">
        <v>0.5097222222222223</v>
      </c>
      <c r="S352" s="236"/>
      <c r="T352" s="236"/>
      <c r="U352" s="236"/>
      <c r="V352" s="76"/>
    </row>
    <row r="353" spans="1:22" ht="19.5" customHeight="1" x14ac:dyDescent="0.35">
      <c r="A353" s="75"/>
      <c r="B353" s="234"/>
      <c r="C353" s="234"/>
      <c r="D353" s="235" t="s">
        <v>9</v>
      </c>
      <c r="E353" s="235"/>
      <c r="F353" s="237">
        <v>0.51111111111111118</v>
      </c>
      <c r="G353" s="237"/>
      <c r="H353" s="237"/>
      <c r="I353" s="237"/>
      <c r="J353" s="113"/>
      <c r="L353" s="74"/>
      <c r="M353" s="75"/>
      <c r="N353" s="234"/>
      <c r="O353" s="234"/>
      <c r="P353" s="235" t="s">
        <v>9</v>
      </c>
      <c r="Q353" s="235"/>
      <c r="R353" s="237">
        <v>0.51111111111111118</v>
      </c>
      <c r="S353" s="237"/>
      <c r="T353" s="237"/>
      <c r="U353" s="237"/>
      <c r="V353" s="76"/>
    </row>
    <row r="354" spans="1:22" ht="19.5" customHeight="1" x14ac:dyDescent="0.35">
      <c r="A354" s="75"/>
      <c r="B354" s="231" t="s">
        <v>55</v>
      </c>
      <c r="C354" s="231"/>
      <c r="D354" s="232" t="str">
        <f t="shared" ref="D354" si="18">IF(D345="","",IF(OR(D345="DWF",D345="DNF"),"Distance","Temps"))</f>
        <v>Distance</v>
      </c>
      <c r="E354" s="232"/>
      <c r="F354" s="79"/>
      <c r="G354" s="80"/>
      <c r="H354" s="81">
        <v>160</v>
      </c>
      <c r="I354" s="80" t="s">
        <v>59</v>
      </c>
      <c r="J354" s="113"/>
      <c r="L354" s="74"/>
      <c r="M354" s="75"/>
      <c r="N354" s="231" t="s">
        <v>55</v>
      </c>
      <c r="O354" s="231"/>
      <c r="P354" s="232" t="str">
        <f t="shared" ref="P354" si="19">IF(P345="","",IF(OR(P345="DWF",P345="DNF"),"Distance","Temps"))</f>
        <v>Distance</v>
      </c>
      <c r="Q354" s="232"/>
      <c r="R354" s="79"/>
      <c r="S354" s="80"/>
      <c r="T354" s="81">
        <v>200</v>
      </c>
      <c r="U354" s="80" t="s">
        <v>59</v>
      </c>
      <c r="V354" s="76"/>
    </row>
    <row r="355" spans="1:22" ht="19.5" customHeight="1" x14ac:dyDescent="0.35">
      <c r="A355" s="75"/>
      <c r="B355" s="231"/>
      <c r="C355" s="231"/>
      <c r="D355" s="223" t="s">
        <v>68</v>
      </c>
      <c r="E355" s="82" t="s">
        <v>69</v>
      </c>
      <c r="F355" s="83"/>
      <c r="G355" s="84"/>
      <c r="H355" s="83">
        <v>135</v>
      </c>
      <c r="I355" s="84" t="s">
        <v>59</v>
      </c>
      <c r="J355" s="113"/>
      <c r="L355" s="74"/>
      <c r="M355" s="75"/>
      <c r="N355" s="231"/>
      <c r="O355" s="231"/>
      <c r="P355" s="223" t="s">
        <v>68</v>
      </c>
      <c r="Q355" s="82" t="s">
        <v>69</v>
      </c>
      <c r="R355" s="83"/>
      <c r="S355" s="84"/>
      <c r="T355" s="83">
        <v>175</v>
      </c>
      <c r="U355" s="84" t="s">
        <v>59</v>
      </c>
      <c r="V355" s="76"/>
    </row>
    <row r="356" spans="1:22" ht="19.5" customHeight="1" x14ac:dyDescent="0.35">
      <c r="A356" s="75"/>
      <c r="B356" s="231"/>
      <c r="C356" s="231"/>
      <c r="D356" s="223"/>
      <c r="E356" s="82" t="s">
        <v>70</v>
      </c>
      <c r="F356" s="83"/>
      <c r="G356" s="84"/>
      <c r="H356" s="83">
        <v>185</v>
      </c>
      <c r="I356" s="84" t="s">
        <v>59</v>
      </c>
      <c r="J356" s="113"/>
      <c r="L356" s="74"/>
      <c r="M356" s="75"/>
      <c r="N356" s="231"/>
      <c r="O356" s="231"/>
      <c r="P356" s="223"/>
      <c r="Q356" s="82" t="s">
        <v>70</v>
      </c>
      <c r="R356" s="83"/>
      <c r="S356" s="84"/>
      <c r="T356" s="83">
        <v>225</v>
      </c>
      <c r="U356" s="84" t="s">
        <v>59</v>
      </c>
      <c r="V356" s="76"/>
    </row>
    <row r="357" spans="1:22" ht="19.5" customHeight="1" x14ac:dyDescent="0.35">
      <c r="A357" s="75"/>
      <c r="B357" s="222"/>
      <c r="C357" s="222"/>
      <c r="D357" s="222"/>
      <c r="E357" s="222"/>
      <c r="F357" s="222"/>
      <c r="G357" s="222"/>
      <c r="H357" s="222"/>
      <c r="I357" s="222"/>
      <c r="J357" s="113"/>
      <c r="L357" s="74"/>
      <c r="M357" s="75"/>
      <c r="N357" s="222"/>
      <c r="O357" s="222"/>
      <c r="P357" s="222"/>
      <c r="Q357" s="222"/>
      <c r="R357" s="222"/>
      <c r="S357" s="222"/>
      <c r="T357" s="222"/>
      <c r="U357" s="222"/>
      <c r="V357" s="76"/>
    </row>
    <row r="358" spans="1:22" ht="19.5" customHeight="1" x14ac:dyDescent="0.35">
      <c r="A358" s="75"/>
      <c r="B358" s="233" t="s">
        <v>71</v>
      </c>
      <c r="C358" s="233"/>
      <c r="D358" s="233"/>
      <c r="E358" s="233"/>
      <c r="F358" s="233"/>
      <c r="G358" s="233"/>
      <c r="H358" s="233"/>
      <c r="I358" s="233"/>
      <c r="J358" s="113"/>
      <c r="L358" s="74"/>
      <c r="M358" s="75"/>
      <c r="N358" s="233" t="s">
        <v>71</v>
      </c>
      <c r="O358" s="233"/>
      <c r="P358" s="233"/>
      <c r="Q358" s="233"/>
      <c r="R358" s="233"/>
      <c r="S358" s="233"/>
      <c r="T358" s="233"/>
      <c r="U358" s="233"/>
      <c r="V358" s="76"/>
    </row>
    <row r="359" spans="1:22" ht="19.5" customHeight="1" thickBot="1" x14ac:dyDescent="0.4">
      <c r="A359" s="75"/>
      <c r="B359" s="222"/>
      <c r="C359" s="222"/>
      <c r="D359" s="222"/>
      <c r="E359" s="222"/>
      <c r="F359" s="222"/>
      <c r="G359" s="222"/>
      <c r="H359" s="222"/>
      <c r="I359" s="222"/>
      <c r="J359" s="113"/>
      <c r="L359" s="74"/>
      <c r="M359" s="75"/>
      <c r="N359" s="222"/>
      <c r="O359" s="222"/>
      <c r="P359" s="222"/>
      <c r="Q359" s="222"/>
      <c r="R359" s="222"/>
      <c r="S359" s="222"/>
      <c r="T359" s="222"/>
      <c r="U359" s="222"/>
      <c r="V359" s="76"/>
    </row>
    <row r="360" spans="1:22" ht="19.5" customHeight="1" thickBot="1" x14ac:dyDescent="0.4">
      <c r="A360" s="75"/>
      <c r="B360" s="223" t="s">
        <v>72</v>
      </c>
      <c r="C360" s="224"/>
      <c r="D360" s="85"/>
      <c r="E360" s="86"/>
      <c r="F360" s="86"/>
      <c r="G360" s="86"/>
      <c r="H360" s="86"/>
      <c r="I360" s="87"/>
      <c r="J360" s="113"/>
      <c r="L360" s="74"/>
      <c r="M360" s="75"/>
      <c r="N360" s="223" t="s">
        <v>72</v>
      </c>
      <c r="O360" s="224"/>
      <c r="P360" s="85"/>
      <c r="Q360" s="86"/>
      <c r="R360" s="86"/>
      <c r="S360" s="86"/>
      <c r="T360" s="86"/>
      <c r="U360" s="87"/>
      <c r="V360" s="76"/>
    </row>
    <row r="361" spans="1:22" ht="19.5" customHeight="1" thickBot="1" x14ac:dyDescent="0.4">
      <c r="A361" s="75"/>
      <c r="B361" s="88"/>
      <c r="C361" s="88"/>
      <c r="D361" s="72"/>
      <c r="E361" s="72"/>
      <c r="F361" s="72"/>
      <c r="G361" s="72"/>
      <c r="H361" s="72"/>
      <c r="I361" s="72"/>
      <c r="J361" s="113"/>
      <c r="L361" s="74"/>
      <c r="M361" s="75"/>
      <c r="N361" s="88"/>
      <c r="O361" s="88"/>
      <c r="P361" s="72"/>
      <c r="Q361" s="72"/>
      <c r="R361" s="72"/>
      <c r="S361" s="72"/>
      <c r="T361" s="72"/>
      <c r="U361" s="72"/>
      <c r="V361" s="76"/>
    </row>
    <row r="362" spans="1:22" ht="19.5" customHeight="1" x14ac:dyDescent="0.35">
      <c r="A362" s="75"/>
      <c r="B362" s="225" t="s">
        <v>73</v>
      </c>
      <c r="C362" s="226"/>
      <c r="D362" s="181"/>
      <c r="E362" s="181"/>
      <c r="F362" s="181"/>
      <c r="G362" s="181"/>
      <c r="H362" s="181"/>
      <c r="I362" s="182"/>
      <c r="J362" s="113"/>
      <c r="L362" s="74"/>
      <c r="M362" s="75"/>
      <c r="N362" s="225" t="s">
        <v>73</v>
      </c>
      <c r="O362" s="226"/>
      <c r="P362" s="181"/>
      <c r="Q362" s="181"/>
      <c r="R362" s="181"/>
      <c r="S362" s="181"/>
      <c r="T362" s="181"/>
      <c r="U362" s="182"/>
      <c r="V362" s="76"/>
    </row>
    <row r="363" spans="1:22" ht="19.5" customHeight="1" x14ac:dyDescent="0.35">
      <c r="A363" s="75"/>
      <c r="B363" s="227"/>
      <c r="C363" s="228"/>
      <c r="D363" s="179"/>
      <c r="E363" s="179"/>
      <c r="F363" s="179"/>
      <c r="G363" s="179"/>
      <c r="H363" s="179"/>
      <c r="I363" s="180"/>
      <c r="J363" s="113"/>
      <c r="L363" s="74"/>
      <c r="M363" s="75"/>
      <c r="N363" s="227"/>
      <c r="O363" s="228"/>
      <c r="P363" s="179"/>
      <c r="Q363" s="179"/>
      <c r="R363" s="179"/>
      <c r="S363" s="179"/>
      <c r="T363" s="179"/>
      <c r="U363" s="180"/>
      <c r="V363" s="76"/>
    </row>
    <row r="364" spans="1:22" ht="19.5" customHeight="1" x14ac:dyDescent="0.35">
      <c r="A364" s="75"/>
      <c r="B364" s="227" t="s">
        <v>74</v>
      </c>
      <c r="C364" s="228"/>
      <c r="D364" s="179"/>
      <c r="E364" s="179"/>
      <c r="F364" s="179"/>
      <c r="G364" s="179"/>
      <c r="H364" s="179"/>
      <c r="I364" s="180"/>
      <c r="J364" s="113"/>
      <c r="L364" s="74"/>
      <c r="M364" s="75"/>
      <c r="N364" s="227" t="s">
        <v>74</v>
      </c>
      <c r="O364" s="228"/>
      <c r="P364" s="179"/>
      <c r="Q364" s="179"/>
      <c r="R364" s="179"/>
      <c r="S364" s="179"/>
      <c r="T364" s="179"/>
      <c r="U364" s="180"/>
      <c r="V364" s="76"/>
    </row>
    <row r="365" spans="1:22" ht="19.5" customHeight="1" thickBot="1" x14ac:dyDescent="0.4">
      <c r="A365" s="75"/>
      <c r="B365" s="229"/>
      <c r="C365" s="230"/>
      <c r="D365" s="190"/>
      <c r="E365" s="190"/>
      <c r="F365" s="190"/>
      <c r="G365" s="190"/>
      <c r="H365" s="190"/>
      <c r="I365" s="191"/>
      <c r="J365" s="113"/>
      <c r="L365" s="74"/>
      <c r="M365" s="75"/>
      <c r="N365" s="229"/>
      <c r="O365" s="230"/>
      <c r="P365" s="190"/>
      <c r="Q365" s="190"/>
      <c r="R365" s="190"/>
      <c r="S365" s="190"/>
      <c r="T365" s="190"/>
      <c r="U365" s="191"/>
      <c r="V365" s="76"/>
    </row>
    <row r="366" spans="1:22" ht="19.5" customHeight="1" thickBot="1" x14ac:dyDescent="0.4">
      <c r="A366" s="75"/>
      <c r="B366" s="64"/>
      <c r="C366" s="64"/>
      <c r="D366" s="64"/>
      <c r="E366" s="64"/>
      <c r="F366" s="64"/>
      <c r="G366" s="64"/>
      <c r="H366" s="64"/>
      <c r="I366" s="64"/>
      <c r="J366" s="113"/>
      <c r="L366" s="74"/>
      <c r="M366" s="75"/>
      <c r="N366" s="64"/>
      <c r="O366" s="64"/>
      <c r="P366" s="64"/>
      <c r="Q366" s="64"/>
      <c r="R366" s="64"/>
      <c r="S366" s="64"/>
      <c r="T366" s="64"/>
      <c r="U366" s="64"/>
      <c r="V366" s="76"/>
    </row>
    <row r="367" spans="1:22" ht="19.5" customHeight="1" x14ac:dyDescent="0.35">
      <c r="A367" s="75"/>
      <c r="B367" s="183" t="s">
        <v>75</v>
      </c>
      <c r="C367" s="186" t="s">
        <v>76</v>
      </c>
      <c r="D367" s="187"/>
      <c r="E367" s="187"/>
      <c r="F367" s="187"/>
      <c r="G367" s="187"/>
      <c r="H367" s="181"/>
      <c r="I367" s="182"/>
      <c r="J367" s="113"/>
      <c r="L367" s="74"/>
      <c r="M367" s="75"/>
      <c r="N367" s="183" t="s">
        <v>75</v>
      </c>
      <c r="O367" s="186" t="s">
        <v>76</v>
      </c>
      <c r="P367" s="187"/>
      <c r="Q367" s="187"/>
      <c r="R367" s="187"/>
      <c r="S367" s="187"/>
      <c r="T367" s="181"/>
      <c r="U367" s="182"/>
      <c r="V367" s="76"/>
    </row>
    <row r="368" spans="1:22" ht="19.5" customHeight="1" x14ac:dyDescent="0.35">
      <c r="A368" s="75"/>
      <c r="B368" s="184"/>
      <c r="C368" s="188" t="s">
        <v>77</v>
      </c>
      <c r="D368" s="189"/>
      <c r="E368" s="189"/>
      <c r="F368" s="189"/>
      <c r="G368" s="189"/>
      <c r="H368" s="179"/>
      <c r="I368" s="180"/>
      <c r="J368" s="113"/>
      <c r="L368" s="74"/>
      <c r="M368" s="75"/>
      <c r="N368" s="184"/>
      <c r="O368" s="188" t="s">
        <v>77</v>
      </c>
      <c r="P368" s="189"/>
      <c r="Q368" s="189"/>
      <c r="R368" s="189"/>
      <c r="S368" s="189"/>
      <c r="T368" s="179"/>
      <c r="U368" s="180"/>
      <c r="V368" s="76"/>
    </row>
    <row r="369" spans="1:22" ht="19.5" customHeight="1" x14ac:dyDescent="0.35">
      <c r="A369" s="75"/>
      <c r="B369" s="184"/>
      <c r="C369" s="188" t="s">
        <v>78</v>
      </c>
      <c r="D369" s="189"/>
      <c r="E369" s="189"/>
      <c r="F369" s="189"/>
      <c r="G369" s="189"/>
      <c r="H369" s="179"/>
      <c r="I369" s="180"/>
      <c r="J369" s="113"/>
      <c r="L369" s="74"/>
      <c r="M369" s="75"/>
      <c r="N369" s="184"/>
      <c r="O369" s="188" t="s">
        <v>78</v>
      </c>
      <c r="P369" s="189"/>
      <c r="Q369" s="189"/>
      <c r="R369" s="189"/>
      <c r="S369" s="189"/>
      <c r="T369" s="179"/>
      <c r="U369" s="180"/>
      <c r="V369" s="76"/>
    </row>
    <row r="370" spans="1:22" ht="19.5" customHeight="1" x14ac:dyDescent="0.35">
      <c r="A370" s="75"/>
      <c r="B370" s="184"/>
      <c r="C370" s="188" t="s">
        <v>79</v>
      </c>
      <c r="D370" s="189"/>
      <c r="E370" s="189"/>
      <c r="F370" s="189"/>
      <c r="G370" s="189"/>
      <c r="H370" s="179"/>
      <c r="I370" s="180"/>
      <c r="J370" s="113"/>
      <c r="L370" s="74"/>
      <c r="M370" s="75"/>
      <c r="N370" s="184"/>
      <c r="O370" s="188" t="s">
        <v>79</v>
      </c>
      <c r="P370" s="189"/>
      <c r="Q370" s="189"/>
      <c r="R370" s="189"/>
      <c r="S370" s="189"/>
      <c r="T370" s="179"/>
      <c r="U370" s="180"/>
      <c r="V370" s="76"/>
    </row>
    <row r="371" spans="1:22" ht="19.5" customHeight="1" x14ac:dyDescent="0.35">
      <c r="A371" s="75"/>
      <c r="B371" s="184"/>
      <c r="C371" s="188" t="s">
        <v>80</v>
      </c>
      <c r="D371" s="189"/>
      <c r="E371" s="189"/>
      <c r="F371" s="189"/>
      <c r="G371" s="189"/>
      <c r="H371" s="179"/>
      <c r="I371" s="180"/>
      <c r="J371" s="113"/>
      <c r="L371" s="74"/>
      <c r="M371" s="75"/>
      <c r="N371" s="184"/>
      <c r="O371" s="188" t="s">
        <v>80</v>
      </c>
      <c r="P371" s="189"/>
      <c r="Q371" s="189"/>
      <c r="R371" s="189"/>
      <c r="S371" s="189"/>
      <c r="T371" s="179"/>
      <c r="U371" s="180"/>
      <c r="V371" s="76"/>
    </row>
    <row r="372" spans="1:22" ht="19.5" customHeight="1" thickBot="1" x14ac:dyDescent="0.4">
      <c r="A372" s="75"/>
      <c r="B372" s="185"/>
      <c r="C372" s="220" t="s">
        <v>81</v>
      </c>
      <c r="D372" s="221"/>
      <c r="E372" s="221"/>
      <c r="F372" s="221"/>
      <c r="G372" s="221"/>
      <c r="H372" s="190"/>
      <c r="I372" s="191"/>
      <c r="J372" s="113"/>
      <c r="L372" s="74"/>
      <c r="M372" s="75"/>
      <c r="N372" s="185"/>
      <c r="O372" s="220" t="s">
        <v>81</v>
      </c>
      <c r="P372" s="221"/>
      <c r="Q372" s="221"/>
      <c r="R372" s="221"/>
      <c r="S372" s="221"/>
      <c r="T372" s="190"/>
      <c r="U372" s="191"/>
      <c r="V372" s="76"/>
    </row>
    <row r="373" spans="1:22" ht="19.5" customHeight="1" x14ac:dyDescent="0.35">
      <c r="A373" s="75"/>
      <c r="B373" s="214" t="s">
        <v>82</v>
      </c>
      <c r="C373" s="216" t="s">
        <v>83</v>
      </c>
      <c r="D373" s="217"/>
      <c r="E373" s="217"/>
      <c r="F373" s="217"/>
      <c r="G373" s="217"/>
      <c r="H373" s="218"/>
      <c r="I373" s="219"/>
      <c r="J373" s="113"/>
      <c r="L373" s="74"/>
      <c r="M373" s="75"/>
      <c r="N373" s="214" t="s">
        <v>82</v>
      </c>
      <c r="O373" s="216" t="s">
        <v>83</v>
      </c>
      <c r="P373" s="217"/>
      <c r="Q373" s="217"/>
      <c r="R373" s="217"/>
      <c r="S373" s="217"/>
      <c r="T373" s="218"/>
      <c r="U373" s="219"/>
      <c r="V373" s="76"/>
    </row>
    <row r="374" spans="1:22" ht="19.5" customHeight="1" x14ac:dyDescent="0.35">
      <c r="A374" s="75"/>
      <c r="B374" s="184"/>
      <c r="C374" s="188" t="s">
        <v>84</v>
      </c>
      <c r="D374" s="189"/>
      <c r="E374" s="189"/>
      <c r="F374" s="189"/>
      <c r="G374" s="189"/>
      <c r="H374" s="179"/>
      <c r="I374" s="180"/>
      <c r="J374" s="113"/>
      <c r="L374" s="74"/>
      <c r="M374" s="75"/>
      <c r="N374" s="184"/>
      <c r="O374" s="188" t="s">
        <v>84</v>
      </c>
      <c r="P374" s="189"/>
      <c r="Q374" s="189"/>
      <c r="R374" s="189"/>
      <c r="S374" s="189"/>
      <c r="T374" s="179"/>
      <c r="U374" s="180"/>
      <c r="V374" s="76"/>
    </row>
    <row r="375" spans="1:22" ht="19.5" customHeight="1" x14ac:dyDescent="0.35">
      <c r="A375" s="75"/>
      <c r="B375" s="184"/>
      <c r="C375" s="188" t="s">
        <v>85</v>
      </c>
      <c r="D375" s="189"/>
      <c r="E375" s="189"/>
      <c r="F375" s="189"/>
      <c r="G375" s="189"/>
      <c r="H375" s="179"/>
      <c r="I375" s="180"/>
      <c r="J375" s="113"/>
      <c r="L375" s="74"/>
      <c r="M375" s="75"/>
      <c r="N375" s="184"/>
      <c r="O375" s="188" t="s">
        <v>85</v>
      </c>
      <c r="P375" s="189"/>
      <c r="Q375" s="189"/>
      <c r="R375" s="189"/>
      <c r="S375" s="189"/>
      <c r="T375" s="179"/>
      <c r="U375" s="180"/>
      <c r="V375" s="76"/>
    </row>
    <row r="376" spans="1:22" ht="19.5" customHeight="1" x14ac:dyDescent="0.35">
      <c r="A376" s="75"/>
      <c r="B376" s="184"/>
      <c r="C376" s="188" t="s">
        <v>86</v>
      </c>
      <c r="D376" s="189"/>
      <c r="E376" s="189"/>
      <c r="F376" s="189"/>
      <c r="G376" s="189"/>
      <c r="H376" s="179"/>
      <c r="I376" s="180"/>
      <c r="J376" s="113"/>
      <c r="L376" s="74"/>
      <c r="M376" s="75"/>
      <c r="N376" s="184"/>
      <c r="O376" s="188" t="s">
        <v>86</v>
      </c>
      <c r="P376" s="189"/>
      <c r="Q376" s="189"/>
      <c r="R376" s="189"/>
      <c r="S376" s="189"/>
      <c r="T376" s="179"/>
      <c r="U376" s="180"/>
      <c r="V376" s="76"/>
    </row>
    <row r="377" spans="1:22" ht="19.5" customHeight="1" x14ac:dyDescent="0.35">
      <c r="A377" s="75"/>
      <c r="B377" s="184"/>
      <c r="C377" s="188" t="s">
        <v>87</v>
      </c>
      <c r="D377" s="189"/>
      <c r="E377" s="189"/>
      <c r="F377" s="189"/>
      <c r="G377" s="189"/>
      <c r="H377" s="179"/>
      <c r="I377" s="180"/>
      <c r="J377" s="113"/>
      <c r="L377" s="74"/>
      <c r="M377" s="75"/>
      <c r="N377" s="184"/>
      <c r="O377" s="188" t="s">
        <v>87</v>
      </c>
      <c r="P377" s="189"/>
      <c r="Q377" s="189"/>
      <c r="R377" s="189"/>
      <c r="S377" s="189"/>
      <c r="T377" s="179"/>
      <c r="U377" s="180"/>
      <c r="V377" s="76"/>
    </row>
    <row r="378" spans="1:22" ht="19.5" customHeight="1" x14ac:dyDescent="0.35">
      <c r="A378" s="75"/>
      <c r="B378" s="184"/>
      <c r="C378" s="188" t="s">
        <v>88</v>
      </c>
      <c r="D378" s="189"/>
      <c r="E378" s="189"/>
      <c r="F378" s="189"/>
      <c r="G378" s="189"/>
      <c r="H378" s="179"/>
      <c r="I378" s="180"/>
      <c r="J378" s="113"/>
      <c r="L378" s="74"/>
      <c r="M378" s="75"/>
      <c r="N378" s="184"/>
      <c r="O378" s="188" t="s">
        <v>88</v>
      </c>
      <c r="P378" s="189"/>
      <c r="Q378" s="189"/>
      <c r="R378" s="189"/>
      <c r="S378" s="189"/>
      <c r="T378" s="179"/>
      <c r="U378" s="180"/>
      <c r="V378" s="76"/>
    </row>
    <row r="379" spans="1:22" ht="19.5" customHeight="1" thickBot="1" x14ac:dyDescent="0.4">
      <c r="A379" s="75"/>
      <c r="B379" s="215"/>
      <c r="C379" s="204" t="s">
        <v>89</v>
      </c>
      <c r="D379" s="205"/>
      <c r="E379" s="205"/>
      <c r="F379" s="205"/>
      <c r="G379" s="205"/>
      <c r="H379" s="206"/>
      <c r="I379" s="207"/>
      <c r="J379" s="113"/>
      <c r="L379" s="74"/>
      <c r="M379" s="75"/>
      <c r="N379" s="215"/>
      <c r="O379" s="204" t="s">
        <v>89</v>
      </c>
      <c r="P379" s="205"/>
      <c r="Q379" s="205"/>
      <c r="R379" s="205"/>
      <c r="S379" s="205"/>
      <c r="T379" s="206"/>
      <c r="U379" s="207"/>
      <c r="V379" s="76"/>
    </row>
    <row r="380" spans="1:22" ht="19.5" customHeight="1" x14ac:dyDescent="0.35">
      <c r="A380" s="75"/>
      <c r="B380" s="183" t="s">
        <v>90</v>
      </c>
      <c r="C380" s="208" t="s">
        <v>91</v>
      </c>
      <c r="D380" s="209"/>
      <c r="E380" s="210"/>
      <c r="F380" s="89" t="s">
        <v>92</v>
      </c>
      <c r="G380" s="89"/>
      <c r="H380" s="181"/>
      <c r="I380" s="182"/>
      <c r="J380" s="113"/>
      <c r="L380" s="74"/>
      <c r="M380" s="75"/>
      <c r="N380" s="183" t="s">
        <v>90</v>
      </c>
      <c r="O380" s="208" t="s">
        <v>91</v>
      </c>
      <c r="P380" s="209"/>
      <c r="Q380" s="210"/>
      <c r="R380" s="89" t="s">
        <v>92</v>
      </c>
      <c r="S380" s="89"/>
      <c r="T380" s="181"/>
      <c r="U380" s="182"/>
      <c r="V380" s="76"/>
    </row>
    <row r="381" spans="1:22" ht="19.5" customHeight="1" x14ac:dyDescent="0.35">
      <c r="A381" s="75"/>
      <c r="B381" s="184"/>
      <c r="C381" s="211" t="s">
        <v>93</v>
      </c>
      <c r="D381" s="212"/>
      <c r="E381" s="213"/>
      <c r="F381" s="44" t="s">
        <v>94</v>
      </c>
      <c r="G381" s="44"/>
      <c r="H381" s="179"/>
      <c r="I381" s="180"/>
      <c r="J381" s="113"/>
      <c r="L381" s="74"/>
      <c r="M381" s="75"/>
      <c r="N381" s="184"/>
      <c r="O381" s="211" t="s">
        <v>93</v>
      </c>
      <c r="P381" s="212"/>
      <c r="Q381" s="213"/>
      <c r="R381" s="44" t="s">
        <v>94</v>
      </c>
      <c r="S381" s="44"/>
      <c r="T381" s="179"/>
      <c r="U381" s="180"/>
      <c r="V381" s="76"/>
    </row>
    <row r="382" spans="1:22" ht="19.5" customHeight="1" x14ac:dyDescent="0.35">
      <c r="A382" s="75"/>
      <c r="B382" s="184"/>
      <c r="C382" s="211" t="s">
        <v>95</v>
      </c>
      <c r="D382" s="212"/>
      <c r="E382" s="213"/>
      <c r="F382" s="44" t="s">
        <v>96</v>
      </c>
      <c r="G382" s="44"/>
      <c r="H382" s="179"/>
      <c r="I382" s="180"/>
      <c r="J382" s="113"/>
      <c r="L382" s="74"/>
      <c r="M382" s="75"/>
      <c r="N382" s="184"/>
      <c r="O382" s="211" t="s">
        <v>95</v>
      </c>
      <c r="P382" s="212"/>
      <c r="Q382" s="213"/>
      <c r="R382" s="44" t="s">
        <v>96</v>
      </c>
      <c r="S382" s="44"/>
      <c r="T382" s="179"/>
      <c r="U382" s="180"/>
      <c r="V382" s="76"/>
    </row>
    <row r="383" spans="1:22" ht="19.5" customHeight="1" x14ac:dyDescent="0.35">
      <c r="A383" s="75"/>
      <c r="B383" s="184"/>
      <c r="C383" s="90" t="s">
        <v>97</v>
      </c>
      <c r="D383" s="91"/>
      <c r="E383" s="91"/>
      <c r="F383" s="44" t="s">
        <v>98</v>
      </c>
      <c r="G383" s="44"/>
      <c r="H383" s="179"/>
      <c r="I383" s="180"/>
      <c r="J383" s="113"/>
      <c r="L383" s="74"/>
      <c r="M383" s="75"/>
      <c r="N383" s="184"/>
      <c r="O383" s="90" t="s">
        <v>97</v>
      </c>
      <c r="P383" s="91"/>
      <c r="Q383" s="91"/>
      <c r="R383" s="44" t="s">
        <v>98</v>
      </c>
      <c r="S383" s="44"/>
      <c r="T383" s="179"/>
      <c r="U383" s="180"/>
      <c r="V383" s="76"/>
    </row>
    <row r="384" spans="1:22" ht="19.5" customHeight="1" thickBot="1" x14ac:dyDescent="0.4">
      <c r="A384" s="75"/>
      <c r="B384" s="185"/>
      <c r="C384" s="92" t="s">
        <v>99</v>
      </c>
      <c r="D384" s="93"/>
      <c r="E384" s="93"/>
      <c r="F384" s="94" t="s">
        <v>98</v>
      </c>
      <c r="G384" s="94"/>
      <c r="H384" s="190"/>
      <c r="I384" s="191"/>
      <c r="J384" s="113"/>
      <c r="L384" s="74"/>
      <c r="M384" s="75"/>
      <c r="N384" s="185"/>
      <c r="O384" s="92" t="s">
        <v>99</v>
      </c>
      <c r="P384" s="93"/>
      <c r="Q384" s="93"/>
      <c r="R384" s="94" t="s">
        <v>98</v>
      </c>
      <c r="S384" s="94"/>
      <c r="T384" s="190"/>
      <c r="U384" s="191"/>
      <c r="V384" s="76"/>
    </row>
    <row r="385" spans="1:22" ht="19.5" customHeight="1" thickBot="1" x14ac:dyDescent="0.4">
      <c r="A385" s="75"/>
      <c r="B385" s="64"/>
      <c r="C385" s="64"/>
      <c r="D385" s="64"/>
      <c r="E385" s="64"/>
      <c r="F385" s="64"/>
      <c r="G385" s="64"/>
      <c r="H385" s="64"/>
      <c r="I385" s="64"/>
      <c r="J385" s="113"/>
      <c r="L385" s="74"/>
      <c r="M385" s="75"/>
      <c r="N385" s="64"/>
      <c r="O385" s="64"/>
      <c r="P385" s="64"/>
      <c r="Q385" s="64"/>
      <c r="R385" s="64"/>
      <c r="S385" s="64"/>
      <c r="T385" s="64"/>
      <c r="U385" s="64"/>
      <c r="V385" s="76"/>
    </row>
    <row r="386" spans="1:22" ht="19.5" customHeight="1" x14ac:dyDescent="0.35">
      <c r="A386" s="75"/>
      <c r="B386" s="192" t="s">
        <v>100</v>
      </c>
      <c r="C386" s="193"/>
      <c r="D386" s="193"/>
      <c r="E386" s="193"/>
      <c r="F386" s="193"/>
      <c r="G386" s="193"/>
      <c r="H386" s="193"/>
      <c r="I386" s="194"/>
      <c r="J386" s="113"/>
      <c r="L386" s="74"/>
      <c r="M386" s="75"/>
      <c r="N386" s="192" t="s">
        <v>100</v>
      </c>
      <c r="O386" s="193"/>
      <c r="P386" s="193"/>
      <c r="Q386" s="193"/>
      <c r="R386" s="193"/>
      <c r="S386" s="193"/>
      <c r="T386" s="193"/>
      <c r="U386" s="194"/>
      <c r="V386" s="76"/>
    </row>
    <row r="387" spans="1:22" ht="19.5" customHeight="1" x14ac:dyDescent="0.35">
      <c r="A387" s="75"/>
      <c r="B387" s="195"/>
      <c r="C387" s="196"/>
      <c r="D387" s="196"/>
      <c r="E387" s="196"/>
      <c r="F387" s="196"/>
      <c r="G387" s="196"/>
      <c r="H387" s="196"/>
      <c r="I387" s="197"/>
      <c r="J387" s="113"/>
      <c r="L387" s="74"/>
      <c r="M387" s="75"/>
      <c r="N387" s="195"/>
      <c r="O387" s="196"/>
      <c r="P387" s="196"/>
      <c r="Q387" s="196"/>
      <c r="R387" s="196"/>
      <c r="S387" s="196"/>
      <c r="T387" s="196"/>
      <c r="U387" s="197"/>
      <c r="V387" s="76"/>
    </row>
    <row r="388" spans="1:22" ht="19.5" customHeight="1" x14ac:dyDescent="0.35">
      <c r="A388" s="75"/>
      <c r="B388" s="198"/>
      <c r="C388" s="199"/>
      <c r="D388" s="199"/>
      <c r="E388" s="199"/>
      <c r="F388" s="199"/>
      <c r="G388" s="199"/>
      <c r="H388" s="199"/>
      <c r="I388" s="200"/>
      <c r="J388" s="113"/>
      <c r="L388" s="74"/>
      <c r="M388" s="75"/>
      <c r="N388" s="198"/>
      <c r="O388" s="199"/>
      <c r="P388" s="199"/>
      <c r="Q388" s="199"/>
      <c r="R388" s="199"/>
      <c r="S388" s="199"/>
      <c r="T388" s="199"/>
      <c r="U388" s="200"/>
      <c r="V388" s="76"/>
    </row>
    <row r="389" spans="1:22" ht="19.5" customHeight="1" x14ac:dyDescent="0.35">
      <c r="A389" s="75"/>
      <c r="B389" s="198"/>
      <c r="C389" s="199"/>
      <c r="D389" s="199"/>
      <c r="E389" s="199"/>
      <c r="F389" s="199"/>
      <c r="G389" s="199"/>
      <c r="H389" s="199"/>
      <c r="I389" s="200"/>
      <c r="J389" s="113"/>
      <c r="L389" s="74"/>
      <c r="M389" s="75"/>
      <c r="N389" s="198"/>
      <c r="O389" s="199"/>
      <c r="P389" s="199"/>
      <c r="Q389" s="199"/>
      <c r="R389" s="199"/>
      <c r="S389" s="199"/>
      <c r="T389" s="199"/>
      <c r="U389" s="200"/>
      <c r="V389" s="76"/>
    </row>
    <row r="390" spans="1:22" ht="19.5" customHeight="1" thickBot="1" x14ac:dyDescent="0.4">
      <c r="A390" s="75"/>
      <c r="B390" s="201"/>
      <c r="C390" s="202"/>
      <c r="D390" s="202"/>
      <c r="E390" s="202"/>
      <c r="F390" s="202"/>
      <c r="G390" s="202"/>
      <c r="H390" s="202"/>
      <c r="I390" s="203"/>
      <c r="J390" s="113"/>
      <c r="L390" s="74"/>
      <c r="M390" s="75"/>
      <c r="N390" s="201"/>
      <c r="O390" s="202"/>
      <c r="P390" s="202"/>
      <c r="Q390" s="202"/>
      <c r="R390" s="202"/>
      <c r="S390" s="202"/>
      <c r="T390" s="202"/>
      <c r="U390" s="203"/>
      <c r="V390" s="76"/>
    </row>
    <row r="391" spans="1:22" ht="19.5" customHeight="1" thickBot="1" x14ac:dyDescent="0.4">
      <c r="A391" s="95"/>
      <c r="B391" s="96"/>
      <c r="C391" s="96"/>
      <c r="D391" s="96"/>
      <c r="E391" s="96"/>
      <c r="F391" s="96"/>
      <c r="G391" s="96"/>
      <c r="H391" s="96"/>
      <c r="I391" s="96"/>
      <c r="J391" s="114"/>
      <c r="L391" s="74"/>
      <c r="M391" s="95"/>
      <c r="N391" s="96"/>
      <c r="O391" s="96"/>
      <c r="P391" s="96"/>
      <c r="Q391" s="96"/>
      <c r="R391" s="96"/>
      <c r="S391" s="96"/>
      <c r="T391" s="96"/>
      <c r="U391" s="96"/>
      <c r="V391" s="97"/>
    </row>
    <row r="392" spans="1:22" ht="19.5" customHeight="1" thickBot="1" x14ac:dyDescent="0.4">
      <c r="A392" s="98"/>
      <c r="B392" s="98"/>
      <c r="C392" s="98"/>
      <c r="D392" s="98"/>
      <c r="E392" s="98"/>
      <c r="F392" s="98"/>
      <c r="G392" s="98"/>
      <c r="H392" s="98"/>
      <c r="I392" s="98"/>
      <c r="J392" s="115"/>
      <c r="K392" s="98"/>
      <c r="L392" s="99"/>
      <c r="M392" s="98"/>
      <c r="N392" s="98"/>
      <c r="O392" s="98"/>
      <c r="P392" s="98"/>
      <c r="Q392" s="98"/>
      <c r="R392" s="98"/>
      <c r="S392" s="98"/>
      <c r="T392" s="98"/>
      <c r="U392" s="98"/>
      <c r="V392" s="98"/>
    </row>
    <row r="393" spans="1:22" ht="19.5" customHeight="1" x14ac:dyDescent="0.35">
      <c r="A393" s="71">
        <v>8</v>
      </c>
      <c r="B393" s="72"/>
      <c r="C393" s="72"/>
      <c r="D393" s="72"/>
      <c r="E393" s="72"/>
      <c r="F393" s="72"/>
      <c r="G393" s="72"/>
      <c r="H393" s="72"/>
      <c r="I393" s="72"/>
      <c r="J393" s="112"/>
      <c r="L393" s="74"/>
      <c r="M393" s="71">
        <f t="shared" ref="M393" si="20">A393+1</f>
        <v>9</v>
      </c>
      <c r="N393" s="72"/>
      <c r="O393" s="72"/>
      <c r="P393" s="72"/>
      <c r="Q393" s="72"/>
      <c r="R393" s="72"/>
      <c r="S393" s="72"/>
      <c r="T393" s="72"/>
      <c r="U393" s="72"/>
      <c r="V393" s="73"/>
    </row>
    <row r="394" spans="1:22" ht="19.5" customHeight="1" x14ac:dyDescent="0.35">
      <c r="A394" s="75"/>
      <c r="B394" s="231" t="s">
        <v>52</v>
      </c>
      <c r="C394" s="231"/>
      <c r="D394" s="242" t="s">
        <v>64</v>
      </c>
      <c r="E394" s="242"/>
      <c r="F394" s="242"/>
      <c r="G394" s="242"/>
      <c r="H394" s="242"/>
      <c r="I394" s="242"/>
      <c r="J394" s="117"/>
      <c r="L394" s="74"/>
      <c r="M394" s="75"/>
      <c r="N394" s="231" t="s">
        <v>52</v>
      </c>
      <c r="O394" s="231"/>
      <c r="P394" s="242" t="s">
        <v>64</v>
      </c>
      <c r="Q394" s="242"/>
      <c r="R394" s="242"/>
      <c r="S394" s="242"/>
      <c r="T394" s="242"/>
      <c r="U394" s="242"/>
      <c r="V394" s="117"/>
    </row>
    <row r="395" spans="1:22" ht="19.5" customHeight="1" x14ac:dyDescent="0.35">
      <c r="A395" s="75"/>
      <c r="B395" s="222"/>
      <c r="C395" s="222"/>
      <c r="D395" s="222"/>
      <c r="E395" s="222"/>
      <c r="F395" s="222"/>
      <c r="G395" s="222"/>
      <c r="H395" s="222"/>
      <c r="I395" s="222"/>
      <c r="J395" s="113"/>
      <c r="L395" s="74"/>
      <c r="M395" s="75"/>
      <c r="N395" s="222"/>
      <c r="O395" s="222"/>
      <c r="P395" s="222"/>
      <c r="Q395" s="222"/>
      <c r="R395" s="222"/>
      <c r="S395" s="222"/>
      <c r="T395" s="222"/>
      <c r="U395" s="222"/>
      <c r="V395" s="76"/>
    </row>
    <row r="396" spans="1:22" ht="19.5" customHeight="1" x14ac:dyDescent="0.35">
      <c r="A396" s="75"/>
      <c r="B396" s="231" t="s">
        <v>0</v>
      </c>
      <c r="C396" s="231"/>
      <c r="D396" s="241"/>
      <c r="E396" s="241"/>
      <c r="F396" s="232" t="s">
        <v>51</v>
      </c>
      <c r="G396" s="232"/>
      <c r="H396" s="241"/>
      <c r="I396" s="241"/>
      <c r="J396" s="113"/>
      <c r="L396" s="74"/>
      <c r="M396" s="75"/>
      <c r="N396" s="231" t="s">
        <v>0</v>
      </c>
      <c r="O396" s="231"/>
      <c r="P396" s="241"/>
      <c r="Q396" s="241"/>
      <c r="R396" s="232" t="s">
        <v>51</v>
      </c>
      <c r="S396" s="232"/>
      <c r="T396" s="241"/>
      <c r="U396" s="241"/>
      <c r="V396" s="76"/>
    </row>
    <row r="397" spans="1:22" ht="19.5" customHeight="1" x14ac:dyDescent="0.35">
      <c r="A397" s="75"/>
      <c r="B397" s="231" t="s">
        <v>14</v>
      </c>
      <c r="C397" s="231"/>
      <c r="D397" s="238"/>
      <c r="E397" s="238"/>
      <c r="F397" s="232" t="s">
        <v>15</v>
      </c>
      <c r="G397" s="232"/>
      <c r="H397" s="239"/>
      <c r="I397" s="239"/>
      <c r="J397" s="113"/>
      <c r="L397" s="74"/>
      <c r="M397" s="75"/>
      <c r="N397" s="231" t="s">
        <v>14</v>
      </c>
      <c r="O397" s="231"/>
      <c r="P397" s="238"/>
      <c r="Q397" s="238"/>
      <c r="R397" s="232" t="s">
        <v>15</v>
      </c>
      <c r="S397" s="232"/>
      <c r="T397" s="239"/>
      <c r="U397" s="239"/>
      <c r="V397" s="76"/>
    </row>
    <row r="398" spans="1:22" ht="19.5" customHeight="1" x14ac:dyDescent="0.35">
      <c r="A398" s="75"/>
      <c r="B398" s="78" t="s">
        <v>65</v>
      </c>
      <c r="C398" s="78"/>
      <c r="D398" s="240"/>
      <c r="E398" s="240"/>
      <c r="F398" s="235" t="s">
        <v>66</v>
      </c>
      <c r="G398" s="235"/>
      <c r="H398" s="240"/>
      <c r="I398" s="240"/>
      <c r="J398" s="113"/>
      <c r="L398" s="74"/>
      <c r="M398" s="75"/>
      <c r="N398" s="78" t="s">
        <v>65</v>
      </c>
      <c r="O398" s="78"/>
      <c r="P398" s="240"/>
      <c r="Q398" s="240"/>
      <c r="R398" s="235" t="s">
        <v>66</v>
      </c>
      <c r="S398" s="235"/>
      <c r="T398" s="240"/>
      <c r="U398" s="240"/>
      <c r="V398" s="76"/>
    </row>
    <row r="399" spans="1:22" ht="19.5" customHeight="1" x14ac:dyDescent="0.35">
      <c r="A399" s="75"/>
      <c r="B399" s="234" t="s">
        <v>1</v>
      </c>
      <c r="C399" s="234"/>
      <c r="D399" s="235" t="s">
        <v>10</v>
      </c>
      <c r="E399" s="235"/>
      <c r="F399" s="236"/>
      <c r="G399" s="236"/>
      <c r="H399" s="236"/>
      <c r="I399" s="236"/>
      <c r="J399" s="113"/>
      <c r="L399" s="74"/>
      <c r="M399" s="75"/>
      <c r="N399" s="234" t="s">
        <v>1</v>
      </c>
      <c r="O399" s="234"/>
      <c r="P399" s="235" t="s">
        <v>10</v>
      </c>
      <c r="Q399" s="235"/>
      <c r="R399" s="236"/>
      <c r="S399" s="236"/>
      <c r="T399" s="236"/>
      <c r="U399" s="236"/>
      <c r="V399" s="76"/>
    </row>
    <row r="400" spans="1:22" ht="19.5" customHeight="1" x14ac:dyDescent="0.35">
      <c r="A400" s="75"/>
      <c r="B400" s="234"/>
      <c r="C400" s="234"/>
      <c r="D400" s="235" t="s">
        <v>11</v>
      </c>
      <c r="E400" s="235"/>
      <c r="F400" s="236"/>
      <c r="G400" s="236"/>
      <c r="H400" s="236"/>
      <c r="I400" s="236"/>
      <c r="J400" s="113"/>
      <c r="L400" s="74"/>
      <c r="M400" s="75"/>
      <c r="N400" s="234"/>
      <c r="O400" s="234"/>
      <c r="P400" s="235" t="s">
        <v>11</v>
      </c>
      <c r="Q400" s="235"/>
      <c r="R400" s="236"/>
      <c r="S400" s="236"/>
      <c r="T400" s="236"/>
      <c r="U400" s="236"/>
      <c r="V400" s="76"/>
    </row>
    <row r="401" spans="1:22" ht="19.5" customHeight="1" x14ac:dyDescent="0.35">
      <c r="A401" s="75"/>
      <c r="B401" s="234"/>
      <c r="C401" s="234"/>
      <c r="D401" s="235" t="s">
        <v>67</v>
      </c>
      <c r="E401" s="235"/>
      <c r="F401" s="236"/>
      <c r="G401" s="236"/>
      <c r="H401" s="236"/>
      <c r="I401" s="236"/>
      <c r="J401" s="113"/>
      <c r="L401" s="74"/>
      <c r="M401" s="75"/>
      <c r="N401" s="234"/>
      <c r="O401" s="234"/>
      <c r="P401" s="235" t="s">
        <v>67</v>
      </c>
      <c r="Q401" s="235"/>
      <c r="R401" s="236"/>
      <c r="S401" s="236"/>
      <c r="T401" s="236"/>
      <c r="U401" s="236"/>
      <c r="V401" s="76"/>
    </row>
    <row r="402" spans="1:22" ht="19.5" customHeight="1" x14ac:dyDescent="0.35">
      <c r="A402" s="75"/>
      <c r="B402" s="234"/>
      <c r="C402" s="234"/>
      <c r="D402" s="235" t="s">
        <v>9</v>
      </c>
      <c r="E402" s="235"/>
      <c r="F402" s="237"/>
      <c r="G402" s="237"/>
      <c r="H402" s="237"/>
      <c r="I402" s="237"/>
      <c r="J402" s="113"/>
      <c r="L402" s="74"/>
      <c r="M402" s="75"/>
      <c r="N402" s="234"/>
      <c r="O402" s="234"/>
      <c r="P402" s="235" t="s">
        <v>9</v>
      </c>
      <c r="Q402" s="235"/>
      <c r="R402" s="237"/>
      <c r="S402" s="237"/>
      <c r="T402" s="237"/>
      <c r="U402" s="237"/>
      <c r="V402" s="76"/>
    </row>
    <row r="403" spans="1:22" ht="19.5" customHeight="1" x14ac:dyDescent="0.35">
      <c r="A403" s="75"/>
      <c r="B403" s="231" t="s">
        <v>55</v>
      </c>
      <c r="C403" s="231"/>
      <c r="D403" s="232" t="str">
        <f t="shared" ref="D403" si="21">IF(D394="","",IF(OR(D394="DWF",D394="DNF"),"Distance","Temps"))</f>
        <v>Distance</v>
      </c>
      <c r="E403" s="232"/>
      <c r="F403" s="79"/>
      <c r="G403" s="80"/>
      <c r="H403" s="81"/>
      <c r="I403" s="80"/>
      <c r="J403" s="113"/>
      <c r="L403" s="74"/>
      <c r="M403" s="75"/>
      <c r="N403" s="231" t="s">
        <v>55</v>
      </c>
      <c r="O403" s="231"/>
      <c r="P403" s="232" t="str">
        <f t="shared" ref="P403" si="22">IF(P394="","",IF(OR(P394="DWF",P394="DNF"),"Distance","Temps"))</f>
        <v>Distance</v>
      </c>
      <c r="Q403" s="232"/>
      <c r="R403" s="79"/>
      <c r="S403" s="80"/>
      <c r="T403" s="81"/>
      <c r="U403" s="80"/>
      <c r="V403" s="76"/>
    </row>
    <row r="404" spans="1:22" ht="19.5" customHeight="1" x14ac:dyDescent="0.35">
      <c r="A404" s="75"/>
      <c r="B404" s="231"/>
      <c r="C404" s="231"/>
      <c r="D404" s="223" t="s">
        <v>68</v>
      </c>
      <c r="E404" s="82" t="s">
        <v>69</v>
      </c>
      <c r="F404" s="83"/>
      <c r="G404" s="84"/>
      <c r="H404" s="83"/>
      <c r="I404" s="84"/>
      <c r="J404" s="113"/>
      <c r="L404" s="74"/>
      <c r="M404" s="75"/>
      <c r="N404" s="231"/>
      <c r="O404" s="231"/>
      <c r="P404" s="223" t="s">
        <v>68</v>
      </c>
      <c r="Q404" s="82" t="s">
        <v>69</v>
      </c>
      <c r="R404" s="83"/>
      <c r="S404" s="84"/>
      <c r="T404" s="83"/>
      <c r="U404" s="84"/>
      <c r="V404" s="76"/>
    </row>
    <row r="405" spans="1:22" ht="19.5" customHeight="1" x14ac:dyDescent="0.35">
      <c r="A405" s="75"/>
      <c r="B405" s="231"/>
      <c r="C405" s="231"/>
      <c r="D405" s="223"/>
      <c r="E405" s="82" t="s">
        <v>70</v>
      </c>
      <c r="F405" s="83"/>
      <c r="G405" s="84"/>
      <c r="H405" s="83"/>
      <c r="I405" s="84"/>
      <c r="J405" s="113"/>
      <c r="L405" s="74"/>
      <c r="M405" s="75"/>
      <c r="N405" s="231"/>
      <c r="O405" s="231"/>
      <c r="P405" s="223"/>
      <c r="Q405" s="82" t="s">
        <v>70</v>
      </c>
      <c r="R405" s="83"/>
      <c r="S405" s="84"/>
      <c r="T405" s="83"/>
      <c r="U405" s="84"/>
      <c r="V405" s="76"/>
    </row>
    <row r="406" spans="1:22" ht="19.5" customHeight="1" x14ac:dyDescent="0.35">
      <c r="A406" s="75"/>
      <c r="B406" s="222"/>
      <c r="C406" s="222"/>
      <c r="D406" s="222"/>
      <c r="E406" s="222"/>
      <c r="F406" s="222"/>
      <c r="G406" s="222"/>
      <c r="H406" s="222"/>
      <c r="I406" s="222"/>
      <c r="J406" s="113"/>
      <c r="L406" s="74"/>
      <c r="M406" s="75"/>
      <c r="N406" s="222"/>
      <c r="O406" s="222"/>
      <c r="P406" s="222"/>
      <c r="Q406" s="222"/>
      <c r="R406" s="222"/>
      <c r="S406" s="222"/>
      <c r="T406" s="222"/>
      <c r="U406" s="222"/>
      <c r="V406" s="76"/>
    </row>
    <row r="407" spans="1:22" ht="19.5" customHeight="1" x14ac:dyDescent="0.35">
      <c r="A407" s="75"/>
      <c r="B407" s="233" t="s">
        <v>71</v>
      </c>
      <c r="C407" s="233"/>
      <c r="D407" s="233"/>
      <c r="E407" s="233"/>
      <c r="F407" s="233"/>
      <c r="G407" s="233"/>
      <c r="H407" s="233"/>
      <c r="I407" s="233"/>
      <c r="J407" s="113"/>
      <c r="L407" s="74"/>
      <c r="M407" s="75"/>
      <c r="N407" s="233" t="s">
        <v>71</v>
      </c>
      <c r="O407" s="233"/>
      <c r="P407" s="233"/>
      <c r="Q407" s="233"/>
      <c r="R407" s="233"/>
      <c r="S407" s="233"/>
      <c r="T407" s="233"/>
      <c r="U407" s="233"/>
      <c r="V407" s="76"/>
    </row>
    <row r="408" spans="1:22" ht="19.5" customHeight="1" thickBot="1" x14ac:dyDescent="0.4">
      <c r="A408" s="75"/>
      <c r="B408" s="222"/>
      <c r="C408" s="222"/>
      <c r="D408" s="222"/>
      <c r="E408" s="222"/>
      <c r="F408" s="222"/>
      <c r="G408" s="222"/>
      <c r="H408" s="222"/>
      <c r="I408" s="222"/>
      <c r="J408" s="113"/>
      <c r="L408" s="74"/>
      <c r="M408" s="75"/>
      <c r="N408" s="222"/>
      <c r="O408" s="222"/>
      <c r="P408" s="222"/>
      <c r="Q408" s="222"/>
      <c r="R408" s="222"/>
      <c r="S408" s="222"/>
      <c r="T408" s="222"/>
      <c r="U408" s="222"/>
      <c r="V408" s="76"/>
    </row>
    <row r="409" spans="1:22" ht="19.5" customHeight="1" thickBot="1" x14ac:dyDescent="0.4">
      <c r="A409" s="75"/>
      <c r="B409" s="223" t="s">
        <v>72</v>
      </c>
      <c r="C409" s="224"/>
      <c r="D409" s="85"/>
      <c r="E409" s="86"/>
      <c r="F409" s="86"/>
      <c r="G409" s="86"/>
      <c r="H409" s="86"/>
      <c r="I409" s="87"/>
      <c r="J409" s="113"/>
      <c r="L409" s="74"/>
      <c r="M409" s="75"/>
      <c r="N409" s="223" t="s">
        <v>72</v>
      </c>
      <c r="O409" s="224"/>
      <c r="P409" s="85"/>
      <c r="Q409" s="86"/>
      <c r="R409" s="86"/>
      <c r="S409" s="86"/>
      <c r="T409" s="86"/>
      <c r="U409" s="87"/>
      <c r="V409" s="76"/>
    </row>
    <row r="410" spans="1:22" ht="19.5" customHeight="1" thickBot="1" x14ac:dyDescent="0.4">
      <c r="A410" s="75"/>
      <c r="B410" s="88"/>
      <c r="C410" s="88"/>
      <c r="D410" s="72"/>
      <c r="E410" s="72"/>
      <c r="F410" s="72"/>
      <c r="G410" s="72"/>
      <c r="H410" s="72"/>
      <c r="I410" s="72"/>
      <c r="J410" s="113"/>
      <c r="L410" s="74"/>
      <c r="M410" s="75"/>
      <c r="N410" s="88"/>
      <c r="O410" s="88"/>
      <c r="P410" s="72"/>
      <c r="Q410" s="72"/>
      <c r="R410" s="72"/>
      <c r="S410" s="72"/>
      <c r="T410" s="72"/>
      <c r="U410" s="72"/>
      <c r="V410" s="76"/>
    </row>
    <row r="411" spans="1:22" ht="19.5" customHeight="1" x14ac:dyDescent="0.35">
      <c r="A411" s="75"/>
      <c r="B411" s="225" t="s">
        <v>73</v>
      </c>
      <c r="C411" s="226"/>
      <c r="D411" s="181"/>
      <c r="E411" s="181"/>
      <c r="F411" s="181"/>
      <c r="G411" s="181"/>
      <c r="H411" s="181"/>
      <c r="I411" s="182"/>
      <c r="J411" s="113"/>
      <c r="L411" s="74"/>
      <c r="M411" s="75"/>
      <c r="N411" s="225" t="s">
        <v>73</v>
      </c>
      <c r="O411" s="226"/>
      <c r="P411" s="181"/>
      <c r="Q411" s="181"/>
      <c r="R411" s="181"/>
      <c r="S411" s="181"/>
      <c r="T411" s="181"/>
      <c r="U411" s="182"/>
      <c r="V411" s="76"/>
    </row>
    <row r="412" spans="1:22" ht="19.5" customHeight="1" x14ac:dyDescent="0.35">
      <c r="A412" s="75"/>
      <c r="B412" s="227"/>
      <c r="C412" s="228"/>
      <c r="D412" s="179"/>
      <c r="E412" s="179"/>
      <c r="F412" s="179"/>
      <c r="G412" s="179"/>
      <c r="H412" s="179"/>
      <c r="I412" s="180"/>
      <c r="J412" s="113"/>
      <c r="L412" s="74"/>
      <c r="M412" s="75"/>
      <c r="N412" s="227"/>
      <c r="O412" s="228"/>
      <c r="P412" s="179"/>
      <c r="Q412" s="179"/>
      <c r="R412" s="179"/>
      <c r="S412" s="179"/>
      <c r="T412" s="179"/>
      <c r="U412" s="180"/>
      <c r="V412" s="76"/>
    </row>
    <row r="413" spans="1:22" ht="19.5" customHeight="1" x14ac:dyDescent="0.35">
      <c r="A413" s="75"/>
      <c r="B413" s="227" t="s">
        <v>74</v>
      </c>
      <c r="C413" s="228"/>
      <c r="D413" s="179"/>
      <c r="E413" s="179"/>
      <c r="F413" s="179"/>
      <c r="G413" s="179"/>
      <c r="H413" s="179"/>
      <c r="I413" s="180"/>
      <c r="J413" s="113"/>
      <c r="L413" s="74"/>
      <c r="M413" s="75"/>
      <c r="N413" s="227" t="s">
        <v>74</v>
      </c>
      <c r="O413" s="228"/>
      <c r="P413" s="179"/>
      <c r="Q413" s="179"/>
      <c r="R413" s="179"/>
      <c r="S413" s="179"/>
      <c r="T413" s="179"/>
      <c r="U413" s="180"/>
      <c r="V413" s="76"/>
    </row>
    <row r="414" spans="1:22" ht="19.5" customHeight="1" thickBot="1" x14ac:dyDescent="0.4">
      <c r="A414" s="75"/>
      <c r="B414" s="229"/>
      <c r="C414" s="230"/>
      <c r="D414" s="190"/>
      <c r="E414" s="190"/>
      <c r="F414" s="190"/>
      <c r="G414" s="190"/>
      <c r="H414" s="190"/>
      <c r="I414" s="191"/>
      <c r="J414" s="113"/>
      <c r="L414" s="74"/>
      <c r="M414" s="75"/>
      <c r="N414" s="229"/>
      <c r="O414" s="230"/>
      <c r="P414" s="190"/>
      <c r="Q414" s="190"/>
      <c r="R414" s="190"/>
      <c r="S414" s="190"/>
      <c r="T414" s="190"/>
      <c r="U414" s="191"/>
      <c r="V414" s="76"/>
    </row>
    <row r="415" spans="1:22" ht="19.5" customHeight="1" thickBot="1" x14ac:dyDescent="0.4">
      <c r="A415" s="75"/>
      <c r="B415" s="64"/>
      <c r="C415" s="64"/>
      <c r="D415" s="64"/>
      <c r="E415" s="64"/>
      <c r="F415" s="64"/>
      <c r="G415" s="64"/>
      <c r="H415" s="64"/>
      <c r="I415" s="64"/>
      <c r="J415" s="113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19.5" customHeight="1" x14ac:dyDescent="0.35">
      <c r="A416" s="75"/>
      <c r="B416" s="183" t="s">
        <v>75</v>
      </c>
      <c r="C416" s="186" t="s">
        <v>76</v>
      </c>
      <c r="D416" s="187"/>
      <c r="E416" s="187"/>
      <c r="F416" s="187"/>
      <c r="G416" s="187"/>
      <c r="H416" s="181"/>
      <c r="I416" s="182"/>
      <c r="J416" s="113"/>
      <c r="L416" s="74"/>
      <c r="M416" s="75"/>
      <c r="N416" s="183" t="s">
        <v>75</v>
      </c>
      <c r="O416" s="186" t="s">
        <v>76</v>
      </c>
      <c r="P416" s="187"/>
      <c r="Q416" s="187"/>
      <c r="R416" s="187"/>
      <c r="S416" s="187"/>
      <c r="T416" s="181"/>
      <c r="U416" s="182"/>
      <c r="V416" s="76"/>
    </row>
    <row r="417" spans="1:22" ht="19.5" customHeight="1" x14ac:dyDescent="0.35">
      <c r="A417" s="75"/>
      <c r="B417" s="184"/>
      <c r="C417" s="188" t="s">
        <v>77</v>
      </c>
      <c r="D417" s="189"/>
      <c r="E417" s="189"/>
      <c r="F417" s="189"/>
      <c r="G417" s="189"/>
      <c r="H417" s="179"/>
      <c r="I417" s="180"/>
      <c r="J417" s="113"/>
      <c r="L417" s="74"/>
      <c r="M417" s="75"/>
      <c r="N417" s="184"/>
      <c r="O417" s="188" t="s">
        <v>77</v>
      </c>
      <c r="P417" s="189"/>
      <c r="Q417" s="189"/>
      <c r="R417" s="189"/>
      <c r="S417" s="189"/>
      <c r="T417" s="179"/>
      <c r="U417" s="180"/>
      <c r="V417" s="76"/>
    </row>
    <row r="418" spans="1:22" ht="19.5" customHeight="1" x14ac:dyDescent="0.35">
      <c r="A418" s="75"/>
      <c r="B418" s="184"/>
      <c r="C418" s="188" t="s">
        <v>78</v>
      </c>
      <c r="D418" s="189"/>
      <c r="E418" s="189"/>
      <c r="F418" s="189"/>
      <c r="G418" s="189"/>
      <c r="H418" s="179"/>
      <c r="I418" s="180"/>
      <c r="J418" s="113"/>
      <c r="L418" s="74"/>
      <c r="M418" s="75"/>
      <c r="N418" s="184"/>
      <c r="O418" s="188" t="s">
        <v>78</v>
      </c>
      <c r="P418" s="189"/>
      <c r="Q418" s="189"/>
      <c r="R418" s="189"/>
      <c r="S418" s="189"/>
      <c r="T418" s="179"/>
      <c r="U418" s="180"/>
      <c r="V418" s="76"/>
    </row>
    <row r="419" spans="1:22" ht="19.5" customHeight="1" x14ac:dyDescent="0.35">
      <c r="A419" s="75"/>
      <c r="B419" s="184"/>
      <c r="C419" s="188" t="s">
        <v>79</v>
      </c>
      <c r="D419" s="189"/>
      <c r="E419" s="189"/>
      <c r="F419" s="189"/>
      <c r="G419" s="189"/>
      <c r="H419" s="179"/>
      <c r="I419" s="180"/>
      <c r="J419" s="113"/>
      <c r="L419" s="74"/>
      <c r="M419" s="75"/>
      <c r="N419" s="184"/>
      <c r="O419" s="188" t="s">
        <v>79</v>
      </c>
      <c r="P419" s="189"/>
      <c r="Q419" s="189"/>
      <c r="R419" s="189"/>
      <c r="S419" s="189"/>
      <c r="T419" s="179"/>
      <c r="U419" s="180"/>
      <c r="V419" s="76"/>
    </row>
    <row r="420" spans="1:22" ht="19.5" customHeight="1" x14ac:dyDescent="0.35">
      <c r="A420" s="75"/>
      <c r="B420" s="184"/>
      <c r="C420" s="188" t="s">
        <v>80</v>
      </c>
      <c r="D420" s="189"/>
      <c r="E420" s="189"/>
      <c r="F420" s="189"/>
      <c r="G420" s="189"/>
      <c r="H420" s="179"/>
      <c r="I420" s="180"/>
      <c r="J420" s="113"/>
      <c r="L420" s="74"/>
      <c r="M420" s="75"/>
      <c r="N420" s="184"/>
      <c r="O420" s="188" t="s">
        <v>80</v>
      </c>
      <c r="P420" s="189"/>
      <c r="Q420" s="189"/>
      <c r="R420" s="189"/>
      <c r="S420" s="189"/>
      <c r="T420" s="179"/>
      <c r="U420" s="180"/>
      <c r="V420" s="76"/>
    </row>
    <row r="421" spans="1:22" ht="19.5" customHeight="1" thickBot="1" x14ac:dyDescent="0.4">
      <c r="A421" s="75"/>
      <c r="B421" s="185"/>
      <c r="C421" s="220" t="s">
        <v>81</v>
      </c>
      <c r="D421" s="221"/>
      <c r="E421" s="221"/>
      <c r="F421" s="221"/>
      <c r="G421" s="221"/>
      <c r="H421" s="190"/>
      <c r="I421" s="191"/>
      <c r="J421" s="113"/>
      <c r="L421" s="74"/>
      <c r="M421" s="75"/>
      <c r="N421" s="185"/>
      <c r="O421" s="220" t="s">
        <v>81</v>
      </c>
      <c r="P421" s="221"/>
      <c r="Q421" s="221"/>
      <c r="R421" s="221"/>
      <c r="S421" s="221"/>
      <c r="T421" s="190"/>
      <c r="U421" s="191"/>
      <c r="V421" s="76"/>
    </row>
    <row r="422" spans="1:22" ht="19.5" customHeight="1" x14ac:dyDescent="0.35">
      <c r="A422" s="75"/>
      <c r="B422" s="214" t="s">
        <v>82</v>
      </c>
      <c r="C422" s="216" t="s">
        <v>83</v>
      </c>
      <c r="D422" s="217"/>
      <c r="E422" s="217"/>
      <c r="F422" s="217"/>
      <c r="G422" s="217"/>
      <c r="H422" s="218"/>
      <c r="I422" s="219"/>
      <c r="J422" s="113"/>
      <c r="L422" s="74"/>
      <c r="M422" s="75"/>
      <c r="N422" s="214" t="s">
        <v>82</v>
      </c>
      <c r="O422" s="216" t="s">
        <v>83</v>
      </c>
      <c r="P422" s="217"/>
      <c r="Q422" s="217"/>
      <c r="R422" s="217"/>
      <c r="S422" s="217"/>
      <c r="T422" s="218"/>
      <c r="U422" s="219"/>
      <c r="V422" s="76"/>
    </row>
    <row r="423" spans="1:22" ht="19.5" customHeight="1" x14ac:dyDescent="0.35">
      <c r="A423" s="75"/>
      <c r="B423" s="184"/>
      <c r="C423" s="188" t="s">
        <v>84</v>
      </c>
      <c r="D423" s="189"/>
      <c r="E423" s="189"/>
      <c r="F423" s="189"/>
      <c r="G423" s="189"/>
      <c r="H423" s="179"/>
      <c r="I423" s="180"/>
      <c r="J423" s="113"/>
      <c r="L423" s="74"/>
      <c r="M423" s="75"/>
      <c r="N423" s="184"/>
      <c r="O423" s="188" t="s">
        <v>84</v>
      </c>
      <c r="P423" s="189"/>
      <c r="Q423" s="189"/>
      <c r="R423" s="189"/>
      <c r="S423" s="189"/>
      <c r="T423" s="179"/>
      <c r="U423" s="180"/>
      <c r="V423" s="76"/>
    </row>
    <row r="424" spans="1:22" ht="19.5" customHeight="1" x14ac:dyDescent="0.35">
      <c r="A424" s="75"/>
      <c r="B424" s="184"/>
      <c r="C424" s="188" t="s">
        <v>85</v>
      </c>
      <c r="D424" s="189"/>
      <c r="E424" s="189"/>
      <c r="F424" s="189"/>
      <c r="G424" s="189"/>
      <c r="H424" s="179"/>
      <c r="I424" s="180"/>
      <c r="J424" s="113"/>
      <c r="L424" s="74"/>
      <c r="M424" s="75"/>
      <c r="N424" s="184"/>
      <c r="O424" s="188" t="s">
        <v>85</v>
      </c>
      <c r="P424" s="189"/>
      <c r="Q424" s="189"/>
      <c r="R424" s="189"/>
      <c r="S424" s="189"/>
      <c r="T424" s="179"/>
      <c r="U424" s="180"/>
      <c r="V424" s="76"/>
    </row>
    <row r="425" spans="1:22" ht="19.5" customHeight="1" x14ac:dyDescent="0.35">
      <c r="A425" s="75"/>
      <c r="B425" s="184"/>
      <c r="C425" s="188" t="s">
        <v>86</v>
      </c>
      <c r="D425" s="189"/>
      <c r="E425" s="189"/>
      <c r="F425" s="189"/>
      <c r="G425" s="189"/>
      <c r="H425" s="179"/>
      <c r="I425" s="180"/>
      <c r="J425" s="113"/>
      <c r="L425" s="74"/>
      <c r="M425" s="75"/>
      <c r="N425" s="184"/>
      <c r="O425" s="188" t="s">
        <v>86</v>
      </c>
      <c r="P425" s="189"/>
      <c r="Q425" s="189"/>
      <c r="R425" s="189"/>
      <c r="S425" s="189"/>
      <c r="T425" s="179"/>
      <c r="U425" s="180"/>
      <c r="V425" s="76"/>
    </row>
    <row r="426" spans="1:22" ht="19.5" customHeight="1" x14ac:dyDescent="0.35">
      <c r="A426" s="75"/>
      <c r="B426" s="184"/>
      <c r="C426" s="188" t="s">
        <v>87</v>
      </c>
      <c r="D426" s="189"/>
      <c r="E426" s="189"/>
      <c r="F426" s="189"/>
      <c r="G426" s="189"/>
      <c r="H426" s="179"/>
      <c r="I426" s="180"/>
      <c r="J426" s="113"/>
      <c r="L426" s="74"/>
      <c r="M426" s="75"/>
      <c r="N426" s="184"/>
      <c r="O426" s="188" t="s">
        <v>87</v>
      </c>
      <c r="P426" s="189"/>
      <c r="Q426" s="189"/>
      <c r="R426" s="189"/>
      <c r="S426" s="189"/>
      <c r="T426" s="179"/>
      <c r="U426" s="180"/>
      <c r="V426" s="76"/>
    </row>
    <row r="427" spans="1:22" ht="19.5" customHeight="1" x14ac:dyDescent="0.35">
      <c r="A427" s="75"/>
      <c r="B427" s="184"/>
      <c r="C427" s="188" t="s">
        <v>88</v>
      </c>
      <c r="D427" s="189"/>
      <c r="E427" s="189"/>
      <c r="F427" s="189"/>
      <c r="G427" s="189"/>
      <c r="H427" s="179"/>
      <c r="I427" s="180"/>
      <c r="J427" s="113"/>
      <c r="L427" s="74"/>
      <c r="M427" s="75"/>
      <c r="N427" s="184"/>
      <c r="O427" s="188" t="s">
        <v>88</v>
      </c>
      <c r="P427" s="189"/>
      <c r="Q427" s="189"/>
      <c r="R427" s="189"/>
      <c r="S427" s="189"/>
      <c r="T427" s="179"/>
      <c r="U427" s="180"/>
      <c r="V427" s="76"/>
    </row>
    <row r="428" spans="1:22" ht="19.5" customHeight="1" thickBot="1" x14ac:dyDescent="0.4">
      <c r="A428" s="75"/>
      <c r="B428" s="215"/>
      <c r="C428" s="204" t="s">
        <v>89</v>
      </c>
      <c r="D428" s="205"/>
      <c r="E428" s="205"/>
      <c r="F428" s="205"/>
      <c r="G428" s="205"/>
      <c r="H428" s="206"/>
      <c r="I428" s="207"/>
      <c r="J428" s="113"/>
      <c r="L428" s="74"/>
      <c r="M428" s="75"/>
      <c r="N428" s="215"/>
      <c r="O428" s="204" t="s">
        <v>89</v>
      </c>
      <c r="P428" s="205"/>
      <c r="Q428" s="205"/>
      <c r="R428" s="205"/>
      <c r="S428" s="205"/>
      <c r="T428" s="206"/>
      <c r="U428" s="207"/>
      <c r="V428" s="76"/>
    </row>
    <row r="429" spans="1:22" ht="19.5" customHeight="1" x14ac:dyDescent="0.35">
      <c r="A429" s="75"/>
      <c r="B429" s="183" t="s">
        <v>90</v>
      </c>
      <c r="C429" s="208" t="s">
        <v>91</v>
      </c>
      <c r="D429" s="209"/>
      <c r="E429" s="210"/>
      <c r="F429" s="89" t="s">
        <v>92</v>
      </c>
      <c r="G429" s="89"/>
      <c r="H429" s="181"/>
      <c r="I429" s="182"/>
      <c r="J429" s="113"/>
      <c r="L429" s="74"/>
      <c r="M429" s="75"/>
      <c r="N429" s="183" t="s">
        <v>90</v>
      </c>
      <c r="O429" s="208" t="s">
        <v>91</v>
      </c>
      <c r="P429" s="209"/>
      <c r="Q429" s="210"/>
      <c r="R429" s="89" t="s">
        <v>92</v>
      </c>
      <c r="S429" s="89"/>
      <c r="T429" s="181"/>
      <c r="U429" s="182"/>
      <c r="V429" s="76"/>
    </row>
    <row r="430" spans="1:22" ht="19.5" customHeight="1" x14ac:dyDescent="0.35">
      <c r="A430" s="75"/>
      <c r="B430" s="184"/>
      <c r="C430" s="211" t="s">
        <v>93</v>
      </c>
      <c r="D430" s="212"/>
      <c r="E430" s="213"/>
      <c r="F430" s="44" t="s">
        <v>94</v>
      </c>
      <c r="G430" s="44"/>
      <c r="H430" s="179"/>
      <c r="I430" s="180"/>
      <c r="J430" s="113"/>
      <c r="L430" s="74"/>
      <c r="M430" s="75"/>
      <c r="N430" s="184"/>
      <c r="O430" s="211" t="s">
        <v>93</v>
      </c>
      <c r="P430" s="212"/>
      <c r="Q430" s="213"/>
      <c r="R430" s="44" t="s">
        <v>94</v>
      </c>
      <c r="S430" s="44"/>
      <c r="T430" s="179"/>
      <c r="U430" s="180"/>
      <c r="V430" s="76"/>
    </row>
    <row r="431" spans="1:22" ht="19.5" customHeight="1" x14ac:dyDescent="0.35">
      <c r="A431" s="75"/>
      <c r="B431" s="184"/>
      <c r="C431" s="211" t="s">
        <v>95</v>
      </c>
      <c r="D431" s="212"/>
      <c r="E431" s="213"/>
      <c r="F431" s="44" t="s">
        <v>96</v>
      </c>
      <c r="G431" s="44"/>
      <c r="H431" s="179"/>
      <c r="I431" s="180"/>
      <c r="J431" s="113"/>
      <c r="L431" s="74"/>
      <c r="M431" s="75"/>
      <c r="N431" s="184"/>
      <c r="O431" s="211" t="s">
        <v>95</v>
      </c>
      <c r="P431" s="212"/>
      <c r="Q431" s="213"/>
      <c r="R431" s="44" t="s">
        <v>96</v>
      </c>
      <c r="S431" s="44"/>
      <c r="T431" s="179"/>
      <c r="U431" s="180"/>
      <c r="V431" s="76"/>
    </row>
    <row r="432" spans="1:22" ht="19.5" customHeight="1" x14ac:dyDescent="0.35">
      <c r="A432" s="75"/>
      <c r="B432" s="184"/>
      <c r="C432" s="90" t="s">
        <v>97</v>
      </c>
      <c r="D432" s="91"/>
      <c r="E432" s="91"/>
      <c r="F432" s="44" t="s">
        <v>98</v>
      </c>
      <c r="G432" s="44"/>
      <c r="H432" s="179"/>
      <c r="I432" s="180"/>
      <c r="J432" s="113"/>
      <c r="L432" s="74"/>
      <c r="M432" s="75"/>
      <c r="N432" s="184"/>
      <c r="O432" s="90" t="s">
        <v>97</v>
      </c>
      <c r="P432" s="91"/>
      <c r="Q432" s="91"/>
      <c r="R432" s="44" t="s">
        <v>98</v>
      </c>
      <c r="S432" s="44"/>
      <c r="T432" s="179"/>
      <c r="U432" s="180"/>
      <c r="V432" s="76"/>
    </row>
    <row r="433" spans="1:22" ht="19.5" customHeight="1" thickBot="1" x14ac:dyDescent="0.4">
      <c r="A433" s="75"/>
      <c r="B433" s="185"/>
      <c r="C433" s="92" t="s">
        <v>99</v>
      </c>
      <c r="D433" s="93"/>
      <c r="E433" s="93"/>
      <c r="F433" s="94" t="s">
        <v>98</v>
      </c>
      <c r="G433" s="94"/>
      <c r="H433" s="190"/>
      <c r="I433" s="191"/>
      <c r="J433" s="113"/>
      <c r="L433" s="74"/>
      <c r="M433" s="75"/>
      <c r="N433" s="185"/>
      <c r="O433" s="92" t="s">
        <v>99</v>
      </c>
      <c r="P433" s="93"/>
      <c r="Q433" s="93"/>
      <c r="R433" s="94" t="s">
        <v>98</v>
      </c>
      <c r="S433" s="94"/>
      <c r="T433" s="190"/>
      <c r="U433" s="191"/>
      <c r="V433" s="76"/>
    </row>
    <row r="434" spans="1:22" ht="19.5" customHeight="1" thickBot="1" x14ac:dyDescent="0.4">
      <c r="A434" s="75"/>
      <c r="B434" s="64"/>
      <c r="C434" s="64"/>
      <c r="D434" s="64"/>
      <c r="E434" s="64"/>
      <c r="F434" s="64"/>
      <c r="G434" s="64"/>
      <c r="H434" s="64"/>
      <c r="I434" s="64"/>
      <c r="J434" s="113"/>
      <c r="L434" s="74"/>
      <c r="M434" s="75"/>
      <c r="N434" s="64"/>
      <c r="O434" s="64"/>
      <c r="P434" s="64"/>
      <c r="Q434" s="64"/>
      <c r="R434" s="64"/>
      <c r="S434" s="64"/>
      <c r="T434" s="64"/>
      <c r="U434" s="64"/>
      <c r="V434" s="76"/>
    </row>
    <row r="435" spans="1:22" ht="19.5" customHeight="1" x14ac:dyDescent="0.35">
      <c r="A435" s="75"/>
      <c r="B435" s="192" t="s">
        <v>100</v>
      </c>
      <c r="C435" s="193"/>
      <c r="D435" s="193"/>
      <c r="E435" s="193"/>
      <c r="F435" s="193"/>
      <c r="G435" s="193"/>
      <c r="H435" s="193"/>
      <c r="I435" s="194"/>
      <c r="J435" s="113"/>
      <c r="L435" s="74"/>
      <c r="M435" s="75"/>
      <c r="N435" s="192" t="s">
        <v>100</v>
      </c>
      <c r="O435" s="193"/>
      <c r="P435" s="193"/>
      <c r="Q435" s="193"/>
      <c r="R435" s="193"/>
      <c r="S435" s="193"/>
      <c r="T435" s="193"/>
      <c r="U435" s="194"/>
      <c r="V435" s="76"/>
    </row>
    <row r="436" spans="1:22" ht="19.5" customHeight="1" x14ac:dyDescent="0.35">
      <c r="A436" s="75"/>
      <c r="B436" s="195"/>
      <c r="C436" s="196"/>
      <c r="D436" s="196"/>
      <c r="E436" s="196"/>
      <c r="F436" s="196"/>
      <c r="G436" s="196"/>
      <c r="H436" s="196"/>
      <c r="I436" s="197"/>
      <c r="J436" s="113"/>
      <c r="L436" s="74"/>
      <c r="M436" s="75"/>
      <c r="N436" s="195"/>
      <c r="O436" s="196"/>
      <c r="P436" s="196"/>
      <c r="Q436" s="196"/>
      <c r="R436" s="196"/>
      <c r="S436" s="196"/>
      <c r="T436" s="196"/>
      <c r="U436" s="197"/>
      <c r="V436" s="76"/>
    </row>
    <row r="437" spans="1:22" ht="19.5" customHeight="1" x14ac:dyDescent="0.35">
      <c r="A437" s="75"/>
      <c r="B437" s="198"/>
      <c r="C437" s="199"/>
      <c r="D437" s="199"/>
      <c r="E437" s="199"/>
      <c r="F437" s="199"/>
      <c r="G437" s="199"/>
      <c r="H437" s="199"/>
      <c r="I437" s="200"/>
      <c r="J437" s="113"/>
      <c r="L437" s="74"/>
      <c r="M437" s="75"/>
      <c r="N437" s="198"/>
      <c r="O437" s="199"/>
      <c r="P437" s="199"/>
      <c r="Q437" s="199"/>
      <c r="R437" s="199"/>
      <c r="S437" s="199"/>
      <c r="T437" s="199"/>
      <c r="U437" s="200"/>
      <c r="V437" s="76"/>
    </row>
    <row r="438" spans="1:22" ht="19.5" customHeight="1" x14ac:dyDescent="0.35">
      <c r="A438" s="75"/>
      <c r="B438" s="198"/>
      <c r="C438" s="199"/>
      <c r="D438" s="199"/>
      <c r="E438" s="199"/>
      <c r="F438" s="199"/>
      <c r="G438" s="199"/>
      <c r="H438" s="199"/>
      <c r="I438" s="200"/>
      <c r="J438" s="113"/>
      <c r="L438" s="74"/>
      <c r="M438" s="75"/>
      <c r="N438" s="198"/>
      <c r="O438" s="199"/>
      <c r="P438" s="199"/>
      <c r="Q438" s="199"/>
      <c r="R438" s="199"/>
      <c r="S438" s="199"/>
      <c r="T438" s="199"/>
      <c r="U438" s="200"/>
      <c r="V438" s="76"/>
    </row>
    <row r="439" spans="1:22" ht="19.5" customHeight="1" thickBot="1" x14ac:dyDescent="0.4">
      <c r="A439" s="75"/>
      <c r="B439" s="201"/>
      <c r="C439" s="202"/>
      <c r="D439" s="202"/>
      <c r="E439" s="202"/>
      <c r="F439" s="202"/>
      <c r="G439" s="202"/>
      <c r="H439" s="202"/>
      <c r="I439" s="203"/>
      <c r="J439" s="113"/>
      <c r="L439" s="74"/>
      <c r="M439" s="75"/>
      <c r="N439" s="201"/>
      <c r="O439" s="202"/>
      <c r="P439" s="202"/>
      <c r="Q439" s="202"/>
      <c r="R439" s="202"/>
      <c r="S439" s="202"/>
      <c r="T439" s="202"/>
      <c r="U439" s="203"/>
      <c r="V439" s="76"/>
    </row>
    <row r="440" spans="1:22" ht="19.5" customHeight="1" thickBot="1" x14ac:dyDescent="0.4">
      <c r="A440" s="95"/>
      <c r="B440" s="96"/>
      <c r="C440" s="96"/>
      <c r="D440" s="96"/>
      <c r="E440" s="96"/>
      <c r="F440" s="96"/>
      <c r="G440" s="96"/>
      <c r="H440" s="96"/>
      <c r="I440" s="96"/>
      <c r="J440" s="114"/>
      <c r="L440" s="74"/>
      <c r="M440" s="95"/>
      <c r="N440" s="96"/>
      <c r="O440" s="96"/>
      <c r="P440" s="96"/>
      <c r="Q440" s="96"/>
      <c r="R440" s="96"/>
      <c r="S440" s="96"/>
      <c r="T440" s="96"/>
      <c r="U440" s="96"/>
      <c r="V440" s="97"/>
    </row>
    <row r="441" spans="1:22" ht="19.5" customHeight="1" thickBot="1" x14ac:dyDescent="0.4">
      <c r="A441" s="98"/>
      <c r="B441" s="98"/>
      <c r="C441" s="98"/>
      <c r="D441" s="98"/>
      <c r="E441" s="98"/>
      <c r="F441" s="98"/>
      <c r="G441" s="98"/>
      <c r="H441" s="98"/>
      <c r="I441" s="98"/>
      <c r="J441" s="115"/>
      <c r="K441" s="98"/>
      <c r="L441" s="99"/>
      <c r="M441" s="98"/>
      <c r="N441" s="98"/>
      <c r="O441" s="98"/>
      <c r="P441" s="98"/>
      <c r="Q441" s="98"/>
      <c r="R441" s="98"/>
      <c r="S441" s="98"/>
      <c r="T441" s="98"/>
      <c r="U441" s="98"/>
      <c r="V441" s="98"/>
    </row>
    <row r="442" spans="1:22" ht="19.5" customHeight="1" x14ac:dyDescent="0.35">
      <c r="A442" s="71">
        <v>9</v>
      </c>
      <c r="B442" s="72"/>
      <c r="C442" s="72"/>
      <c r="D442" s="72"/>
      <c r="E442" s="72"/>
      <c r="F442" s="72"/>
      <c r="G442" s="72"/>
      <c r="H442" s="72"/>
      <c r="I442" s="72"/>
      <c r="J442" s="112"/>
      <c r="L442" s="74"/>
      <c r="M442" s="71">
        <f t="shared" ref="M442" si="23">A442+1</f>
        <v>10</v>
      </c>
      <c r="N442" s="72"/>
      <c r="O442" s="72"/>
      <c r="P442" s="72"/>
      <c r="Q442" s="72"/>
      <c r="R442" s="72"/>
      <c r="S442" s="72"/>
      <c r="T442" s="72"/>
      <c r="U442" s="72"/>
      <c r="V442" s="73"/>
    </row>
    <row r="443" spans="1:22" ht="19.5" customHeight="1" x14ac:dyDescent="0.35">
      <c r="A443" s="75"/>
      <c r="B443" s="231" t="s">
        <v>52</v>
      </c>
      <c r="C443" s="231"/>
      <c r="D443" s="242" t="s">
        <v>64</v>
      </c>
      <c r="E443" s="242"/>
      <c r="F443" s="242"/>
      <c r="G443" s="242"/>
      <c r="H443" s="242"/>
      <c r="I443" s="242"/>
      <c r="J443" s="117"/>
      <c r="L443" s="74"/>
      <c r="M443" s="75"/>
      <c r="N443" s="231" t="s">
        <v>52</v>
      </c>
      <c r="O443" s="231"/>
      <c r="P443" s="242" t="s">
        <v>64</v>
      </c>
      <c r="Q443" s="242"/>
      <c r="R443" s="242"/>
      <c r="S443" s="242"/>
      <c r="T443" s="242"/>
      <c r="U443" s="242"/>
      <c r="V443" s="117"/>
    </row>
    <row r="444" spans="1:22" ht="19.5" customHeight="1" x14ac:dyDescent="0.35">
      <c r="A444" s="75"/>
      <c r="B444" s="222"/>
      <c r="C444" s="222"/>
      <c r="D444" s="222"/>
      <c r="E444" s="222"/>
      <c r="F444" s="222"/>
      <c r="G444" s="222"/>
      <c r="H444" s="222"/>
      <c r="I444" s="222"/>
      <c r="J444" s="113"/>
      <c r="L444" s="74"/>
      <c r="M444" s="75"/>
      <c r="N444" s="222"/>
      <c r="O444" s="222"/>
      <c r="P444" s="222"/>
      <c r="Q444" s="222"/>
      <c r="R444" s="222"/>
      <c r="S444" s="222"/>
      <c r="T444" s="222"/>
      <c r="U444" s="222"/>
      <c r="V444" s="76"/>
    </row>
    <row r="445" spans="1:22" ht="19.5" customHeight="1" x14ac:dyDescent="0.35">
      <c r="A445" s="75"/>
      <c r="B445" s="231" t="s">
        <v>0</v>
      </c>
      <c r="C445" s="231"/>
      <c r="D445" s="241"/>
      <c r="E445" s="241"/>
      <c r="F445" s="232" t="s">
        <v>51</v>
      </c>
      <c r="G445" s="232"/>
      <c r="H445" s="241"/>
      <c r="I445" s="241"/>
      <c r="J445" s="113"/>
      <c r="L445" s="74"/>
      <c r="M445" s="75"/>
      <c r="N445" s="231" t="s">
        <v>0</v>
      </c>
      <c r="O445" s="231"/>
      <c r="P445" s="241"/>
      <c r="Q445" s="241"/>
      <c r="R445" s="232" t="s">
        <v>51</v>
      </c>
      <c r="S445" s="232"/>
      <c r="T445" s="241"/>
      <c r="U445" s="241"/>
      <c r="V445" s="76"/>
    </row>
    <row r="446" spans="1:22" ht="19.5" customHeight="1" x14ac:dyDescent="0.35">
      <c r="A446" s="75"/>
      <c r="B446" s="231" t="s">
        <v>14</v>
      </c>
      <c r="C446" s="231"/>
      <c r="D446" s="238"/>
      <c r="E446" s="238"/>
      <c r="F446" s="232" t="s">
        <v>15</v>
      </c>
      <c r="G446" s="232"/>
      <c r="H446" s="239"/>
      <c r="I446" s="239"/>
      <c r="J446" s="113"/>
      <c r="L446" s="74"/>
      <c r="M446" s="75"/>
      <c r="N446" s="231" t="s">
        <v>14</v>
      </c>
      <c r="O446" s="231"/>
      <c r="P446" s="238"/>
      <c r="Q446" s="238"/>
      <c r="R446" s="232" t="s">
        <v>15</v>
      </c>
      <c r="S446" s="232"/>
      <c r="T446" s="239"/>
      <c r="U446" s="239"/>
      <c r="V446" s="76"/>
    </row>
    <row r="447" spans="1:22" ht="19.5" customHeight="1" x14ac:dyDescent="0.35">
      <c r="A447" s="75"/>
      <c r="B447" s="78" t="s">
        <v>65</v>
      </c>
      <c r="C447" s="78"/>
      <c r="D447" s="240"/>
      <c r="E447" s="240"/>
      <c r="F447" s="235" t="s">
        <v>66</v>
      </c>
      <c r="G447" s="235"/>
      <c r="H447" s="240"/>
      <c r="I447" s="240"/>
      <c r="J447" s="113"/>
      <c r="L447" s="74"/>
      <c r="M447" s="75"/>
      <c r="N447" s="78" t="s">
        <v>65</v>
      </c>
      <c r="O447" s="78"/>
      <c r="P447" s="240"/>
      <c r="Q447" s="240"/>
      <c r="R447" s="235" t="s">
        <v>66</v>
      </c>
      <c r="S447" s="235"/>
      <c r="T447" s="240"/>
      <c r="U447" s="240"/>
      <c r="V447" s="76"/>
    </row>
    <row r="448" spans="1:22" ht="19.5" customHeight="1" x14ac:dyDescent="0.35">
      <c r="A448" s="75"/>
      <c r="B448" s="234" t="s">
        <v>1</v>
      </c>
      <c r="C448" s="234"/>
      <c r="D448" s="235" t="s">
        <v>10</v>
      </c>
      <c r="E448" s="235"/>
      <c r="F448" s="236"/>
      <c r="G448" s="236"/>
      <c r="H448" s="236"/>
      <c r="I448" s="236"/>
      <c r="J448" s="113"/>
      <c r="L448" s="74"/>
      <c r="M448" s="75"/>
      <c r="N448" s="234" t="s">
        <v>1</v>
      </c>
      <c r="O448" s="234"/>
      <c r="P448" s="235" t="s">
        <v>10</v>
      </c>
      <c r="Q448" s="235"/>
      <c r="R448" s="236"/>
      <c r="S448" s="236"/>
      <c r="T448" s="236"/>
      <c r="U448" s="236"/>
      <c r="V448" s="76"/>
    </row>
    <row r="449" spans="1:22" ht="19.5" customHeight="1" x14ac:dyDescent="0.35">
      <c r="A449" s="75"/>
      <c r="B449" s="234"/>
      <c r="C449" s="234"/>
      <c r="D449" s="235" t="s">
        <v>11</v>
      </c>
      <c r="E449" s="235"/>
      <c r="F449" s="236"/>
      <c r="G449" s="236"/>
      <c r="H449" s="236"/>
      <c r="I449" s="236"/>
      <c r="J449" s="113"/>
      <c r="L449" s="74"/>
      <c r="M449" s="75"/>
      <c r="N449" s="234"/>
      <c r="O449" s="234"/>
      <c r="P449" s="235" t="s">
        <v>11</v>
      </c>
      <c r="Q449" s="235"/>
      <c r="R449" s="236"/>
      <c r="S449" s="236"/>
      <c r="T449" s="236"/>
      <c r="U449" s="236"/>
      <c r="V449" s="76"/>
    </row>
    <row r="450" spans="1:22" ht="19.5" customHeight="1" x14ac:dyDescent="0.35">
      <c r="A450" s="75"/>
      <c r="B450" s="234"/>
      <c r="C450" s="234"/>
      <c r="D450" s="235" t="s">
        <v>67</v>
      </c>
      <c r="E450" s="235"/>
      <c r="F450" s="236"/>
      <c r="G450" s="236"/>
      <c r="H450" s="236"/>
      <c r="I450" s="236"/>
      <c r="J450" s="113"/>
      <c r="L450" s="74"/>
      <c r="M450" s="75"/>
      <c r="N450" s="234"/>
      <c r="O450" s="234"/>
      <c r="P450" s="235" t="s">
        <v>67</v>
      </c>
      <c r="Q450" s="235"/>
      <c r="R450" s="236"/>
      <c r="S450" s="236"/>
      <c r="T450" s="236"/>
      <c r="U450" s="236"/>
      <c r="V450" s="76"/>
    </row>
    <row r="451" spans="1:22" ht="19.5" customHeight="1" x14ac:dyDescent="0.35">
      <c r="A451" s="75"/>
      <c r="B451" s="234"/>
      <c r="C451" s="234"/>
      <c r="D451" s="235" t="s">
        <v>9</v>
      </c>
      <c r="E451" s="235"/>
      <c r="F451" s="237"/>
      <c r="G451" s="237"/>
      <c r="H451" s="237"/>
      <c r="I451" s="237"/>
      <c r="J451" s="113"/>
      <c r="L451" s="74"/>
      <c r="M451" s="75"/>
      <c r="N451" s="234"/>
      <c r="O451" s="234"/>
      <c r="P451" s="235" t="s">
        <v>9</v>
      </c>
      <c r="Q451" s="235"/>
      <c r="R451" s="237"/>
      <c r="S451" s="237"/>
      <c r="T451" s="237"/>
      <c r="U451" s="237"/>
      <c r="V451" s="76"/>
    </row>
    <row r="452" spans="1:22" ht="19.5" customHeight="1" x14ac:dyDescent="0.35">
      <c r="A452" s="75"/>
      <c r="B452" s="231" t="s">
        <v>55</v>
      </c>
      <c r="C452" s="231"/>
      <c r="D452" s="232" t="str">
        <f t="shared" ref="D452" si="24">IF(D443="","",IF(OR(D443="DWF",D443="DNF"),"Distance","Temps"))</f>
        <v>Distance</v>
      </c>
      <c r="E452" s="232"/>
      <c r="F452" s="79"/>
      <c r="G452" s="80"/>
      <c r="H452" s="81"/>
      <c r="I452" s="80"/>
      <c r="J452" s="113"/>
      <c r="L452" s="74"/>
      <c r="M452" s="75"/>
      <c r="N452" s="231" t="s">
        <v>55</v>
      </c>
      <c r="O452" s="231"/>
      <c r="P452" s="232" t="str">
        <f t="shared" ref="P452" si="25">IF(P443="","",IF(OR(P443="DWF",P443="DNF"),"Distance","Temps"))</f>
        <v>Distance</v>
      </c>
      <c r="Q452" s="232"/>
      <c r="R452" s="79"/>
      <c r="S452" s="80"/>
      <c r="T452" s="81"/>
      <c r="U452" s="80"/>
      <c r="V452" s="76"/>
    </row>
    <row r="453" spans="1:22" ht="19.5" customHeight="1" x14ac:dyDescent="0.35">
      <c r="A453" s="75"/>
      <c r="B453" s="231"/>
      <c r="C453" s="231"/>
      <c r="D453" s="223" t="s">
        <v>68</v>
      </c>
      <c r="E453" s="82" t="s">
        <v>69</v>
      </c>
      <c r="F453" s="83"/>
      <c r="G453" s="84"/>
      <c r="H453" s="83"/>
      <c r="I453" s="84"/>
      <c r="J453" s="113"/>
      <c r="L453" s="74"/>
      <c r="M453" s="75"/>
      <c r="N453" s="231"/>
      <c r="O453" s="231"/>
      <c r="P453" s="223" t="s">
        <v>68</v>
      </c>
      <c r="Q453" s="82" t="s">
        <v>69</v>
      </c>
      <c r="R453" s="83"/>
      <c r="S453" s="84"/>
      <c r="T453" s="83"/>
      <c r="U453" s="84"/>
      <c r="V453" s="76"/>
    </row>
    <row r="454" spans="1:22" ht="19.5" customHeight="1" x14ac:dyDescent="0.35">
      <c r="A454" s="75"/>
      <c r="B454" s="231"/>
      <c r="C454" s="231"/>
      <c r="D454" s="223"/>
      <c r="E454" s="82" t="s">
        <v>70</v>
      </c>
      <c r="F454" s="83"/>
      <c r="G454" s="84"/>
      <c r="H454" s="83"/>
      <c r="I454" s="84"/>
      <c r="J454" s="113"/>
      <c r="L454" s="74"/>
      <c r="M454" s="75"/>
      <c r="N454" s="231"/>
      <c r="O454" s="231"/>
      <c r="P454" s="223"/>
      <c r="Q454" s="82" t="s">
        <v>70</v>
      </c>
      <c r="R454" s="83"/>
      <c r="S454" s="84"/>
      <c r="T454" s="83"/>
      <c r="U454" s="84"/>
      <c r="V454" s="76"/>
    </row>
    <row r="455" spans="1:22" ht="19.5" customHeight="1" x14ac:dyDescent="0.35">
      <c r="A455" s="75"/>
      <c r="B455" s="222"/>
      <c r="C455" s="222"/>
      <c r="D455" s="222"/>
      <c r="E455" s="222"/>
      <c r="F455" s="222"/>
      <c r="G455" s="222"/>
      <c r="H455" s="222"/>
      <c r="I455" s="222"/>
      <c r="J455" s="113"/>
      <c r="L455" s="74"/>
      <c r="M455" s="75"/>
      <c r="N455" s="222"/>
      <c r="O455" s="222"/>
      <c r="P455" s="222"/>
      <c r="Q455" s="222"/>
      <c r="R455" s="222"/>
      <c r="S455" s="222"/>
      <c r="T455" s="222"/>
      <c r="U455" s="222"/>
      <c r="V455" s="76"/>
    </row>
    <row r="456" spans="1:22" ht="19.5" customHeight="1" x14ac:dyDescent="0.35">
      <c r="A456" s="75"/>
      <c r="B456" s="233" t="s">
        <v>71</v>
      </c>
      <c r="C456" s="233"/>
      <c r="D456" s="233"/>
      <c r="E456" s="233"/>
      <c r="F456" s="233"/>
      <c r="G456" s="233"/>
      <c r="H456" s="233"/>
      <c r="I456" s="233"/>
      <c r="J456" s="113"/>
      <c r="L456" s="74"/>
      <c r="M456" s="75"/>
      <c r="N456" s="233" t="s">
        <v>71</v>
      </c>
      <c r="O456" s="233"/>
      <c r="P456" s="233"/>
      <c r="Q456" s="233"/>
      <c r="R456" s="233"/>
      <c r="S456" s="233"/>
      <c r="T456" s="233"/>
      <c r="U456" s="233"/>
      <c r="V456" s="76"/>
    </row>
    <row r="457" spans="1:22" ht="19.5" customHeight="1" thickBot="1" x14ac:dyDescent="0.4">
      <c r="A457" s="75"/>
      <c r="B457" s="222"/>
      <c r="C457" s="222"/>
      <c r="D457" s="222"/>
      <c r="E457" s="222"/>
      <c r="F457" s="222"/>
      <c r="G457" s="222"/>
      <c r="H457" s="222"/>
      <c r="I457" s="222"/>
      <c r="J457" s="113"/>
      <c r="L457" s="74"/>
      <c r="M457" s="75"/>
      <c r="N457" s="222"/>
      <c r="O457" s="222"/>
      <c r="P457" s="222"/>
      <c r="Q457" s="222"/>
      <c r="R457" s="222"/>
      <c r="S457" s="222"/>
      <c r="T457" s="222"/>
      <c r="U457" s="222"/>
      <c r="V457" s="76"/>
    </row>
    <row r="458" spans="1:22" ht="19.5" customHeight="1" thickBot="1" x14ac:dyDescent="0.4">
      <c r="A458" s="75"/>
      <c r="B458" s="223" t="s">
        <v>72</v>
      </c>
      <c r="C458" s="224"/>
      <c r="D458" s="85"/>
      <c r="E458" s="86"/>
      <c r="F458" s="86"/>
      <c r="G458" s="86"/>
      <c r="H458" s="86"/>
      <c r="I458" s="87"/>
      <c r="J458" s="113"/>
      <c r="L458" s="74"/>
      <c r="M458" s="75"/>
      <c r="N458" s="223" t="s">
        <v>72</v>
      </c>
      <c r="O458" s="224"/>
      <c r="P458" s="85"/>
      <c r="Q458" s="86"/>
      <c r="R458" s="86"/>
      <c r="S458" s="86"/>
      <c r="T458" s="86"/>
      <c r="U458" s="87"/>
      <c r="V458" s="76"/>
    </row>
    <row r="459" spans="1:22" ht="19.5" customHeight="1" thickBot="1" x14ac:dyDescent="0.4">
      <c r="A459" s="75"/>
      <c r="B459" s="88"/>
      <c r="C459" s="88"/>
      <c r="D459" s="72"/>
      <c r="E459" s="72"/>
      <c r="F459" s="72"/>
      <c r="G459" s="72"/>
      <c r="H459" s="72"/>
      <c r="I459" s="72"/>
      <c r="J459" s="113"/>
      <c r="L459" s="74"/>
      <c r="M459" s="75"/>
      <c r="N459" s="88"/>
      <c r="O459" s="88"/>
      <c r="P459" s="72"/>
      <c r="Q459" s="72"/>
      <c r="R459" s="72"/>
      <c r="S459" s="72"/>
      <c r="T459" s="72"/>
      <c r="U459" s="72"/>
      <c r="V459" s="76"/>
    </row>
    <row r="460" spans="1:22" ht="19.5" customHeight="1" x14ac:dyDescent="0.35">
      <c r="A460" s="75"/>
      <c r="B460" s="225" t="s">
        <v>73</v>
      </c>
      <c r="C460" s="226"/>
      <c r="D460" s="181"/>
      <c r="E460" s="181"/>
      <c r="F460" s="181"/>
      <c r="G460" s="181"/>
      <c r="H460" s="181"/>
      <c r="I460" s="182"/>
      <c r="J460" s="113"/>
      <c r="L460" s="74"/>
      <c r="M460" s="75"/>
      <c r="N460" s="225" t="s">
        <v>73</v>
      </c>
      <c r="O460" s="226"/>
      <c r="P460" s="181"/>
      <c r="Q460" s="181"/>
      <c r="R460" s="181"/>
      <c r="S460" s="181"/>
      <c r="T460" s="181"/>
      <c r="U460" s="182"/>
      <c r="V460" s="76"/>
    </row>
    <row r="461" spans="1:22" ht="19.5" customHeight="1" x14ac:dyDescent="0.35">
      <c r="A461" s="75"/>
      <c r="B461" s="227"/>
      <c r="C461" s="228"/>
      <c r="D461" s="179"/>
      <c r="E461" s="179"/>
      <c r="F461" s="179"/>
      <c r="G461" s="179"/>
      <c r="H461" s="179"/>
      <c r="I461" s="180"/>
      <c r="J461" s="113"/>
      <c r="L461" s="74"/>
      <c r="M461" s="75"/>
      <c r="N461" s="227"/>
      <c r="O461" s="228"/>
      <c r="P461" s="179"/>
      <c r="Q461" s="179"/>
      <c r="R461" s="179"/>
      <c r="S461" s="179"/>
      <c r="T461" s="179"/>
      <c r="U461" s="180"/>
      <c r="V461" s="76"/>
    </row>
    <row r="462" spans="1:22" ht="19.5" customHeight="1" x14ac:dyDescent="0.35">
      <c r="A462" s="75"/>
      <c r="B462" s="227" t="s">
        <v>74</v>
      </c>
      <c r="C462" s="228"/>
      <c r="D462" s="179"/>
      <c r="E462" s="179"/>
      <c r="F462" s="179"/>
      <c r="G462" s="179"/>
      <c r="H462" s="179"/>
      <c r="I462" s="180"/>
      <c r="J462" s="113"/>
      <c r="L462" s="74"/>
      <c r="M462" s="75"/>
      <c r="N462" s="227" t="s">
        <v>74</v>
      </c>
      <c r="O462" s="228"/>
      <c r="P462" s="179"/>
      <c r="Q462" s="179"/>
      <c r="R462" s="179"/>
      <c r="S462" s="179"/>
      <c r="T462" s="179"/>
      <c r="U462" s="180"/>
      <c r="V462" s="76"/>
    </row>
    <row r="463" spans="1:22" ht="19.5" customHeight="1" thickBot="1" x14ac:dyDescent="0.4">
      <c r="A463" s="75"/>
      <c r="B463" s="229"/>
      <c r="C463" s="230"/>
      <c r="D463" s="190"/>
      <c r="E463" s="190"/>
      <c r="F463" s="190"/>
      <c r="G463" s="190"/>
      <c r="H463" s="190"/>
      <c r="I463" s="191"/>
      <c r="J463" s="113"/>
      <c r="L463" s="74"/>
      <c r="M463" s="75"/>
      <c r="N463" s="229"/>
      <c r="O463" s="230"/>
      <c r="P463" s="190"/>
      <c r="Q463" s="190"/>
      <c r="R463" s="190"/>
      <c r="S463" s="190"/>
      <c r="T463" s="190"/>
      <c r="U463" s="191"/>
      <c r="V463" s="76"/>
    </row>
    <row r="464" spans="1:22" ht="19.5" customHeight="1" thickBot="1" x14ac:dyDescent="0.4">
      <c r="A464" s="75"/>
      <c r="B464" s="64"/>
      <c r="C464" s="64"/>
      <c r="D464" s="64"/>
      <c r="E464" s="64"/>
      <c r="F464" s="64"/>
      <c r="G464" s="64"/>
      <c r="H464" s="64"/>
      <c r="I464" s="64"/>
      <c r="J464" s="113"/>
      <c r="L464" s="74"/>
      <c r="M464" s="75"/>
      <c r="N464" s="64"/>
      <c r="O464" s="64"/>
      <c r="P464" s="64"/>
      <c r="Q464" s="64"/>
      <c r="R464" s="64"/>
      <c r="S464" s="64"/>
      <c r="T464" s="64"/>
      <c r="U464" s="64"/>
      <c r="V464" s="76"/>
    </row>
    <row r="465" spans="1:22" ht="19.5" customHeight="1" x14ac:dyDescent="0.35">
      <c r="A465" s="75"/>
      <c r="B465" s="183" t="s">
        <v>75</v>
      </c>
      <c r="C465" s="186" t="s">
        <v>76</v>
      </c>
      <c r="D465" s="187"/>
      <c r="E465" s="187"/>
      <c r="F465" s="187"/>
      <c r="G465" s="187"/>
      <c r="H465" s="181"/>
      <c r="I465" s="182"/>
      <c r="J465" s="113"/>
      <c r="L465" s="74"/>
      <c r="M465" s="75"/>
      <c r="N465" s="183" t="s">
        <v>75</v>
      </c>
      <c r="O465" s="186" t="s">
        <v>76</v>
      </c>
      <c r="P465" s="187"/>
      <c r="Q465" s="187"/>
      <c r="R465" s="187"/>
      <c r="S465" s="187"/>
      <c r="T465" s="181"/>
      <c r="U465" s="182"/>
      <c r="V465" s="76"/>
    </row>
    <row r="466" spans="1:22" ht="19.5" customHeight="1" x14ac:dyDescent="0.35">
      <c r="A466" s="75"/>
      <c r="B466" s="184"/>
      <c r="C466" s="188" t="s">
        <v>77</v>
      </c>
      <c r="D466" s="189"/>
      <c r="E466" s="189"/>
      <c r="F466" s="189"/>
      <c r="G466" s="189"/>
      <c r="H466" s="179"/>
      <c r="I466" s="180"/>
      <c r="J466" s="113"/>
      <c r="L466" s="74"/>
      <c r="M466" s="75"/>
      <c r="N466" s="184"/>
      <c r="O466" s="188" t="s">
        <v>77</v>
      </c>
      <c r="P466" s="189"/>
      <c r="Q466" s="189"/>
      <c r="R466" s="189"/>
      <c r="S466" s="189"/>
      <c r="T466" s="179"/>
      <c r="U466" s="180"/>
      <c r="V466" s="76"/>
    </row>
    <row r="467" spans="1:22" ht="19.5" customHeight="1" x14ac:dyDescent="0.35">
      <c r="A467" s="75"/>
      <c r="B467" s="184"/>
      <c r="C467" s="188" t="s">
        <v>78</v>
      </c>
      <c r="D467" s="189"/>
      <c r="E467" s="189"/>
      <c r="F467" s="189"/>
      <c r="G467" s="189"/>
      <c r="H467" s="179"/>
      <c r="I467" s="180"/>
      <c r="J467" s="113"/>
      <c r="L467" s="74"/>
      <c r="M467" s="75"/>
      <c r="N467" s="184"/>
      <c r="O467" s="188" t="s">
        <v>78</v>
      </c>
      <c r="P467" s="189"/>
      <c r="Q467" s="189"/>
      <c r="R467" s="189"/>
      <c r="S467" s="189"/>
      <c r="T467" s="179"/>
      <c r="U467" s="180"/>
      <c r="V467" s="76"/>
    </row>
    <row r="468" spans="1:22" ht="19.5" customHeight="1" x14ac:dyDescent="0.35">
      <c r="A468" s="75"/>
      <c r="B468" s="184"/>
      <c r="C468" s="188" t="s">
        <v>79</v>
      </c>
      <c r="D468" s="189"/>
      <c r="E468" s="189"/>
      <c r="F468" s="189"/>
      <c r="G468" s="189"/>
      <c r="H468" s="179"/>
      <c r="I468" s="180"/>
      <c r="J468" s="113"/>
      <c r="L468" s="74"/>
      <c r="M468" s="75"/>
      <c r="N468" s="184"/>
      <c r="O468" s="188" t="s">
        <v>79</v>
      </c>
      <c r="P468" s="189"/>
      <c r="Q468" s="189"/>
      <c r="R468" s="189"/>
      <c r="S468" s="189"/>
      <c r="T468" s="179"/>
      <c r="U468" s="180"/>
      <c r="V468" s="76"/>
    </row>
    <row r="469" spans="1:22" ht="19.5" customHeight="1" x14ac:dyDescent="0.35">
      <c r="A469" s="75"/>
      <c r="B469" s="184"/>
      <c r="C469" s="188" t="s">
        <v>80</v>
      </c>
      <c r="D469" s="189"/>
      <c r="E469" s="189"/>
      <c r="F469" s="189"/>
      <c r="G469" s="189"/>
      <c r="H469" s="179"/>
      <c r="I469" s="180"/>
      <c r="J469" s="113"/>
      <c r="L469" s="74"/>
      <c r="M469" s="75"/>
      <c r="N469" s="184"/>
      <c r="O469" s="188" t="s">
        <v>80</v>
      </c>
      <c r="P469" s="189"/>
      <c r="Q469" s="189"/>
      <c r="R469" s="189"/>
      <c r="S469" s="189"/>
      <c r="T469" s="179"/>
      <c r="U469" s="180"/>
      <c r="V469" s="76"/>
    </row>
    <row r="470" spans="1:22" ht="19.5" customHeight="1" thickBot="1" x14ac:dyDescent="0.4">
      <c r="A470" s="75"/>
      <c r="B470" s="185"/>
      <c r="C470" s="220" t="s">
        <v>81</v>
      </c>
      <c r="D470" s="221"/>
      <c r="E470" s="221"/>
      <c r="F470" s="221"/>
      <c r="G470" s="221"/>
      <c r="H470" s="190"/>
      <c r="I470" s="191"/>
      <c r="J470" s="113"/>
      <c r="L470" s="74"/>
      <c r="M470" s="75"/>
      <c r="N470" s="185"/>
      <c r="O470" s="220" t="s">
        <v>81</v>
      </c>
      <c r="P470" s="221"/>
      <c r="Q470" s="221"/>
      <c r="R470" s="221"/>
      <c r="S470" s="221"/>
      <c r="T470" s="190"/>
      <c r="U470" s="191"/>
      <c r="V470" s="76"/>
    </row>
    <row r="471" spans="1:22" ht="19.5" customHeight="1" x14ac:dyDescent="0.35">
      <c r="A471" s="75"/>
      <c r="B471" s="214" t="s">
        <v>82</v>
      </c>
      <c r="C471" s="216" t="s">
        <v>83</v>
      </c>
      <c r="D471" s="217"/>
      <c r="E471" s="217"/>
      <c r="F471" s="217"/>
      <c r="G471" s="217"/>
      <c r="H471" s="218"/>
      <c r="I471" s="219"/>
      <c r="J471" s="113"/>
      <c r="L471" s="74"/>
      <c r="M471" s="75"/>
      <c r="N471" s="214" t="s">
        <v>82</v>
      </c>
      <c r="O471" s="216" t="s">
        <v>83</v>
      </c>
      <c r="P471" s="217"/>
      <c r="Q471" s="217"/>
      <c r="R471" s="217"/>
      <c r="S471" s="217"/>
      <c r="T471" s="218"/>
      <c r="U471" s="219"/>
      <c r="V471" s="76"/>
    </row>
    <row r="472" spans="1:22" ht="19.5" customHeight="1" x14ac:dyDescent="0.35">
      <c r="A472" s="75"/>
      <c r="B472" s="184"/>
      <c r="C472" s="188" t="s">
        <v>84</v>
      </c>
      <c r="D472" s="189"/>
      <c r="E472" s="189"/>
      <c r="F472" s="189"/>
      <c r="G472" s="189"/>
      <c r="H472" s="179"/>
      <c r="I472" s="180"/>
      <c r="J472" s="113"/>
      <c r="L472" s="74"/>
      <c r="M472" s="75"/>
      <c r="N472" s="184"/>
      <c r="O472" s="188" t="s">
        <v>84</v>
      </c>
      <c r="P472" s="189"/>
      <c r="Q472" s="189"/>
      <c r="R472" s="189"/>
      <c r="S472" s="189"/>
      <c r="T472" s="179"/>
      <c r="U472" s="180"/>
      <c r="V472" s="76"/>
    </row>
    <row r="473" spans="1:22" ht="19.5" customHeight="1" x14ac:dyDescent="0.35">
      <c r="A473" s="75"/>
      <c r="B473" s="184"/>
      <c r="C473" s="188" t="s">
        <v>85</v>
      </c>
      <c r="D473" s="189"/>
      <c r="E473" s="189"/>
      <c r="F473" s="189"/>
      <c r="G473" s="189"/>
      <c r="H473" s="179"/>
      <c r="I473" s="180"/>
      <c r="J473" s="113"/>
      <c r="L473" s="74"/>
      <c r="M473" s="75"/>
      <c r="N473" s="184"/>
      <c r="O473" s="188" t="s">
        <v>85</v>
      </c>
      <c r="P473" s="189"/>
      <c r="Q473" s="189"/>
      <c r="R473" s="189"/>
      <c r="S473" s="189"/>
      <c r="T473" s="179"/>
      <c r="U473" s="180"/>
      <c r="V473" s="76"/>
    </row>
    <row r="474" spans="1:22" ht="19.5" customHeight="1" x14ac:dyDescent="0.35">
      <c r="A474" s="75"/>
      <c r="B474" s="184"/>
      <c r="C474" s="188" t="s">
        <v>86</v>
      </c>
      <c r="D474" s="189"/>
      <c r="E474" s="189"/>
      <c r="F474" s="189"/>
      <c r="G474" s="189"/>
      <c r="H474" s="179"/>
      <c r="I474" s="180"/>
      <c r="J474" s="113"/>
      <c r="L474" s="74"/>
      <c r="M474" s="75"/>
      <c r="N474" s="184"/>
      <c r="O474" s="188" t="s">
        <v>86</v>
      </c>
      <c r="P474" s="189"/>
      <c r="Q474" s="189"/>
      <c r="R474" s="189"/>
      <c r="S474" s="189"/>
      <c r="T474" s="179"/>
      <c r="U474" s="180"/>
      <c r="V474" s="76"/>
    </row>
    <row r="475" spans="1:22" ht="19.5" customHeight="1" x14ac:dyDescent="0.35">
      <c r="A475" s="75"/>
      <c r="B475" s="184"/>
      <c r="C475" s="188" t="s">
        <v>87</v>
      </c>
      <c r="D475" s="189"/>
      <c r="E475" s="189"/>
      <c r="F475" s="189"/>
      <c r="G475" s="189"/>
      <c r="H475" s="179"/>
      <c r="I475" s="180"/>
      <c r="J475" s="113"/>
      <c r="L475" s="74"/>
      <c r="M475" s="75"/>
      <c r="N475" s="184"/>
      <c r="O475" s="188" t="s">
        <v>87</v>
      </c>
      <c r="P475" s="189"/>
      <c r="Q475" s="189"/>
      <c r="R475" s="189"/>
      <c r="S475" s="189"/>
      <c r="T475" s="179"/>
      <c r="U475" s="180"/>
      <c r="V475" s="76"/>
    </row>
    <row r="476" spans="1:22" ht="19.5" customHeight="1" x14ac:dyDescent="0.35">
      <c r="A476" s="75"/>
      <c r="B476" s="184"/>
      <c r="C476" s="188" t="s">
        <v>88</v>
      </c>
      <c r="D476" s="189"/>
      <c r="E476" s="189"/>
      <c r="F476" s="189"/>
      <c r="G476" s="189"/>
      <c r="H476" s="179"/>
      <c r="I476" s="180"/>
      <c r="J476" s="113"/>
      <c r="L476" s="74"/>
      <c r="M476" s="75"/>
      <c r="N476" s="184"/>
      <c r="O476" s="188" t="s">
        <v>88</v>
      </c>
      <c r="P476" s="189"/>
      <c r="Q476" s="189"/>
      <c r="R476" s="189"/>
      <c r="S476" s="189"/>
      <c r="T476" s="179"/>
      <c r="U476" s="180"/>
      <c r="V476" s="76"/>
    </row>
    <row r="477" spans="1:22" ht="19.5" customHeight="1" thickBot="1" x14ac:dyDescent="0.4">
      <c r="A477" s="75"/>
      <c r="B477" s="215"/>
      <c r="C477" s="204" t="s">
        <v>89</v>
      </c>
      <c r="D477" s="205"/>
      <c r="E477" s="205"/>
      <c r="F477" s="205"/>
      <c r="G477" s="205"/>
      <c r="H477" s="206"/>
      <c r="I477" s="207"/>
      <c r="J477" s="113"/>
      <c r="L477" s="74"/>
      <c r="M477" s="75"/>
      <c r="N477" s="215"/>
      <c r="O477" s="204" t="s">
        <v>89</v>
      </c>
      <c r="P477" s="205"/>
      <c r="Q477" s="205"/>
      <c r="R477" s="205"/>
      <c r="S477" s="205"/>
      <c r="T477" s="206"/>
      <c r="U477" s="207"/>
      <c r="V477" s="76"/>
    </row>
    <row r="478" spans="1:22" ht="19.5" customHeight="1" x14ac:dyDescent="0.35">
      <c r="A478" s="75"/>
      <c r="B478" s="183" t="s">
        <v>90</v>
      </c>
      <c r="C478" s="208" t="s">
        <v>91</v>
      </c>
      <c r="D478" s="209"/>
      <c r="E478" s="210"/>
      <c r="F478" s="89" t="s">
        <v>92</v>
      </c>
      <c r="G478" s="89"/>
      <c r="H478" s="181"/>
      <c r="I478" s="182"/>
      <c r="J478" s="113"/>
      <c r="L478" s="74"/>
      <c r="M478" s="75"/>
      <c r="N478" s="183" t="s">
        <v>90</v>
      </c>
      <c r="O478" s="208" t="s">
        <v>91</v>
      </c>
      <c r="P478" s="209"/>
      <c r="Q478" s="210"/>
      <c r="R478" s="89" t="s">
        <v>92</v>
      </c>
      <c r="S478" s="89"/>
      <c r="T478" s="181"/>
      <c r="U478" s="182"/>
      <c r="V478" s="76"/>
    </row>
    <row r="479" spans="1:22" ht="19.5" customHeight="1" x14ac:dyDescent="0.35">
      <c r="A479" s="75"/>
      <c r="B479" s="184"/>
      <c r="C479" s="211" t="s">
        <v>93</v>
      </c>
      <c r="D479" s="212"/>
      <c r="E479" s="213"/>
      <c r="F479" s="44" t="s">
        <v>94</v>
      </c>
      <c r="G479" s="44"/>
      <c r="H479" s="179"/>
      <c r="I479" s="180"/>
      <c r="J479" s="113"/>
      <c r="L479" s="74"/>
      <c r="M479" s="75"/>
      <c r="N479" s="184"/>
      <c r="O479" s="211" t="s">
        <v>93</v>
      </c>
      <c r="P479" s="212"/>
      <c r="Q479" s="213"/>
      <c r="R479" s="44" t="s">
        <v>94</v>
      </c>
      <c r="S479" s="44"/>
      <c r="T479" s="179"/>
      <c r="U479" s="180"/>
      <c r="V479" s="76"/>
    </row>
    <row r="480" spans="1:22" ht="19.5" customHeight="1" x14ac:dyDescent="0.35">
      <c r="A480" s="75"/>
      <c r="B480" s="184"/>
      <c r="C480" s="211" t="s">
        <v>95</v>
      </c>
      <c r="D480" s="212"/>
      <c r="E480" s="213"/>
      <c r="F480" s="44" t="s">
        <v>96</v>
      </c>
      <c r="G480" s="44"/>
      <c r="H480" s="179"/>
      <c r="I480" s="180"/>
      <c r="J480" s="113"/>
      <c r="L480" s="74"/>
      <c r="M480" s="75"/>
      <c r="N480" s="184"/>
      <c r="O480" s="211" t="s">
        <v>95</v>
      </c>
      <c r="P480" s="212"/>
      <c r="Q480" s="213"/>
      <c r="R480" s="44" t="s">
        <v>96</v>
      </c>
      <c r="S480" s="44"/>
      <c r="T480" s="179"/>
      <c r="U480" s="180"/>
      <c r="V480" s="76"/>
    </row>
    <row r="481" spans="1:22" ht="19.5" customHeight="1" x14ac:dyDescent="0.35">
      <c r="A481" s="75"/>
      <c r="B481" s="184"/>
      <c r="C481" s="90" t="s">
        <v>97</v>
      </c>
      <c r="D481" s="91"/>
      <c r="E481" s="91"/>
      <c r="F481" s="44" t="s">
        <v>98</v>
      </c>
      <c r="G481" s="44"/>
      <c r="H481" s="179"/>
      <c r="I481" s="180"/>
      <c r="J481" s="113"/>
      <c r="L481" s="74"/>
      <c r="M481" s="75"/>
      <c r="N481" s="184"/>
      <c r="O481" s="90" t="s">
        <v>97</v>
      </c>
      <c r="P481" s="91"/>
      <c r="Q481" s="91"/>
      <c r="R481" s="44" t="s">
        <v>98</v>
      </c>
      <c r="S481" s="44"/>
      <c r="T481" s="179"/>
      <c r="U481" s="180"/>
      <c r="V481" s="76"/>
    </row>
    <row r="482" spans="1:22" ht="19.5" customHeight="1" thickBot="1" x14ac:dyDescent="0.4">
      <c r="A482" s="75"/>
      <c r="B482" s="185"/>
      <c r="C482" s="92" t="s">
        <v>99</v>
      </c>
      <c r="D482" s="93"/>
      <c r="E482" s="93"/>
      <c r="F482" s="94" t="s">
        <v>98</v>
      </c>
      <c r="G482" s="94"/>
      <c r="H482" s="190"/>
      <c r="I482" s="191"/>
      <c r="J482" s="113"/>
      <c r="L482" s="74"/>
      <c r="M482" s="75"/>
      <c r="N482" s="185"/>
      <c r="O482" s="92" t="s">
        <v>99</v>
      </c>
      <c r="P482" s="93"/>
      <c r="Q482" s="93"/>
      <c r="R482" s="94" t="s">
        <v>98</v>
      </c>
      <c r="S482" s="94"/>
      <c r="T482" s="190"/>
      <c r="U482" s="191"/>
      <c r="V482" s="76"/>
    </row>
    <row r="483" spans="1:22" ht="19.5" customHeight="1" thickBot="1" x14ac:dyDescent="0.4">
      <c r="A483" s="75"/>
      <c r="B483" s="64"/>
      <c r="C483" s="64"/>
      <c r="D483" s="64"/>
      <c r="E483" s="64"/>
      <c r="F483" s="64"/>
      <c r="G483" s="64"/>
      <c r="H483" s="64"/>
      <c r="I483" s="64"/>
      <c r="J483" s="113"/>
      <c r="L483" s="74"/>
      <c r="M483" s="75"/>
      <c r="N483" s="64"/>
      <c r="O483" s="64"/>
      <c r="P483" s="64"/>
      <c r="Q483" s="64"/>
      <c r="R483" s="64"/>
      <c r="S483" s="64"/>
      <c r="T483" s="64"/>
      <c r="U483" s="64"/>
      <c r="V483" s="76"/>
    </row>
    <row r="484" spans="1:22" ht="19.5" customHeight="1" x14ac:dyDescent="0.35">
      <c r="A484" s="75"/>
      <c r="B484" s="192" t="s">
        <v>100</v>
      </c>
      <c r="C484" s="193"/>
      <c r="D484" s="193"/>
      <c r="E484" s="193"/>
      <c r="F484" s="193"/>
      <c r="G484" s="193"/>
      <c r="H484" s="193"/>
      <c r="I484" s="194"/>
      <c r="J484" s="113"/>
      <c r="L484" s="74"/>
      <c r="M484" s="75"/>
      <c r="N484" s="192" t="s">
        <v>100</v>
      </c>
      <c r="O484" s="193"/>
      <c r="P484" s="193"/>
      <c r="Q484" s="193"/>
      <c r="R484" s="193"/>
      <c r="S484" s="193"/>
      <c r="T484" s="193"/>
      <c r="U484" s="194"/>
      <c r="V484" s="76"/>
    </row>
    <row r="485" spans="1:22" ht="19.5" customHeight="1" x14ac:dyDescent="0.35">
      <c r="A485" s="75"/>
      <c r="B485" s="195"/>
      <c r="C485" s="196"/>
      <c r="D485" s="196"/>
      <c r="E485" s="196"/>
      <c r="F485" s="196"/>
      <c r="G485" s="196"/>
      <c r="H485" s="196"/>
      <c r="I485" s="197"/>
      <c r="J485" s="113"/>
      <c r="L485" s="74"/>
      <c r="M485" s="75"/>
      <c r="N485" s="195"/>
      <c r="O485" s="196"/>
      <c r="P485" s="196"/>
      <c r="Q485" s="196"/>
      <c r="R485" s="196"/>
      <c r="S485" s="196"/>
      <c r="T485" s="196"/>
      <c r="U485" s="197"/>
      <c r="V485" s="76"/>
    </row>
    <row r="486" spans="1:22" ht="19.5" customHeight="1" x14ac:dyDescent="0.35">
      <c r="A486" s="75"/>
      <c r="B486" s="198"/>
      <c r="C486" s="199"/>
      <c r="D486" s="199"/>
      <c r="E486" s="199"/>
      <c r="F486" s="199"/>
      <c r="G486" s="199"/>
      <c r="H486" s="199"/>
      <c r="I486" s="200"/>
      <c r="J486" s="113"/>
      <c r="L486" s="74"/>
      <c r="M486" s="75"/>
      <c r="N486" s="198"/>
      <c r="O486" s="199"/>
      <c r="P486" s="199"/>
      <c r="Q486" s="199"/>
      <c r="R486" s="199"/>
      <c r="S486" s="199"/>
      <c r="T486" s="199"/>
      <c r="U486" s="200"/>
      <c r="V486" s="76"/>
    </row>
    <row r="487" spans="1:22" ht="19.5" customHeight="1" x14ac:dyDescent="0.35">
      <c r="A487" s="75"/>
      <c r="B487" s="198"/>
      <c r="C487" s="199"/>
      <c r="D487" s="199"/>
      <c r="E487" s="199"/>
      <c r="F487" s="199"/>
      <c r="G487" s="199"/>
      <c r="H487" s="199"/>
      <c r="I487" s="200"/>
      <c r="J487" s="113"/>
      <c r="L487" s="74"/>
      <c r="M487" s="75"/>
      <c r="N487" s="198"/>
      <c r="O487" s="199"/>
      <c r="P487" s="199"/>
      <c r="Q487" s="199"/>
      <c r="R487" s="199"/>
      <c r="S487" s="199"/>
      <c r="T487" s="199"/>
      <c r="U487" s="200"/>
      <c r="V487" s="76"/>
    </row>
    <row r="488" spans="1:22" ht="19.5" customHeight="1" thickBot="1" x14ac:dyDescent="0.4">
      <c r="A488" s="75"/>
      <c r="B488" s="201"/>
      <c r="C488" s="202"/>
      <c r="D488" s="202"/>
      <c r="E488" s="202"/>
      <c r="F488" s="202"/>
      <c r="G488" s="202"/>
      <c r="H488" s="202"/>
      <c r="I488" s="203"/>
      <c r="J488" s="113"/>
      <c r="L488" s="74"/>
      <c r="M488" s="75"/>
      <c r="N488" s="201"/>
      <c r="O488" s="202"/>
      <c r="P488" s="202"/>
      <c r="Q488" s="202"/>
      <c r="R488" s="202"/>
      <c r="S488" s="202"/>
      <c r="T488" s="202"/>
      <c r="U488" s="203"/>
      <c r="V488" s="76"/>
    </row>
    <row r="489" spans="1:22" ht="19.5" customHeight="1" thickBot="1" x14ac:dyDescent="0.4">
      <c r="A489" s="95"/>
      <c r="B489" s="96"/>
      <c r="C489" s="96"/>
      <c r="D489" s="96"/>
      <c r="E489" s="96"/>
      <c r="F489" s="96"/>
      <c r="G489" s="96"/>
      <c r="H489" s="96"/>
      <c r="I489" s="96"/>
      <c r="J489" s="114"/>
      <c r="L489" s="74"/>
      <c r="M489" s="95"/>
      <c r="N489" s="96"/>
      <c r="O489" s="96"/>
      <c r="P489" s="96"/>
      <c r="Q489" s="96"/>
      <c r="R489" s="96"/>
      <c r="S489" s="96"/>
      <c r="T489" s="96"/>
      <c r="U489" s="96"/>
      <c r="V489" s="97"/>
    </row>
    <row r="490" spans="1:22" ht="19.5" customHeight="1" thickBot="1" x14ac:dyDescent="0.4">
      <c r="A490" s="98"/>
      <c r="B490" s="98"/>
      <c r="C490" s="98"/>
      <c r="D490" s="98"/>
      <c r="E490" s="98"/>
      <c r="F490" s="98"/>
      <c r="G490" s="98"/>
      <c r="H490" s="98"/>
      <c r="I490" s="98"/>
      <c r="J490" s="115"/>
      <c r="K490" s="98"/>
      <c r="L490" s="99"/>
      <c r="M490" s="98"/>
      <c r="N490" s="98"/>
      <c r="O490" s="98"/>
      <c r="P490" s="98"/>
      <c r="Q490" s="98"/>
      <c r="R490" s="98"/>
      <c r="S490" s="98"/>
      <c r="T490" s="98"/>
      <c r="U490" s="98"/>
      <c r="V490" s="98"/>
    </row>
    <row r="491" spans="1:22" ht="19.5" customHeight="1" x14ac:dyDescent="0.35">
      <c r="A491" s="71">
        <v>10</v>
      </c>
      <c r="B491" s="72"/>
      <c r="C491" s="72"/>
      <c r="D491" s="72"/>
      <c r="E491" s="72"/>
      <c r="F491" s="72"/>
      <c r="G491" s="72"/>
      <c r="H491" s="72"/>
      <c r="I491" s="72"/>
      <c r="J491" s="112"/>
      <c r="L491" s="74"/>
      <c r="M491" s="71">
        <f t="shared" ref="M491" si="26">A491+1</f>
        <v>11</v>
      </c>
      <c r="N491" s="72"/>
      <c r="O491" s="72"/>
      <c r="P491" s="72"/>
      <c r="Q491" s="72"/>
      <c r="R491" s="72"/>
      <c r="S491" s="72"/>
      <c r="T491" s="72"/>
      <c r="U491" s="72"/>
      <c r="V491" s="73"/>
    </row>
    <row r="492" spans="1:22" ht="19.5" customHeight="1" x14ac:dyDescent="0.35">
      <c r="A492" s="75"/>
      <c r="B492" s="231" t="s">
        <v>52</v>
      </c>
      <c r="C492" s="231"/>
      <c r="D492" s="242" t="s">
        <v>64</v>
      </c>
      <c r="E492" s="242"/>
      <c r="F492" s="242"/>
      <c r="G492" s="242"/>
      <c r="H492" s="242"/>
      <c r="I492" s="242"/>
      <c r="J492" s="117"/>
      <c r="L492" s="74"/>
      <c r="M492" s="75"/>
      <c r="N492" s="231" t="s">
        <v>52</v>
      </c>
      <c r="O492" s="231"/>
      <c r="P492" s="242" t="s">
        <v>64</v>
      </c>
      <c r="Q492" s="242"/>
      <c r="R492" s="242"/>
      <c r="S492" s="242"/>
      <c r="T492" s="242"/>
      <c r="U492" s="242"/>
      <c r="V492" s="117"/>
    </row>
    <row r="493" spans="1:22" ht="19.5" customHeight="1" x14ac:dyDescent="0.35">
      <c r="A493" s="75"/>
      <c r="B493" s="222"/>
      <c r="C493" s="222"/>
      <c r="D493" s="222"/>
      <c r="E493" s="222"/>
      <c r="F493" s="222"/>
      <c r="G493" s="222"/>
      <c r="H493" s="222"/>
      <c r="I493" s="222"/>
      <c r="J493" s="113"/>
      <c r="L493" s="74"/>
      <c r="M493" s="75"/>
      <c r="N493" s="222"/>
      <c r="O493" s="222"/>
      <c r="P493" s="222"/>
      <c r="Q493" s="222"/>
      <c r="R493" s="222"/>
      <c r="S493" s="222"/>
      <c r="T493" s="222"/>
      <c r="U493" s="222"/>
      <c r="V493" s="76"/>
    </row>
    <row r="494" spans="1:22" ht="19.5" customHeight="1" x14ac:dyDescent="0.35">
      <c r="A494" s="75"/>
      <c r="B494" s="231" t="s">
        <v>0</v>
      </c>
      <c r="C494" s="231"/>
      <c r="D494" s="241"/>
      <c r="E494" s="241"/>
      <c r="F494" s="232" t="s">
        <v>51</v>
      </c>
      <c r="G494" s="232"/>
      <c r="H494" s="241"/>
      <c r="I494" s="241"/>
      <c r="J494" s="113"/>
      <c r="L494" s="74"/>
      <c r="M494" s="75"/>
      <c r="N494" s="231" t="s">
        <v>0</v>
      </c>
      <c r="O494" s="231"/>
      <c r="P494" s="241"/>
      <c r="Q494" s="241"/>
      <c r="R494" s="232" t="s">
        <v>51</v>
      </c>
      <c r="S494" s="232"/>
      <c r="T494" s="241"/>
      <c r="U494" s="241"/>
      <c r="V494" s="76"/>
    </row>
    <row r="495" spans="1:22" ht="19.5" customHeight="1" x14ac:dyDescent="0.35">
      <c r="A495" s="75"/>
      <c r="B495" s="231" t="s">
        <v>14</v>
      </c>
      <c r="C495" s="231"/>
      <c r="D495" s="238"/>
      <c r="E495" s="238"/>
      <c r="F495" s="232" t="s">
        <v>15</v>
      </c>
      <c r="G495" s="232"/>
      <c r="H495" s="239"/>
      <c r="I495" s="239"/>
      <c r="J495" s="113"/>
      <c r="L495" s="74"/>
      <c r="M495" s="75"/>
      <c r="N495" s="231" t="s">
        <v>14</v>
      </c>
      <c r="O495" s="231"/>
      <c r="P495" s="238"/>
      <c r="Q495" s="238"/>
      <c r="R495" s="232" t="s">
        <v>15</v>
      </c>
      <c r="S495" s="232"/>
      <c r="T495" s="239"/>
      <c r="U495" s="239"/>
      <c r="V495" s="76"/>
    </row>
    <row r="496" spans="1:22" ht="19.5" customHeight="1" x14ac:dyDescent="0.35">
      <c r="A496" s="75"/>
      <c r="B496" s="78" t="s">
        <v>65</v>
      </c>
      <c r="C496" s="78"/>
      <c r="D496" s="240"/>
      <c r="E496" s="240"/>
      <c r="F496" s="235" t="s">
        <v>66</v>
      </c>
      <c r="G496" s="235"/>
      <c r="H496" s="240"/>
      <c r="I496" s="240"/>
      <c r="J496" s="113"/>
      <c r="L496" s="74"/>
      <c r="M496" s="75"/>
      <c r="N496" s="78" t="s">
        <v>65</v>
      </c>
      <c r="O496" s="78"/>
      <c r="P496" s="240"/>
      <c r="Q496" s="240"/>
      <c r="R496" s="235" t="s">
        <v>66</v>
      </c>
      <c r="S496" s="235"/>
      <c r="T496" s="240"/>
      <c r="U496" s="240"/>
      <c r="V496" s="76"/>
    </row>
    <row r="497" spans="1:22" ht="19.5" customHeight="1" x14ac:dyDescent="0.35">
      <c r="A497" s="75"/>
      <c r="B497" s="234" t="s">
        <v>1</v>
      </c>
      <c r="C497" s="234"/>
      <c r="D497" s="235" t="s">
        <v>10</v>
      </c>
      <c r="E497" s="235"/>
      <c r="F497" s="236"/>
      <c r="G497" s="236"/>
      <c r="H497" s="236"/>
      <c r="I497" s="236"/>
      <c r="J497" s="113"/>
      <c r="L497" s="74"/>
      <c r="M497" s="75"/>
      <c r="N497" s="234" t="s">
        <v>1</v>
      </c>
      <c r="O497" s="234"/>
      <c r="P497" s="235" t="s">
        <v>10</v>
      </c>
      <c r="Q497" s="235"/>
      <c r="R497" s="236"/>
      <c r="S497" s="236"/>
      <c r="T497" s="236"/>
      <c r="U497" s="236"/>
      <c r="V497" s="76"/>
    </row>
    <row r="498" spans="1:22" ht="19.5" customHeight="1" x14ac:dyDescent="0.35">
      <c r="A498" s="75"/>
      <c r="B498" s="234"/>
      <c r="C498" s="234"/>
      <c r="D498" s="235" t="s">
        <v>11</v>
      </c>
      <c r="E498" s="235"/>
      <c r="F498" s="236"/>
      <c r="G498" s="236"/>
      <c r="H498" s="236"/>
      <c r="I498" s="236"/>
      <c r="J498" s="113"/>
      <c r="L498" s="74"/>
      <c r="M498" s="75"/>
      <c r="N498" s="234"/>
      <c r="O498" s="234"/>
      <c r="P498" s="235" t="s">
        <v>11</v>
      </c>
      <c r="Q498" s="235"/>
      <c r="R498" s="236"/>
      <c r="S498" s="236"/>
      <c r="T498" s="236"/>
      <c r="U498" s="236"/>
      <c r="V498" s="76"/>
    </row>
    <row r="499" spans="1:22" ht="19.5" customHeight="1" x14ac:dyDescent="0.35">
      <c r="A499" s="75"/>
      <c r="B499" s="234"/>
      <c r="C499" s="234"/>
      <c r="D499" s="235" t="s">
        <v>67</v>
      </c>
      <c r="E499" s="235"/>
      <c r="F499" s="236"/>
      <c r="G499" s="236"/>
      <c r="H499" s="236"/>
      <c r="I499" s="236"/>
      <c r="J499" s="113"/>
      <c r="L499" s="74"/>
      <c r="M499" s="75"/>
      <c r="N499" s="234"/>
      <c r="O499" s="234"/>
      <c r="P499" s="235" t="s">
        <v>67</v>
      </c>
      <c r="Q499" s="235"/>
      <c r="R499" s="236"/>
      <c r="S499" s="236"/>
      <c r="T499" s="236"/>
      <c r="U499" s="236"/>
      <c r="V499" s="76"/>
    </row>
    <row r="500" spans="1:22" ht="19.5" customHeight="1" x14ac:dyDescent="0.35">
      <c r="A500" s="75"/>
      <c r="B500" s="234"/>
      <c r="C500" s="234"/>
      <c r="D500" s="235" t="s">
        <v>9</v>
      </c>
      <c r="E500" s="235"/>
      <c r="F500" s="237"/>
      <c r="G500" s="237"/>
      <c r="H500" s="237"/>
      <c r="I500" s="237"/>
      <c r="J500" s="113"/>
      <c r="L500" s="74"/>
      <c r="M500" s="75"/>
      <c r="N500" s="234"/>
      <c r="O500" s="234"/>
      <c r="P500" s="235" t="s">
        <v>9</v>
      </c>
      <c r="Q500" s="235"/>
      <c r="R500" s="237"/>
      <c r="S500" s="237"/>
      <c r="T500" s="237"/>
      <c r="U500" s="237"/>
      <c r="V500" s="76"/>
    </row>
    <row r="501" spans="1:22" ht="19.5" customHeight="1" x14ac:dyDescent="0.35">
      <c r="A501" s="75"/>
      <c r="B501" s="231" t="s">
        <v>55</v>
      </c>
      <c r="C501" s="231"/>
      <c r="D501" s="232" t="str">
        <f t="shared" ref="D501" si="27">IF(D492="","",IF(OR(D492="DWF",D492="DNF"),"Distance","Temps"))</f>
        <v>Distance</v>
      </c>
      <c r="E501" s="232"/>
      <c r="F501" s="79"/>
      <c r="G501" s="80"/>
      <c r="H501" s="81"/>
      <c r="I501" s="80"/>
      <c r="J501" s="113"/>
      <c r="L501" s="74"/>
      <c r="M501" s="75"/>
      <c r="N501" s="231" t="s">
        <v>55</v>
      </c>
      <c r="O501" s="231"/>
      <c r="P501" s="232" t="str">
        <f t="shared" ref="P501" si="28">IF(P492="","",IF(OR(P492="DWF",P492="DNF"),"Distance","Temps"))</f>
        <v>Distance</v>
      </c>
      <c r="Q501" s="232"/>
      <c r="R501" s="79"/>
      <c r="S501" s="80"/>
      <c r="T501" s="81"/>
      <c r="U501" s="80"/>
      <c r="V501" s="76"/>
    </row>
    <row r="502" spans="1:22" ht="19.5" customHeight="1" x14ac:dyDescent="0.35">
      <c r="A502" s="75"/>
      <c r="B502" s="231"/>
      <c r="C502" s="231"/>
      <c r="D502" s="223" t="s">
        <v>68</v>
      </c>
      <c r="E502" s="82" t="s">
        <v>69</v>
      </c>
      <c r="F502" s="83"/>
      <c r="G502" s="84"/>
      <c r="H502" s="83"/>
      <c r="I502" s="84"/>
      <c r="J502" s="113"/>
      <c r="L502" s="74"/>
      <c r="M502" s="75"/>
      <c r="N502" s="231"/>
      <c r="O502" s="231"/>
      <c r="P502" s="223" t="s">
        <v>68</v>
      </c>
      <c r="Q502" s="82" t="s">
        <v>69</v>
      </c>
      <c r="R502" s="83"/>
      <c r="S502" s="84"/>
      <c r="T502" s="83"/>
      <c r="U502" s="84"/>
      <c r="V502" s="76"/>
    </row>
    <row r="503" spans="1:22" ht="19.5" customHeight="1" x14ac:dyDescent="0.35">
      <c r="A503" s="75"/>
      <c r="B503" s="231"/>
      <c r="C503" s="231"/>
      <c r="D503" s="223"/>
      <c r="E503" s="82" t="s">
        <v>70</v>
      </c>
      <c r="F503" s="83"/>
      <c r="G503" s="84"/>
      <c r="H503" s="83"/>
      <c r="I503" s="84"/>
      <c r="J503" s="113"/>
      <c r="L503" s="74"/>
      <c r="M503" s="75"/>
      <c r="N503" s="231"/>
      <c r="O503" s="231"/>
      <c r="P503" s="223"/>
      <c r="Q503" s="82" t="s">
        <v>70</v>
      </c>
      <c r="R503" s="83"/>
      <c r="S503" s="84"/>
      <c r="T503" s="83"/>
      <c r="U503" s="84"/>
      <c r="V503" s="76"/>
    </row>
    <row r="504" spans="1:22" ht="19.5" customHeight="1" x14ac:dyDescent="0.35">
      <c r="A504" s="75"/>
      <c r="B504" s="222"/>
      <c r="C504" s="222"/>
      <c r="D504" s="222"/>
      <c r="E504" s="222"/>
      <c r="F504" s="222"/>
      <c r="G504" s="222"/>
      <c r="H504" s="222"/>
      <c r="I504" s="222"/>
      <c r="J504" s="113"/>
      <c r="L504" s="74"/>
      <c r="M504" s="75"/>
      <c r="N504" s="222"/>
      <c r="O504" s="222"/>
      <c r="P504" s="222"/>
      <c r="Q504" s="222"/>
      <c r="R504" s="222"/>
      <c r="S504" s="222"/>
      <c r="T504" s="222"/>
      <c r="U504" s="222"/>
      <c r="V504" s="76"/>
    </row>
    <row r="505" spans="1:22" ht="19.5" customHeight="1" x14ac:dyDescent="0.35">
      <c r="A505" s="75"/>
      <c r="B505" s="233" t="s">
        <v>71</v>
      </c>
      <c r="C505" s="233"/>
      <c r="D505" s="233"/>
      <c r="E505" s="233"/>
      <c r="F505" s="233"/>
      <c r="G505" s="233"/>
      <c r="H505" s="233"/>
      <c r="I505" s="233"/>
      <c r="J505" s="113"/>
      <c r="L505" s="74"/>
      <c r="M505" s="75"/>
      <c r="N505" s="233" t="s">
        <v>71</v>
      </c>
      <c r="O505" s="233"/>
      <c r="P505" s="233"/>
      <c r="Q505" s="233"/>
      <c r="R505" s="233"/>
      <c r="S505" s="233"/>
      <c r="T505" s="233"/>
      <c r="U505" s="233"/>
      <c r="V505" s="76"/>
    </row>
    <row r="506" spans="1:22" ht="19.5" customHeight="1" thickBot="1" x14ac:dyDescent="0.4">
      <c r="A506" s="75"/>
      <c r="B506" s="222"/>
      <c r="C506" s="222"/>
      <c r="D506" s="222"/>
      <c r="E506" s="222"/>
      <c r="F506" s="222"/>
      <c r="G506" s="222"/>
      <c r="H506" s="222"/>
      <c r="I506" s="222"/>
      <c r="J506" s="113"/>
      <c r="L506" s="74"/>
      <c r="M506" s="75"/>
      <c r="N506" s="222"/>
      <c r="O506" s="222"/>
      <c r="P506" s="222"/>
      <c r="Q506" s="222"/>
      <c r="R506" s="222"/>
      <c r="S506" s="222"/>
      <c r="T506" s="222"/>
      <c r="U506" s="222"/>
      <c r="V506" s="76"/>
    </row>
    <row r="507" spans="1:22" ht="19.5" customHeight="1" thickBot="1" x14ac:dyDescent="0.4">
      <c r="A507" s="75"/>
      <c r="B507" s="223" t="s">
        <v>72</v>
      </c>
      <c r="C507" s="224"/>
      <c r="D507" s="85"/>
      <c r="E507" s="86"/>
      <c r="F507" s="86"/>
      <c r="G507" s="86"/>
      <c r="H507" s="86"/>
      <c r="I507" s="87"/>
      <c r="J507" s="113"/>
      <c r="L507" s="74"/>
      <c r="M507" s="75"/>
      <c r="N507" s="223" t="s">
        <v>72</v>
      </c>
      <c r="O507" s="224"/>
      <c r="P507" s="85"/>
      <c r="Q507" s="86"/>
      <c r="R507" s="86"/>
      <c r="S507" s="86"/>
      <c r="T507" s="86"/>
      <c r="U507" s="87"/>
      <c r="V507" s="76"/>
    </row>
    <row r="508" spans="1:22" ht="19.5" customHeight="1" thickBot="1" x14ac:dyDescent="0.4">
      <c r="A508" s="75"/>
      <c r="B508" s="88"/>
      <c r="C508" s="88"/>
      <c r="D508" s="72"/>
      <c r="E508" s="72"/>
      <c r="F508" s="72"/>
      <c r="G508" s="72"/>
      <c r="H508" s="72"/>
      <c r="I508" s="72"/>
      <c r="J508" s="113"/>
      <c r="L508" s="74"/>
      <c r="M508" s="75"/>
      <c r="N508" s="88"/>
      <c r="O508" s="88"/>
      <c r="P508" s="72"/>
      <c r="Q508" s="72"/>
      <c r="R508" s="72"/>
      <c r="S508" s="72"/>
      <c r="T508" s="72"/>
      <c r="U508" s="72"/>
      <c r="V508" s="76"/>
    </row>
    <row r="509" spans="1:22" ht="19.5" customHeight="1" x14ac:dyDescent="0.35">
      <c r="A509" s="75"/>
      <c r="B509" s="225" t="s">
        <v>73</v>
      </c>
      <c r="C509" s="226"/>
      <c r="D509" s="181"/>
      <c r="E509" s="181"/>
      <c r="F509" s="181"/>
      <c r="G509" s="181"/>
      <c r="H509" s="181"/>
      <c r="I509" s="182"/>
      <c r="J509" s="113"/>
      <c r="L509" s="74"/>
      <c r="M509" s="75"/>
      <c r="N509" s="225" t="s">
        <v>73</v>
      </c>
      <c r="O509" s="226"/>
      <c r="P509" s="181"/>
      <c r="Q509" s="181"/>
      <c r="R509" s="181"/>
      <c r="S509" s="181"/>
      <c r="T509" s="181"/>
      <c r="U509" s="182"/>
      <c r="V509" s="76"/>
    </row>
    <row r="510" spans="1:22" ht="19.5" customHeight="1" x14ac:dyDescent="0.35">
      <c r="A510" s="75"/>
      <c r="B510" s="227"/>
      <c r="C510" s="228"/>
      <c r="D510" s="179"/>
      <c r="E510" s="179"/>
      <c r="F510" s="179"/>
      <c r="G510" s="179"/>
      <c r="H510" s="179"/>
      <c r="I510" s="180"/>
      <c r="J510" s="113"/>
      <c r="L510" s="74"/>
      <c r="M510" s="75"/>
      <c r="N510" s="227"/>
      <c r="O510" s="228"/>
      <c r="P510" s="179"/>
      <c r="Q510" s="179"/>
      <c r="R510" s="179"/>
      <c r="S510" s="179"/>
      <c r="T510" s="179"/>
      <c r="U510" s="180"/>
      <c r="V510" s="76"/>
    </row>
    <row r="511" spans="1:22" ht="19.5" customHeight="1" x14ac:dyDescent="0.35">
      <c r="A511" s="75"/>
      <c r="B511" s="227" t="s">
        <v>74</v>
      </c>
      <c r="C511" s="228"/>
      <c r="D511" s="179"/>
      <c r="E511" s="179"/>
      <c r="F511" s="179"/>
      <c r="G511" s="179"/>
      <c r="H511" s="179"/>
      <c r="I511" s="180"/>
      <c r="J511" s="113"/>
      <c r="L511" s="74"/>
      <c r="M511" s="75"/>
      <c r="N511" s="227" t="s">
        <v>74</v>
      </c>
      <c r="O511" s="228"/>
      <c r="P511" s="179"/>
      <c r="Q511" s="179"/>
      <c r="R511" s="179"/>
      <c r="S511" s="179"/>
      <c r="T511" s="179"/>
      <c r="U511" s="180"/>
      <c r="V511" s="76"/>
    </row>
    <row r="512" spans="1:22" ht="19.5" customHeight="1" thickBot="1" x14ac:dyDescent="0.4">
      <c r="A512" s="75"/>
      <c r="B512" s="229"/>
      <c r="C512" s="230"/>
      <c r="D512" s="190"/>
      <c r="E512" s="190"/>
      <c r="F512" s="190"/>
      <c r="G512" s="190"/>
      <c r="H512" s="190"/>
      <c r="I512" s="191"/>
      <c r="J512" s="113"/>
      <c r="L512" s="74"/>
      <c r="M512" s="75"/>
      <c r="N512" s="229"/>
      <c r="O512" s="230"/>
      <c r="P512" s="190"/>
      <c r="Q512" s="190"/>
      <c r="R512" s="190"/>
      <c r="S512" s="190"/>
      <c r="T512" s="190"/>
      <c r="U512" s="191"/>
      <c r="V512" s="76"/>
    </row>
    <row r="513" spans="1:22" ht="19.5" customHeight="1" thickBot="1" x14ac:dyDescent="0.4">
      <c r="A513" s="75"/>
      <c r="B513" s="64"/>
      <c r="C513" s="64"/>
      <c r="D513" s="64"/>
      <c r="E513" s="64"/>
      <c r="F513" s="64"/>
      <c r="G513" s="64"/>
      <c r="H513" s="64"/>
      <c r="I513" s="64"/>
      <c r="J513" s="113"/>
      <c r="L513" s="74"/>
      <c r="M513" s="75"/>
      <c r="N513" s="64"/>
      <c r="O513" s="64"/>
      <c r="P513" s="64"/>
      <c r="Q513" s="64"/>
      <c r="R513" s="64"/>
      <c r="S513" s="64"/>
      <c r="T513" s="64"/>
      <c r="U513" s="64"/>
      <c r="V513" s="76"/>
    </row>
    <row r="514" spans="1:22" ht="19.5" customHeight="1" x14ac:dyDescent="0.35">
      <c r="A514" s="75"/>
      <c r="B514" s="183" t="s">
        <v>75</v>
      </c>
      <c r="C514" s="186" t="s">
        <v>76</v>
      </c>
      <c r="D514" s="187"/>
      <c r="E514" s="187"/>
      <c r="F514" s="187"/>
      <c r="G514" s="187"/>
      <c r="H514" s="181"/>
      <c r="I514" s="182"/>
      <c r="J514" s="113"/>
      <c r="L514" s="74"/>
      <c r="M514" s="75"/>
      <c r="N514" s="183" t="s">
        <v>75</v>
      </c>
      <c r="O514" s="186" t="s">
        <v>76</v>
      </c>
      <c r="P514" s="187"/>
      <c r="Q514" s="187"/>
      <c r="R514" s="187"/>
      <c r="S514" s="187"/>
      <c r="T514" s="181"/>
      <c r="U514" s="182"/>
      <c r="V514" s="76"/>
    </row>
    <row r="515" spans="1:22" ht="19.5" customHeight="1" x14ac:dyDescent="0.35">
      <c r="A515" s="75"/>
      <c r="B515" s="184"/>
      <c r="C515" s="188" t="s">
        <v>77</v>
      </c>
      <c r="D515" s="189"/>
      <c r="E515" s="189"/>
      <c r="F515" s="189"/>
      <c r="G515" s="189"/>
      <c r="H515" s="179"/>
      <c r="I515" s="180"/>
      <c r="J515" s="113"/>
      <c r="L515" s="74"/>
      <c r="M515" s="75"/>
      <c r="N515" s="184"/>
      <c r="O515" s="188" t="s">
        <v>77</v>
      </c>
      <c r="P515" s="189"/>
      <c r="Q515" s="189"/>
      <c r="R515" s="189"/>
      <c r="S515" s="189"/>
      <c r="T515" s="179"/>
      <c r="U515" s="180"/>
      <c r="V515" s="76"/>
    </row>
    <row r="516" spans="1:22" ht="19.5" customHeight="1" x14ac:dyDescent="0.35">
      <c r="A516" s="75"/>
      <c r="B516" s="184"/>
      <c r="C516" s="188" t="s">
        <v>78</v>
      </c>
      <c r="D516" s="189"/>
      <c r="E516" s="189"/>
      <c r="F516" s="189"/>
      <c r="G516" s="189"/>
      <c r="H516" s="179"/>
      <c r="I516" s="180"/>
      <c r="J516" s="113"/>
      <c r="L516" s="74"/>
      <c r="M516" s="75"/>
      <c r="N516" s="184"/>
      <c r="O516" s="188" t="s">
        <v>78</v>
      </c>
      <c r="P516" s="189"/>
      <c r="Q516" s="189"/>
      <c r="R516" s="189"/>
      <c r="S516" s="189"/>
      <c r="T516" s="179"/>
      <c r="U516" s="180"/>
      <c r="V516" s="76"/>
    </row>
    <row r="517" spans="1:22" ht="19.5" customHeight="1" x14ac:dyDescent="0.35">
      <c r="A517" s="75"/>
      <c r="B517" s="184"/>
      <c r="C517" s="188" t="s">
        <v>79</v>
      </c>
      <c r="D517" s="189"/>
      <c r="E517" s="189"/>
      <c r="F517" s="189"/>
      <c r="G517" s="189"/>
      <c r="H517" s="179"/>
      <c r="I517" s="180"/>
      <c r="J517" s="113"/>
      <c r="L517" s="74"/>
      <c r="M517" s="75"/>
      <c r="N517" s="184"/>
      <c r="O517" s="188" t="s">
        <v>79</v>
      </c>
      <c r="P517" s="189"/>
      <c r="Q517" s="189"/>
      <c r="R517" s="189"/>
      <c r="S517" s="189"/>
      <c r="T517" s="179"/>
      <c r="U517" s="180"/>
      <c r="V517" s="76"/>
    </row>
    <row r="518" spans="1:22" ht="19.5" customHeight="1" x14ac:dyDescent="0.35">
      <c r="A518" s="75"/>
      <c r="B518" s="184"/>
      <c r="C518" s="188" t="s">
        <v>80</v>
      </c>
      <c r="D518" s="189"/>
      <c r="E518" s="189"/>
      <c r="F518" s="189"/>
      <c r="G518" s="189"/>
      <c r="H518" s="179"/>
      <c r="I518" s="180"/>
      <c r="J518" s="113"/>
      <c r="L518" s="74"/>
      <c r="M518" s="75"/>
      <c r="N518" s="184"/>
      <c r="O518" s="188" t="s">
        <v>80</v>
      </c>
      <c r="P518" s="189"/>
      <c r="Q518" s="189"/>
      <c r="R518" s="189"/>
      <c r="S518" s="189"/>
      <c r="T518" s="179"/>
      <c r="U518" s="180"/>
      <c r="V518" s="76"/>
    </row>
    <row r="519" spans="1:22" ht="19.5" customHeight="1" thickBot="1" x14ac:dyDescent="0.4">
      <c r="A519" s="75"/>
      <c r="B519" s="185"/>
      <c r="C519" s="220" t="s">
        <v>81</v>
      </c>
      <c r="D519" s="221"/>
      <c r="E519" s="221"/>
      <c r="F519" s="221"/>
      <c r="G519" s="221"/>
      <c r="H519" s="190"/>
      <c r="I519" s="191"/>
      <c r="J519" s="113"/>
      <c r="L519" s="74"/>
      <c r="M519" s="75"/>
      <c r="N519" s="185"/>
      <c r="O519" s="220" t="s">
        <v>81</v>
      </c>
      <c r="P519" s="221"/>
      <c r="Q519" s="221"/>
      <c r="R519" s="221"/>
      <c r="S519" s="221"/>
      <c r="T519" s="190"/>
      <c r="U519" s="191"/>
      <c r="V519" s="76"/>
    </row>
    <row r="520" spans="1:22" ht="19.5" customHeight="1" x14ac:dyDescent="0.35">
      <c r="A520" s="75"/>
      <c r="B520" s="214" t="s">
        <v>82</v>
      </c>
      <c r="C520" s="216" t="s">
        <v>83</v>
      </c>
      <c r="D520" s="217"/>
      <c r="E520" s="217"/>
      <c r="F520" s="217"/>
      <c r="G520" s="217"/>
      <c r="H520" s="218"/>
      <c r="I520" s="219"/>
      <c r="J520" s="113"/>
      <c r="L520" s="74"/>
      <c r="M520" s="75"/>
      <c r="N520" s="214" t="s">
        <v>82</v>
      </c>
      <c r="O520" s="216" t="s">
        <v>83</v>
      </c>
      <c r="P520" s="217"/>
      <c r="Q520" s="217"/>
      <c r="R520" s="217"/>
      <c r="S520" s="217"/>
      <c r="T520" s="218"/>
      <c r="U520" s="219"/>
      <c r="V520" s="76"/>
    </row>
    <row r="521" spans="1:22" ht="19.5" customHeight="1" x14ac:dyDescent="0.35">
      <c r="A521" s="75"/>
      <c r="B521" s="184"/>
      <c r="C521" s="188" t="s">
        <v>84</v>
      </c>
      <c r="D521" s="189"/>
      <c r="E521" s="189"/>
      <c r="F521" s="189"/>
      <c r="G521" s="189"/>
      <c r="H521" s="179"/>
      <c r="I521" s="180"/>
      <c r="J521" s="113"/>
      <c r="L521" s="74"/>
      <c r="M521" s="75"/>
      <c r="N521" s="184"/>
      <c r="O521" s="188" t="s">
        <v>84</v>
      </c>
      <c r="P521" s="189"/>
      <c r="Q521" s="189"/>
      <c r="R521" s="189"/>
      <c r="S521" s="189"/>
      <c r="T521" s="179"/>
      <c r="U521" s="180"/>
      <c r="V521" s="76"/>
    </row>
    <row r="522" spans="1:22" ht="19.5" customHeight="1" x14ac:dyDescent="0.35">
      <c r="A522" s="75"/>
      <c r="B522" s="184"/>
      <c r="C522" s="188" t="s">
        <v>85</v>
      </c>
      <c r="D522" s="189"/>
      <c r="E522" s="189"/>
      <c r="F522" s="189"/>
      <c r="G522" s="189"/>
      <c r="H522" s="179"/>
      <c r="I522" s="180"/>
      <c r="J522" s="113"/>
      <c r="L522" s="74"/>
      <c r="M522" s="75"/>
      <c r="N522" s="184"/>
      <c r="O522" s="188" t="s">
        <v>85</v>
      </c>
      <c r="P522" s="189"/>
      <c r="Q522" s="189"/>
      <c r="R522" s="189"/>
      <c r="S522" s="189"/>
      <c r="T522" s="179"/>
      <c r="U522" s="180"/>
      <c r="V522" s="76"/>
    </row>
    <row r="523" spans="1:22" ht="19.5" customHeight="1" x14ac:dyDescent="0.35">
      <c r="A523" s="75"/>
      <c r="B523" s="184"/>
      <c r="C523" s="188" t="s">
        <v>86</v>
      </c>
      <c r="D523" s="189"/>
      <c r="E523" s="189"/>
      <c r="F523" s="189"/>
      <c r="G523" s="189"/>
      <c r="H523" s="179"/>
      <c r="I523" s="180"/>
      <c r="J523" s="113"/>
      <c r="L523" s="74"/>
      <c r="M523" s="75"/>
      <c r="N523" s="184"/>
      <c r="O523" s="188" t="s">
        <v>86</v>
      </c>
      <c r="P523" s="189"/>
      <c r="Q523" s="189"/>
      <c r="R523" s="189"/>
      <c r="S523" s="189"/>
      <c r="T523" s="179"/>
      <c r="U523" s="180"/>
      <c r="V523" s="76"/>
    </row>
    <row r="524" spans="1:22" ht="19.5" customHeight="1" x14ac:dyDescent="0.35">
      <c r="A524" s="75"/>
      <c r="B524" s="184"/>
      <c r="C524" s="188" t="s">
        <v>87</v>
      </c>
      <c r="D524" s="189"/>
      <c r="E524" s="189"/>
      <c r="F524" s="189"/>
      <c r="G524" s="189"/>
      <c r="H524" s="179"/>
      <c r="I524" s="180"/>
      <c r="J524" s="113"/>
      <c r="L524" s="74"/>
      <c r="M524" s="75"/>
      <c r="N524" s="184"/>
      <c r="O524" s="188" t="s">
        <v>87</v>
      </c>
      <c r="P524" s="189"/>
      <c r="Q524" s="189"/>
      <c r="R524" s="189"/>
      <c r="S524" s="189"/>
      <c r="T524" s="179"/>
      <c r="U524" s="180"/>
      <c r="V524" s="76"/>
    </row>
    <row r="525" spans="1:22" ht="19.5" customHeight="1" x14ac:dyDescent="0.35">
      <c r="A525" s="75"/>
      <c r="B525" s="184"/>
      <c r="C525" s="188" t="s">
        <v>88</v>
      </c>
      <c r="D525" s="189"/>
      <c r="E525" s="189"/>
      <c r="F525" s="189"/>
      <c r="G525" s="189"/>
      <c r="H525" s="179"/>
      <c r="I525" s="180"/>
      <c r="J525" s="113"/>
      <c r="L525" s="74"/>
      <c r="M525" s="75"/>
      <c r="N525" s="184"/>
      <c r="O525" s="188" t="s">
        <v>88</v>
      </c>
      <c r="P525" s="189"/>
      <c r="Q525" s="189"/>
      <c r="R525" s="189"/>
      <c r="S525" s="189"/>
      <c r="T525" s="179"/>
      <c r="U525" s="180"/>
      <c r="V525" s="76"/>
    </row>
    <row r="526" spans="1:22" ht="19.5" customHeight="1" thickBot="1" x14ac:dyDescent="0.4">
      <c r="A526" s="75"/>
      <c r="B526" s="215"/>
      <c r="C526" s="204" t="s">
        <v>89</v>
      </c>
      <c r="D526" s="205"/>
      <c r="E526" s="205"/>
      <c r="F526" s="205"/>
      <c r="G526" s="205"/>
      <c r="H526" s="206"/>
      <c r="I526" s="207"/>
      <c r="J526" s="113"/>
      <c r="L526" s="74"/>
      <c r="M526" s="75"/>
      <c r="N526" s="215"/>
      <c r="O526" s="204" t="s">
        <v>89</v>
      </c>
      <c r="P526" s="205"/>
      <c r="Q526" s="205"/>
      <c r="R526" s="205"/>
      <c r="S526" s="205"/>
      <c r="T526" s="206"/>
      <c r="U526" s="207"/>
      <c r="V526" s="76"/>
    </row>
    <row r="527" spans="1:22" ht="19.5" customHeight="1" x14ac:dyDescent="0.35">
      <c r="A527" s="75"/>
      <c r="B527" s="183" t="s">
        <v>90</v>
      </c>
      <c r="C527" s="208" t="s">
        <v>91</v>
      </c>
      <c r="D527" s="209"/>
      <c r="E527" s="210"/>
      <c r="F527" s="89" t="s">
        <v>92</v>
      </c>
      <c r="G527" s="89"/>
      <c r="H527" s="181"/>
      <c r="I527" s="182"/>
      <c r="J527" s="113"/>
      <c r="L527" s="74"/>
      <c r="M527" s="75"/>
      <c r="N527" s="183" t="s">
        <v>90</v>
      </c>
      <c r="O527" s="208" t="s">
        <v>91</v>
      </c>
      <c r="P527" s="209"/>
      <c r="Q527" s="210"/>
      <c r="R527" s="89" t="s">
        <v>92</v>
      </c>
      <c r="S527" s="89"/>
      <c r="T527" s="181"/>
      <c r="U527" s="182"/>
      <c r="V527" s="76"/>
    </row>
    <row r="528" spans="1:22" ht="19.5" customHeight="1" x14ac:dyDescent="0.35">
      <c r="A528" s="75"/>
      <c r="B528" s="184"/>
      <c r="C528" s="211" t="s">
        <v>93</v>
      </c>
      <c r="D528" s="212"/>
      <c r="E528" s="213"/>
      <c r="F528" s="44" t="s">
        <v>94</v>
      </c>
      <c r="G528" s="44"/>
      <c r="H528" s="179"/>
      <c r="I528" s="180"/>
      <c r="J528" s="113"/>
      <c r="L528" s="74"/>
      <c r="M528" s="75"/>
      <c r="N528" s="184"/>
      <c r="O528" s="211" t="s">
        <v>93</v>
      </c>
      <c r="P528" s="212"/>
      <c r="Q528" s="213"/>
      <c r="R528" s="44" t="s">
        <v>94</v>
      </c>
      <c r="S528" s="44"/>
      <c r="T528" s="179"/>
      <c r="U528" s="180"/>
      <c r="V528" s="76"/>
    </row>
    <row r="529" spans="1:22" ht="19.5" customHeight="1" x14ac:dyDescent="0.35">
      <c r="A529" s="75"/>
      <c r="B529" s="184"/>
      <c r="C529" s="211" t="s">
        <v>95</v>
      </c>
      <c r="D529" s="212"/>
      <c r="E529" s="213"/>
      <c r="F529" s="44" t="s">
        <v>96</v>
      </c>
      <c r="G529" s="44"/>
      <c r="H529" s="179"/>
      <c r="I529" s="180"/>
      <c r="J529" s="113"/>
      <c r="L529" s="74"/>
      <c r="M529" s="75"/>
      <c r="N529" s="184"/>
      <c r="O529" s="211" t="s">
        <v>95</v>
      </c>
      <c r="P529" s="212"/>
      <c r="Q529" s="213"/>
      <c r="R529" s="44" t="s">
        <v>96</v>
      </c>
      <c r="S529" s="44"/>
      <c r="T529" s="179"/>
      <c r="U529" s="180"/>
      <c r="V529" s="76"/>
    </row>
    <row r="530" spans="1:22" ht="19.5" customHeight="1" x14ac:dyDescent="0.35">
      <c r="A530" s="75"/>
      <c r="B530" s="184"/>
      <c r="C530" s="90" t="s">
        <v>97</v>
      </c>
      <c r="D530" s="91"/>
      <c r="E530" s="91"/>
      <c r="F530" s="44" t="s">
        <v>98</v>
      </c>
      <c r="G530" s="44"/>
      <c r="H530" s="179"/>
      <c r="I530" s="180"/>
      <c r="J530" s="113"/>
      <c r="L530" s="74"/>
      <c r="M530" s="75"/>
      <c r="N530" s="184"/>
      <c r="O530" s="90" t="s">
        <v>97</v>
      </c>
      <c r="P530" s="91"/>
      <c r="Q530" s="91"/>
      <c r="R530" s="44" t="s">
        <v>98</v>
      </c>
      <c r="S530" s="44"/>
      <c r="T530" s="179"/>
      <c r="U530" s="180"/>
      <c r="V530" s="76"/>
    </row>
    <row r="531" spans="1:22" ht="19.5" customHeight="1" thickBot="1" x14ac:dyDescent="0.4">
      <c r="A531" s="75"/>
      <c r="B531" s="185"/>
      <c r="C531" s="92" t="s">
        <v>99</v>
      </c>
      <c r="D531" s="93"/>
      <c r="E531" s="93"/>
      <c r="F531" s="94" t="s">
        <v>98</v>
      </c>
      <c r="G531" s="94"/>
      <c r="H531" s="190"/>
      <c r="I531" s="191"/>
      <c r="J531" s="113"/>
      <c r="L531" s="74"/>
      <c r="M531" s="75"/>
      <c r="N531" s="185"/>
      <c r="O531" s="92" t="s">
        <v>99</v>
      </c>
      <c r="P531" s="93"/>
      <c r="Q531" s="93"/>
      <c r="R531" s="94" t="s">
        <v>98</v>
      </c>
      <c r="S531" s="94"/>
      <c r="T531" s="190"/>
      <c r="U531" s="191"/>
      <c r="V531" s="76"/>
    </row>
    <row r="532" spans="1:22" ht="19.5" customHeight="1" thickBot="1" x14ac:dyDescent="0.4">
      <c r="A532" s="75"/>
      <c r="B532" s="64"/>
      <c r="C532" s="64"/>
      <c r="D532" s="64"/>
      <c r="E532" s="64"/>
      <c r="F532" s="64"/>
      <c r="G532" s="64"/>
      <c r="H532" s="64"/>
      <c r="I532" s="64"/>
      <c r="J532" s="113"/>
      <c r="L532" s="74"/>
      <c r="M532" s="75"/>
      <c r="N532" s="64"/>
      <c r="O532" s="64"/>
      <c r="P532" s="64"/>
      <c r="Q532" s="64"/>
      <c r="R532" s="64"/>
      <c r="S532" s="64"/>
      <c r="T532" s="64"/>
      <c r="U532" s="64"/>
      <c r="V532" s="76"/>
    </row>
    <row r="533" spans="1:22" ht="19.5" customHeight="1" x14ac:dyDescent="0.35">
      <c r="A533" s="75"/>
      <c r="B533" s="192" t="s">
        <v>100</v>
      </c>
      <c r="C533" s="193"/>
      <c r="D533" s="193"/>
      <c r="E533" s="193"/>
      <c r="F533" s="193"/>
      <c r="G533" s="193"/>
      <c r="H533" s="193"/>
      <c r="I533" s="194"/>
      <c r="J533" s="113"/>
      <c r="L533" s="74"/>
      <c r="M533" s="75"/>
      <c r="N533" s="192" t="s">
        <v>100</v>
      </c>
      <c r="O533" s="193"/>
      <c r="P533" s="193"/>
      <c r="Q533" s="193"/>
      <c r="R533" s="193"/>
      <c r="S533" s="193"/>
      <c r="T533" s="193"/>
      <c r="U533" s="194"/>
      <c r="V533" s="76"/>
    </row>
    <row r="534" spans="1:22" ht="19.5" customHeight="1" x14ac:dyDescent="0.35">
      <c r="A534" s="75"/>
      <c r="B534" s="195"/>
      <c r="C534" s="196"/>
      <c r="D534" s="196"/>
      <c r="E534" s="196"/>
      <c r="F534" s="196"/>
      <c r="G534" s="196"/>
      <c r="H534" s="196"/>
      <c r="I534" s="197"/>
      <c r="J534" s="113"/>
      <c r="L534" s="74"/>
      <c r="M534" s="75"/>
      <c r="N534" s="195"/>
      <c r="O534" s="196"/>
      <c r="P534" s="196"/>
      <c r="Q534" s="196"/>
      <c r="R534" s="196"/>
      <c r="S534" s="196"/>
      <c r="T534" s="196"/>
      <c r="U534" s="197"/>
      <c r="V534" s="76"/>
    </row>
    <row r="535" spans="1:22" ht="19.5" customHeight="1" x14ac:dyDescent="0.35">
      <c r="A535" s="75"/>
      <c r="B535" s="198"/>
      <c r="C535" s="199"/>
      <c r="D535" s="199"/>
      <c r="E535" s="199"/>
      <c r="F535" s="199"/>
      <c r="G535" s="199"/>
      <c r="H535" s="199"/>
      <c r="I535" s="200"/>
      <c r="J535" s="113"/>
      <c r="L535" s="74"/>
      <c r="M535" s="75"/>
      <c r="N535" s="198"/>
      <c r="O535" s="199"/>
      <c r="P535" s="199"/>
      <c r="Q535" s="199"/>
      <c r="R535" s="199"/>
      <c r="S535" s="199"/>
      <c r="T535" s="199"/>
      <c r="U535" s="200"/>
      <c r="V535" s="76"/>
    </row>
    <row r="536" spans="1:22" ht="19.5" customHeight="1" x14ac:dyDescent="0.35">
      <c r="A536" s="75"/>
      <c r="B536" s="198"/>
      <c r="C536" s="199"/>
      <c r="D536" s="199"/>
      <c r="E536" s="199"/>
      <c r="F536" s="199"/>
      <c r="G536" s="199"/>
      <c r="H536" s="199"/>
      <c r="I536" s="200"/>
      <c r="J536" s="113"/>
      <c r="L536" s="74"/>
      <c r="M536" s="75"/>
      <c r="N536" s="198"/>
      <c r="O536" s="199"/>
      <c r="P536" s="199"/>
      <c r="Q536" s="199"/>
      <c r="R536" s="199"/>
      <c r="S536" s="199"/>
      <c r="T536" s="199"/>
      <c r="U536" s="200"/>
      <c r="V536" s="76"/>
    </row>
    <row r="537" spans="1:22" ht="19.5" customHeight="1" thickBot="1" x14ac:dyDescent="0.4">
      <c r="A537" s="75"/>
      <c r="B537" s="201"/>
      <c r="C537" s="202"/>
      <c r="D537" s="202"/>
      <c r="E537" s="202"/>
      <c r="F537" s="202"/>
      <c r="G537" s="202"/>
      <c r="H537" s="202"/>
      <c r="I537" s="203"/>
      <c r="J537" s="113"/>
      <c r="L537" s="74"/>
      <c r="M537" s="75"/>
      <c r="N537" s="201"/>
      <c r="O537" s="202"/>
      <c r="P537" s="202"/>
      <c r="Q537" s="202"/>
      <c r="R537" s="202"/>
      <c r="S537" s="202"/>
      <c r="T537" s="202"/>
      <c r="U537" s="203"/>
      <c r="V537" s="76"/>
    </row>
    <row r="538" spans="1:22" ht="19.5" customHeight="1" thickBot="1" x14ac:dyDescent="0.4">
      <c r="A538" s="95"/>
      <c r="B538" s="96"/>
      <c r="C538" s="96"/>
      <c r="D538" s="96"/>
      <c r="E538" s="96"/>
      <c r="F538" s="96"/>
      <c r="G538" s="96"/>
      <c r="H538" s="96"/>
      <c r="I538" s="96"/>
      <c r="J538" s="114"/>
      <c r="L538" s="74"/>
      <c r="M538" s="95"/>
      <c r="N538" s="96"/>
      <c r="O538" s="96"/>
      <c r="P538" s="96"/>
      <c r="Q538" s="96"/>
      <c r="R538" s="96"/>
      <c r="S538" s="96"/>
      <c r="T538" s="96"/>
      <c r="U538" s="96"/>
      <c r="V538" s="97"/>
    </row>
    <row r="539" spans="1:22" ht="19.5" customHeight="1" thickBot="1" x14ac:dyDescent="0.4">
      <c r="A539" s="98"/>
      <c r="B539" s="98"/>
      <c r="C539" s="98"/>
      <c r="D539" s="98"/>
      <c r="E539" s="98"/>
      <c r="F539" s="98"/>
      <c r="G539" s="98"/>
      <c r="H539" s="98"/>
      <c r="I539" s="98"/>
      <c r="J539" s="115"/>
      <c r="K539" s="98"/>
      <c r="L539" s="99"/>
      <c r="M539" s="98"/>
      <c r="N539" s="98"/>
      <c r="O539" s="98"/>
      <c r="P539" s="98"/>
      <c r="Q539" s="98"/>
      <c r="R539" s="98"/>
      <c r="S539" s="98"/>
      <c r="T539" s="98"/>
      <c r="U539" s="98"/>
      <c r="V539" s="98"/>
    </row>
    <row r="540" spans="1:22" ht="19.5" customHeight="1" x14ac:dyDescent="0.35">
      <c r="A540" s="71">
        <v>11</v>
      </c>
      <c r="B540" s="72"/>
      <c r="C540" s="72"/>
      <c r="D540" s="72"/>
      <c r="E540" s="72"/>
      <c r="F540" s="72"/>
      <c r="G540" s="72"/>
      <c r="H540" s="72"/>
      <c r="I540" s="72"/>
      <c r="J540" s="112"/>
      <c r="L540" s="74"/>
      <c r="M540" s="71">
        <f t="shared" ref="M540" si="29">A540+1</f>
        <v>12</v>
      </c>
      <c r="N540" s="72"/>
      <c r="O540" s="72"/>
      <c r="P540" s="72"/>
      <c r="Q540" s="72"/>
      <c r="R540" s="72"/>
      <c r="S540" s="72"/>
      <c r="T540" s="72"/>
      <c r="U540" s="72"/>
      <c r="V540" s="73"/>
    </row>
    <row r="541" spans="1:22" ht="19.5" customHeight="1" x14ac:dyDescent="0.35">
      <c r="A541" s="75"/>
      <c r="B541" s="231" t="s">
        <v>52</v>
      </c>
      <c r="C541" s="231"/>
      <c r="D541" s="242" t="s">
        <v>64</v>
      </c>
      <c r="E541" s="242"/>
      <c r="F541" s="242"/>
      <c r="G541" s="242"/>
      <c r="H541" s="242"/>
      <c r="I541" s="242"/>
      <c r="J541" s="117"/>
      <c r="L541" s="74"/>
      <c r="M541" s="75"/>
      <c r="N541" s="231" t="s">
        <v>52</v>
      </c>
      <c r="O541" s="231"/>
      <c r="P541" s="242" t="s">
        <v>64</v>
      </c>
      <c r="Q541" s="242"/>
      <c r="R541" s="242"/>
      <c r="S541" s="242"/>
      <c r="T541" s="242"/>
      <c r="U541" s="242"/>
      <c r="V541" s="117"/>
    </row>
    <row r="542" spans="1:22" ht="19.5" customHeight="1" x14ac:dyDescent="0.35">
      <c r="A542" s="75"/>
      <c r="B542" s="222"/>
      <c r="C542" s="222"/>
      <c r="D542" s="222"/>
      <c r="E542" s="222"/>
      <c r="F542" s="222"/>
      <c r="G542" s="222"/>
      <c r="H542" s="222"/>
      <c r="I542" s="222"/>
      <c r="J542" s="113"/>
      <c r="L542" s="74"/>
      <c r="M542" s="75"/>
      <c r="N542" s="222"/>
      <c r="O542" s="222"/>
      <c r="P542" s="222"/>
      <c r="Q542" s="222"/>
      <c r="R542" s="222"/>
      <c r="S542" s="222"/>
      <c r="T542" s="222"/>
      <c r="U542" s="222"/>
      <c r="V542" s="76"/>
    </row>
    <row r="543" spans="1:22" ht="19.5" customHeight="1" x14ac:dyDescent="0.35">
      <c r="A543" s="75"/>
      <c r="B543" s="231" t="s">
        <v>0</v>
      </c>
      <c r="C543" s="231"/>
      <c r="D543" s="241"/>
      <c r="E543" s="241"/>
      <c r="F543" s="232" t="s">
        <v>51</v>
      </c>
      <c r="G543" s="232"/>
      <c r="H543" s="241"/>
      <c r="I543" s="241"/>
      <c r="J543" s="113"/>
      <c r="L543" s="74"/>
      <c r="M543" s="75"/>
      <c r="N543" s="231" t="s">
        <v>0</v>
      </c>
      <c r="O543" s="231"/>
      <c r="P543" s="241"/>
      <c r="Q543" s="241"/>
      <c r="R543" s="232" t="s">
        <v>51</v>
      </c>
      <c r="S543" s="232"/>
      <c r="T543" s="241"/>
      <c r="U543" s="241"/>
      <c r="V543" s="76"/>
    </row>
    <row r="544" spans="1:22" ht="19.5" customHeight="1" x14ac:dyDescent="0.35">
      <c r="A544" s="75"/>
      <c r="B544" s="231" t="s">
        <v>14</v>
      </c>
      <c r="C544" s="231"/>
      <c r="D544" s="238"/>
      <c r="E544" s="238"/>
      <c r="F544" s="232" t="s">
        <v>15</v>
      </c>
      <c r="G544" s="232"/>
      <c r="H544" s="239"/>
      <c r="I544" s="239"/>
      <c r="J544" s="113"/>
      <c r="L544" s="74"/>
      <c r="M544" s="75"/>
      <c r="N544" s="231" t="s">
        <v>14</v>
      </c>
      <c r="O544" s="231"/>
      <c r="P544" s="238"/>
      <c r="Q544" s="238"/>
      <c r="R544" s="232" t="s">
        <v>15</v>
      </c>
      <c r="S544" s="232"/>
      <c r="T544" s="239"/>
      <c r="U544" s="239"/>
      <c r="V544" s="76"/>
    </row>
    <row r="545" spans="1:22" ht="19.5" customHeight="1" x14ac:dyDescent="0.35">
      <c r="A545" s="75"/>
      <c r="B545" s="78" t="s">
        <v>65</v>
      </c>
      <c r="C545" s="78"/>
      <c r="D545" s="240"/>
      <c r="E545" s="240"/>
      <c r="F545" s="235" t="s">
        <v>66</v>
      </c>
      <c r="G545" s="235"/>
      <c r="H545" s="240"/>
      <c r="I545" s="240"/>
      <c r="J545" s="113"/>
      <c r="L545" s="74"/>
      <c r="M545" s="75"/>
      <c r="N545" s="78" t="s">
        <v>65</v>
      </c>
      <c r="O545" s="78"/>
      <c r="P545" s="240"/>
      <c r="Q545" s="240"/>
      <c r="R545" s="235" t="s">
        <v>66</v>
      </c>
      <c r="S545" s="235"/>
      <c r="T545" s="240"/>
      <c r="U545" s="240"/>
      <c r="V545" s="76"/>
    </row>
    <row r="546" spans="1:22" ht="19.5" customHeight="1" x14ac:dyDescent="0.35">
      <c r="A546" s="75"/>
      <c r="B546" s="234" t="s">
        <v>1</v>
      </c>
      <c r="C546" s="234"/>
      <c r="D546" s="235" t="s">
        <v>10</v>
      </c>
      <c r="E546" s="235"/>
      <c r="F546" s="236"/>
      <c r="G546" s="236"/>
      <c r="H546" s="236"/>
      <c r="I546" s="236"/>
      <c r="J546" s="113"/>
      <c r="L546" s="74"/>
      <c r="M546" s="75"/>
      <c r="N546" s="234" t="s">
        <v>1</v>
      </c>
      <c r="O546" s="234"/>
      <c r="P546" s="235" t="s">
        <v>10</v>
      </c>
      <c r="Q546" s="235"/>
      <c r="R546" s="236"/>
      <c r="S546" s="236"/>
      <c r="T546" s="236"/>
      <c r="U546" s="236"/>
      <c r="V546" s="76"/>
    </row>
    <row r="547" spans="1:22" ht="19.5" customHeight="1" x14ac:dyDescent="0.35">
      <c r="A547" s="75"/>
      <c r="B547" s="234"/>
      <c r="C547" s="234"/>
      <c r="D547" s="235" t="s">
        <v>11</v>
      </c>
      <c r="E547" s="235"/>
      <c r="F547" s="236"/>
      <c r="G547" s="236"/>
      <c r="H547" s="236"/>
      <c r="I547" s="236"/>
      <c r="J547" s="113"/>
      <c r="L547" s="74"/>
      <c r="M547" s="75"/>
      <c r="N547" s="234"/>
      <c r="O547" s="234"/>
      <c r="P547" s="235" t="s">
        <v>11</v>
      </c>
      <c r="Q547" s="235"/>
      <c r="R547" s="236"/>
      <c r="S547" s="236"/>
      <c r="T547" s="236"/>
      <c r="U547" s="236"/>
      <c r="V547" s="76"/>
    </row>
    <row r="548" spans="1:22" ht="19.5" customHeight="1" x14ac:dyDescent="0.35">
      <c r="A548" s="75"/>
      <c r="B548" s="234"/>
      <c r="C548" s="234"/>
      <c r="D548" s="235" t="s">
        <v>67</v>
      </c>
      <c r="E548" s="235"/>
      <c r="F548" s="236"/>
      <c r="G548" s="236"/>
      <c r="H548" s="236"/>
      <c r="I548" s="236"/>
      <c r="J548" s="113"/>
      <c r="L548" s="74"/>
      <c r="M548" s="75"/>
      <c r="N548" s="234"/>
      <c r="O548" s="234"/>
      <c r="P548" s="235" t="s">
        <v>67</v>
      </c>
      <c r="Q548" s="235"/>
      <c r="R548" s="236"/>
      <c r="S548" s="236"/>
      <c r="T548" s="236"/>
      <c r="U548" s="236"/>
      <c r="V548" s="76"/>
    </row>
    <row r="549" spans="1:22" ht="19.5" customHeight="1" x14ac:dyDescent="0.35">
      <c r="A549" s="75"/>
      <c r="B549" s="234"/>
      <c r="C549" s="234"/>
      <c r="D549" s="235" t="s">
        <v>9</v>
      </c>
      <c r="E549" s="235"/>
      <c r="F549" s="237"/>
      <c r="G549" s="237"/>
      <c r="H549" s="237"/>
      <c r="I549" s="237"/>
      <c r="J549" s="113"/>
      <c r="L549" s="74"/>
      <c r="M549" s="75"/>
      <c r="N549" s="234"/>
      <c r="O549" s="234"/>
      <c r="P549" s="235" t="s">
        <v>9</v>
      </c>
      <c r="Q549" s="235"/>
      <c r="R549" s="237"/>
      <c r="S549" s="237"/>
      <c r="T549" s="237"/>
      <c r="U549" s="237"/>
      <c r="V549" s="76"/>
    </row>
    <row r="550" spans="1:22" ht="19.5" customHeight="1" x14ac:dyDescent="0.35">
      <c r="A550" s="75"/>
      <c r="B550" s="231" t="s">
        <v>55</v>
      </c>
      <c r="C550" s="231"/>
      <c r="D550" s="232" t="str">
        <f t="shared" ref="D550" si="30">IF(D541="","",IF(OR(D541="DWF",D541="DNF"),"Distance","Temps"))</f>
        <v>Distance</v>
      </c>
      <c r="E550" s="232"/>
      <c r="F550" s="79"/>
      <c r="G550" s="80"/>
      <c r="H550" s="81"/>
      <c r="I550" s="80"/>
      <c r="J550" s="113"/>
      <c r="L550" s="74"/>
      <c r="M550" s="75"/>
      <c r="N550" s="231" t="s">
        <v>55</v>
      </c>
      <c r="O550" s="231"/>
      <c r="P550" s="232" t="str">
        <f t="shared" ref="P550" si="31">IF(P541="","",IF(OR(P541="DWF",P541="DNF"),"Distance","Temps"))</f>
        <v>Distance</v>
      </c>
      <c r="Q550" s="232"/>
      <c r="R550" s="79"/>
      <c r="S550" s="80"/>
      <c r="T550" s="81"/>
      <c r="U550" s="80"/>
      <c r="V550" s="76"/>
    </row>
    <row r="551" spans="1:22" ht="19.5" customHeight="1" x14ac:dyDescent="0.35">
      <c r="A551" s="75"/>
      <c r="B551" s="231"/>
      <c r="C551" s="231"/>
      <c r="D551" s="223" t="s">
        <v>68</v>
      </c>
      <c r="E551" s="82" t="s">
        <v>69</v>
      </c>
      <c r="F551" s="83"/>
      <c r="G551" s="84"/>
      <c r="H551" s="83"/>
      <c r="I551" s="84"/>
      <c r="J551" s="113"/>
      <c r="L551" s="74"/>
      <c r="M551" s="75"/>
      <c r="N551" s="231"/>
      <c r="O551" s="231"/>
      <c r="P551" s="223" t="s">
        <v>68</v>
      </c>
      <c r="Q551" s="82" t="s">
        <v>69</v>
      </c>
      <c r="R551" s="83"/>
      <c r="S551" s="84"/>
      <c r="T551" s="83"/>
      <c r="U551" s="84"/>
      <c r="V551" s="76"/>
    </row>
    <row r="552" spans="1:22" ht="19.5" customHeight="1" x14ac:dyDescent="0.35">
      <c r="A552" s="75"/>
      <c r="B552" s="231"/>
      <c r="C552" s="231"/>
      <c r="D552" s="223"/>
      <c r="E552" s="82" t="s">
        <v>70</v>
      </c>
      <c r="F552" s="83"/>
      <c r="G552" s="84"/>
      <c r="H552" s="83"/>
      <c r="I552" s="84"/>
      <c r="J552" s="113"/>
      <c r="L552" s="74"/>
      <c r="M552" s="75"/>
      <c r="N552" s="231"/>
      <c r="O552" s="231"/>
      <c r="P552" s="223"/>
      <c r="Q552" s="82" t="s">
        <v>70</v>
      </c>
      <c r="R552" s="83"/>
      <c r="S552" s="84"/>
      <c r="T552" s="83"/>
      <c r="U552" s="84"/>
      <c r="V552" s="76"/>
    </row>
    <row r="553" spans="1:22" ht="19.5" customHeight="1" x14ac:dyDescent="0.35">
      <c r="A553" s="75"/>
      <c r="B553" s="222"/>
      <c r="C553" s="222"/>
      <c r="D553" s="222"/>
      <c r="E553" s="222"/>
      <c r="F553" s="222"/>
      <c r="G553" s="222"/>
      <c r="H553" s="222"/>
      <c r="I553" s="222"/>
      <c r="J553" s="113"/>
      <c r="L553" s="74"/>
      <c r="M553" s="75"/>
      <c r="N553" s="222"/>
      <c r="O553" s="222"/>
      <c r="P553" s="222"/>
      <c r="Q553" s="222"/>
      <c r="R553" s="222"/>
      <c r="S553" s="222"/>
      <c r="T553" s="222"/>
      <c r="U553" s="222"/>
      <c r="V553" s="76"/>
    </row>
    <row r="554" spans="1:22" ht="19.5" customHeight="1" x14ac:dyDescent="0.35">
      <c r="A554" s="75"/>
      <c r="B554" s="233" t="s">
        <v>71</v>
      </c>
      <c r="C554" s="233"/>
      <c r="D554" s="233"/>
      <c r="E554" s="233"/>
      <c r="F554" s="233"/>
      <c r="G554" s="233"/>
      <c r="H554" s="233"/>
      <c r="I554" s="233"/>
      <c r="J554" s="113"/>
      <c r="L554" s="74"/>
      <c r="M554" s="75"/>
      <c r="N554" s="233" t="s">
        <v>71</v>
      </c>
      <c r="O554" s="233"/>
      <c r="P554" s="233"/>
      <c r="Q554" s="233"/>
      <c r="R554" s="233"/>
      <c r="S554" s="233"/>
      <c r="T554" s="233"/>
      <c r="U554" s="233"/>
      <c r="V554" s="76"/>
    </row>
    <row r="555" spans="1:22" ht="19.5" customHeight="1" thickBot="1" x14ac:dyDescent="0.4">
      <c r="A555" s="75"/>
      <c r="B555" s="222"/>
      <c r="C555" s="222"/>
      <c r="D555" s="222"/>
      <c r="E555" s="222"/>
      <c r="F555" s="222"/>
      <c r="G555" s="222"/>
      <c r="H555" s="222"/>
      <c r="I555" s="222"/>
      <c r="J555" s="113"/>
      <c r="L555" s="74"/>
      <c r="M555" s="75"/>
      <c r="N555" s="222"/>
      <c r="O555" s="222"/>
      <c r="P555" s="222"/>
      <c r="Q555" s="222"/>
      <c r="R555" s="222"/>
      <c r="S555" s="222"/>
      <c r="T555" s="222"/>
      <c r="U555" s="222"/>
      <c r="V555" s="76"/>
    </row>
    <row r="556" spans="1:22" ht="19.5" customHeight="1" thickBot="1" x14ac:dyDescent="0.4">
      <c r="A556" s="75"/>
      <c r="B556" s="223" t="s">
        <v>72</v>
      </c>
      <c r="C556" s="224"/>
      <c r="D556" s="85"/>
      <c r="E556" s="86"/>
      <c r="F556" s="86"/>
      <c r="G556" s="86"/>
      <c r="H556" s="86"/>
      <c r="I556" s="87"/>
      <c r="J556" s="113"/>
      <c r="L556" s="74"/>
      <c r="M556" s="75"/>
      <c r="N556" s="223" t="s">
        <v>72</v>
      </c>
      <c r="O556" s="224"/>
      <c r="P556" s="85"/>
      <c r="Q556" s="86"/>
      <c r="R556" s="86"/>
      <c r="S556" s="86"/>
      <c r="T556" s="86"/>
      <c r="U556" s="87"/>
      <c r="V556" s="76"/>
    </row>
    <row r="557" spans="1:22" ht="19.5" customHeight="1" thickBot="1" x14ac:dyDescent="0.4">
      <c r="A557" s="75"/>
      <c r="B557" s="88"/>
      <c r="C557" s="88"/>
      <c r="D557" s="72"/>
      <c r="E557" s="72"/>
      <c r="F557" s="72"/>
      <c r="G557" s="72"/>
      <c r="H557" s="72"/>
      <c r="I557" s="72"/>
      <c r="J557" s="113"/>
      <c r="L557" s="74"/>
      <c r="M557" s="75"/>
      <c r="N557" s="88"/>
      <c r="O557" s="88"/>
      <c r="P557" s="72"/>
      <c r="Q557" s="72"/>
      <c r="R557" s="72"/>
      <c r="S557" s="72"/>
      <c r="T557" s="72"/>
      <c r="U557" s="72"/>
      <c r="V557" s="76"/>
    </row>
    <row r="558" spans="1:22" ht="19.5" customHeight="1" x14ac:dyDescent="0.35">
      <c r="A558" s="75"/>
      <c r="B558" s="225" t="s">
        <v>73</v>
      </c>
      <c r="C558" s="226"/>
      <c r="D558" s="181"/>
      <c r="E558" s="181"/>
      <c r="F558" s="181"/>
      <c r="G558" s="181"/>
      <c r="H558" s="181"/>
      <c r="I558" s="182"/>
      <c r="J558" s="113"/>
      <c r="L558" s="74"/>
      <c r="M558" s="75"/>
      <c r="N558" s="225" t="s">
        <v>73</v>
      </c>
      <c r="O558" s="226"/>
      <c r="P558" s="181"/>
      <c r="Q558" s="181"/>
      <c r="R558" s="181"/>
      <c r="S558" s="181"/>
      <c r="T558" s="181"/>
      <c r="U558" s="182"/>
      <c r="V558" s="76"/>
    </row>
    <row r="559" spans="1:22" ht="19.5" customHeight="1" x14ac:dyDescent="0.35">
      <c r="A559" s="75"/>
      <c r="B559" s="227"/>
      <c r="C559" s="228"/>
      <c r="D559" s="179"/>
      <c r="E559" s="179"/>
      <c r="F559" s="179"/>
      <c r="G559" s="179"/>
      <c r="H559" s="179"/>
      <c r="I559" s="180"/>
      <c r="J559" s="113"/>
      <c r="L559" s="74"/>
      <c r="M559" s="75"/>
      <c r="N559" s="227"/>
      <c r="O559" s="228"/>
      <c r="P559" s="179"/>
      <c r="Q559" s="179"/>
      <c r="R559" s="179"/>
      <c r="S559" s="179"/>
      <c r="T559" s="179"/>
      <c r="U559" s="180"/>
      <c r="V559" s="76"/>
    </row>
    <row r="560" spans="1:22" ht="19.5" customHeight="1" x14ac:dyDescent="0.35">
      <c r="A560" s="75"/>
      <c r="B560" s="227" t="s">
        <v>74</v>
      </c>
      <c r="C560" s="228"/>
      <c r="D560" s="179"/>
      <c r="E560" s="179"/>
      <c r="F560" s="179"/>
      <c r="G560" s="179"/>
      <c r="H560" s="179"/>
      <c r="I560" s="180"/>
      <c r="J560" s="113"/>
      <c r="L560" s="74"/>
      <c r="M560" s="75"/>
      <c r="N560" s="227" t="s">
        <v>74</v>
      </c>
      <c r="O560" s="228"/>
      <c r="P560" s="179"/>
      <c r="Q560" s="179"/>
      <c r="R560" s="179"/>
      <c r="S560" s="179"/>
      <c r="T560" s="179"/>
      <c r="U560" s="180"/>
      <c r="V560" s="76"/>
    </row>
    <row r="561" spans="1:22" ht="19.5" customHeight="1" thickBot="1" x14ac:dyDescent="0.4">
      <c r="A561" s="75"/>
      <c r="B561" s="229"/>
      <c r="C561" s="230"/>
      <c r="D561" s="190"/>
      <c r="E561" s="190"/>
      <c r="F561" s="190"/>
      <c r="G561" s="190"/>
      <c r="H561" s="190"/>
      <c r="I561" s="191"/>
      <c r="J561" s="113"/>
      <c r="L561" s="74"/>
      <c r="M561" s="75"/>
      <c r="N561" s="229"/>
      <c r="O561" s="230"/>
      <c r="P561" s="190"/>
      <c r="Q561" s="190"/>
      <c r="R561" s="190"/>
      <c r="S561" s="190"/>
      <c r="T561" s="190"/>
      <c r="U561" s="191"/>
      <c r="V561" s="76"/>
    </row>
    <row r="562" spans="1:22" ht="19.5" customHeight="1" thickBot="1" x14ac:dyDescent="0.4">
      <c r="A562" s="75"/>
      <c r="B562" s="64"/>
      <c r="C562" s="64"/>
      <c r="D562" s="64"/>
      <c r="E562" s="64"/>
      <c r="F562" s="64"/>
      <c r="G562" s="64"/>
      <c r="H562" s="64"/>
      <c r="I562" s="64"/>
      <c r="J562" s="113"/>
      <c r="L562" s="74"/>
      <c r="M562" s="75"/>
      <c r="N562" s="64"/>
      <c r="O562" s="64"/>
      <c r="P562" s="64"/>
      <c r="Q562" s="64"/>
      <c r="R562" s="64"/>
      <c r="S562" s="64"/>
      <c r="T562" s="64"/>
      <c r="U562" s="64"/>
      <c r="V562" s="76"/>
    </row>
    <row r="563" spans="1:22" ht="19.5" customHeight="1" x14ac:dyDescent="0.35">
      <c r="A563" s="75"/>
      <c r="B563" s="183" t="s">
        <v>75</v>
      </c>
      <c r="C563" s="186" t="s">
        <v>76</v>
      </c>
      <c r="D563" s="187"/>
      <c r="E563" s="187"/>
      <c r="F563" s="187"/>
      <c r="G563" s="187"/>
      <c r="H563" s="181"/>
      <c r="I563" s="182"/>
      <c r="J563" s="113"/>
      <c r="L563" s="74"/>
      <c r="M563" s="75"/>
      <c r="N563" s="183" t="s">
        <v>75</v>
      </c>
      <c r="O563" s="186" t="s">
        <v>76</v>
      </c>
      <c r="P563" s="187"/>
      <c r="Q563" s="187"/>
      <c r="R563" s="187"/>
      <c r="S563" s="187"/>
      <c r="T563" s="181"/>
      <c r="U563" s="182"/>
      <c r="V563" s="76"/>
    </row>
    <row r="564" spans="1:22" ht="19.5" customHeight="1" x14ac:dyDescent="0.35">
      <c r="A564" s="75"/>
      <c r="B564" s="184"/>
      <c r="C564" s="188" t="s">
        <v>77</v>
      </c>
      <c r="D564" s="189"/>
      <c r="E564" s="189"/>
      <c r="F564" s="189"/>
      <c r="G564" s="189"/>
      <c r="H564" s="179"/>
      <c r="I564" s="180"/>
      <c r="J564" s="113"/>
      <c r="L564" s="74"/>
      <c r="M564" s="75"/>
      <c r="N564" s="184"/>
      <c r="O564" s="188" t="s">
        <v>77</v>
      </c>
      <c r="P564" s="189"/>
      <c r="Q564" s="189"/>
      <c r="R564" s="189"/>
      <c r="S564" s="189"/>
      <c r="T564" s="179"/>
      <c r="U564" s="180"/>
      <c r="V564" s="76"/>
    </row>
    <row r="565" spans="1:22" ht="19.5" customHeight="1" x14ac:dyDescent="0.35">
      <c r="A565" s="75"/>
      <c r="B565" s="184"/>
      <c r="C565" s="188" t="s">
        <v>78</v>
      </c>
      <c r="D565" s="189"/>
      <c r="E565" s="189"/>
      <c r="F565" s="189"/>
      <c r="G565" s="189"/>
      <c r="H565" s="179"/>
      <c r="I565" s="180"/>
      <c r="J565" s="113"/>
      <c r="L565" s="74"/>
      <c r="M565" s="75"/>
      <c r="N565" s="184"/>
      <c r="O565" s="188" t="s">
        <v>78</v>
      </c>
      <c r="P565" s="189"/>
      <c r="Q565" s="189"/>
      <c r="R565" s="189"/>
      <c r="S565" s="189"/>
      <c r="T565" s="179"/>
      <c r="U565" s="180"/>
      <c r="V565" s="76"/>
    </row>
    <row r="566" spans="1:22" ht="19.5" customHeight="1" x14ac:dyDescent="0.35">
      <c r="A566" s="75"/>
      <c r="B566" s="184"/>
      <c r="C566" s="188" t="s">
        <v>79</v>
      </c>
      <c r="D566" s="189"/>
      <c r="E566" s="189"/>
      <c r="F566" s="189"/>
      <c r="G566" s="189"/>
      <c r="H566" s="179"/>
      <c r="I566" s="180"/>
      <c r="J566" s="113"/>
      <c r="L566" s="74"/>
      <c r="M566" s="75"/>
      <c r="N566" s="184"/>
      <c r="O566" s="188" t="s">
        <v>79</v>
      </c>
      <c r="P566" s="189"/>
      <c r="Q566" s="189"/>
      <c r="R566" s="189"/>
      <c r="S566" s="189"/>
      <c r="T566" s="179"/>
      <c r="U566" s="180"/>
      <c r="V566" s="76"/>
    </row>
    <row r="567" spans="1:22" ht="19.5" customHeight="1" x14ac:dyDescent="0.35">
      <c r="A567" s="75"/>
      <c r="B567" s="184"/>
      <c r="C567" s="188" t="s">
        <v>80</v>
      </c>
      <c r="D567" s="189"/>
      <c r="E567" s="189"/>
      <c r="F567" s="189"/>
      <c r="G567" s="189"/>
      <c r="H567" s="179"/>
      <c r="I567" s="180"/>
      <c r="J567" s="113"/>
      <c r="L567" s="74"/>
      <c r="M567" s="75"/>
      <c r="N567" s="184"/>
      <c r="O567" s="188" t="s">
        <v>80</v>
      </c>
      <c r="P567" s="189"/>
      <c r="Q567" s="189"/>
      <c r="R567" s="189"/>
      <c r="S567" s="189"/>
      <c r="T567" s="179"/>
      <c r="U567" s="180"/>
      <c r="V567" s="76"/>
    </row>
    <row r="568" spans="1:22" ht="19.5" customHeight="1" thickBot="1" x14ac:dyDescent="0.4">
      <c r="A568" s="75"/>
      <c r="B568" s="185"/>
      <c r="C568" s="220" t="s">
        <v>81</v>
      </c>
      <c r="D568" s="221"/>
      <c r="E568" s="221"/>
      <c r="F568" s="221"/>
      <c r="G568" s="221"/>
      <c r="H568" s="190"/>
      <c r="I568" s="191"/>
      <c r="J568" s="113"/>
      <c r="L568" s="74"/>
      <c r="M568" s="75"/>
      <c r="N568" s="185"/>
      <c r="O568" s="220" t="s">
        <v>81</v>
      </c>
      <c r="P568" s="221"/>
      <c r="Q568" s="221"/>
      <c r="R568" s="221"/>
      <c r="S568" s="221"/>
      <c r="T568" s="190"/>
      <c r="U568" s="191"/>
      <c r="V568" s="76"/>
    </row>
    <row r="569" spans="1:22" ht="19.5" customHeight="1" x14ac:dyDescent="0.35">
      <c r="A569" s="75"/>
      <c r="B569" s="214" t="s">
        <v>82</v>
      </c>
      <c r="C569" s="216" t="s">
        <v>83</v>
      </c>
      <c r="D569" s="217"/>
      <c r="E569" s="217"/>
      <c r="F569" s="217"/>
      <c r="G569" s="217"/>
      <c r="H569" s="218"/>
      <c r="I569" s="219"/>
      <c r="J569" s="113"/>
      <c r="L569" s="74"/>
      <c r="M569" s="75"/>
      <c r="N569" s="214" t="s">
        <v>82</v>
      </c>
      <c r="O569" s="216" t="s">
        <v>83</v>
      </c>
      <c r="P569" s="217"/>
      <c r="Q569" s="217"/>
      <c r="R569" s="217"/>
      <c r="S569" s="217"/>
      <c r="T569" s="218"/>
      <c r="U569" s="219"/>
      <c r="V569" s="76"/>
    </row>
    <row r="570" spans="1:22" ht="19.5" customHeight="1" x14ac:dyDescent="0.35">
      <c r="A570" s="75"/>
      <c r="B570" s="184"/>
      <c r="C570" s="188" t="s">
        <v>84</v>
      </c>
      <c r="D570" s="189"/>
      <c r="E570" s="189"/>
      <c r="F570" s="189"/>
      <c r="G570" s="189"/>
      <c r="H570" s="179"/>
      <c r="I570" s="180"/>
      <c r="J570" s="113"/>
      <c r="L570" s="74"/>
      <c r="M570" s="75"/>
      <c r="N570" s="184"/>
      <c r="O570" s="188" t="s">
        <v>84</v>
      </c>
      <c r="P570" s="189"/>
      <c r="Q570" s="189"/>
      <c r="R570" s="189"/>
      <c r="S570" s="189"/>
      <c r="T570" s="179"/>
      <c r="U570" s="180"/>
      <c r="V570" s="76"/>
    </row>
    <row r="571" spans="1:22" ht="19.5" customHeight="1" x14ac:dyDescent="0.35">
      <c r="A571" s="75"/>
      <c r="B571" s="184"/>
      <c r="C571" s="188" t="s">
        <v>85</v>
      </c>
      <c r="D571" s="189"/>
      <c r="E571" s="189"/>
      <c r="F571" s="189"/>
      <c r="G571" s="189"/>
      <c r="H571" s="179"/>
      <c r="I571" s="180"/>
      <c r="J571" s="113"/>
      <c r="L571" s="74"/>
      <c r="M571" s="75"/>
      <c r="N571" s="184"/>
      <c r="O571" s="188" t="s">
        <v>85</v>
      </c>
      <c r="P571" s="189"/>
      <c r="Q571" s="189"/>
      <c r="R571" s="189"/>
      <c r="S571" s="189"/>
      <c r="T571" s="179"/>
      <c r="U571" s="180"/>
      <c r="V571" s="76"/>
    </row>
    <row r="572" spans="1:22" ht="19.5" customHeight="1" x14ac:dyDescent="0.35">
      <c r="A572" s="75"/>
      <c r="B572" s="184"/>
      <c r="C572" s="188" t="s">
        <v>86</v>
      </c>
      <c r="D572" s="189"/>
      <c r="E572" s="189"/>
      <c r="F572" s="189"/>
      <c r="G572" s="189"/>
      <c r="H572" s="179"/>
      <c r="I572" s="180"/>
      <c r="J572" s="113"/>
      <c r="L572" s="74"/>
      <c r="M572" s="75"/>
      <c r="N572" s="184"/>
      <c r="O572" s="188" t="s">
        <v>86</v>
      </c>
      <c r="P572" s="189"/>
      <c r="Q572" s="189"/>
      <c r="R572" s="189"/>
      <c r="S572" s="189"/>
      <c r="T572" s="179"/>
      <c r="U572" s="180"/>
      <c r="V572" s="76"/>
    </row>
    <row r="573" spans="1:22" ht="19.5" customHeight="1" x14ac:dyDescent="0.35">
      <c r="A573" s="75"/>
      <c r="B573" s="184"/>
      <c r="C573" s="188" t="s">
        <v>87</v>
      </c>
      <c r="D573" s="189"/>
      <c r="E573" s="189"/>
      <c r="F573" s="189"/>
      <c r="G573" s="189"/>
      <c r="H573" s="179"/>
      <c r="I573" s="180"/>
      <c r="J573" s="113"/>
      <c r="L573" s="74"/>
      <c r="M573" s="75"/>
      <c r="N573" s="184"/>
      <c r="O573" s="188" t="s">
        <v>87</v>
      </c>
      <c r="P573" s="189"/>
      <c r="Q573" s="189"/>
      <c r="R573" s="189"/>
      <c r="S573" s="189"/>
      <c r="T573" s="179"/>
      <c r="U573" s="180"/>
      <c r="V573" s="76"/>
    </row>
    <row r="574" spans="1:22" ht="19.5" customHeight="1" x14ac:dyDescent="0.35">
      <c r="A574" s="75"/>
      <c r="B574" s="184"/>
      <c r="C574" s="188" t="s">
        <v>88</v>
      </c>
      <c r="D574" s="189"/>
      <c r="E574" s="189"/>
      <c r="F574" s="189"/>
      <c r="G574" s="189"/>
      <c r="H574" s="179"/>
      <c r="I574" s="180"/>
      <c r="J574" s="113"/>
      <c r="L574" s="74"/>
      <c r="M574" s="75"/>
      <c r="N574" s="184"/>
      <c r="O574" s="188" t="s">
        <v>88</v>
      </c>
      <c r="P574" s="189"/>
      <c r="Q574" s="189"/>
      <c r="R574" s="189"/>
      <c r="S574" s="189"/>
      <c r="T574" s="179"/>
      <c r="U574" s="180"/>
      <c r="V574" s="76"/>
    </row>
    <row r="575" spans="1:22" ht="19.5" customHeight="1" thickBot="1" x14ac:dyDescent="0.4">
      <c r="A575" s="75"/>
      <c r="B575" s="215"/>
      <c r="C575" s="204" t="s">
        <v>89</v>
      </c>
      <c r="D575" s="205"/>
      <c r="E575" s="205"/>
      <c r="F575" s="205"/>
      <c r="G575" s="205"/>
      <c r="H575" s="206"/>
      <c r="I575" s="207"/>
      <c r="J575" s="113"/>
      <c r="L575" s="74"/>
      <c r="M575" s="75"/>
      <c r="N575" s="215"/>
      <c r="O575" s="204" t="s">
        <v>89</v>
      </c>
      <c r="P575" s="205"/>
      <c r="Q575" s="205"/>
      <c r="R575" s="205"/>
      <c r="S575" s="205"/>
      <c r="T575" s="206"/>
      <c r="U575" s="207"/>
      <c r="V575" s="76"/>
    </row>
    <row r="576" spans="1:22" ht="19.5" customHeight="1" x14ac:dyDescent="0.35">
      <c r="A576" s="75"/>
      <c r="B576" s="183" t="s">
        <v>90</v>
      </c>
      <c r="C576" s="208" t="s">
        <v>91</v>
      </c>
      <c r="D576" s="209"/>
      <c r="E576" s="210"/>
      <c r="F576" s="89" t="s">
        <v>92</v>
      </c>
      <c r="G576" s="89"/>
      <c r="H576" s="181"/>
      <c r="I576" s="182"/>
      <c r="J576" s="113"/>
      <c r="L576" s="74"/>
      <c r="M576" s="75"/>
      <c r="N576" s="183" t="s">
        <v>90</v>
      </c>
      <c r="O576" s="208" t="s">
        <v>91</v>
      </c>
      <c r="P576" s="209"/>
      <c r="Q576" s="210"/>
      <c r="R576" s="89" t="s">
        <v>92</v>
      </c>
      <c r="S576" s="89"/>
      <c r="T576" s="181"/>
      <c r="U576" s="182"/>
      <c r="V576" s="76"/>
    </row>
    <row r="577" spans="1:22" ht="19.5" customHeight="1" x14ac:dyDescent="0.35">
      <c r="A577" s="75"/>
      <c r="B577" s="184"/>
      <c r="C577" s="211" t="s">
        <v>93</v>
      </c>
      <c r="D577" s="212"/>
      <c r="E577" s="213"/>
      <c r="F577" s="44" t="s">
        <v>94</v>
      </c>
      <c r="G577" s="44"/>
      <c r="H577" s="179"/>
      <c r="I577" s="180"/>
      <c r="J577" s="113"/>
      <c r="L577" s="74"/>
      <c r="M577" s="75"/>
      <c r="N577" s="184"/>
      <c r="O577" s="211" t="s">
        <v>93</v>
      </c>
      <c r="P577" s="212"/>
      <c r="Q577" s="213"/>
      <c r="R577" s="44" t="s">
        <v>94</v>
      </c>
      <c r="S577" s="44"/>
      <c r="T577" s="179"/>
      <c r="U577" s="180"/>
      <c r="V577" s="76"/>
    </row>
    <row r="578" spans="1:22" ht="19.5" customHeight="1" x14ac:dyDescent="0.35">
      <c r="A578" s="75"/>
      <c r="B578" s="184"/>
      <c r="C578" s="211" t="s">
        <v>95</v>
      </c>
      <c r="D578" s="212"/>
      <c r="E578" s="213"/>
      <c r="F578" s="44" t="s">
        <v>96</v>
      </c>
      <c r="G578" s="44"/>
      <c r="H578" s="179"/>
      <c r="I578" s="180"/>
      <c r="J578" s="113"/>
      <c r="L578" s="74"/>
      <c r="M578" s="75"/>
      <c r="N578" s="184"/>
      <c r="O578" s="211" t="s">
        <v>95</v>
      </c>
      <c r="P578" s="212"/>
      <c r="Q578" s="213"/>
      <c r="R578" s="44" t="s">
        <v>96</v>
      </c>
      <c r="S578" s="44"/>
      <c r="T578" s="179"/>
      <c r="U578" s="180"/>
      <c r="V578" s="76"/>
    </row>
    <row r="579" spans="1:22" ht="19.5" customHeight="1" x14ac:dyDescent="0.35">
      <c r="A579" s="75"/>
      <c r="B579" s="184"/>
      <c r="C579" s="90" t="s">
        <v>97</v>
      </c>
      <c r="D579" s="91"/>
      <c r="E579" s="91"/>
      <c r="F579" s="44" t="s">
        <v>98</v>
      </c>
      <c r="G579" s="44"/>
      <c r="H579" s="179"/>
      <c r="I579" s="180"/>
      <c r="J579" s="113"/>
      <c r="L579" s="74"/>
      <c r="M579" s="75"/>
      <c r="N579" s="184"/>
      <c r="O579" s="90" t="s">
        <v>97</v>
      </c>
      <c r="P579" s="91"/>
      <c r="Q579" s="91"/>
      <c r="R579" s="44" t="s">
        <v>98</v>
      </c>
      <c r="S579" s="44"/>
      <c r="T579" s="179"/>
      <c r="U579" s="180"/>
      <c r="V579" s="76"/>
    </row>
    <row r="580" spans="1:22" ht="19.5" customHeight="1" thickBot="1" x14ac:dyDescent="0.4">
      <c r="A580" s="75"/>
      <c r="B580" s="185"/>
      <c r="C580" s="92" t="s">
        <v>99</v>
      </c>
      <c r="D580" s="93"/>
      <c r="E580" s="93"/>
      <c r="F580" s="94" t="s">
        <v>98</v>
      </c>
      <c r="G580" s="94"/>
      <c r="H580" s="190"/>
      <c r="I580" s="191"/>
      <c r="J580" s="113"/>
      <c r="L580" s="74"/>
      <c r="M580" s="75"/>
      <c r="N580" s="185"/>
      <c r="O580" s="92" t="s">
        <v>99</v>
      </c>
      <c r="P580" s="93"/>
      <c r="Q580" s="93"/>
      <c r="R580" s="94" t="s">
        <v>98</v>
      </c>
      <c r="S580" s="94"/>
      <c r="T580" s="190"/>
      <c r="U580" s="191"/>
      <c r="V580" s="76"/>
    </row>
    <row r="581" spans="1:22" ht="19.5" customHeight="1" thickBot="1" x14ac:dyDescent="0.4">
      <c r="A581" s="75"/>
      <c r="B581" s="64"/>
      <c r="C581" s="64"/>
      <c r="D581" s="64"/>
      <c r="E581" s="64"/>
      <c r="F581" s="64"/>
      <c r="G581" s="64"/>
      <c r="H581" s="64"/>
      <c r="I581" s="64"/>
      <c r="J581" s="113"/>
      <c r="L581" s="74"/>
      <c r="M581" s="75"/>
      <c r="N581" s="64"/>
      <c r="O581" s="64"/>
      <c r="P581" s="64"/>
      <c r="Q581" s="64"/>
      <c r="R581" s="64"/>
      <c r="S581" s="64"/>
      <c r="T581" s="64"/>
      <c r="U581" s="64"/>
      <c r="V581" s="76"/>
    </row>
    <row r="582" spans="1:22" ht="19.5" customHeight="1" x14ac:dyDescent="0.35">
      <c r="A582" s="75"/>
      <c r="B582" s="192" t="s">
        <v>100</v>
      </c>
      <c r="C582" s="193"/>
      <c r="D582" s="193"/>
      <c r="E582" s="193"/>
      <c r="F582" s="193"/>
      <c r="G582" s="193"/>
      <c r="H582" s="193"/>
      <c r="I582" s="194"/>
      <c r="J582" s="113"/>
      <c r="L582" s="74"/>
      <c r="M582" s="75"/>
      <c r="N582" s="192" t="s">
        <v>100</v>
      </c>
      <c r="O582" s="193"/>
      <c r="P582" s="193"/>
      <c r="Q582" s="193"/>
      <c r="R582" s="193"/>
      <c r="S582" s="193"/>
      <c r="T582" s="193"/>
      <c r="U582" s="194"/>
      <c r="V582" s="76"/>
    </row>
    <row r="583" spans="1:22" ht="19.5" customHeight="1" x14ac:dyDescent="0.35">
      <c r="A583" s="75"/>
      <c r="B583" s="195"/>
      <c r="C583" s="196"/>
      <c r="D583" s="196"/>
      <c r="E583" s="196"/>
      <c r="F583" s="196"/>
      <c r="G583" s="196"/>
      <c r="H583" s="196"/>
      <c r="I583" s="197"/>
      <c r="J583" s="113"/>
      <c r="L583" s="74"/>
      <c r="M583" s="75"/>
      <c r="N583" s="195"/>
      <c r="O583" s="196"/>
      <c r="P583" s="196"/>
      <c r="Q583" s="196"/>
      <c r="R583" s="196"/>
      <c r="S583" s="196"/>
      <c r="T583" s="196"/>
      <c r="U583" s="197"/>
      <c r="V583" s="76"/>
    </row>
    <row r="584" spans="1:22" ht="19.5" customHeight="1" x14ac:dyDescent="0.35">
      <c r="A584" s="75"/>
      <c r="B584" s="198"/>
      <c r="C584" s="199"/>
      <c r="D584" s="199"/>
      <c r="E584" s="199"/>
      <c r="F584" s="199"/>
      <c r="G584" s="199"/>
      <c r="H584" s="199"/>
      <c r="I584" s="200"/>
      <c r="J584" s="113"/>
      <c r="L584" s="74"/>
      <c r="M584" s="75"/>
      <c r="N584" s="198"/>
      <c r="O584" s="199"/>
      <c r="P584" s="199"/>
      <c r="Q584" s="199"/>
      <c r="R584" s="199"/>
      <c r="S584" s="199"/>
      <c r="T584" s="199"/>
      <c r="U584" s="200"/>
      <c r="V584" s="76"/>
    </row>
    <row r="585" spans="1:22" ht="19.5" customHeight="1" x14ac:dyDescent="0.35">
      <c r="A585" s="75"/>
      <c r="B585" s="198"/>
      <c r="C585" s="199"/>
      <c r="D585" s="199"/>
      <c r="E585" s="199"/>
      <c r="F585" s="199"/>
      <c r="G585" s="199"/>
      <c r="H585" s="199"/>
      <c r="I585" s="200"/>
      <c r="J585" s="113"/>
      <c r="L585" s="74"/>
      <c r="M585" s="75"/>
      <c r="N585" s="198"/>
      <c r="O585" s="199"/>
      <c r="P585" s="199"/>
      <c r="Q585" s="199"/>
      <c r="R585" s="199"/>
      <c r="S585" s="199"/>
      <c r="T585" s="199"/>
      <c r="U585" s="200"/>
      <c r="V585" s="76"/>
    </row>
    <row r="586" spans="1:22" ht="19.5" customHeight="1" thickBot="1" x14ac:dyDescent="0.4">
      <c r="A586" s="75"/>
      <c r="B586" s="201"/>
      <c r="C586" s="202"/>
      <c r="D586" s="202"/>
      <c r="E586" s="202"/>
      <c r="F586" s="202"/>
      <c r="G586" s="202"/>
      <c r="H586" s="202"/>
      <c r="I586" s="203"/>
      <c r="J586" s="113"/>
      <c r="L586" s="74"/>
      <c r="M586" s="75"/>
      <c r="N586" s="201"/>
      <c r="O586" s="202"/>
      <c r="P586" s="202"/>
      <c r="Q586" s="202"/>
      <c r="R586" s="202"/>
      <c r="S586" s="202"/>
      <c r="T586" s="202"/>
      <c r="U586" s="203"/>
      <c r="V586" s="76"/>
    </row>
    <row r="587" spans="1:22" ht="19.5" customHeight="1" thickBot="1" x14ac:dyDescent="0.4">
      <c r="A587" s="95"/>
      <c r="B587" s="96"/>
      <c r="C587" s="96"/>
      <c r="D587" s="96"/>
      <c r="E587" s="96"/>
      <c r="F587" s="96"/>
      <c r="G587" s="96"/>
      <c r="H587" s="96"/>
      <c r="I587" s="96"/>
      <c r="J587" s="114"/>
      <c r="L587" s="74"/>
      <c r="M587" s="95"/>
      <c r="N587" s="96"/>
      <c r="O587" s="96"/>
      <c r="P587" s="96"/>
      <c r="Q587" s="96"/>
      <c r="R587" s="96"/>
      <c r="S587" s="96"/>
      <c r="T587" s="96"/>
      <c r="U587" s="96"/>
      <c r="V587" s="97"/>
    </row>
    <row r="588" spans="1:22" ht="19.5" customHeight="1" thickBot="1" x14ac:dyDescent="0.4">
      <c r="A588" s="98"/>
      <c r="B588" s="98"/>
      <c r="C588" s="98"/>
      <c r="D588" s="98"/>
      <c r="E588" s="98"/>
      <c r="F588" s="98"/>
      <c r="G588" s="98"/>
      <c r="H588" s="98"/>
      <c r="I588" s="98"/>
      <c r="J588" s="115"/>
      <c r="K588" s="98"/>
      <c r="L588" s="99"/>
      <c r="M588" s="98"/>
      <c r="N588" s="98"/>
      <c r="O588" s="98"/>
      <c r="P588" s="98"/>
      <c r="Q588" s="98"/>
      <c r="R588" s="98"/>
      <c r="S588" s="98"/>
      <c r="T588" s="98"/>
      <c r="U588" s="98"/>
      <c r="V588" s="98"/>
    </row>
    <row r="589" spans="1:22" ht="19.5" customHeight="1" x14ac:dyDescent="0.35">
      <c r="A589" s="71">
        <v>12</v>
      </c>
      <c r="B589" s="72"/>
      <c r="C589" s="72"/>
      <c r="D589" s="72"/>
      <c r="E589" s="72"/>
      <c r="F589" s="72"/>
      <c r="G589" s="72"/>
      <c r="H589" s="72"/>
      <c r="I589" s="72"/>
      <c r="J589" s="112"/>
      <c r="L589" s="74"/>
      <c r="M589" s="71">
        <f t="shared" ref="M589" si="32">A589+1</f>
        <v>13</v>
      </c>
      <c r="N589" s="72"/>
      <c r="O589" s="72"/>
      <c r="P589" s="72"/>
      <c r="Q589" s="72"/>
      <c r="R589" s="72"/>
      <c r="S589" s="72"/>
      <c r="T589" s="72"/>
      <c r="U589" s="72"/>
      <c r="V589" s="73"/>
    </row>
    <row r="590" spans="1:22" ht="19.5" customHeight="1" x14ac:dyDescent="0.35">
      <c r="A590" s="75"/>
      <c r="B590" s="231" t="s">
        <v>52</v>
      </c>
      <c r="C590" s="231"/>
      <c r="D590" s="242" t="s">
        <v>64</v>
      </c>
      <c r="E590" s="242"/>
      <c r="F590" s="242"/>
      <c r="G590" s="242"/>
      <c r="H590" s="242"/>
      <c r="I590" s="242"/>
      <c r="J590" s="117"/>
      <c r="L590" s="74"/>
      <c r="M590" s="75"/>
      <c r="N590" s="231" t="s">
        <v>52</v>
      </c>
      <c r="O590" s="231"/>
      <c r="P590" s="242" t="s">
        <v>64</v>
      </c>
      <c r="Q590" s="242"/>
      <c r="R590" s="242"/>
      <c r="S590" s="242"/>
      <c r="T590" s="242"/>
      <c r="U590" s="242"/>
      <c r="V590" s="117"/>
    </row>
    <row r="591" spans="1:22" ht="19.5" customHeight="1" x14ac:dyDescent="0.35">
      <c r="A591" s="75"/>
      <c r="B591" s="222"/>
      <c r="C591" s="222"/>
      <c r="D591" s="222"/>
      <c r="E591" s="222"/>
      <c r="F591" s="222"/>
      <c r="G591" s="222"/>
      <c r="H591" s="222"/>
      <c r="I591" s="222"/>
      <c r="J591" s="113"/>
      <c r="L591" s="74"/>
      <c r="M591" s="75"/>
      <c r="N591" s="222"/>
      <c r="O591" s="222"/>
      <c r="P591" s="222"/>
      <c r="Q591" s="222"/>
      <c r="R591" s="222"/>
      <c r="S591" s="222"/>
      <c r="T591" s="222"/>
      <c r="U591" s="222"/>
      <c r="V591" s="76"/>
    </row>
    <row r="592" spans="1:22" ht="19.5" customHeight="1" x14ac:dyDescent="0.35">
      <c r="A592" s="75"/>
      <c r="B592" s="231" t="s">
        <v>0</v>
      </c>
      <c r="C592" s="231"/>
      <c r="D592" s="241"/>
      <c r="E592" s="241"/>
      <c r="F592" s="232" t="s">
        <v>51</v>
      </c>
      <c r="G592" s="232"/>
      <c r="H592" s="241"/>
      <c r="I592" s="241"/>
      <c r="J592" s="113"/>
      <c r="L592" s="74"/>
      <c r="M592" s="75"/>
      <c r="N592" s="231" t="s">
        <v>0</v>
      </c>
      <c r="O592" s="231"/>
      <c r="P592" s="241"/>
      <c r="Q592" s="241"/>
      <c r="R592" s="232" t="s">
        <v>51</v>
      </c>
      <c r="S592" s="232"/>
      <c r="T592" s="241"/>
      <c r="U592" s="241"/>
      <c r="V592" s="76"/>
    </row>
    <row r="593" spans="1:22" ht="19.5" customHeight="1" x14ac:dyDescent="0.35">
      <c r="A593" s="75"/>
      <c r="B593" s="231" t="s">
        <v>14</v>
      </c>
      <c r="C593" s="231"/>
      <c r="D593" s="238"/>
      <c r="E593" s="238"/>
      <c r="F593" s="232" t="s">
        <v>15</v>
      </c>
      <c r="G593" s="232"/>
      <c r="H593" s="239"/>
      <c r="I593" s="239"/>
      <c r="J593" s="113"/>
      <c r="L593" s="74"/>
      <c r="M593" s="75"/>
      <c r="N593" s="231" t="s">
        <v>14</v>
      </c>
      <c r="O593" s="231"/>
      <c r="P593" s="238"/>
      <c r="Q593" s="238"/>
      <c r="R593" s="232" t="s">
        <v>15</v>
      </c>
      <c r="S593" s="232"/>
      <c r="T593" s="239"/>
      <c r="U593" s="239"/>
      <c r="V593" s="76"/>
    </row>
    <row r="594" spans="1:22" ht="19.5" customHeight="1" x14ac:dyDescent="0.35">
      <c r="A594" s="75"/>
      <c r="B594" s="78" t="s">
        <v>65</v>
      </c>
      <c r="C594" s="78"/>
      <c r="D594" s="240"/>
      <c r="E594" s="240"/>
      <c r="F594" s="235" t="s">
        <v>66</v>
      </c>
      <c r="G594" s="235"/>
      <c r="H594" s="240"/>
      <c r="I594" s="240"/>
      <c r="J594" s="113"/>
      <c r="L594" s="74"/>
      <c r="M594" s="75"/>
      <c r="N594" s="78" t="s">
        <v>65</v>
      </c>
      <c r="O594" s="78"/>
      <c r="P594" s="240"/>
      <c r="Q594" s="240"/>
      <c r="R594" s="235" t="s">
        <v>66</v>
      </c>
      <c r="S594" s="235"/>
      <c r="T594" s="240"/>
      <c r="U594" s="240"/>
      <c r="V594" s="76"/>
    </row>
    <row r="595" spans="1:22" ht="19.5" customHeight="1" x14ac:dyDescent="0.35">
      <c r="A595" s="75"/>
      <c r="B595" s="234" t="s">
        <v>1</v>
      </c>
      <c r="C595" s="234"/>
      <c r="D595" s="235" t="s">
        <v>10</v>
      </c>
      <c r="E595" s="235"/>
      <c r="F595" s="236"/>
      <c r="G595" s="236"/>
      <c r="H595" s="236"/>
      <c r="I595" s="236"/>
      <c r="J595" s="113"/>
      <c r="L595" s="74"/>
      <c r="M595" s="75"/>
      <c r="N595" s="234" t="s">
        <v>1</v>
      </c>
      <c r="O595" s="234"/>
      <c r="P595" s="235" t="s">
        <v>10</v>
      </c>
      <c r="Q595" s="235"/>
      <c r="R595" s="236"/>
      <c r="S595" s="236"/>
      <c r="T595" s="236"/>
      <c r="U595" s="236"/>
      <c r="V595" s="76"/>
    </row>
    <row r="596" spans="1:22" ht="19.5" customHeight="1" x14ac:dyDescent="0.35">
      <c r="A596" s="75"/>
      <c r="B596" s="234"/>
      <c r="C596" s="234"/>
      <c r="D596" s="235" t="s">
        <v>11</v>
      </c>
      <c r="E596" s="235"/>
      <c r="F596" s="236"/>
      <c r="G596" s="236"/>
      <c r="H596" s="236"/>
      <c r="I596" s="236"/>
      <c r="J596" s="113"/>
      <c r="L596" s="74"/>
      <c r="M596" s="75"/>
      <c r="N596" s="234"/>
      <c r="O596" s="234"/>
      <c r="P596" s="235" t="s">
        <v>11</v>
      </c>
      <c r="Q596" s="235"/>
      <c r="R596" s="236"/>
      <c r="S596" s="236"/>
      <c r="T596" s="236"/>
      <c r="U596" s="236"/>
      <c r="V596" s="76"/>
    </row>
    <row r="597" spans="1:22" ht="19.5" customHeight="1" x14ac:dyDescent="0.35">
      <c r="A597" s="75"/>
      <c r="B597" s="234"/>
      <c r="C597" s="234"/>
      <c r="D597" s="235" t="s">
        <v>67</v>
      </c>
      <c r="E597" s="235"/>
      <c r="F597" s="236"/>
      <c r="G597" s="236"/>
      <c r="H597" s="236"/>
      <c r="I597" s="236"/>
      <c r="J597" s="113"/>
      <c r="L597" s="74"/>
      <c r="M597" s="75"/>
      <c r="N597" s="234"/>
      <c r="O597" s="234"/>
      <c r="P597" s="235" t="s">
        <v>67</v>
      </c>
      <c r="Q597" s="235"/>
      <c r="R597" s="236"/>
      <c r="S597" s="236"/>
      <c r="T597" s="236"/>
      <c r="U597" s="236"/>
      <c r="V597" s="76"/>
    </row>
    <row r="598" spans="1:22" ht="19.5" customHeight="1" x14ac:dyDescent="0.35">
      <c r="A598" s="75"/>
      <c r="B598" s="234"/>
      <c r="C598" s="234"/>
      <c r="D598" s="235" t="s">
        <v>9</v>
      </c>
      <c r="E598" s="235"/>
      <c r="F598" s="237"/>
      <c r="G598" s="237"/>
      <c r="H598" s="237"/>
      <c r="I598" s="237"/>
      <c r="J598" s="113"/>
      <c r="L598" s="74"/>
      <c r="M598" s="75"/>
      <c r="N598" s="234"/>
      <c r="O598" s="234"/>
      <c r="P598" s="235" t="s">
        <v>9</v>
      </c>
      <c r="Q598" s="235"/>
      <c r="R598" s="237"/>
      <c r="S598" s="237"/>
      <c r="T598" s="237"/>
      <c r="U598" s="237"/>
      <c r="V598" s="76"/>
    </row>
    <row r="599" spans="1:22" ht="19.5" customHeight="1" x14ac:dyDescent="0.35">
      <c r="A599" s="75"/>
      <c r="B599" s="231" t="s">
        <v>55</v>
      </c>
      <c r="C599" s="231"/>
      <c r="D599" s="232" t="str">
        <f t="shared" ref="D599" si="33">IF(D590="","",IF(OR(D590="DWF",D590="DNF"),"Distance","Temps"))</f>
        <v>Distance</v>
      </c>
      <c r="E599" s="232"/>
      <c r="F599" s="79"/>
      <c r="G599" s="80"/>
      <c r="H599" s="81"/>
      <c r="I599" s="80"/>
      <c r="J599" s="113"/>
      <c r="L599" s="74"/>
      <c r="M599" s="75"/>
      <c r="N599" s="231" t="s">
        <v>55</v>
      </c>
      <c r="O599" s="231"/>
      <c r="P599" s="232" t="str">
        <f t="shared" ref="P599" si="34">IF(P590="","",IF(OR(P590="DWF",P590="DNF"),"Distance","Temps"))</f>
        <v>Distance</v>
      </c>
      <c r="Q599" s="232"/>
      <c r="R599" s="79"/>
      <c r="S599" s="80"/>
      <c r="T599" s="81"/>
      <c r="U599" s="80"/>
      <c r="V599" s="76"/>
    </row>
    <row r="600" spans="1:22" ht="19.5" customHeight="1" x14ac:dyDescent="0.35">
      <c r="A600" s="75"/>
      <c r="B600" s="231"/>
      <c r="C600" s="231"/>
      <c r="D600" s="223" t="s">
        <v>68</v>
      </c>
      <c r="E600" s="82" t="s">
        <v>69</v>
      </c>
      <c r="F600" s="83"/>
      <c r="G600" s="84"/>
      <c r="H600" s="83"/>
      <c r="I600" s="84"/>
      <c r="J600" s="113"/>
      <c r="L600" s="74"/>
      <c r="M600" s="75"/>
      <c r="N600" s="231"/>
      <c r="O600" s="231"/>
      <c r="P600" s="223" t="s">
        <v>68</v>
      </c>
      <c r="Q600" s="82" t="s">
        <v>69</v>
      </c>
      <c r="R600" s="83"/>
      <c r="S600" s="84"/>
      <c r="T600" s="83"/>
      <c r="U600" s="84"/>
      <c r="V600" s="76"/>
    </row>
    <row r="601" spans="1:22" ht="19.5" customHeight="1" x14ac:dyDescent="0.35">
      <c r="A601" s="75"/>
      <c r="B601" s="231"/>
      <c r="C601" s="231"/>
      <c r="D601" s="223"/>
      <c r="E601" s="82" t="s">
        <v>70</v>
      </c>
      <c r="F601" s="83"/>
      <c r="G601" s="84"/>
      <c r="H601" s="83"/>
      <c r="I601" s="84"/>
      <c r="J601" s="113"/>
      <c r="L601" s="74"/>
      <c r="M601" s="75"/>
      <c r="N601" s="231"/>
      <c r="O601" s="231"/>
      <c r="P601" s="223"/>
      <c r="Q601" s="82" t="s">
        <v>70</v>
      </c>
      <c r="R601" s="83"/>
      <c r="S601" s="84"/>
      <c r="T601" s="83"/>
      <c r="U601" s="84"/>
      <c r="V601" s="76"/>
    </row>
    <row r="602" spans="1:22" ht="19.5" customHeight="1" x14ac:dyDescent="0.35">
      <c r="A602" s="75"/>
      <c r="B602" s="222"/>
      <c r="C602" s="222"/>
      <c r="D602" s="222"/>
      <c r="E602" s="222"/>
      <c r="F602" s="222"/>
      <c r="G602" s="222"/>
      <c r="H602" s="222"/>
      <c r="I602" s="222"/>
      <c r="J602" s="113"/>
      <c r="L602" s="74"/>
      <c r="M602" s="75"/>
      <c r="N602" s="222"/>
      <c r="O602" s="222"/>
      <c r="P602" s="222"/>
      <c r="Q602" s="222"/>
      <c r="R602" s="222"/>
      <c r="S602" s="222"/>
      <c r="T602" s="222"/>
      <c r="U602" s="222"/>
      <c r="V602" s="76"/>
    </row>
    <row r="603" spans="1:22" ht="19.5" customHeight="1" x14ac:dyDescent="0.35">
      <c r="A603" s="75"/>
      <c r="B603" s="233" t="s">
        <v>71</v>
      </c>
      <c r="C603" s="233"/>
      <c r="D603" s="233"/>
      <c r="E603" s="233"/>
      <c r="F603" s="233"/>
      <c r="G603" s="233"/>
      <c r="H603" s="233"/>
      <c r="I603" s="233"/>
      <c r="J603" s="113"/>
      <c r="L603" s="74"/>
      <c r="M603" s="75"/>
      <c r="N603" s="233" t="s">
        <v>71</v>
      </c>
      <c r="O603" s="233"/>
      <c r="P603" s="233"/>
      <c r="Q603" s="233"/>
      <c r="R603" s="233"/>
      <c r="S603" s="233"/>
      <c r="T603" s="233"/>
      <c r="U603" s="233"/>
      <c r="V603" s="76"/>
    </row>
    <row r="604" spans="1:22" ht="19.5" customHeight="1" thickBot="1" x14ac:dyDescent="0.4">
      <c r="A604" s="75"/>
      <c r="B604" s="222"/>
      <c r="C604" s="222"/>
      <c r="D604" s="222"/>
      <c r="E604" s="222"/>
      <c r="F604" s="222"/>
      <c r="G604" s="222"/>
      <c r="H604" s="222"/>
      <c r="I604" s="222"/>
      <c r="J604" s="113"/>
      <c r="L604" s="74"/>
      <c r="M604" s="75"/>
      <c r="N604" s="222"/>
      <c r="O604" s="222"/>
      <c r="P604" s="222"/>
      <c r="Q604" s="222"/>
      <c r="R604" s="222"/>
      <c r="S604" s="222"/>
      <c r="T604" s="222"/>
      <c r="U604" s="222"/>
      <c r="V604" s="76"/>
    </row>
    <row r="605" spans="1:22" ht="19.5" customHeight="1" thickBot="1" x14ac:dyDescent="0.4">
      <c r="A605" s="75"/>
      <c r="B605" s="223" t="s">
        <v>72</v>
      </c>
      <c r="C605" s="224"/>
      <c r="D605" s="85"/>
      <c r="E605" s="86"/>
      <c r="F605" s="86"/>
      <c r="G605" s="86"/>
      <c r="H605" s="86"/>
      <c r="I605" s="87"/>
      <c r="J605" s="113"/>
      <c r="L605" s="74"/>
      <c r="M605" s="75"/>
      <c r="N605" s="223" t="s">
        <v>72</v>
      </c>
      <c r="O605" s="224"/>
      <c r="P605" s="85"/>
      <c r="Q605" s="86"/>
      <c r="R605" s="86"/>
      <c r="S605" s="86"/>
      <c r="T605" s="86"/>
      <c r="U605" s="87"/>
      <c r="V605" s="76"/>
    </row>
    <row r="606" spans="1:22" ht="19.5" customHeight="1" thickBot="1" x14ac:dyDescent="0.4">
      <c r="A606" s="75"/>
      <c r="B606" s="88"/>
      <c r="C606" s="88"/>
      <c r="D606" s="72"/>
      <c r="E606" s="72"/>
      <c r="F606" s="72"/>
      <c r="G606" s="72"/>
      <c r="H606" s="72"/>
      <c r="I606" s="72"/>
      <c r="J606" s="113"/>
      <c r="L606" s="74"/>
      <c r="M606" s="75"/>
      <c r="N606" s="88"/>
      <c r="O606" s="88"/>
      <c r="P606" s="72"/>
      <c r="Q606" s="72"/>
      <c r="R606" s="72"/>
      <c r="S606" s="72"/>
      <c r="T606" s="72"/>
      <c r="U606" s="72"/>
      <c r="V606" s="76"/>
    </row>
    <row r="607" spans="1:22" ht="19.5" customHeight="1" x14ac:dyDescent="0.35">
      <c r="A607" s="75"/>
      <c r="B607" s="225" t="s">
        <v>73</v>
      </c>
      <c r="C607" s="226"/>
      <c r="D607" s="181"/>
      <c r="E607" s="181"/>
      <c r="F607" s="181"/>
      <c r="G607" s="181"/>
      <c r="H607" s="181"/>
      <c r="I607" s="182"/>
      <c r="J607" s="113"/>
      <c r="L607" s="74"/>
      <c r="M607" s="75"/>
      <c r="N607" s="225" t="s">
        <v>73</v>
      </c>
      <c r="O607" s="226"/>
      <c r="P607" s="181"/>
      <c r="Q607" s="181"/>
      <c r="R607" s="181"/>
      <c r="S607" s="181"/>
      <c r="T607" s="181"/>
      <c r="U607" s="182"/>
      <c r="V607" s="76"/>
    </row>
    <row r="608" spans="1:22" ht="19.5" customHeight="1" x14ac:dyDescent="0.35">
      <c r="A608" s="75"/>
      <c r="B608" s="227"/>
      <c r="C608" s="228"/>
      <c r="D608" s="179"/>
      <c r="E608" s="179"/>
      <c r="F608" s="179"/>
      <c r="G608" s="179"/>
      <c r="H608" s="179"/>
      <c r="I608" s="180"/>
      <c r="J608" s="113"/>
      <c r="L608" s="74"/>
      <c r="M608" s="75"/>
      <c r="N608" s="227"/>
      <c r="O608" s="228"/>
      <c r="P608" s="179"/>
      <c r="Q608" s="179"/>
      <c r="R608" s="179"/>
      <c r="S608" s="179"/>
      <c r="T608" s="179"/>
      <c r="U608" s="180"/>
      <c r="V608" s="76"/>
    </row>
    <row r="609" spans="1:22" ht="19.5" customHeight="1" x14ac:dyDescent="0.35">
      <c r="A609" s="75"/>
      <c r="B609" s="227" t="s">
        <v>74</v>
      </c>
      <c r="C609" s="228"/>
      <c r="D609" s="179"/>
      <c r="E609" s="179"/>
      <c r="F609" s="179"/>
      <c r="G609" s="179"/>
      <c r="H609" s="179"/>
      <c r="I609" s="180"/>
      <c r="J609" s="113"/>
      <c r="L609" s="74"/>
      <c r="M609" s="75"/>
      <c r="N609" s="227" t="s">
        <v>74</v>
      </c>
      <c r="O609" s="228"/>
      <c r="P609" s="179"/>
      <c r="Q609" s="179"/>
      <c r="R609" s="179"/>
      <c r="S609" s="179"/>
      <c r="T609" s="179"/>
      <c r="U609" s="180"/>
      <c r="V609" s="76"/>
    </row>
    <row r="610" spans="1:22" ht="19.5" customHeight="1" thickBot="1" x14ac:dyDescent="0.4">
      <c r="A610" s="75"/>
      <c r="B610" s="229"/>
      <c r="C610" s="230"/>
      <c r="D610" s="190"/>
      <c r="E610" s="190"/>
      <c r="F610" s="190"/>
      <c r="G610" s="190"/>
      <c r="H610" s="190"/>
      <c r="I610" s="191"/>
      <c r="J610" s="113"/>
      <c r="L610" s="74"/>
      <c r="M610" s="75"/>
      <c r="N610" s="229"/>
      <c r="O610" s="230"/>
      <c r="P610" s="190"/>
      <c r="Q610" s="190"/>
      <c r="R610" s="190"/>
      <c r="S610" s="190"/>
      <c r="T610" s="190"/>
      <c r="U610" s="191"/>
      <c r="V610" s="76"/>
    </row>
    <row r="611" spans="1:22" ht="19.5" customHeight="1" thickBot="1" x14ac:dyDescent="0.4">
      <c r="A611" s="75"/>
      <c r="B611" s="64"/>
      <c r="C611" s="64"/>
      <c r="D611" s="64"/>
      <c r="E611" s="64"/>
      <c r="F611" s="64"/>
      <c r="G611" s="64"/>
      <c r="H611" s="64"/>
      <c r="I611" s="64"/>
      <c r="J611" s="113"/>
      <c r="L611" s="74"/>
      <c r="M611" s="75"/>
      <c r="N611" s="64"/>
      <c r="O611" s="64"/>
      <c r="P611" s="64"/>
      <c r="Q611" s="64"/>
      <c r="R611" s="64"/>
      <c r="S611" s="64"/>
      <c r="T611" s="64"/>
      <c r="U611" s="64"/>
      <c r="V611" s="76"/>
    </row>
    <row r="612" spans="1:22" ht="19.5" customHeight="1" x14ac:dyDescent="0.35">
      <c r="A612" s="75"/>
      <c r="B612" s="183" t="s">
        <v>75</v>
      </c>
      <c r="C612" s="186" t="s">
        <v>76</v>
      </c>
      <c r="D612" s="187"/>
      <c r="E612" s="187"/>
      <c r="F612" s="187"/>
      <c r="G612" s="187"/>
      <c r="H612" s="181"/>
      <c r="I612" s="182"/>
      <c r="J612" s="113"/>
      <c r="L612" s="74"/>
      <c r="M612" s="75"/>
      <c r="N612" s="183" t="s">
        <v>75</v>
      </c>
      <c r="O612" s="186" t="s">
        <v>76</v>
      </c>
      <c r="P612" s="187"/>
      <c r="Q612" s="187"/>
      <c r="R612" s="187"/>
      <c r="S612" s="187"/>
      <c r="T612" s="181"/>
      <c r="U612" s="182"/>
      <c r="V612" s="76"/>
    </row>
    <row r="613" spans="1:22" ht="19.5" customHeight="1" x14ac:dyDescent="0.35">
      <c r="A613" s="75"/>
      <c r="B613" s="184"/>
      <c r="C613" s="188" t="s">
        <v>77</v>
      </c>
      <c r="D613" s="189"/>
      <c r="E613" s="189"/>
      <c r="F613" s="189"/>
      <c r="G613" s="189"/>
      <c r="H613" s="179"/>
      <c r="I613" s="180"/>
      <c r="J613" s="113"/>
      <c r="L613" s="74"/>
      <c r="M613" s="75"/>
      <c r="N613" s="184"/>
      <c r="O613" s="188" t="s">
        <v>77</v>
      </c>
      <c r="P613" s="189"/>
      <c r="Q613" s="189"/>
      <c r="R613" s="189"/>
      <c r="S613" s="189"/>
      <c r="T613" s="179"/>
      <c r="U613" s="180"/>
      <c r="V613" s="76"/>
    </row>
    <row r="614" spans="1:22" ht="19.5" customHeight="1" x14ac:dyDescent="0.35">
      <c r="A614" s="75"/>
      <c r="B614" s="184"/>
      <c r="C614" s="188" t="s">
        <v>78</v>
      </c>
      <c r="D614" s="189"/>
      <c r="E614" s="189"/>
      <c r="F614" s="189"/>
      <c r="G614" s="189"/>
      <c r="H614" s="179"/>
      <c r="I614" s="180"/>
      <c r="J614" s="113"/>
      <c r="L614" s="74"/>
      <c r="M614" s="75"/>
      <c r="N614" s="184"/>
      <c r="O614" s="188" t="s">
        <v>78</v>
      </c>
      <c r="P614" s="189"/>
      <c r="Q614" s="189"/>
      <c r="R614" s="189"/>
      <c r="S614" s="189"/>
      <c r="T614" s="179"/>
      <c r="U614" s="180"/>
      <c r="V614" s="76"/>
    </row>
    <row r="615" spans="1:22" ht="19.5" customHeight="1" x14ac:dyDescent="0.35">
      <c r="A615" s="75"/>
      <c r="B615" s="184"/>
      <c r="C615" s="188" t="s">
        <v>79</v>
      </c>
      <c r="D615" s="189"/>
      <c r="E615" s="189"/>
      <c r="F615" s="189"/>
      <c r="G615" s="189"/>
      <c r="H615" s="179"/>
      <c r="I615" s="180"/>
      <c r="J615" s="113"/>
      <c r="L615" s="74"/>
      <c r="M615" s="75"/>
      <c r="N615" s="184"/>
      <c r="O615" s="188" t="s">
        <v>79</v>
      </c>
      <c r="P615" s="189"/>
      <c r="Q615" s="189"/>
      <c r="R615" s="189"/>
      <c r="S615" s="189"/>
      <c r="T615" s="179"/>
      <c r="U615" s="180"/>
      <c r="V615" s="76"/>
    </row>
    <row r="616" spans="1:22" ht="19.5" customHeight="1" x14ac:dyDescent="0.35">
      <c r="A616" s="75"/>
      <c r="B616" s="184"/>
      <c r="C616" s="188" t="s">
        <v>80</v>
      </c>
      <c r="D616" s="189"/>
      <c r="E616" s="189"/>
      <c r="F616" s="189"/>
      <c r="G616" s="189"/>
      <c r="H616" s="179"/>
      <c r="I616" s="180"/>
      <c r="J616" s="113"/>
      <c r="L616" s="74"/>
      <c r="M616" s="75"/>
      <c r="N616" s="184"/>
      <c r="O616" s="188" t="s">
        <v>80</v>
      </c>
      <c r="P616" s="189"/>
      <c r="Q616" s="189"/>
      <c r="R616" s="189"/>
      <c r="S616" s="189"/>
      <c r="T616" s="179"/>
      <c r="U616" s="180"/>
      <c r="V616" s="76"/>
    </row>
    <row r="617" spans="1:22" ht="19.5" customHeight="1" thickBot="1" x14ac:dyDescent="0.4">
      <c r="A617" s="75"/>
      <c r="B617" s="185"/>
      <c r="C617" s="220" t="s">
        <v>81</v>
      </c>
      <c r="D617" s="221"/>
      <c r="E617" s="221"/>
      <c r="F617" s="221"/>
      <c r="G617" s="221"/>
      <c r="H617" s="190"/>
      <c r="I617" s="191"/>
      <c r="J617" s="113"/>
      <c r="L617" s="74"/>
      <c r="M617" s="75"/>
      <c r="N617" s="185"/>
      <c r="O617" s="220" t="s">
        <v>81</v>
      </c>
      <c r="P617" s="221"/>
      <c r="Q617" s="221"/>
      <c r="R617" s="221"/>
      <c r="S617" s="221"/>
      <c r="T617" s="190"/>
      <c r="U617" s="191"/>
      <c r="V617" s="76"/>
    </row>
    <row r="618" spans="1:22" ht="19.5" customHeight="1" x14ac:dyDescent="0.35">
      <c r="A618" s="75"/>
      <c r="B618" s="214" t="s">
        <v>82</v>
      </c>
      <c r="C618" s="216" t="s">
        <v>83</v>
      </c>
      <c r="D618" s="217"/>
      <c r="E618" s="217"/>
      <c r="F618" s="217"/>
      <c r="G618" s="217"/>
      <c r="H618" s="218"/>
      <c r="I618" s="219"/>
      <c r="J618" s="113"/>
      <c r="L618" s="74"/>
      <c r="M618" s="75"/>
      <c r="N618" s="214" t="s">
        <v>82</v>
      </c>
      <c r="O618" s="216" t="s">
        <v>83</v>
      </c>
      <c r="P618" s="217"/>
      <c r="Q618" s="217"/>
      <c r="R618" s="217"/>
      <c r="S618" s="217"/>
      <c r="T618" s="218"/>
      <c r="U618" s="219"/>
      <c r="V618" s="76"/>
    </row>
    <row r="619" spans="1:22" ht="19.5" customHeight="1" x14ac:dyDescent="0.35">
      <c r="A619" s="75"/>
      <c r="B619" s="184"/>
      <c r="C619" s="188" t="s">
        <v>84</v>
      </c>
      <c r="D619" s="189"/>
      <c r="E619" s="189"/>
      <c r="F619" s="189"/>
      <c r="G619" s="189"/>
      <c r="H619" s="179"/>
      <c r="I619" s="180"/>
      <c r="J619" s="113"/>
      <c r="L619" s="74"/>
      <c r="M619" s="75"/>
      <c r="N619" s="184"/>
      <c r="O619" s="188" t="s">
        <v>84</v>
      </c>
      <c r="P619" s="189"/>
      <c r="Q619" s="189"/>
      <c r="R619" s="189"/>
      <c r="S619" s="189"/>
      <c r="T619" s="179"/>
      <c r="U619" s="180"/>
      <c r="V619" s="76"/>
    </row>
    <row r="620" spans="1:22" ht="19.5" customHeight="1" x14ac:dyDescent="0.35">
      <c r="A620" s="75"/>
      <c r="B620" s="184"/>
      <c r="C620" s="188" t="s">
        <v>85</v>
      </c>
      <c r="D620" s="189"/>
      <c r="E620" s="189"/>
      <c r="F620" s="189"/>
      <c r="G620" s="189"/>
      <c r="H620" s="179"/>
      <c r="I620" s="180"/>
      <c r="J620" s="113"/>
      <c r="L620" s="74"/>
      <c r="M620" s="75"/>
      <c r="N620" s="184"/>
      <c r="O620" s="188" t="s">
        <v>85</v>
      </c>
      <c r="P620" s="189"/>
      <c r="Q620" s="189"/>
      <c r="R620" s="189"/>
      <c r="S620" s="189"/>
      <c r="T620" s="179"/>
      <c r="U620" s="180"/>
      <c r="V620" s="76"/>
    </row>
    <row r="621" spans="1:22" ht="19.5" customHeight="1" x14ac:dyDescent="0.35">
      <c r="A621" s="75"/>
      <c r="B621" s="184"/>
      <c r="C621" s="188" t="s">
        <v>86</v>
      </c>
      <c r="D621" s="189"/>
      <c r="E621" s="189"/>
      <c r="F621" s="189"/>
      <c r="G621" s="189"/>
      <c r="H621" s="179"/>
      <c r="I621" s="180"/>
      <c r="J621" s="113"/>
      <c r="L621" s="74"/>
      <c r="M621" s="75"/>
      <c r="N621" s="184"/>
      <c r="O621" s="188" t="s">
        <v>86</v>
      </c>
      <c r="P621" s="189"/>
      <c r="Q621" s="189"/>
      <c r="R621" s="189"/>
      <c r="S621" s="189"/>
      <c r="T621" s="179"/>
      <c r="U621" s="180"/>
      <c r="V621" s="76"/>
    </row>
    <row r="622" spans="1:22" ht="19.5" customHeight="1" x14ac:dyDescent="0.35">
      <c r="A622" s="75"/>
      <c r="B622" s="184"/>
      <c r="C622" s="188" t="s">
        <v>87</v>
      </c>
      <c r="D622" s="189"/>
      <c r="E622" s="189"/>
      <c r="F622" s="189"/>
      <c r="G622" s="189"/>
      <c r="H622" s="179"/>
      <c r="I622" s="180"/>
      <c r="J622" s="113"/>
      <c r="L622" s="74"/>
      <c r="M622" s="75"/>
      <c r="N622" s="184"/>
      <c r="O622" s="188" t="s">
        <v>87</v>
      </c>
      <c r="P622" s="189"/>
      <c r="Q622" s="189"/>
      <c r="R622" s="189"/>
      <c r="S622" s="189"/>
      <c r="T622" s="179"/>
      <c r="U622" s="180"/>
      <c r="V622" s="76"/>
    </row>
    <row r="623" spans="1:22" ht="19.5" customHeight="1" x14ac:dyDescent="0.35">
      <c r="A623" s="75"/>
      <c r="B623" s="184"/>
      <c r="C623" s="188" t="s">
        <v>88</v>
      </c>
      <c r="D623" s="189"/>
      <c r="E623" s="189"/>
      <c r="F623" s="189"/>
      <c r="G623" s="189"/>
      <c r="H623" s="179"/>
      <c r="I623" s="180"/>
      <c r="J623" s="113"/>
      <c r="L623" s="74"/>
      <c r="M623" s="75"/>
      <c r="N623" s="184"/>
      <c r="O623" s="188" t="s">
        <v>88</v>
      </c>
      <c r="P623" s="189"/>
      <c r="Q623" s="189"/>
      <c r="R623" s="189"/>
      <c r="S623" s="189"/>
      <c r="T623" s="179"/>
      <c r="U623" s="180"/>
      <c r="V623" s="76"/>
    </row>
    <row r="624" spans="1:22" ht="19.5" customHeight="1" thickBot="1" x14ac:dyDescent="0.4">
      <c r="A624" s="75"/>
      <c r="B624" s="215"/>
      <c r="C624" s="204" t="s">
        <v>89</v>
      </c>
      <c r="D624" s="205"/>
      <c r="E624" s="205"/>
      <c r="F624" s="205"/>
      <c r="G624" s="205"/>
      <c r="H624" s="206"/>
      <c r="I624" s="207"/>
      <c r="J624" s="113"/>
      <c r="L624" s="74"/>
      <c r="M624" s="75"/>
      <c r="N624" s="215"/>
      <c r="O624" s="204" t="s">
        <v>89</v>
      </c>
      <c r="P624" s="205"/>
      <c r="Q624" s="205"/>
      <c r="R624" s="205"/>
      <c r="S624" s="205"/>
      <c r="T624" s="206"/>
      <c r="U624" s="207"/>
      <c r="V624" s="76"/>
    </row>
    <row r="625" spans="1:22" ht="19.5" customHeight="1" x14ac:dyDescent="0.35">
      <c r="A625" s="75"/>
      <c r="B625" s="183" t="s">
        <v>90</v>
      </c>
      <c r="C625" s="208" t="s">
        <v>91</v>
      </c>
      <c r="D625" s="209"/>
      <c r="E625" s="210"/>
      <c r="F625" s="89" t="s">
        <v>92</v>
      </c>
      <c r="G625" s="89"/>
      <c r="H625" s="181"/>
      <c r="I625" s="182"/>
      <c r="J625" s="113"/>
      <c r="L625" s="74"/>
      <c r="M625" s="75"/>
      <c r="N625" s="183" t="s">
        <v>90</v>
      </c>
      <c r="O625" s="208" t="s">
        <v>91</v>
      </c>
      <c r="P625" s="209"/>
      <c r="Q625" s="210"/>
      <c r="R625" s="89" t="s">
        <v>92</v>
      </c>
      <c r="S625" s="89"/>
      <c r="T625" s="181"/>
      <c r="U625" s="182"/>
      <c r="V625" s="76"/>
    </row>
    <row r="626" spans="1:22" ht="19.5" customHeight="1" x14ac:dyDescent="0.35">
      <c r="A626" s="75"/>
      <c r="B626" s="184"/>
      <c r="C626" s="211" t="s">
        <v>93</v>
      </c>
      <c r="D626" s="212"/>
      <c r="E626" s="213"/>
      <c r="F626" s="44" t="s">
        <v>94</v>
      </c>
      <c r="G626" s="44"/>
      <c r="H626" s="179"/>
      <c r="I626" s="180"/>
      <c r="J626" s="113"/>
      <c r="L626" s="74"/>
      <c r="M626" s="75"/>
      <c r="N626" s="184"/>
      <c r="O626" s="211" t="s">
        <v>93</v>
      </c>
      <c r="P626" s="212"/>
      <c r="Q626" s="213"/>
      <c r="R626" s="44" t="s">
        <v>94</v>
      </c>
      <c r="S626" s="44"/>
      <c r="T626" s="179"/>
      <c r="U626" s="180"/>
      <c r="V626" s="76"/>
    </row>
    <row r="627" spans="1:22" ht="19.5" customHeight="1" x14ac:dyDescent="0.35">
      <c r="A627" s="75"/>
      <c r="B627" s="184"/>
      <c r="C627" s="211" t="s">
        <v>95</v>
      </c>
      <c r="D627" s="212"/>
      <c r="E627" s="213"/>
      <c r="F627" s="44" t="s">
        <v>96</v>
      </c>
      <c r="G627" s="44"/>
      <c r="H627" s="179"/>
      <c r="I627" s="180"/>
      <c r="J627" s="113"/>
      <c r="L627" s="74"/>
      <c r="M627" s="75"/>
      <c r="N627" s="184"/>
      <c r="O627" s="211" t="s">
        <v>95</v>
      </c>
      <c r="P627" s="212"/>
      <c r="Q627" s="213"/>
      <c r="R627" s="44" t="s">
        <v>96</v>
      </c>
      <c r="S627" s="44"/>
      <c r="T627" s="179"/>
      <c r="U627" s="180"/>
      <c r="V627" s="76"/>
    </row>
    <row r="628" spans="1:22" ht="19.5" customHeight="1" x14ac:dyDescent="0.35">
      <c r="A628" s="75"/>
      <c r="B628" s="184"/>
      <c r="C628" s="90" t="s">
        <v>97</v>
      </c>
      <c r="D628" s="91"/>
      <c r="E628" s="91"/>
      <c r="F628" s="44" t="s">
        <v>98</v>
      </c>
      <c r="G628" s="44"/>
      <c r="H628" s="179"/>
      <c r="I628" s="180"/>
      <c r="J628" s="113"/>
      <c r="L628" s="74"/>
      <c r="M628" s="75"/>
      <c r="N628" s="184"/>
      <c r="O628" s="90" t="s">
        <v>97</v>
      </c>
      <c r="P628" s="91"/>
      <c r="Q628" s="91"/>
      <c r="R628" s="44" t="s">
        <v>98</v>
      </c>
      <c r="S628" s="44"/>
      <c r="T628" s="179"/>
      <c r="U628" s="180"/>
      <c r="V628" s="76"/>
    </row>
    <row r="629" spans="1:22" ht="19.5" customHeight="1" thickBot="1" x14ac:dyDescent="0.4">
      <c r="A629" s="75"/>
      <c r="B629" s="185"/>
      <c r="C629" s="92" t="s">
        <v>99</v>
      </c>
      <c r="D629" s="93"/>
      <c r="E629" s="93"/>
      <c r="F629" s="94" t="s">
        <v>98</v>
      </c>
      <c r="G629" s="94"/>
      <c r="H629" s="190"/>
      <c r="I629" s="191"/>
      <c r="J629" s="113"/>
      <c r="L629" s="74"/>
      <c r="M629" s="75"/>
      <c r="N629" s="185"/>
      <c r="O629" s="92" t="s">
        <v>99</v>
      </c>
      <c r="P629" s="93"/>
      <c r="Q629" s="93"/>
      <c r="R629" s="94" t="s">
        <v>98</v>
      </c>
      <c r="S629" s="94"/>
      <c r="T629" s="190"/>
      <c r="U629" s="191"/>
      <c r="V629" s="76"/>
    </row>
    <row r="630" spans="1:22" ht="19.5" customHeight="1" thickBot="1" x14ac:dyDescent="0.4">
      <c r="A630" s="75"/>
      <c r="B630" s="64"/>
      <c r="C630" s="64"/>
      <c r="D630" s="64"/>
      <c r="E630" s="64"/>
      <c r="F630" s="64"/>
      <c r="G630" s="64"/>
      <c r="H630" s="64"/>
      <c r="I630" s="64"/>
      <c r="J630" s="113"/>
      <c r="L630" s="74"/>
      <c r="M630" s="75"/>
      <c r="N630" s="64"/>
      <c r="O630" s="64"/>
      <c r="P630" s="64"/>
      <c r="Q630" s="64"/>
      <c r="R630" s="64"/>
      <c r="S630" s="64"/>
      <c r="T630" s="64"/>
      <c r="U630" s="64"/>
      <c r="V630" s="76"/>
    </row>
    <row r="631" spans="1:22" ht="19.5" customHeight="1" x14ac:dyDescent="0.35">
      <c r="A631" s="75"/>
      <c r="B631" s="192" t="s">
        <v>100</v>
      </c>
      <c r="C631" s="193"/>
      <c r="D631" s="193"/>
      <c r="E631" s="193"/>
      <c r="F631" s="193"/>
      <c r="G631" s="193"/>
      <c r="H631" s="193"/>
      <c r="I631" s="194"/>
      <c r="J631" s="113"/>
      <c r="L631" s="74"/>
      <c r="M631" s="75"/>
      <c r="N631" s="192" t="s">
        <v>100</v>
      </c>
      <c r="O631" s="193"/>
      <c r="P631" s="193"/>
      <c r="Q631" s="193"/>
      <c r="R631" s="193"/>
      <c r="S631" s="193"/>
      <c r="T631" s="193"/>
      <c r="U631" s="194"/>
      <c r="V631" s="76"/>
    </row>
    <row r="632" spans="1:22" ht="19.5" customHeight="1" x14ac:dyDescent="0.35">
      <c r="A632" s="75"/>
      <c r="B632" s="195"/>
      <c r="C632" s="196"/>
      <c r="D632" s="196"/>
      <c r="E632" s="196"/>
      <c r="F632" s="196"/>
      <c r="G632" s="196"/>
      <c r="H632" s="196"/>
      <c r="I632" s="197"/>
      <c r="J632" s="113"/>
      <c r="L632" s="74"/>
      <c r="M632" s="75"/>
      <c r="N632" s="195"/>
      <c r="O632" s="196"/>
      <c r="P632" s="196"/>
      <c r="Q632" s="196"/>
      <c r="R632" s="196"/>
      <c r="S632" s="196"/>
      <c r="T632" s="196"/>
      <c r="U632" s="197"/>
      <c r="V632" s="76"/>
    </row>
    <row r="633" spans="1:22" ht="19.5" customHeight="1" x14ac:dyDescent="0.35">
      <c r="A633" s="75"/>
      <c r="B633" s="198"/>
      <c r="C633" s="199"/>
      <c r="D633" s="199"/>
      <c r="E633" s="199"/>
      <c r="F633" s="199"/>
      <c r="G633" s="199"/>
      <c r="H633" s="199"/>
      <c r="I633" s="200"/>
      <c r="J633" s="113"/>
      <c r="L633" s="74"/>
      <c r="M633" s="75"/>
      <c r="N633" s="198"/>
      <c r="O633" s="199"/>
      <c r="P633" s="199"/>
      <c r="Q633" s="199"/>
      <c r="R633" s="199"/>
      <c r="S633" s="199"/>
      <c r="T633" s="199"/>
      <c r="U633" s="200"/>
      <c r="V633" s="76"/>
    </row>
    <row r="634" spans="1:22" ht="19.5" customHeight="1" x14ac:dyDescent="0.35">
      <c r="A634" s="75"/>
      <c r="B634" s="198"/>
      <c r="C634" s="199"/>
      <c r="D634" s="199"/>
      <c r="E634" s="199"/>
      <c r="F634" s="199"/>
      <c r="G634" s="199"/>
      <c r="H634" s="199"/>
      <c r="I634" s="200"/>
      <c r="J634" s="113"/>
      <c r="L634" s="74"/>
      <c r="M634" s="75"/>
      <c r="N634" s="198"/>
      <c r="O634" s="199"/>
      <c r="P634" s="199"/>
      <c r="Q634" s="199"/>
      <c r="R634" s="199"/>
      <c r="S634" s="199"/>
      <c r="T634" s="199"/>
      <c r="U634" s="200"/>
      <c r="V634" s="76"/>
    </row>
    <row r="635" spans="1:22" ht="19.5" customHeight="1" thickBot="1" x14ac:dyDescent="0.4">
      <c r="A635" s="75"/>
      <c r="B635" s="201"/>
      <c r="C635" s="202"/>
      <c r="D635" s="202"/>
      <c r="E635" s="202"/>
      <c r="F635" s="202"/>
      <c r="G635" s="202"/>
      <c r="H635" s="202"/>
      <c r="I635" s="203"/>
      <c r="J635" s="113"/>
      <c r="L635" s="74"/>
      <c r="M635" s="75"/>
      <c r="N635" s="201"/>
      <c r="O635" s="202"/>
      <c r="P635" s="202"/>
      <c r="Q635" s="202"/>
      <c r="R635" s="202"/>
      <c r="S635" s="202"/>
      <c r="T635" s="202"/>
      <c r="U635" s="203"/>
      <c r="V635" s="76"/>
    </row>
    <row r="636" spans="1:22" ht="19.5" customHeight="1" thickBot="1" x14ac:dyDescent="0.4">
      <c r="A636" s="95"/>
      <c r="B636" s="96"/>
      <c r="C636" s="96"/>
      <c r="D636" s="96"/>
      <c r="E636" s="96"/>
      <c r="F636" s="96"/>
      <c r="G636" s="96"/>
      <c r="H636" s="96"/>
      <c r="I636" s="96"/>
      <c r="J636" s="114"/>
      <c r="L636" s="74"/>
      <c r="M636" s="95"/>
      <c r="N636" s="96"/>
      <c r="O636" s="96"/>
      <c r="P636" s="96"/>
      <c r="Q636" s="96"/>
      <c r="R636" s="96"/>
      <c r="S636" s="96"/>
      <c r="T636" s="96"/>
      <c r="U636" s="96"/>
      <c r="V636" s="97"/>
    </row>
    <row r="637" spans="1:22" ht="19.5" customHeight="1" thickBot="1" x14ac:dyDescent="0.4">
      <c r="A637" s="98"/>
      <c r="B637" s="98"/>
      <c r="C637" s="98"/>
      <c r="D637" s="98"/>
      <c r="E637" s="98"/>
      <c r="F637" s="98"/>
      <c r="G637" s="98"/>
      <c r="H637" s="98"/>
      <c r="I637" s="98"/>
      <c r="J637" s="115"/>
      <c r="K637" s="98"/>
      <c r="L637" s="99"/>
      <c r="M637" s="98"/>
      <c r="N637" s="98"/>
      <c r="O637" s="98"/>
      <c r="P637" s="98"/>
      <c r="Q637" s="98"/>
      <c r="R637" s="98"/>
      <c r="S637" s="98"/>
      <c r="T637" s="98"/>
      <c r="U637" s="98"/>
      <c r="V637" s="98"/>
    </row>
    <row r="638" spans="1:22" ht="19.5" customHeight="1" x14ac:dyDescent="0.35">
      <c r="A638" s="71">
        <v>13</v>
      </c>
      <c r="B638" s="72"/>
      <c r="C638" s="72"/>
      <c r="D638" s="72"/>
      <c r="E638" s="72"/>
      <c r="F638" s="72"/>
      <c r="G638" s="72"/>
      <c r="H638" s="72"/>
      <c r="I638" s="72"/>
      <c r="J638" s="112"/>
      <c r="L638" s="74"/>
      <c r="M638" s="71">
        <f t="shared" ref="M638" si="35">A638+1</f>
        <v>14</v>
      </c>
      <c r="N638" s="72"/>
      <c r="O638" s="72"/>
      <c r="P638" s="72"/>
      <c r="Q638" s="72"/>
      <c r="R638" s="72"/>
      <c r="S638" s="72"/>
      <c r="T638" s="72"/>
      <c r="U638" s="72"/>
      <c r="V638" s="73"/>
    </row>
    <row r="639" spans="1:22" ht="19.5" customHeight="1" x14ac:dyDescent="0.35">
      <c r="A639" s="75"/>
      <c r="B639" s="231" t="s">
        <v>52</v>
      </c>
      <c r="C639" s="231"/>
      <c r="D639" s="242" t="s">
        <v>64</v>
      </c>
      <c r="E639" s="242"/>
      <c r="F639" s="242"/>
      <c r="G639" s="242"/>
      <c r="H639" s="242"/>
      <c r="I639" s="242"/>
      <c r="J639" s="117"/>
      <c r="L639" s="74"/>
      <c r="M639" s="75"/>
      <c r="N639" s="231" t="s">
        <v>52</v>
      </c>
      <c r="O639" s="231"/>
      <c r="P639" s="242" t="s">
        <v>64</v>
      </c>
      <c r="Q639" s="242"/>
      <c r="R639" s="242"/>
      <c r="S639" s="242"/>
      <c r="T639" s="242"/>
      <c r="U639" s="242"/>
      <c r="V639" s="117"/>
    </row>
    <row r="640" spans="1:22" ht="19.5" customHeight="1" x14ac:dyDescent="0.35">
      <c r="A640" s="75"/>
      <c r="B640" s="222"/>
      <c r="C640" s="222"/>
      <c r="D640" s="222"/>
      <c r="E640" s="222"/>
      <c r="F640" s="222"/>
      <c r="G640" s="222"/>
      <c r="H640" s="222"/>
      <c r="I640" s="222"/>
      <c r="J640" s="113"/>
      <c r="L640" s="74"/>
      <c r="M640" s="75"/>
      <c r="N640" s="222"/>
      <c r="O640" s="222"/>
      <c r="P640" s="222"/>
      <c r="Q640" s="222"/>
      <c r="R640" s="222"/>
      <c r="S640" s="222"/>
      <c r="T640" s="222"/>
      <c r="U640" s="222"/>
      <c r="V640" s="76"/>
    </row>
    <row r="641" spans="1:22" ht="19.5" customHeight="1" x14ac:dyDescent="0.35">
      <c r="A641" s="75"/>
      <c r="B641" s="231" t="s">
        <v>0</v>
      </c>
      <c r="C641" s="231"/>
      <c r="D641" s="241"/>
      <c r="E641" s="241"/>
      <c r="F641" s="232" t="s">
        <v>51</v>
      </c>
      <c r="G641" s="232"/>
      <c r="H641" s="241"/>
      <c r="I641" s="241"/>
      <c r="J641" s="113"/>
      <c r="L641" s="74"/>
      <c r="M641" s="75"/>
      <c r="N641" s="231" t="s">
        <v>0</v>
      </c>
      <c r="O641" s="231"/>
      <c r="P641" s="241"/>
      <c r="Q641" s="241"/>
      <c r="R641" s="232" t="s">
        <v>51</v>
      </c>
      <c r="S641" s="232"/>
      <c r="T641" s="241"/>
      <c r="U641" s="241"/>
      <c r="V641" s="76"/>
    </row>
    <row r="642" spans="1:22" ht="19.5" customHeight="1" x14ac:dyDescent="0.35">
      <c r="A642" s="75"/>
      <c r="B642" s="231" t="s">
        <v>14</v>
      </c>
      <c r="C642" s="231"/>
      <c r="D642" s="238"/>
      <c r="E642" s="238"/>
      <c r="F642" s="232" t="s">
        <v>15</v>
      </c>
      <c r="G642" s="232"/>
      <c r="H642" s="239"/>
      <c r="I642" s="239"/>
      <c r="J642" s="113"/>
      <c r="L642" s="74"/>
      <c r="M642" s="75"/>
      <c r="N642" s="231" t="s">
        <v>14</v>
      </c>
      <c r="O642" s="231"/>
      <c r="P642" s="238"/>
      <c r="Q642" s="238"/>
      <c r="R642" s="232" t="s">
        <v>15</v>
      </c>
      <c r="S642" s="232"/>
      <c r="T642" s="239"/>
      <c r="U642" s="239"/>
      <c r="V642" s="76"/>
    </row>
    <row r="643" spans="1:22" ht="19.5" customHeight="1" x14ac:dyDescent="0.35">
      <c r="A643" s="75"/>
      <c r="B643" s="78" t="s">
        <v>65</v>
      </c>
      <c r="C643" s="78"/>
      <c r="D643" s="240"/>
      <c r="E643" s="240"/>
      <c r="F643" s="235" t="s">
        <v>66</v>
      </c>
      <c r="G643" s="235"/>
      <c r="H643" s="240"/>
      <c r="I643" s="240"/>
      <c r="J643" s="113"/>
      <c r="L643" s="74"/>
      <c r="M643" s="75"/>
      <c r="N643" s="78" t="s">
        <v>65</v>
      </c>
      <c r="O643" s="78"/>
      <c r="P643" s="240"/>
      <c r="Q643" s="240"/>
      <c r="R643" s="235" t="s">
        <v>66</v>
      </c>
      <c r="S643" s="235"/>
      <c r="T643" s="240"/>
      <c r="U643" s="240"/>
      <c r="V643" s="76"/>
    </row>
    <row r="644" spans="1:22" ht="19.5" customHeight="1" x14ac:dyDescent="0.35">
      <c r="A644" s="75"/>
      <c r="B644" s="234" t="s">
        <v>1</v>
      </c>
      <c r="C644" s="234"/>
      <c r="D644" s="235" t="s">
        <v>10</v>
      </c>
      <c r="E644" s="235"/>
      <c r="F644" s="236"/>
      <c r="G644" s="236"/>
      <c r="H644" s="236"/>
      <c r="I644" s="236"/>
      <c r="J644" s="113"/>
      <c r="L644" s="74"/>
      <c r="M644" s="75"/>
      <c r="N644" s="234" t="s">
        <v>1</v>
      </c>
      <c r="O644" s="234"/>
      <c r="P644" s="235" t="s">
        <v>10</v>
      </c>
      <c r="Q644" s="235"/>
      <c r="R644" s="236"/>
      <c r="S644" s="236"/>
      <c r="T644" s="236"/>
      <c r="U644" s="236"/>
      <c r="V644" s="76"/>
    </row>
    <row r="645" spans="1:22" ht="19.5" customHeight="1" x14ac:dyDescent="0.35">
      <c r="A645" s="75"/>
      <c r="B645" s="234"/>
      <c r="C645" s="234"/>
      <c r="D645" s="235" t="s">
        <v>11</v>
      </c>
      <c r="E645" s="235"/>
      <c r="F645" s="236"/>
      <c r="G645" s="236"/>
      <c r="H645" s="236"/>
      <c r="I645" s="236"/>
      <c r="J645" s="113"/>
      <c r="L645" s="74"/>
      <c r="M645" s="75"/>
      <c r="N645" s="234"/>
      <c r="O645" s="234"/>
      <c r="P645" s="235" t="s">
        <v>11</v>
      </c>
      <c r="Q645" s="235"/>
      <c r="R645" s="236"/>
      <c r="S645" s="236"/>
      <c r="T645" s="236"/>
      <c r="U645" s="236"/>
      <c r="V645" s="76"/>
    </row>
    <row r="646" spans="1:22" ht="19.5" customHeight="1" x14ac:dyDescent="0.35">
      <c r="A646" s="75"/>
      <c r="B646" s="234"/>
      <c r="C646" s="234"/>
      <c r="D646" s="235" t="s">
        <v>67</v>
      </c>
      <c r="E646" s="235"/>
      <c r="F646" s="236"/>
      <c r="G646" s="236"/>
      <c r="H646" s="236"/>
      <c r="I646" s="236"/>
      <c r="J646" s="113"/>
      <c r="L646" s="74"/>
      <c r="M646" s="75"/>
      <c r="N646" s="234"/>
      <c r="O646" s="234"/>
      <c r="P646" s="235" t="s">
        <v>67</v>
      </c>
      <c r="Q646" s="235"/>
      <c r="R646" s="236"/>
      <c r="S646" s="236"/>
      <c r="T646" s="236"/>
      <c r="U646" s="236"/>
      <c r="V646" s="76"/>
    </row>
    <row r="647" spans="1:22" ht="19.5" customHeight="1" x14ac:dyDescent="0.35">
      <c r="A647" s="75"/>
      <c r="B647" s="234"/>
      <c r="C647" s="234"/>
      <c r="D647" s="235" t="s">
        <v>9</v>
      </c>
      <c r="E647" s="235"/>
      <c r="F647" s="237"/>
      <c r="G647" s="237"/>
      <c r="H647" s="237"/>
      <c r="I647" s="237"/>
      <c r="J647" s="113"/>
      <c r="L647" s="74"/>
      <c r="M647" s="75"/>
      <c r="N647" s="234"/>
      <c r="O647" s="234"/>
      <c r="P647" s="235" t="s">
        <v>9</v>
      </c>
      <c r="Q647" s="235"/>
      <c r="R647" s="237"/>
      <c r="S647" s="237"/>
      <c r="T647" s="237"/>
      <c r="U647" s="237"/>
      <c r="V647" s="76"/>
    </row>
    <row r="648" spans="1:22" ht="19.5" customHeight="1" x14ac:dyDescent="0.35">
      <c r="A648" s="75"/>
      <c r="B648" s="231" t="s">
        <v>55</v>
      </c>
      <c r="C648" s="231"/>
      <c r="D648" s="232" t="str">
        <f t="shared" ref="D648" si="36">IF(D639="","",IF(OR(D639="DWF",D639="DNF"),"Distance","Temps"))</f>
        <v>Distance</v>
      </c>
      <c r="E648" s="232"/>
      <c r="F648" s="79"/>
      <c r="G648" s="80"/>
      <c r="H648" s="81"/>
      <c r="I648" s="80"/>
      <c r="J648" s="113"/>
      <c r="L648" s="74"/>
      <c r="M648" s="75"/>
      <c r="N648" s="231" t="s">
        <v>55</v>
      </c>
      <c r="O648" s="231"/>
      <c r="P648" s="232" t="str">
        <f t="shared" ref="P648" si="37">IF(P639="","",IF(OR(P639="DWF",P639="DNF"),"Distance","Temps"))</f>
        <v>Distance</v>
      </c>
      <c r="Q648" s="232"/>
      <c r="R648" s="79"/>
      <c r="S648" s="80"/>
      <c r="T648" s="81"/>
      <c r="U648" s="80"/>
      <c r="V648" s="76"/>
    </row>
    <row r="649" spans="1:22" ht="19.5" customHeight="1" x14ac:dyDescent="0.35">
      <c r="A649" s="75"/>
      <c r="B649" s="231"/>
      <c r="C649" s="231"/>
      <c r="D649" s="223" t="s">
        <v>68</v>
      </c>
      <c r="E649" s="82" t="s">
        <v>69</v>
      </c>
      <c r="F649" s="83"/>
      <c r="G649" s="84"/>
      <c r="H649" s="83"/>
      <c r="I649" s="84"/>
      <c r="J649" s="113"/>
      <c r="L649" s="74"/>
      <c r="M649" s="75"/>
      <c r="N649" s="231"/>
      <c r="O649" s="231"/>
      <c r="P649" s="223" t="s">
        <v>68</v>
      </c>
      <c r="Q649" s="82" t="s">
        <v>69</v>
      </c>
      <c r="R649" s="83"/>
      <c r="S649" s="84"/>
      <c r="T649" s="83"/>
      <c r="U649" s="84"/>
      <c r="V649" s="76"/>
    </row>
    <row r="650" spans="1:22" ht="19.5" customHeight="1" x14ac:dyDescent="0.35">
      <c r="A650" s="75"/>
      <c r="B650" s="231"/>
      <c r="C650" s="231"/>
      <c r="D650" s="223"/>
      <c r="E650" s="82" t="s">
        <v>70</v>
      </c>
      <c r="F650" s="83"/>
      <c r="G650" s="84"/>
      <c r="H650" s="83"/>
      <c r="I650" s="84"/>
      <c r="J650" s="113"/>
      <c r="L650" s="74"/>
      <c r="M650" s="75"/>
      <c r="N650" s="231"/>
      <c r="O650" s="231"/>
      <c r="P650" s="223"/>
      <c r="Q650" s="82" t="s">
        <v>70</v>
      </c>
      <c r="R650" s="83"/>
      <c r="S650" s="84"/>
      <c r="T650" s="83"/>
      <c r="U650" s="84"/>
      <c r="V650" s="76"/>
    </row>
    <row r="651" spans="1:22" ht="19.5" customHeight="1" x14ac:dyDescent="0.35">
      <c r="A651" s="75"/>
      <c r="B651" s="222"/>
      <c r="C651" s="222"/>
      <c r="D651" s="222"/>
      <c r="E651" s="222"/>
      <c r="F651" s="222"/>
      <c r="G651" s="222"/>
      <c r="H651" s="222"/>
      <c r="I651" s="222"/>
      <c r="J651" s="113"/>
      <c r="L651" s="74"/>
      <c r="M651" s="75"/>
      <c r="N651" s="222"/>
      <c r="O651" s="222"/>
      <c r="P651" s="222"/>
      <c r="Q651" s="222"/>
      <c r="R651" s="222"/>
      <c r="S651" s="222"/>
      <c r="T651" s="222"/>
      <c r="U651" s="222"/>
      <c r="V651" s="76"/>
    </row>
    <row r="652" spans="1:22" ht="19.5" customHeight="1" x14ac:dyDescent="0.35">
      <c r="A652" s="75"/>
      <c r="B652" s="233" t="s">
        <v>71</v>
      </c>
      <c r="C652" s="233"/>
      <c r="D652" s="233"/>
      <c r="E652" s="233"/>
      <c r="F652" s="233"/>
      <c r="G652" s="233"/>
      <c r="H652" s="233"/>
      <c r="I652" s="233"/>
      <c r="J652" s="113"/>
      <c r="L652" s="74"/>
      <c r="M652" s="75"/>
      <c r="N652" s="233" t="s">
        <v>71</v>
      </c>
      <c r="O652" s="233"/>
      <c r="P652" s="233"/>
      <c r="Q652" s="233"/>
      <c r="R652" s="233"/>
      <c r="S652" s="233"/>
      <c r="T652" s="233"/>
      <c r="U652" s="233"/>
      <c r="V652" s="76"/>
    </row>
    <row r="653" spans="1:22" ht="19.5" customHeight="1" thickBot="1" x14ac:dyDescent="0.4">
      <c r="A653" s="75"/>
      <c r="B653" s="222"/>
      <c r="C653" s="222"/>
      <c r="D653" s="222"/>
      <c r="E653" s="222"/>
      <c r="F653" s="222"/>
      <c r="G653" s="222"/>
      <c r="H653" s="222"/>
      <c r="I653" s="222"/>
      <c r="J653" s="113"/>
      <c r="L653" s="74"/>
      <c r="M653" s="75"/>
      <c r="N653" s="222"/>
      <c r="O653" s="222"/>
      <c r="P653" s="222"/>
      <c r="Q653" s="222"/>
      <c r="R653" s="222"/>
      <c r="S653" s="222"/>
      <c r="T653" s="222"/>
      <c r="U653" s="222"/>
      <c r="V653" s="76"/>
    </row>
    <row r="654" spans="1:22" ht="19.5" customHeight="1" thickBot="1" x14ac:dyDescent="0.4">
      <c r="A654" s="75"/>
      <c r="B654" s="223" t="s">
        <v>72</v>
      </c>
      <c r="C654" s="224"/>
      <c r="D654" s="85"/>
      <c r="E654" s="86"/>
      <c r="F654" s="86"/>
      <c r="G654" s="86"/>
      <c r="H654" s="86"/>
      <c r="I654" s="87"/>
      <c r="J654" s="113"/>
      <c r="L654" s="74"/>
      <c r="M654" s="75"/>
      <c r="N654" s="223" t="s">
        <v>72</v>
      </c>
      <c r="O654" s="224"/>
      <c r="P654" s="85"/>
      <c r="Q654" s="86"/>
      <c r="R654" s="86"/>
      <c r="S654" s="86"/>
      <c r="T654" s="86"/>
      <c r="U654" s="87"/>
      <c r="V654" s="76"/>
    </row>
    <row r="655" spans="1:22" ht="19.5" customHeight="1" thickBot="1" x14ac:dyDescent="0.4">
      <c r="A655" s="75"/>
      <c r="B655" s="88"/>
      <c r="C655" s="88"/>
      <c r="D655" s="72"/>
      <c r="E655" s="72"/>
      <c r="F655" s="72"/>
      <c r="G655" s="72"/>
      <c r="H655" s="72"/>
      <c r="I655" s="72"/>
      <c r="J655" s="113"/>
      <c r="L655" s="74"/>
      <c r="M655" s="75"/>
      <c r="N655" s="88"/>
      <c r="O655" s="88"/>
      <c r="P655" s="72"/>
      <c r="Q655" s="72"/>
      <c r="R655" s="72"/>
      <c r="S655" s="72"/>
      <c r="T655" s="72"/>
      <c r="U655" s="72"/>
      <c r="V655" s="76"/>
    </row>
    <row r="656" spans="1:22" ht="19.5" customHeight="1" x14ac:dyDescent="0.35">
      <c r="A656" s="75"/>
      <c r="B656" s="225" t="s">
        <v>73</v>
      </c>
      <c r="C656" s="226"/>
      <c r="D656" s="181"/>
      <c r="E656" s="181"/>
      <c r="F656" s="181"/>
      <c r="G656" s="181"/>
      <c r="H656" s="181"/>
      <c r="I656" s="182"/>
      <c r="J656" s="113"/>
      <c r="L656" s="74"/>
      <c r="M656" s="75"/>
      <c r="N656" s="225" t="s">
        <v>73</v>
      </c>
      <c r="O656" s="226"/>
      <c r="P656" s="181"/>
      <c r="Q656" s="181"/>
      <c r="R656" s="181"/>
      <c r="S656" s="181"/>
      <c r="T656" s="181"/>
      <c r="U656" s="182"/>
      <c r="V656" s="76"/>
    </row>
    <row r="657" spans="1:22" ht="19.5" customHeight="1" x14ac:dyDescent="0.35">
      <c r="A657" s="75"/>
      <c r="B657" s="227"/>
      <c r="C657" s="228"/>
      <c r="D657" s="179"/>
      <c r="E657" s="179"/>
      <c r="F657" s="179"/>
      <c r="G657" s="179"/>
      <c r="H657" s="179"/>
      <c r="I657" s="180"/>
      <c r="J657" s="113"/>
      <c r="L657" s="74"/>
      <c r="M657" s="75"/>
      <c r="N657" s="227"/>
      <c r="O657" s="228"/>
      <c r="P657" s="179"/>
      <c r="Q657" s="179"/>
      <c r="R657" s="179"/>
      <c r="S657" s="179"/>
      <c r="T657" s="179"/>
      <c r="U657" s="180"/>
      <c r="V657" s="76"/>
    </row>
    <row r="658" spans="1:22" ht="19.5" customHeight="1" x14ac:dyDescent="0.35">
      <c r="A658" s="75"/>
      <c r="B658" s="227" t="s">
        <v>74</v>
      </c>
      <c r="C658" s="228"/>
      <c r="D658" s="179"/>
      <c r="E658" s="179"/>
      <c r="F658" s="179"/>
      <c r="G658" s="179"/>
      <c r="H658" s="179"/>
      <c r="I658" s="180"/>
      <c r="J658" s="113"/>
      <c r="L658" s="74"/>
      <c r="M658" s="75"/>
      <c r="N658" s="227" t="s">
        <v>74</v>
      </c>
      <c r="O658" s="228"/>
      <c r="P658" s="179"/>
      <c r="Q658" s="179"/>
      <c r="R658" s="179"/>
      <c r="S658" s="179"/>
      <c r="T658" s="179"/>
      <c r="U658" s="180"/>
      <c r="V658" s="76"/>
    </row>
    <row r="659" spans="1:22" ht="19.5" customHeight="1" thickBot="1" x14ac:dyDescent="0.4">
      <c r="A659" s="75"/>
      <c r="B659" s="229"/>
      <c r="C659" s="230"/>
      <c r="D659" s="190"/>
      <c r="E659" s="190"/>
      <c r="F659" s="190"/>
      <c r="G659" s="190"/>
      <c r="H659" s="190"/>
      <c r="I659" s="191"/>
      <c r="J659" s="113"/>
      <c r="L659" s="74"/>
      <c r="M659" s="75"/>
      <c r="N659" s="229"/>
      <c r="O659" s="230"/>
      <c r="P659" s="190"/>
      <c r="Q659" s="190"/>
      <c r="R659" s="190"/>
      <c r="S659" s="190"/>
      <c r="T659" s="190"/>
      <c r="U659" s="191"/>
      <c r="V659" s="76"/>
    </row>
    <row r="660" spans="1:22" ht="19.5" customHeight="1" thickBot="1" x14ac:dyDescent="0.4">
      <c r="A660" s="75"/>
      <c r="B660" s="64"/>
      <c r="C660" s="64"/>
      <c r="D660" s="64"/>
      <c r="E660" s="64"/>
      <c r="F660" s="64"/>
      <c r="G660" s="64"/>
      <c r="H660" s="64"/>
      <c r="I660" s="64"/>
      <c r="J660" s="113"/>
      <c r="L660" s="74"/>
      <c r="M660" s="75"/>
      <c r="N660" s="64"/>
      <c r="O660" s="64"/>
      <c r="P660" s="64"/>
      <c r="Q660" s="64"/>
      <c r="R660" s="64"/>
      <c r="S660" s="64"/>
      <c r="T660" s="64"/>
      <c r="U660" s="64"/>
      <c r="V660" s="76"/>
    </row>
    <row r="661" spans="1:22" ht="19.5" customHeight="1" x14ac:dyDescent="0.35">
      <c r="A661" s="75"/>
      <c r="B661" s="183" t="s">
        <v>75</v>
      </c>
      <c r="C661" s="186" t="s">
        <v>76</v>
      </c>
      <c r="D661" s="187"/>
      <c r="E661" s="187"/>
      <c r="F661" s="187"/>
      <c r="G661" s="187"/>
      <c r="H661" s="181"/>
      <c r="I661" s="182"/>
      <c r="J661" s="113"/>
      <c r="L661" s="74"/>
      <c r="M661" s="75"/>
      <c r="N661" s="183" t="s">
        <v>75</v>
      </c>
      <c r="O661" s="186" t="s">
        <v>76</v>
      </c>
      <c r="P661" s="187"/>
      <c r="Q661" s="187"/>
      <c r="R661" s="187"/>
      <c r="S661" s="187"/>
      <c r="T661" s="181"/>
      <c r="U661" s="182"/>
      <c r="V661" s="76"/>
    </row>
    <row r="662" spans="1:22" ht="19.5" customHeight="1" x14ac:dyDescent="0.35">
      <c r="A662" s="75"/>
      <c r="B662" s="184"/>
      <c r="C662" s="188" t="s">
        <v>77</v>
      </c>
      <c r="D662" s="189"/>
      <c r="E662" s="189"/>
      <c r="F662" s="189"/>
      <c r="G662" s="189"/>
      <c r="H662" s="179"/>
      <c r="I662" s="180"/>
      <c r="J662" s="113"/>
      <c r="L662" s="74"/>
      <c r="M662" s="75"/>
      <c r="N662" s="184"/>
      <c r="O662" s="188" t="s">
        <v>77</v>
      </c>
      <c r="P662" s="189"/>
      <c r="Q662" s="189"/>
      <c r="R662" s="189"/>
      <c r="S662" s="189"/>
      <c r="T662" s="179"/>
      <c r="U662" s="180"/>
      <c r="V662" s="76"/>
    </row>
    <row r="663" spans="1:22" ht="19.5" customHeight="1" x14ac:dyDescent="0.35">
      <c r="A663" s="75"/>
      <c r="B663" s="184"/>
      <c r="C663" s="188" t="s">
        <v>78</v>
      </c>
      <c r="D663" s="189"/>
      <c r="E663" s="189"/>
      <c r="F663" s="189"/>
      <c r="G663" s="189"/>
      <c r="H663" s="179"/>
      <c r="I663" s="180"/>
      <c r="J663" s="113"/>
      <c r="L663" s="74"/>
      <c r="M663" s="75"/>
      <c r="N663" s="184"/>
      <c r="O663" s="188" t="s">
        <v>78</v>
      </c>
      <c r="P663" s="189"/>
      <c r="Q663" s="189"/>
      <c r="R663" s="189"/>
      <c r="S663" s="189"/>
      <c r="T663" s="179"/>
      <c r="U663" s="180"/>
      <c r="V663" s="76"/>
    </row>
    <row r="664" spans="1:22" ht="19.5" customHeight="1" x14ac:dyDescent="0.35">
      <c r="A664" s="75"/>
      <c r="B664" s="184"/>
      <c r="C664" s="188" t="s">
        <v>79</v>
      </c>
      <c r="D664" s="189"/>
      <c r="E664" s="189"/>
      <c r="F664" s="189"/>
      <c r="G664" s="189"/>
      <c r="H664" s="179"/>
      <c r="I664" s="180"/>
      <c r="J664" s="113"/>
      <c r="L664" s="74"/>
      <c r="M664" s="75"/>
      <c r="N664" s="184"/>
      <c r="O664" s="188" t="s">
        <v>79</v>
      </c>
      <c r="P664" s="189"/>
      <c r="Q664" s="189"/>
      <c r="R664" s="189"/>
      <c r="S664" s="189"/>
      <c r="T664" s="179"/>
      <c r="U664" s="180"/>
      <c r="V664" s="76"/>
    </row>
    <row r="665" spans="1:22" ht="19.5" customHeight="1" x14ac:dyDescent="0.35">
      <c r="A665" s="75"/>
      <c r="B665" s="184"/>
      <c r="C665" s="188" t="s">
        <v>80</v>
      </c>
      <c r="D665" s="189"/>
      <c r="E665" s="189"/>
      <c r="F665" s="189"/>
      <c r="G665" s="189"/>
      <c r="H665" s="179"/>
      <c r="I665" s="180"/>
      <c r="J665" s="113"/>
      <c r="L665" s="74"/>
      <c r="M665" s="75"/>
      <c r="N665" s="184"/>
      <c r="O665" s="188" t="s">
        <v>80</v>
      </c>
      <c r="P665" s="189"/>
      <c r="Q665" s="189"/>
      <c r="R665" s="189"/>
      <c r="S665" s="189"/>
      <c r="T665" s="179"/>
      <c r="U665" s="180"/>
      <c r="V665" s="76"/>
    </row>
    <row r="666" spans="1:22" ht="19.5" customHeight="1" thickBot="1" x14ac:dyDescent="0.4">
      <c r="A666" s="75"/>
      <c r="B666" s="185"/>
      <c r="C666" s="220" t="s">
        <v>81</v>
      </c>
      <c r="D666" s="221"/>
      <c r="E666" s="221"/>
      <c r="F666" s="221"/>
      <c r="G666" s="221"/>
      <c r="H666" s="190"/>
      <c r="I666" s="191"/>
      <c r="J666" s="113"/>
      <c r="L666" s="74"/>
      <c r="M666" s="75"/>
      <c r="N666" s="185"/>
      <c r="O666" s="220" t="s">
        <v>81</v>
      </c>
      <c r="P666" s="221"/>
      <c r="Q666" s="221"/>
      <c r="R666" s="221"/>
      <c r="S666" s="221"/>
      <c r="T666" s="190"/>
      <c r="U666" s="191"/>
      <c r="V666" s="76"/>
    </row>
    <row r="667" spans="1:22" ht="19.5" customHeight="1" x14ac:dyDescent="0.35">
      <c r="A667" s="75"/>
      <c r="B667" s="214" t="s">
        <v>82</v>
      </c>
      <c r="C667" s="216" t="s">
        <v>83</v>
      </c>
      <c r="D667" s="217"/>
      <c r="E667" s="217"/>
      <c r="F667" s="217"/>
      <c r="G667" s="217"/>
      <c r="H667" s="218"/>
      <c r="I667" s="219"/>
      <c r="J667" s="113"/>
      <c r="L667" s="74"/>
      <c r="M667" s="75"/>
      <c r="N667" s="214" t="s">
        <v>82</v>
      </c>
      <c r="O667" s="216" t="s">
        <v>83</v>
      </c>
      <c r="P667" s="217"/>
      <c r="Q667" s="217"/>
      <c r="R667" s="217"/>
      <c r="S667" s="217"/>
      <c r="T667" s="218"/>
      <c r="U667" s="219"/>
      <c r="V667" s="76"/>
    </row>
    <row r="668" spans="1:22" ht="19.5" customHeight="1" x14ac:dyDescent="0.35">
      <c r="A668" s="75"/>
      <c r="B668" s="184"/>
      <c r="C668" s="188" t="s">
        <v>84</v>
      </c>
      <c r="D668" s="189"/>
      <c r="E668" s="189"/>
      <c r="F668" s="189"/>
      <c r="G668" s="189"/>
      <c r="H668" s="179"/>
      <c r="I668" s="180"/>
      <c r="J668" s="113"/>
      <c r="L668" s="74"/>
      <c r="M668" s="75"/>
      <c r="N668" s="184"/>
      <c r="O668" s="188" t="s">
        <v>84</v>
      </c>
      <c r="P668" s="189"/>
      <c r="Q668" s="189"/>
      <c r="R668" s="189"/>
      <c r="S668" s="189"/>
      <c r="T668" s="179"/>
      <c r="U668" s="180"/>
      <c r="V668" s="76"/>
    </row>
    <row r="669" spans="1:22" ht="19.5" customHeight="1" x14ac:dyDescent="0.35">
      <c r="A669" s="75"/>
      <c r="B669" s="184"/>
      <c r="C669" s="188" t="s">
        <v>85</v>
      </c>
      <c r="D669" s="189"/>
      <c r="E669" s="189"/>
      <c r="F669" s="189"/>
      <c r="G669" s="189"/>
      <c r="H669" s="179"/>
      <c r="I669" s="180"/>
      <c r="J669" s="113"/>
      <c r="L669" s="74"/>
      <c r="M669" s="75"/>
      <c r="N669" s="184"/>
      <c r="O669" s="188" t="s">
        <v>85</v>
      </c>
      <c r="P669" s="189"/>
      <c r="Q669" s="189"/>
      <c r="R669" s="189"/>
      <c r="S669" s="189"/>
      <c r="T669" s="179"/>
      <c r="U669" s="180"/>
      <c r="V669" s="76"/>
    </row>
    <row r="670" spans="1:22" ht="19.5" customHeight="1" x14ac:dyDescent="0.35">
      <c r="A670" s="75"/>
      <c r="B670" s="184"/>
      <c r="C670" s="188" t="s">
        <v>86</v>
      </c>
      <c r="D670" s="189"/>
      <c r="E670" s="189"/>
      <c r="F670" s="189"/>
      <c r="G670" s="189"/>
      <c r="H670" s="179"/>
      <c r="I670" s="180"/>
      <c r="J670" s="113"/>
      <c r="L670" s="74"/>
      <c r="M670" s="75"/>
      <c r="N670" s="184"/>
      <c r="O670" s="188" t="s">
        <v>86</v>
      </c>
      <c r="P670" s="189"/>
      <c r="Q670" s="189"/>
      <c r="R670" s="189"/>
      <c r="S670" s="189"/>
      <c r="T670" s="179"/>
      <c r="U670" s="180"/>
      <c r="V670" s="76"/>
    </row>
    <row r="671" spans="1:22" ht="19.5" customHeight="1" x14ac:dyDescent="0.35">
      <c r="A671" s="75"/>
      <c r="B671" s="184"/>
      <c r="C671" s="188" t="s">
        <v>87</v>
      </c>
      <c r="D671" s="189"/>
      <c r="E671" s="189"/>
      <c r="F671" s="189"/>
      <c r="G671" s="189"/>
      <c r="H671" s="179"/>
      <c r="I671" s="180"/>
      <c r="J671" s="113"/>
      <c r="L671" s="74"/>
      <c r="M671" s="75"/>
      <c r="N671" s="184"/>
      <c r="O671" s="188" t="s">
        <v>87</v>
      </c>
      <c r="P671" s="189"/>
      <c r="Q671" s="189"/>
      <c r="R671" s="189"/>
      <c r="S671" s="189"/>
      <c r="T671" s="179"/>
      <c r="U671" s="180"/>
      <c r="V671" s="76"/>
    </row>
    <row r="672" spans="1:22" ht="19.5" customHeight="1" x14ac:dyDescent="0.35">
      <c r="A672" s="75"/>
      <c r="B672" s="184"/>
      <c r="C672" s="188" t="s">
        <v>88</v>
      </c>
      <c r="D672" s="189"/>
      <c r="E672" s="189"/>
      <c r="F672" s="189"/>
      <c r="G672" s="189"/>
      <c r="H672" s="179"/>
      <c r="I672" s="180"/>
      <c r="J672" s="113"/>
      <c r="L672" s="74"/>
      <c r="M672" s="75"/>
      <c r="N672" s="184"/>
      <c r="O672" s="188" t="s">
        <v>88</v>
      </c>
      <c r="P672" s="189"/>
      <c r="Q672" s="189"/>
      <c r="R672" s="189"/>
      <c r="S672" s="189"/>
      <c r="T672" s="179"/>
      <c r="U672" s="180"/>
      <c r="V672" s="76"/>
    </row>
    <row r="673" spans="1:22" ht="19.5" customHeight="1" thickBot="1" x14ac:dyDescent="0.4">
      <c r="A673" s="75"/>
      <c r="B673" s="215"/>
      <c r="C673" s="204" t="s">
        <v>89</v>
      </c>
      <c r="D673" s="205"/>
      <c r="E673" s="205"/>
      <c r="F673" s="205"/>
      <c r="G673" s="205"/>
      <c r="H673" s="206"/>
      <c r="I673" s="207"/>
      <c r="J673" s="113"/>
      <c r="L673" s="74"/>
      <c r="M673" s="75"/>
      <c r="N673" s="215"/>
      <c r="O673" s="204" t="s">
        <v>89</v>
      </c>
      <c r="P673" s="205"/>
      <c r="Q673" s="205"/>
      <c r="R673" s="205"/>
      <c r="S673" s="205"/>
      <c r="T673" s="206"/>
      <c r="U673" s="207"/>
      <c r="V673" s="76"/>
    </row>
    <row r="674" spans="1:22" ht="19.5" customHeight="1" x14ac:dyDescent="0.35">
      <c r="A674" s="75"/>
      <c r="B674" s="183" t="s">
        <v>90</v>
      </c>
      <c r="C674" s="208" t="s">
        <v>91</v>
      </c>
      <c r="D674" s="209"/>
      <c r="E674" s="210"/>
      <c r="F674" s="89" t="s">
        <v>92</v>
      </c>
      <c r="G674" s="89"/>
      <c r="H674" s="181"/>
      <c r="I674" s="182"/>
      <c r="J674" s="113"/>
      <c r="L674" s="74"/>
      <c r="M674" s="75"/>
      <c r="N674" s="183" t="s">
        <v>90</v>
      </c>
      <c r="O674" s="208" t="s">
        <v>91</v>
      </c>
      <c r="P674" s="209"/>
      <c r="Q674" s="210"/>
      <c r="R674" s="89" t="s">
        <v>92</v>
      </c>
      <c r="S674" s="89"/>
      <c r="T674" s="181"/>
      <c r="U674" s="182"/>
      <c r="V674" s="76"/>
    </row>
    <row r="675" spans="1:22" ht="19.5" customHeight="1" x14ac:dyDescent="0.35">
      <c r="A675" s="75"/>
      <c r="B675" s="184"/>
      <c r="C675" s="211" t="s">
        <v>93</v>
      </c>
      <c r="D675" s="212"/>
      <c r="E675" s="213"/>
      <c r="F675" s="44" t="s">
        <v>94</v>
      </c>
      <c r="G675" s="44"/>
      <c r="H675" s="179"/>
      <c r="I675" s="180"/>
      <c r="J675" s="113"/>
      <c r="L675" s="74"/>
      <c r="M675" s="75"/>
      <c r="N675" s="184"/>
      <c r="O675" s="211" t="s">
        <v>93</v>
      </c>
      <c r="P675" s="212"/>
      <c r="Q675" s="213"/>
      <c r="R675" s="44" t="s">
        <v>94</v>
      </c>
      <c r="S675" s="44"/>
      <c r="T675" s="179"/>
      <c r="U675" s="180"/>
      <c r="V675" s="76"/>
    </row>
    <row r="676" spans="1:22" ht="19.5" customHeight="1" x14ac:dyDescent="0.35">
      <c r="A676" s="75"/>
      <c r="B676" s="184"/>
      <c r="C676" s="211" t="s">
        <v>95</v>
      </c>
      <c r="D676" s="212"/>
      <c r="E676" s="213"/>
      <c r="F676" s="44" t="s">
        <v>96</v>
      </c>
      <c r="G676" s="44"/>
      <c r="H676" s="179"/>
      <c r="I676" s="180"/>
      <c r="J676" s="113"/>
      <c r="L676" s="74"/>
      <c r="M676" s="75"/>
      <c r="N676" s="184"/>
      <c r="O676" s="211" t="s">
        <v>95</v>
      </c>
      <c r="P676" s="212"/>
      <c r="Q676" s="213"/>
      <c r="R676" s="44" t="s">
        <v>96</v>
      </c>
      <c r="S676" s="44"/>
      <c r="T676" s="179"/>
      <c r="U676" s="180"/>
      <c r="V676" s="76"/>
    </row>
    <row r="677" spans="1:22" ht="19.5" customHeight="1" x14ac:dyDescent="0.35">
      <c r="A677" s="75"/>
      <c r="B677" s="184"/>
      <c r="C677" s="90" t="s">
        <v>97</v>
      </c>
      <c r="D677" s="91"/>
      <c r="E677" s="91"/>
      <c r="F677" s="44" t="s">
        <v>98</v>
      </c>
      <c r="G677" s="44"/>
      <c r="H677" s="179"/>
      <c r="I677" s="180"/>
      <c r="J677" s="113"/>
      <c r="L677" s="74"/>
      <c r="M677" s="75"/>
      <c r="N677" s="184"/>
      <c r="O677" s="90" t="s">
        <v>97</v>
      </c>
      <c r="P677" s="91"/>
      <c r="Q677" s="91"/>
      <c r="R677" s="44" t="s">
        <v>98</v>
      </c>
      <c r="S677" s="44"/>
      <c r="T677" s="179"/>
      <c r="U677" s="180"/>
      <c r="V677" s="76"/>
    </row>
    <row r="678" spans="1:22" ht="19.5" customHeight="1" thickBot="1" x14ac:dyDescent="0.4">
      <c r="A678" s="75"/>
      <c r="B678" s="185"/>
      <c r="C678" s="92" t="s">
        <v>99</v>
      </c>
      <c r="D678" s="93"/>
      <c r="E678" s="93"/>
      <c r="F678" s="94" t="s">
        <v>98</v>
      </c>
      <c r="G678" s="94"/>
      <c r="H678" s="190"/>
      <c r="I678" s="191"/>
      <c r="J678" s="113"/>
      <c r="L678" s="74"/>
      <c r="M678" s="75"/>
      <c r="N678" s="185"/>
      <c r="O678" s="92" t="s">
        <v>99</v>
      </c>
      <c r="P678" s="93"/>
      <c r="Q678" s="93"/>
      <c r="R678" s="94" t="s">
        <v>98</v>
      </c>
      <c r="S678" s="94"/>
      <c r="T678" s="190"/>
      <c r="U678" s="191"/>
      <c r="V678" s="76"/>
    </row>
    <row r="679" spans="1:22" ht="19.5" customHeight="1" thickBot="1" x14ac:dyDescent="0.4">
      <c r="A679" s="75"/>
      <c r="B679" s="64"/>
      <c r="C679" s="64"/>
      <c r="D679" s="64"/>
      <c r="E679" s="64"/>
      <c r="F679" s="64"/>
      <c r="G679" s="64"/>
      <c r="H679" s="64"/>
      <c r="I679" s="64"/>
      <c r="J679" s="113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19.5" customHeight="1" x14ac:dyDescent="0.35">
      <c r="A680" s="75"/>
      <c r="B680" s="192" t="s">
        <v>100</v>
      </c>
      <c r="C680" s="193"/>
      <c r="D680" s="193"/>
      <c r="E680" s="193"/>
      <c r="F680" s="193"/>
      <c r="G680" s="193"/>
      <c r="H680" s="193"/>
      <c r="I680" s="194"/>
      <c r="J680" s="113"/>
      <c r="L680" s="74"/>
      <c r="M680" s="75"/>
      <c r="N680" s="192" t="s">
        <v>100</v>
      </c>
      <c r="O680" s="193"/>
      <c r="P680" s="193"/>
      <c r="Q680" s="193"/>
      <c r="R680" s="193"/>
      <c r="S680" s="193"/>
      <c r="T680" s="193"/>
      <c r="U680" s="194"/>
      <c r="V680" s="76"/>
    </row>
    <row r="681" spans="1:22" ht="19.5" customHeight="1" x14ac:dyDescent="0.35">
      <c r="A681" s="75"/>
      <c r="B681" s="195"/>
      <c r="C681" s="196"/>
      <c r="D681" s="196"/>
      <c r="E681" s="196"/>
      <c r="F681" s="196"/>
      <c r="G681" s="196"/>
      <c r="H681" s="196"/>
      <c r="I681" s="197"/>
      <c r="J681" s="113"/>
      <c r="L681" s="74"/>
      <c r="M681" s="75"/>
      <c r="N681" s="195"/>
      <c r="O681" s="196"/>
      <c r="P681" s="196"/>
      <c r="Q681" s="196"/>
      <c r="R681" s="196"/>
      <c r="S681" s="196"/>
      <c r="T681" s="196"/>
      <c r="U681" s="197"/>
      <c r="V681" s="76"/>
    </row>
    <row r="682" spans="1:22" ht="19.5" customHeight="1" x14ac:dyDescent="0.35">
      <c r="A682" s="75"/>
      <c r="B682" s="198"/>
      <c r="C682" s="199"/>
      <c r="D682" s="199"/>
      <c r="E682" s="199"/>
      <c r="F682" s="199"/>
      <c r="G682" s="199"/>
      <c r="H682" s="199"/>
      <c r="I682" s="200"/>
      <c r="J682" s="113"/>
      <c r="L682" s="74"/>
      <c r="M682" s="75"/>
      <c r="N682" s="198"/>
      <c r="O682" s="199"/>
      <c r="P682" s="199"/>
      <c r="Q682" s="199"/>
      <c r="R682" s="199"/>
      <c r="S682" s="199"/>
      <c r="T682" s="199"/>
      <c r="U682" s="200"/>
      <c r="V682" s="76"/>
    </row>
    <row r="683" spans="1:22" ht="19.5" customHeight="1" x14ac:dyDescent="0.35">
      <c r="A683" s="75"/>
      <c r="B683" s="198"/>
      <c r="C683" s="199"/>
      <c r="D683" s="199"/>
      <c r="E683" s="199"/>
      <c r="F683" s="199"/>
      <c r="G683" s="199"/>
      <c r="H683" s="199"/>
      <c r="I683" s="200"/>
      <c r="J683" s="113"/>
      <c r="L683" s="74"/>
      <c r="M683" s="75"/>
      <c r="N683" s="198"/>
      <c r="O683" s="199"/>
      <c r="P683" s="199"/>
      <c r="Q683" s="199"/>
      <c r="R683" s="199"/>
      <c r="S683" s="199"/>
      <c r="T683" s="199"/>
      <c r="U683" s="200"/>
      <c r="V683" s="76"/>
    </row>
    <row r="684" spans="1:22" ht="19.5" customHeight="1" thickBot="1" x14ac:dyDescent="0.4">
      <c r="A684" s="75"/>
      <c r="B684" s="201"/>
      <c r="C684" s="202"/>
      <c r="D684" s="202"/>
      <c r="E684" s="202"/>
      <c r="F684" s="202"/>
      <c r="G684" s="202"/>
      <c r="H684" s="202"/>
      <c r="I684" s="203"/>
      <c r="J684" s="113"/>
      <c r="L684" s="74"/>
      <c r="M684" s="75"/>
      <c r="N684" s="201"/>
      <c r="O684" s="202"/>
      <c r="P684" s="202"/>
      <c r="Q684" s="202"/>
      <c r="R684" s="202"/>
      <c r="S684" s="202"/>
      <c r="T684" s="202"/>
      <c r="U684" s="203"/>
      <c r="V684" s="76"/>
    </row>
    <row r="685" spans="1:22" ht="19.5" customHeight="1" thickBot="1" x14ac:dyDescent="0.4">
      <c r="A685" s="95"/>
      <c r="B685" s="96"/>
      <c r="C685" s="96"/>
      <c r="D685" s="96"/>
      <c r="E685" s="96"/>
      <c r="F685" s="96"/>
      <c r="G685" s="96"/>
      <c r="H685" s="96"/>
      <c r="I685" s="96"/>
      <c r="J685" s="114"/>
      <c r="L685" s="74"/>
      <c r="M685" s="95"/>
      <c r="N685" s="96"/>
      <c r="O685" s="96"/>
      <c r="P685" s="96"/>
      <c r="Q685" s="96"/>
      <c r="R685" s="96"/>
      <c r="S685" s="96"/>
      <c r="T685" s="96"/>
      <c r="U685" s="96"/>
      <c r="V685" s="97"/>
    </row>
    <row r="686" spans="1:22" ht="19.5" customHeight="1" thickBot="1" x14ac:dyDescent="0.4">
      <c r="A686" s="98"/>
      <c r="B686" s="98"/>
      <c r="C686" s="98"/>
      <c r="D686" s="98"/>
      <c r="E686" s="98"/>
      <c r="F686" s="98"/>
      <c r="G686" s="98"/>
      <c r="H686" s="98"/>
      <c r="I686" s="98"/>
      <c r="J686" s="115"/>
      <c r="K686" s="98"/>
      <c r="L686" s="99"/>
      <c r="M686" s="98"/>
      <c r="N686" s="98"/>
      <c r="O686" s="98"/>
      <c r="P686" s="98"/>
      <c r="Q686" s="98"/>
      <c r="R686" s="98"/>
      <c r="S686" s="98"/>
      <c r="T686" s="98"/>
      <c r="U686" s="98"/>
      <c r="V686" s="98"/>
    </row>
    <row r="687" spans="1:22" ht="19.5" customHeight="1" x14ac:dyDescent="0.35">
      <c r="A687" s="71">
        <v>14</v>
      </c>
      <c r="B687" s="72"/>
      <c r="C687" s="72"/>
      <c r="D687" s="72"/>
      <c r="E687" s="72"/>
      <c r="F687" s="72"/>
      <c r="G687" s="72"/>
      <c r="H687" s="72"/>
      <c r="I687" s="72"/>
      <c r="J687" s="112"/>
      <c r="L687" s="74"/>
      <c r="M687" s="71">
        <f t="shared" ref="M687" si="38">A687+1</f>
        <v>15</v>
      </c>
      <c r="N687" s="72"/>
      <c r="O687" s="72"/>
      <c r="P687" s="72"/>
      <c r="Q687" s="72"/>
      <c r="R687" s="72"/>
      <c r="S687" s="72"/>
      <c r="T687" s="72"/>
      <c r="U687" s="72"/>
      <c r="V687" s="73"/>
    </row>
    <row r="688" spans="1:22" ht="19.5" customHeight="1" x14ac:dyDescent="0.35">
      <c r="A688" s="75"/>
      <c r="B688" s="231" t="s">
        <v>52</v>
      </c>
      <c r="C688" s="231"/>
      <c r="D688" s="242" t="s">
        <v>64</v>
      </c>
      <c r="E688" s="242"/>
      <c r="F688" s="242"/>
      <c r="G688" s="242"/>
      <c r="H688" s="242"/>
      <c r="I688" s="242"/>
      <c r="J688" s="117"/>
      <c r="L688" s="74"/>
      <c r="M688" s="75"/>
      <c r="N688" s="231" t="s">
        <v>52</v>
      </c>
      <c r="O688" s="231"/>
      <c r="P688" s="242" t="s">
        <v>64</v>
      </c>
      <c r="Q688" s="242"/>
      <c r="R688" s="242"/>
      <c r="S688" s="242"/>
      <c r="T688" s="242"/>
      <c r="U688" s="242"/>
      <c r="V688" s="117"/>
    </row>
    <row r="689" spans="1:22" ht="19.5" customHeight="1" x14ac:dyDescent="0.35">
      <c r="A689" s="75"/>
      <c r="B689" s="222"/>
      <c r="C689" s="222"/>
      <c r="D689" s="222"/>
      <c r="E689" s="222"/>
      <c r="F689" s="222"/>
      <c r="G689" s="222"/>
      <c r="H689" s="222"/>
      <c r="I689" s="222"/>
      <c r="J689" s="113"/>
      <c r="L689" s="74"/>
      <c r="M689" s="75"/>
      <c r="N689" s="222"/>
      <c r="O689" s="222"/>
      <c r="P689" s="222"/>
      <c r="Q689" s="222"/>
      <c r="R689" s="222"/>
      <c r="S689" s="222"/>
      <c r="T689" s="222"/>
      <c r="U689" s="222"/>
      <c r="V689" s="76"/>
    </row>
    <row r="690" spans="1:22" ht="19.5" customHeight="1" x14ac:dyDescent="0.35">
      <c r="A690" s="75"/>
      <c r="B690" s="231" t="s">
        <v>0</v>
      </c>
      <c r="C690" s="231"/>
      <c r="D690" s="241"/>
      <c r="E690" s="241"/>
      <c r="F690" s="232" t="s">
        <v>51</v>
      </c>
      <c r="G690" s="232"/>
      <c r="H690" s="241"/>
      <c r="I690" s="241"/>
      <c r="J690" s="113"/>
      <c r="L690" s="74"/>
      <c r="M690" s="75"/>
      <c r="N690" s="231" t="s">
        <v>0</v>
      </c>
      <c r="O690" s="231"/>
      <c r="P690" s="241"/>
      <c r="Q690" s="241"/>
      <c r="R690" s="232" t="s">
        <v>51</v>
      </c>
      <c r="S690" s="232"/>
      <c r="T690" s="241"/>
      <c r="U690" s="241"/>
      <c r="V690" s="76"/>
    </row>
    <row r="691" spans="1:22" ht="19.5" customHeight="1" x14ac:dyDescent="0.35">
      <c r="A691" s="75"/>
      <c r="B691" s="231" t="s">
        <v>14</v>
      </c>
      <c r="C691" s="231"/>
      <c r="D691" s="238"/>
      <c r="E691" s="238"/>
      <c r="F691" s="232" t="s">
        <v>15</v>
      </c>
      <c r="G691" s="232"/>
      <c r="H691" s="239"/>
      <c r="I691" s="239"/>
      <c r="J691" s="113"/>
      <c r="L691" s="74"/>
      <c r="M691" s="75"/>
      <c r="N691" s="231" t="s">
        <v>14</v>
      </c>
      <c r="O691" s="231"/>
      <c r="P691" s="238"/>
      <c r="Q691" s="238"/>
      <c r="R691" s="232" t="s">
        <v>15</v>
      </c>
      <c r="S691" s="232"/>
      <c r="T691" s="239"/>
      <c r="U691" s="239"/>
      <c r="V691" s="76"/>
    </row>
    <row r="692" spans="1:22" ht="19.5" customHeight="1" x14ac:dyDescent="0.35">
      <c r="A692" s="75"/>
      <c r="B692" s="78" t="s">
        <v>65</v>
      </c>
      <c r="C692" s="78"/>
      <c r="D692" s="240"/>
      <c r="E692" s="240"/>
      <c r="F692" s="235" t="s">
        <v>66</v>
      </c>
      <c r="G692" s="235"/>
      <c r="H692" s="240"/>
      <c r="I692" s="240"/>
      <c r="J692" s="113"/>
      <c r="L692" s="74"/>
      <c r="M692" s="75"/>
      <c r="N692" s="78" t="s">
        <v>65</v>
      </c>
      <c r="O692" s="78"/>
      <c r="P692" s="240"/>
      <c r="Q692" s="240"/>
      <c r="R692" s="235" t="s">
        <v>66</v>
      </c>
      <c r="S692" s="235"/>
      <c r="T692" s="240"/>
      <c r="U692" s="240"/>
      <c r="V692" s="76"/>
    </row>
    <row r="693" spans="1:22" ht="19.5" customHeight="1" x14ac:dyDescent="0.35">
      <c r="A693" s="75"/>
      <c r="B693" s="234" t="s">
        <v>1</v>
      </c>
      <c r="C693" s="234"/>
      <c r="D693" s="235" t="s">
        <v>10</v>
      </c>
      <c r="E693" s="235"/>
      <c r="F693" s="236"/>
      <c r="G693" s="236"/>
      <c r="H693" s="236"/>
      <c r="I693" s="236"/>
      <c r="J693" s="113"/>
      <c r="L693" s="74"/>
      <c r="M693" s="75"/>
      <c r="N693" s="234" t="s">
        <v>1</v>
      </c>
      <c r="O693" s="234"/>
      <c r="P693" s="235" t="s">
        <v>10</v>
      </c>
      <c r="Q693" s="235"/>
      <c r="R693" s="236"/>
      <c r="S693" s="236"/>
      <c r="T693" s="236"/>
      <c r="U693" s="236"/>
      <c r="V693" s="76"/>
    </row>
    <row r="694" spans="1:22" ht="19.5" customHeight="1" x14ac:dyDescent="0.35">
      <c r="A694" s="75"/>
      <c r="B694" s="234"/>
      <c r="C694" s="234"/>
      <c r="D694" s="235" t="s">
        <v>11</v>
      </c>
      <c r="E694" s="235"/>
      <c r="F694" s="236"/>
      <c r="G694" s="236"/>
      <c r="H694" s="236"/>
      <c r="I694" s="236"/>
      <c r="J694" s="113"/>
      <c r="L694" s="74"/>
      <c r="M694" s="75"/>
      <c r="N694" s="234"/>
      <c r="O694" s="234"/>
      <c r="P694" s="235" t="s">
        <v>11</v>
      </c>
      <c r="Q694" s="235"/>
      <c r="R694" s="236"/>
      <c r="S694" s="236"/>
      <c r="T694" s="236"/>
      <c r="U694" s="236"/>
      <c r="V694" s="76"/>
    </row>
    <row r="695" spans="1:22" ht="19.5" customHeight="1" x14ac:dyDescent="0.35">
      <c r="A695" s="75"/>
      <c r="B695" s="234"/>
      <c r="C695" s="234"/>
      <c r="D695" s="235" t="s">
        <v>67</v>
      </c>
      <c r="E695" s="235"/>
      <c r="F695" s="236"/>
      <c r="G695" s="236"/>
      <c r="H695" s="236"/>
      <c r="I695" s="236"/>
      <c r="J695" s="113"/>
      <c r="L695" s="74"/>
      <c r="M695" s="75"/>
      <c r="N695" s="234"/>
      <c r="O695" s="234"/>
      <c r="P695" s="235" t="s">
        <v>67</v>
      </c>
      <c r="Q695" s="235"/>
      <c r="R695" s="236"/>
      <c r="S695" s="236"/>
      <c r="T695" s="236"/>
      <c r="U695" s="236"/>
      <c r="V695" s="76"/>
    </row>
    <row r="696" spans="1:22" ht="19.5" customHeight="1" x14ac:dyDescent="0.35">
      <c r="A696" s="75"/>
      <c r="B696" s="234"/>
      <c r="C696" s="234"/>
      <c r="D696" s="235" t="s">
        <v>9</v>
      </c>
      <c r="E696" s="235"/>
      <c r="F696" s="237"/>
      <c r="G696" s="237"/>
      <c r="H696" s="237"/>
      <c r="I696" s="237"/>
      <c r="J696" s="113"/>
      <c r="L696" s="74"/>
      <c r="M696" s="75"/>
      <c r="N696" s="234"/>
      <c r="O696" s="234"/>
      <c r="P696" s="235" t="s">
        <v>9</v>
      </c>
      <c r="Q696" s="235"/>
      <c r="R696" s="237"/>
      <c r="S696" s="237"/>
      <c r="T696" s="237"/>
      <c r="U696" s="237"/>
      <c r="V696" s="76"/>
    </row>
    <row r="697" spans="1:22" ht="19.5" customHeight="1" x14ac:dyDescent="0.35">
      <c r="A697" s="75"/>
      <c r="B697" s="231" t="s">
        <v>55</v>
      </c>
      <c r="C697" s="231"/>
      <c r="D697" s="232" t="str">
        <f t="shared" ref="D697" si="39">IF(D688="","",IF(OR(D688="DWF",D688="DNF"),"Distance","Temps"))</f>
        <v>Distance</v>
      </c>
      <c r="E697" s="232"/>
      <c r="F697" s="79"/>
      <c r="G697" s="80"/>
      <c r="H697" s="81"/>
      <c r="I697" s="80"/>
      <c r="J697" s="113"/>
      <c r="L697" s="74"/>
      <c r="M697" s="75"/>
      <c r="N697" s="231" t="s">
        <v>55</v>
      </c>
      <c r="O697" s="231"/>
      <c r="P697" s="232" t="str">
        <f t="shared" ref="P697" si="40">IF(P688="","",IF(OR(P688="DWF",P688="DNF"),"Distance","Temps"))</f>
        <v>Distance</v>
      </c>
      <c r="Q697" s="232"/>
      <c r="R697" s="79"/>
      <c r="S697" s="80"/>
      <c r="T697" s="81"/>
      <c r="U697" s="80"/>
      <c r="V697" s="76"/>
    </row>
    <row r="698" spans="1:22" ht="19.5" customHeight="1" x14ac:dyDescent="0.35">
      <c r="A698" s="75"/>
      <c r="B698" s="231"/>
      <c r="C698" s="231"/>
      <c r="D698" s="223" t="s">
        <v>68</v>
      </c>
      <c r="E698" s="82" t="s">
        <v>69</v>
      </c>
      <c r="F698" s="83"/>
      <c r="G698" s="84"/>
      <c r="H698" s="83"/>
      <c r="I698" s="84"/>
      <c r="J698" s="113"/>
      <c r="L698" s="74"/>
      <c r="M698" s="75"/>
      <c r="N698" s="231"/>
      <c r="O698" s="231"/>
      <c r="P698" s="223" t="s">
        <v>68</v>
      </c>
      <c r="Q698" s="82" t="s">
        <v>69</v>
      </c>
      <c r="R698" s="83"/>
      <c r="S698" s="84"/>
      <c r="T698" s="83"/>
      <c r="U698" s="84"/>
      <c r="V698" s="76"/>
    </row>
    <row r="699" spans="1:22" ht="19.5" customHeight="1" x14ac:dyDescent="0.35">
      <c r="A699" s="75"/>
      <c r="B699" s="231"/>
      <c r="C699" s="231"/>
      <c r="D699" s="223"/>
      <c r="E699" s="82" t="s">
        <v>70</v>
      </c>
      <c r="F699" s="83"/>
      <c r="G699" s="84"/>
      <c r="H699" s="83"/>
      <c r="I699" s="84"/>
      <c r="J699" s="113"/>
      <c r="L699" s="74"/>
      <c r="M699" s="75"/>
      <c r="N699" s="231"/>
      <c r="O699" s="231"/>
      <c r="P699" s="223"/>
      <c r="Q699" s="82" t="s">
        <v>70</v>
      </c>
      <c r="R699" s="83"/>
      <c r="S699" s="84"/>
      <c r="T699" s="83"/>
      <c r="U699" s="84"/>
      <c r="V699" s="76"/>
    </row>
    <row r="700" spans="1:22" ht="19.5" customHeight="1" x14ac:dyDescent="0.35">
      <c r="A700" s="75"/>
      <c r="B700" s="222"/>
      <c r="C700" s="222"/>
      <c r="D700" s="222"/>
      <c r="E700" s="222"/>
      <c r="F700" s="222"/>
      <c r="G700" s="222"/>
      <c r="H700" s="222"/>
      <c r="I700" s="222"/>
      <c r="J700" s="113"/>
      <c r="L700" s="74"/>
      <c r="M700" s="75"/>
      <c r="N700" s="222"/>
      <c r="O700" s="222"/>
      <c r="P700" s="222"/>
      <c r="Q700" s="222"/>
      <c r="R700" s="222"/>
      <c r="S700" s="222"/>
      <c r="T700" s="222"/>
      <c r="U700" s="222"/>
      <c r="V700" s="76"/>
    </row>
    <row r="701" spans="1:22" ht="19.5" customHeight="1" x14ac:dyDescent="0.35">
      <c r="A701" s="75"/>
      <c r="B701" s="233" t="s">
        <v>71</v>
      </c>
      <c r="C701" s="233"/>
      <c r="D701" s="233"/>
      <c r="E701" s="233"/>
      <c r="F701" s="233"/>
      <c r="G701" s="233"/>
      <c r="H701" s="233"/>
      <c r="I701" s="233"/>
      <c r="J701" s="113"/>
      <c r="L701" s="74"/>
      <c r="M701" s="75"/>
      <c r="N701" s="233" t="s">
        <v>71</v>
      </c>
      <c r="O701" s="233"/>
      <c r="P701" s="233"/>
      <c r="Q701" s="233"/>
      <c r="R701" s="233"/>
      <c r="S701" s="233"/>
      <c r="T701" s="233"/>
      <c r="U701" s="233"/>
      <c r="V701" s="76"/>
    </row>
    <row r="702" spans="1:22" ht="19.5" customHeight="1" thickBot="1" x14ac:dyDescent="0.4">
      <c r="A702" s="75"/>
      <c r="B702" s="222"/>
      <c r="C702" s="222"/>
      <c r="D702" s="222"/>
      <c r="E702" s="222"/>
      <c r="F702" s="222"/>
      <c r="G702" s="222"/>
      <c r="H702" s="222"/>
      <c r="I702" s="222"/>
      <c r="J702" s="113"/>
      <c r="L702" s="74"/>
      <c r="M702" s="75"/>
      <c r="N702" s="222"/>
      <c r="O702" s="222"/>
      <c r="P702" s="222"/>
      <c r="Q702" s="222"/>
      <c r="R702" s="222"/>
      <c r="S702" s="222"/>
      <c r="T702" s="222"/>
      <c r="U702" s="222"/>
      <c r="V702" s="76"/>
    </row>
    <row r="703" spans="1:22" ht="19.5" customHeight="1" thickBot="1" x14ac:dyDescent="0.4">
      <c r="A703" s="75"/>
      <c r="B703" s="223" t="s">
        <v>72</v>
      </c>
      <c r="C703" s="224"/>
      <c r="D703" s="85"/>
      <c r="E703" s="86"/>
      <c r="F703" s="86"/>
      <c r="G703" s="86"/>
      <c r="H703" s="86"/>
      <c r="I703" s="87"/>
      <c r="J703" s="113"/>
      <c r="L703" s="74"/>
      <c r="M703" s="75"/>
      <c r="N703" s="223" t="s">
        <v>72</v>
      </c>
      <c r="O703" s="224"/>
      <c r="P703" s="85"/>
      <c r="Q703" s="86"/>
      <c r="R703" s="86"/>
      <c r="S703" s="86"/>
      <c r="T703" s="86"/>
      <c r="U703" s="87"/>
      <c r="V703" s="76"/>
    </row>
    <row r="704" spans="1:22" ht="19.5" customHeight="1" thickBot="1" x14ac:dyDescent="0.4">
      <c r="A704" s="75"/>
      <c r="B704" s="88"/>
      <c r="C704" s="88"/>
      <c r="D704" s="72"/>
      <c r="E704" s="72"/>
      <c r="F704" s="72"/>
      <c r="G704" s="72"/>
      <c r="H704" s="72"/>
      <c r="I704" s="72"/>
      <c r="J704" s="113"/>
      <c r="L704" s="74"/>
      <c r="M704" s="75"/>
      <c r="N704" s="88"/>
      <c r="O704" s="88"/>
      <c r="P704" s="72"/>
      <c r="Q704" s="72"/>
      <c r="R704" s="72"/>
      <c r="S704" s="72"/>
      <c r="T704" s="72"/>
      <c r="U704" s="72"/>
      <c r="V704" s="76"/>
    </row>
    <row r="705" spans="1:22" ht="19.5" customHeight="1" x14ac:dyDescent="0.35">
      <c r="A705" s="75"/>
      <c r="B705" s="225" t="s">
        <v>73</v>
      </c>
      <c r="C705" s="226"/>
      <c r="D705" s="181"/>
      <c r="E705" s="181"/>
      <c r="F705" s="181"/>
      <c r="G705" s="181"/>
      <c r="H705" s="181"/>
      <c r="I705" s="182"/>
      <c r="J705" s="113"/>
      <c r="L705" s="74"/>
      <c r="M705" s="75"/>
      <c r="N705" s="225" t="s">
        <v>73</v>
      </c>
      <c r="O705" s="226"/>
      <c r="P705" s="181"/>
      <c r="Q705" s="181"/>
      <c r="R705" s="181"/>
      <c r="S705" s="181"/>
      <c r="T705" s="181"/>
      <c r="U705" s="182"/>
      <c r="V705" s="76"/>
    </row>
    <row r="706" spans="1:22" ht="19.5" customHeight="1" x14ac:dyDescent="0.35">
      <c r="A706" s="75"/>
      <c r="B706" s="227"/>
      <c r="C706" s="228"/>
      <c r="D706" s="179"/>
      <c r="E706" s="179"/>
      <c r="F706" s="179"/>
      <c r="G706" s="179"/>
      <c r="H706" s="179"/>
      <c r="I706" s="180"/>
      <c r="J706" s="113"/>
      <c r="L706" s="74"/>
      <c r="M706" s="75"/>
      <c r="N706" s="227"/>
      <c r="O706" s="228"/>
      <c r="P706" s="179"/>
      <c r="Q706" s="179"/>
      <c r="R706" s="179"/>
      <c r="S706" s="179"/>
      <c r="T706" s="179"/>
      <c r="U706" s="180"/>
      <c r="V706" s="76"/>
    </row>
    <row r="707" spans="1:22" ht="19.5" customHeight="1" x14ac:dyDescent="0.35">
      <c r="A707" s="75"/>
      <c r="B707" s="227" t="s">
        <v>74</v>
      </c>
      <c r="C707" s="228"/>
      <c r="D707" s="179"/>
      <c r="E707" s="179"/>
      <c r="F707" s="179"/>
      <c r="G707" s="179"/>
      <c r="H707" s="179"/>
      <c r="I707" s="180"/>
      <c r="J707" s="113"/>
      <c r="L707" s="74"/>
      <c r="M707" s="75"/>
      <c r="N707" s="227" t="s">
        <v>74</v>
      </c>
      <c r="O707" s="228"/>
      <c r="P707" s="179"/>
      <c r="Q707" s="179"/>
      <c r="R707" s="179"/>
      <c r="S707" s="179"/>
      <c r="T707" s="179"/>
      <c r="U707" s="180"/>
      <c r="V707" s="76"/>
    </row>
    <row r="708" spans="1:22" ht="19.5" customHeight="1" thickBot="1" x14ac:dyDescent="0.4">
      <c r="A708" s="75"/>
      <c r="B708" s="229"/>
      <c r="C708" s="230"/>
      <c r="D708" s="190"/>
      <c r="E708" s="190"/>
      <c r="F708" s="190"/>
      <c r="G708" s="190"/>
      <c r="H708" s="190"/>
      <c r="I708" s="191"/>
      <c r="J708" s="113"/>
      <c r="L708" s="74"/>
      <c r="M708" s="75"/>
      <c r="N708" s="229"/>
      <c r="O708" s="230"/>
      <c r="P708" s="190"/>
      <c r="Q708" s="190"/>
      <c r="R708" s="190"/>
      <c r="S708" s="190"/>
      <c r="T708" s="190"/>
      <c r="U708" s="191"/>
      <c r="V708" s="76"/>
    </row>
    <row r="709" spans="1:22" ht="19.5" customHeight="1" thickBot="1" x14ac:dyDescent="0.4">
      <c r="A709" s="75"/>
      <c r="B709" s="64"/>
      <c r="C709" s="64"/>
      <c r="D709" s="64"/>
      <c r="E709" s="64"/>
      <c r="F709" s="64"/>
      <c r="G709" s="64"/>
      <c r="H709" s="64"/>
      <c r="I709" s="64"/>
      <c r="J709" s="113"/>
      <c r="L709" s="74"/>
      <c r="M709" s="75"/>
      <c r="N709" s="64"/>
      <c r="O709" s="64"/>
      <c r="P709" s="64"/>
      <c r="Q709" s="64"/>
      <c r="R709" s="64"/>
      <c r="S709" s="64"/>
      <c r="T709" s="64"/>
      <c r="U709" s="64"/>
      <c r="V709" s="76"/>
    </row>
    <row r="710" spans="1:22" ht="19.5" customHeight="1" x14ac:dyDescent="0.35">
      <c r="A710" s="75"/>
      <c r="B710" s="183" t="s">
        <v>75</v>
      </c>
      <c r="C710" s="186" t="s">
        <v>76</v>
      </c>
      <c r="D710" s="187"/>
      <c r="E710" s="187"/>
      <c r="F710" s="187"/>
      <c r="G710" s="187"/>
      <c r="H710" s="181"/>
      <c r="I710" s="182"/>
      <c r="J710" s="113"/>
      <c r="L710" s="74"/>
      <c r="M710" s="75"/>
      <c r="N710" s="183" t="s">
        <v>75</v>
      </c>
      <c r="O710" s="186" t="s">
        <v>76</v>
      </c>
      <c r="P710" s="187"/>
      <c r="Q710" s="187"/>
      <c r="R710" s="187"/>
      <c r="S710" s="187"/>
      <c r="T710" s="181"/>
      <c r="U710" s="182"/>
      <c r="V710" s="76"/>
    </row>
    <row r="711" spans="1:22" ht="19.5" customHeight="1" x14ac:dyDescent="0.35">
      <c r="A711" s="75"/>
      <c r="B711" s="184"/>
      <c r="C711" s="188" t="s">
        <v>77</v>
      </c>
      <c r="D711" s="189"/>
      <c r="E711" s="189"/>
      <c r="F711" s="189"/>
      <c r="G711" s="189"/>
      <c r="H711" s="179"/>
      <c r="I711" s="180"/>
      <c r="J711" s="113"/>
      <c r="L711" s="74"/>
      <c r="M711" s="75"/>
      <c r="N711" s="184"/>
      <c r="O711" s="188" t="s">
        <v>77</v>
      </c>
      <c r="P711" s="189"/>
      <c r="Q711" s="189"/>
      <c r="R711" s="189"/>
      <c r="S711" s="189"/>
      <c r="T711" s="179"/>
      <c r="U711" s="180"/>
      <c r="V711" s="76"/>
    </row>
    <row r="712" spans="1:22" ht="19.5" customHeight="1" x14ac:dyDescent="0.35">
      <c r="A712" s="75"/>
      <c r="B712" s="184"/>
      <c r="C712" s="188" t="s">
        <v>78</v>
      </c>
      <c r="D712" s="189"/>
      <c r="E712" s="189"/>
      <c r="F712" s="189"/>
      <c r="G712" s="189"/>
      <c r="H712" s="179"/>
      <c r="I712" s="180"/>
      <c r="J712" s="113"/>
      <c r="L712" s="74"/>
      <c r="M712" s="75"/>
      <c r="N712" s="184"/>
      <c r="O712" s="188" t="s">
        <v>78</v>
      </c>
      <c r="P712" s="189"/>
      <c r="Q712" s="189"/>
      <c r="R712" s="189"/>
      <c r="S712" s="189"/>
      <c r="T712" s="179"/>
      <c r="U712" s="180"/>
      <c r="V712" s="76"/>
    </row>
    <row r="713" spans="1:22" ht="19.5" customHeight="1" x14ac:dyDescent="0.35">
      <c r="A713" s="75"/>
      <c r="B713" s="184"/>
      <c r="C713" s="188" t="s">
        <v>79</v>
      </c>
      <c r="D713" s="189"/>
      <c r="E713" s="189"/>
      <c r="F713" s="189"/>
      <c r="G713" s="189"/>
      <c r="H713" s="179"/>
      <c r="I713" s="180"/>
      <c r="J713" s="113"/>
      <c r="L713" s="74"/>
      <c r="M713" s="75"/>
      <c r="N713" s="184"/>
      <c r="O713" s="188" t="s">
        <v>79</v>
      </c>
      <c r="P713" s="189"/>
      <c r="Q713" s="189"/>
      <c r="R713" s="189"/>
      <c r="S713" s="189"/>
      <c r="T713" s="179"/>
      <c r="U713" s="180"/>
      <c r="V713" s="76"/>
    </row>
    <row r="714" spans="1:22" ht="19.5" customHeight="1" x14ac:dyDescent="0.35">
      <c r="A714" s="75"/>
      <c r="B714" s="184"/>
      <c r="C714" s="188" t="s">
        <v>80</v>
      </c>
      <c r="D714" s="189"/>
      <c r="E714" s="189"/>
      <c r="F714" s="189"/>
      <c r="G714" s="189"/>
      <c r="H714" s="179"/>
      <c r="I714" s="180"/>
      <c r="J714" s="113"/>
      <c r="L714" s="74"/>
      <c r="M714" s="75"/>
      <c r="N714" s="184"/>
      <c r="O714" s="188" t="s">
        <v>80</v>
      </c>
      <c r="P714" s="189"/>
      <c r="Q714" s="189"/>
      <c r="R714" s="189"/>
      <c r="S714" s="189"/>
      <c r="T714" s="179"/>
      <c r="U714" s="180"/>
      <c r="V714" s="76"/>
    </row>
    <row r="715" spans="1:22" ht="19.5" customHeight="1" thickBot="1" x14ac:dyDescent="0.4">
      <c r="A715" s="75"/>
      <c r="B715" s="185"/>
      <c r="C715" s="220" t="s">
        <v>81</v>
      </c>
      <c r="D715" s="221"/>
      <c r="E715" s="221"/>
      <c r="F715" s="221"/>
      <c r="G715" s="221"/>
      <c r="H715" s="190"/>
      <c r="I715" s="191"/>
      <c r="J715" s="113"/>
      <c r="L715" s="74"/>
      <c r="M715" s="75"/>
      <c r="N715" s="185"/>
      <c r="O715" s="220" t="s">
        <v>81</v>
      </c>
      <c r="P715" s="221"/>
      <c r="Q715" s="221"/>
      <c r="R715" s="221"/>
      <c r="S715" s="221"/>
      <c r="T715" s="190"/>
      <c r="U715" s="191"/>
      <c r="V715" s="76"/>
    </row>
    <row r="716" spans="1:22" ht="19.5" customHeight="1" x14ac:dyDescent="0.35">
      <c r="A716" s="75"/>
      <c r="B716" s="214" t="s">
        <v>82</v>
      </c>
      <c r="C716" s="216" t="s">
        <v>83</v>
      </c>
      <c r="D716" s="217"/>
      <c r="E716" s="217"/>
      <c r="F716" s="217"/>
      <c r="G716" s="217"/>
      <c r="H716" s="218"/>
      <c r="I716" s="219"/>
      <c r="J716" s="113"/>
      <c r="L716" s="74"/>
      <c r="M716" s="75"/>
      <c r="N716" s="214" t="s">
        <v>82</v>
      </c>
      <c r="O716" s="216" t="s">
        <v>83</v>
      </c>
      <c r="P716" s="217"/>
      <c r="Q716" s="217"/>
      <c r="R716" s="217"/>
      <c r="S716" s="217"/>
      <c r="T716" s="218"/>
      <c r="U716" s="219"/>
      <c r="V716" s="76"/>
    </row>
    <row r="717" spans="1:22" ht="19.5" customHeight="1" x14ac:dyDescent="0.35">
      <c r="A717" s="75"/>
      <c r="B717" s="184"/>
      <c r="C717" s="188" t="s">
        <v>84</v>
      </c>
      <c r="D717" s="189"/>
      <c r="E717" s="189"/>
      <c r="F717" s="189"/>
      <c r="G717" s="189"/>
      <c r="H717" s="179"/>
      <c r="I717" s="180"/>
      <c r="J717" s="113"/>
      <c r="L717" s="74"/>
      <c r="M717" s="75"/>
      <c r="N717" s="184"/>
      <c r="O717" s="188" t="s">
        <v>84</v>
      </c>
      <c r="P717" s="189"/>
      <c r="Q717" s="189"/>
      <c r="R717" s="189"/>
      <c r="S717" s="189"/>
      <c r="T717" s="179"/>
      <c r="U717" s="180"/>
      <c r="V717" s="76"/>
    </row>
    <row r="718" spans="1:22" ht="19.5" customHeight="1" x14ac:dyDescent="0.35">
      <c r="A718" s="75"/>
      <c r="B718" s="184"/>
      <c r="C718" s="188" t="s">
        <v>85</v>
      </c>
      <c r="D718" s="189"/>
      <c r="E718" s="189"/>
      <c r="F718" s="189"/>
      <c r="G718" s="189"/>
      <c r="H718" s="179"/>
      <c r="I718" s="180"/>
      <c r="J718" s="113"/>
      <c r="L718" s="74"/>
      <c r="M718" s="75"/>
      <c r="N718" s="184"/>
      <c r="O718" s="188" t="s">
        <v>85</v>
      </c>
      <c r="P718" s="189"/>
      <c r="Q718" s="189"/>
      <c r="R718" s="189"/>
      <c r="S718" s="189"/>
      <c r="T718" s="179"/>
      <c r="U718" s="180"/>
      <c r="V718" s="76"/>
    </row>
    <row r="719" spans="1:22" ht="19.5" customHeight="1" x14ac:dyDescent="0.35">
      <c r="A719" s="75"/>
      <c r="B719" s="184"/>
      <c r="C719" s="188" t="s">
        <v>86</v>
      </c>
      <c r="D719" s="189"/>
      <c r="E719" s="189"/>
      <c r="F719" s="189"/>
      <c r="G719" s="189"/>
      <c r="H719" s="179"/>
      <c r="I719" s="180"/>
      <c r="J719" s="113"/>
      <c r="L719" s="74"/>
      <c r="M719" s="75"/>
      <c r="N719" s="184"/>
      <c r="O719" s="188" t="s">
        <v>86</v>
      </c>
      <c r="P719" s="189"/>
      <c r="Q719" s="189"/>
      <c r="R719" s="189"/>
      <c r="S719" s="189"/>
      <c r="T719" s="179"/>
      <c r="U719" s="180"/>
      <c r="V719" s="76"/>
    </row>
    <row r="720" spans="1:22" ht="19.5" customHeight="1" x14ac:dyDescent="0.35">
      <c r="A720" s="75"/>
      <c r="B720" s="184"/>
      <c r="C720" s="188" t="s">
        <v>87</v>
      </c>
      <c r="D720" s="189"/>
      <c r="E720" s="189"/>
      <c r="F720" s="189"/>
      <c r="G720" s="189"/>
      <c r="H720" s="179"/>
      <c r="I720" s="180"/>
      <c r="J720" s="113"/>
      <c r="L720" s="74"/>
      <c r="M720" s="75"/>
      <c r="N720" s="184"/>
      <c r="O720" s="188" t="s">
        <v>87</v>
      </c>
      <c r="P720" s="189"/>
      <c r="Q720" s="189"/>
      <c r="R720" s="189"/>
      <c r="S720" s="189"/>
      <c r="T720" s="179"/>
      <c r="U720" s="180"/>
      <c r="V720" s="76"/>
    </row>
    <row r="721" spans="1:22" ht="19.5" customHeight="1" x14ac:dyDescent="0.35">
      <c r="A721" s="75"/>
      <c r="B721" s="184"/>
      <c r="C721" s="188" t="s">
        <v>88</v>
      </c>
      <c r="D721" s="189"/>
      <c r="E721" s="189"/>
      <c r="F721" s="189"/>
      <c r="G721" s="189"/>
      <c r="H721" s="179"/>
      <c r="I721" s="180"/>
      <c r="J721" s="113"/>
      <c r="L721" s="74"/>
      <c r="M721" s="75"/>
      <c r="N721" s="184"/>
      <c r="O721" s="188" t="s">
        <v>88</v>
      </c>
      <c r="P721" s="189"/>
      <c r="Q721" s="189"/>
      <c r="R721" s="189"/>
      <c r="S721" s="189"/>
      <c r="T721" s="179"/>
      <c r="U721" s="180"/>
      <c r="V721" s="76"/>
    </row>
    <row r="722" spans="1:22" ht="19.5" customHeight="1" thickBot="1" x14ac:dyDescent="0.4">
      <c r="A722" s="75"/>
      <c r="B722" s="215"/>
      <c r="C722" s="204" t="s">
        <v>89</v>
      </c>
      <c r="D722" s="205"/>
      <c r="E722" s="205"/>
      <c r="F722" s="205"/>
      <c r="G722" s="205"/>
      <c r="H722" s="206"/>
      <c r="I722" s="207"/>
      <c r="J722" s="113"/>
      <c r="L722" s="74"/>
      <c r="M722" s="75"/>
      <c r="N722" s="215"/>
      <c r="O722" s="204" t="s">
        <v>89</v>
      </c>
      <c r="P722" s="205"/>
      <c r="Q722" s="205"/>
      <c r="R722" s="205"/>
      <c r="S722" s="205"/>
      <c r="T722" s="206"/>
      <c r="U722" s="207"/>
      <c r="V722" s="76"/>
    </row>
    <row r="723" spans="1:22" ht="19.5" customHeight="1" x14ac:dyDescent="0.35">
      <c r="A723" s="75"/>
      <c r="B723" s="183" t="s">
        <v>90</v>
      </c>
      <c r="C723" s="208" t="s">
        <v>91</v>
      </c>
      <c r="D723" s="209"/>
      <c r="E723" s="210"/>
      <c r="F723" s="89" t="s">
        <v>92</v>
      </c>
      <c r="G723" s="89"/>
      <c r="H723" s="181"/>
      <c r="I723" s="182"/>
      <c r="J723" s="113"/>
      <c r="L723" s="74"/>
      <c r="M723" s="75"/>
      <c r="N723" s="183" t="s">
        <v>90</v>
      </c>
      <c r="O723" s="208" t="s">
        <v>91</v>
      </c>
      <c r="P723" s="209"/>
      <c r="Q723" s="210"/>
      <c r="R723" s="89" t="s">
        <v>92</v>
      </c>
      <c r="S723" s="89"/>
      <c r="T723" s="181"/>
      <c r="U723" s="182"/>
      <c r="V723" s="76"/>
    </row>
    <row r="724" spans="1:22" ht="19.5" customHeight="1" x14ac:dyDescent="0.35">
      <c r="A724" s="75"/>
      <c r="B724" s="184"/>
      <c r="C724" s="211" t="s">
        <v>93</v>
      </c>
      <c r="D724" s="212"/>
      <c r="E724" s="213"/>
      <c r="F724" s="44" t="s">
        <v>94</v>
      </c>
      <c r="G724" s="44"/>
      <c r="H724" s="179"/>
      <c r="I724" s="180"/>
      <c r="J724" s="113"/>
      <c r="L724" s="74"/>
      <c r="M724" s="75"/>
      <c r="N724" s="184"/>
      <c r="O724" s="211" t="s">
        <v>93</v>
      </c>
      <c r="P724" s="212"/>
      <c r="Q724" s="213"/>
      <c r="R724" s="44" t="s">
        <v>94</v>
      </c>
      <c r="S724" s="44"/>
      <c r="T724" s="179"/>
      <c r="U724" s="180"/>
      <c r="V724" s="76"/>
    </row>
    <row r="725" spans="1:22" ht="19.5" customHeight="1" x14ac:dyDescent="0.35">
      <c r="A725" s="75"/>
      <c r="B725" s="184"/>
      <c r="C725" s="211" t="s">
        <v>95</v>
      </c>
      <c r="D725" s="212"/>
      <c r="E725" s="213"/>
      <c r="F725" s="44" t="s">
        <v>96</v>
      </c>
      <c r="G725" s="44"/>
      <c r="H725" s="179"/>
      <c r="I725" s="180"/>
      <c r="J725" s="113"/>
      <c r="L725" s="74"/>
      <c r="M725" s="75"/>
      <c r="N725" s="184"/>
      <c r="O725" s="211" t="s">
        <v>95</v>
      </c>
      <c r="P725" s="212"/>
      <c r="Q725" s="213"/>
      <c r="R725" s="44" t="s">
        <v>96</v>
      </c>
      <c r="S725" s="44"/>
      <c r="T725" s="179"/>
      <c r="U725" s="180"/>
      <c r="V725" s="76"/>
    </row>
    <row r="726" spans="1:22" ht="19.5" customHeight="1" x14ac:dyDescent="0.35">
      <c r="A726" s="75"/>
      <c r="B726" s="184"/>
      <c r="C726" s="90" t="s">
        <v>97</v>
      </c>
      <c r="D726" s="91"/>
      <c r="E726" s="91"/>
      <c r="F726" s="44" t="s">
        <v>98</v>
      </c>
      <c r="G726" s="44"/>
      <c r="H726" s="179"/>
      <c r="I726" s="180"/>
      <c r="J726" s="113"/>
      <c r="L726" s="74"/>
      <c r="M726" s="75"/>
      <c r="N726" s="184"/>
      <c r="O726" s="90" t="s">
        <v>97</v>
      </c>
      <c r="P726" s="91"/>
      <c r="Q726" s="91"/>
      <c r="R726" s="44" t="s">
        <v>98</v>
      </c>
      <c r="S726" s="44"/>
      <c r="T726" s="179"/>
      <c r="U726" s="180"/>
      <c r="V726" s="76"/>
    </row>
    <row r="727" spans="1:22" ht="19.5" customHeight="1" thickBot="1" x14ac:dyDescent="0.4">
      <c r="A727" s="75"/>
      <c r="B727" s="185"/>
      <c r="C727" s="92" t="s">
        <v>99</v>
      </c>
      <c r="D727" s="93"/>
      <c r="E727" s="93"/>
      <c r="F727" s="94" t="s">
        <v>98</v>
      </c>
      <c r="G727" s="94"/>
      <c r="H727" s="190"/>
      <c r="I727" s="191"/>
      <c r="J727" s="113"/>
      <c r="L727" s="74"/>
      <c r="M727" s="75"/>
      <c r="N727" s="185"/>
      <c r="O727" s="92" t="s">
        <v>99</v>
      </c>
      <c r="P727" s="93"/>
      <c r="Q727" s="93"/>
      <c r="R727" s="94" t="s">
        <v>98</v>
      </c>
      <c r="S727" s="94"/>
      <c r="T727" s="190"/>
      <c r="U727" s="191"/>
      <c r="V727" s="76"/>
    </row>
    <row r="728" spans="1:22" ht="19.5" customHeight="1" thickBot="1" x14ac:dyDescent="0.4">
      <c r="A728" s="75"/>
      <c r="B728" s="64"/>
      <c r="C728" s="64"/>
      <c r="D728" s="64"/>
      <c r="E728" s="64"/>
      <c r="F728" s="64"/>
      <c r="G728" s="64"/>
      <c r="H728" s="64"/>
      <c r="I728" s="64"/>
      <c r="J728" s="113"/>
      <c r="L728" s="74"/>
      <c r="M728" s="75"/>
      <c r="N728" s="64"/>
      <c r="O728" s="64"/>
      <c r="P728" s="64"/>
      <c r="Q728" s="64"/>
      <c r="R728" s="64"/>
      <c r="S728" s="64"/>
      <c r="T728" s="64"/>
      <c r="U728" s="64"/>
      <c r="V728" s="76"/>
    </row>
    <row r="729" spans="1:22" ht="19.5" customHeight="1" x14ac:dyDescent="0.35">
      <c r="A729" s="75"/>
      <c r="B729" s="192" t="s">
        <v>100</v>
      </c>
      <c r="C729" s="193"/>
      <c r="D729" s="193"/>
      <c r="E729" s="193"/>
      <c r="F729" s="193"/>
      <c r="G729" s="193"/>
      <c r="H729" s="193"/>
      <c r="I729" s="194"/>
      <c r="J729" s="113"/>
      <c r="L729" s="74"/>
      <c r="M729" s="75"/>
      <c r="N729" s="192" t="s">
        <v>100</v>
      </c>
      <c r="O729" s="193"/>
      <c r="P729" s="193"/>
      <c r="Q729" s="193"/>
      <c r="R729" s="193"/>
      <c r="S729" s="193"/>
      <c r="T729" s="193"/>
      <c r="U729" s="194"/>
      <c r="V729" s="76"/>
    </row>
    <row r="730" spans="1:22" ht="19.5" customHeight="1" x14ac:dyDescent="0.35">
      <c r="A730" s="75"/>
      <c r="B730" s="195"/>
      <c r="C730" s="196"/>
      <c r="D730" s="196"/>
      <c r="E730" s="196"/>
      <c r="F730" s="196"/>
      <c r="G730" s="196"/>
      <c r="H730" s="196"/>
      <c r="I730" s="197"/>
      <c r="J730" s="113"/>
      <c r="L730" s="74"/>
      <c r="M730" s="75"/>
      <c r="N730" s="195"/>
      <c r="O730" s="196"/>
      <c r="P730" s="196"/>
      <c r="Q730" s="196"/>
      <c r="R730" s="196"/>
      <c r="S730" s="196"/>
      <c r="T730" s="196"/>
      <c r="U730" s="197"/>
      <c r="V730" s="76"/>
    </row>
    <row r="731" spans="1:22" ht="19.5" customHeight="1" x14ac:dyDescent="0.35">
      <c r="A731" s="75"/>
      <c r="B731" s="198"/>
      <c r="C731" s="199"/>
      <c r="D731" s="199"/>
      <c r="E731" s="199"/>
      <c r="F731" s="199"/>
      <c r="G731" s="199"/>
      <c r="H731" s="199"/>
      <c r="I731" s="200"/>
      <c r="J731" s="113"/>
      <c r="L731" s="74"/>
      <c r="M731" s="75"/>
      <c r="N731" s="198"/>
      <c r="O731" s="199"/>
      <c r="P731" s="199"/>
      <c r="Q731" s="199"/>
      <c r="R731" s="199"/>
      <c r="S731" s="199"/>
      <c r="T731" s="199"/>
      <c r="U731" s="200"/>
      <c r="V731" s="76"/>
    </row>
    <row r="732" spans="1:22" ht="19.5" customHeight="1" x14ac:dyDescent="0.35">
      <c r="A732" s="75"/>
      <c r="B732" s="198"/>
      <c r="C732" s="199"/>
      <c r="D732" s="199"/>
      <c r="E732" s="199"/>
      <c r="F732" s="199"/>
      <c r="G732" s="199"/>
      <c r="H732" s="199"/>
      <c r="I732" s="200"/>
      <c r="J732" s="113"/>
      <c r="L732" s="74"/>
      <c r="M732" s="75"/>
      <c r="N732" s="198"/>
      <c r="O732" s="199"/>
      <c r="P732" s="199"/>
      <c r="Q732" s="199"/>
      <c r="R732" s="199"/>
      <c r="S732" s="199"/>
      <c r="T732" s="199"/>
      <c r="U732" s="200"/>
      <c r="V732" s="76"/>
    </row>
    <row r="733" spans="1:22" ht="19.5" customHeight="1" thickBot="1" x14ac:dyDescent="0.4">
      <c r="A733" s="75"/>
      <c r="B733" s="201"/>
      <c r="C733" s="202"/>
      <c r="D733" s="202"/>
      <c r="E733" s="202"/>
      <c r="F733" s="202"/>
      <c r="G733" s="202"/>
      <c r="H733" s="202"/>
      <c r="I733" s="203"/>
      <c r="J733" s="113"/>
      <c r="L733" s="74"/>
      <c r="M733" s="75"/>
      <c r="N733" s="201"/>
      <c r="O733" s="202"/>
      <c r="P733" s="202"/>
      <c r="Q733" s="202"/>
      <c r="R733" s="202"/>
      <c r="S733" s="202"/>
      <c r="T733" s="202"/>
      <c r="U733" s="203"/>
      <c r="V733" s="76"/>
    </row>
    <row r="734" spans="1:22" ht="19.5" customHeight="1" thickBot="1" x14ac:dyDescent="0.4">
      <c r="A734" s="95"/>
      <c r="B734" s="96"/>
      <c r="C734" s="96"/>
      <c r="D734" s="96"/>
      <c r="E734" s="96"/>
      <c r="F734" s="96"/>
      <c r="G734" s="96"/>
      <c r="H734" s="96"/>
      <c r="I734" s="96"/>
      <c r="J734" s="114"/>
      <c r="L734" s="74"/>
      <c r="M734" s="95"/>
      <c r="N734" s="96"/>
      <c r="O734" s="96"/>
      <c r="P734" s="96"/>
      <c r="Q734" s="96"/>
      <c r="R734" s="96"/>
      <c r="S734" s="96"/>
      <c r="T734" s="96"/>
      <c r="U734" s="96"/>
      <c r="V734" s="97"/>
    </row>
    <row r="735" spans="1:22" ht="19.5" customHeight="1" thickBot="1" x14ac:dyDescent="0.4">
      <c r="A735" s="98"/>
      <c r="B735" s="98"/>
      <c r="C735" s="98"/>
      <c r="D735" s="98"/>
      <c r="E735" s="98"/>
      <c r="F735" s="98"/>
      <c r="G735" s="98"/>
      <c r="H735" s="98"/>
      <c r="I735" s="98"/>
      <c r="J735" s="115"/>
      <c r="K735" s="98"/>
      <c r="L735" s="99"/>
      <c r="M735" s="98"/>
      <c r="N735" s="98"/>
      <c r="O735" s="98"/>
      <c r="P735" s="98"/>
      <c r="Q735" s="98"/>
      <c r="R735" s="98"/>
      <c r="S735" s="98"/>
      <c r="T735" s="98"/>
      <c r="U735" s="98"/>
      <c r="V735" s="98"/>
    </row>
    <row r="736" spans="1:22" ht="19.5" customHeight="1" x14ac:dyDescent="0.35">
      <c r="A736" s="71">
        <v>15</v>
      </c>
      <c r="B736" s="72"/>
      <c r="C736" s="72"/>
      <c r="D736" s="72"/>
      <c r="E736" s="72"/>
      <c r="F736" s="72"/>
      <c r="G736" s="72"/>
      <c r="H736" s="72"/>
      <c r="I736" s="72"/>
      <c r="J736" s="112"/>
      <c r="L736" s="74"/>
      <c r="M736" s="71">
        <f t="shared" ref="M736" si="41">A736+1</f>
        <v>16</v>
      </c>
      <c r="N736" s="72"/>
      <c r="O736" s="72"/>
      <c r="P736" s="72"/>
      <c r="Q736" s="72"/>
      <c r="R736" s="72"/>
      <c r="S736" s="72"/>
      <c r="T736" s="72"/>
      <c r="U736" s="72"/>
      <c r="V736" s="73"/>
    </row>
    <row r="737" spans="1:22" ht="19.5" customHeight="1" x14ac:dyDescent="0.35">
      <c r="A737" s="75"/>
      <c r="B737" s="231" t="s">
        <v>52</v>
      </c>
      <c r="C737" s="231"/>
      <c r="D737" s="242" t="s">
        <v>64</v>
      </c>
      <c r="E737" s="242"/>
      <c r="F737" s="242"/>
      <c r="G737" s="242"/>
      <c r="H737" s="242"/>
      <c r="I737" s="242"/>
      <c r="J737" s="117"/>
      <c r="L737" s="74"/>
      <c r="M737" s="75"/>
      <c r="N737" s="231" t="s">
        <v>52</v>
      </c>
      <c r="O737" s="231"/>
      <c r="P737" s="242" t="s">
        <v>64</v>
      </c>
      <c r="Q737" s="242"/>
      <c r="R737" s="242"/>
      <c r="S737" s="242"/>
      <c r="T737" s="242"/>
      <c r="U737" s="242"/>
      <c r="V737" s="117"/>
    </row>
    <row r="738" spans="1:22" ht="19.5" customHeight="1" x14ac:dyDescent="0.35">
      <c r="A738" s="75"/>
      <c r="B738" s="222"/>
      <c r="C738" s="222"/>
      <c r="D738" s="222"/>
      <c r="E738" s="222"/>
      <c r="F738" s="222"/>
      <c r="G738" s="222"/>
      <c r="H738" s="222"/>
      <c r="I738" s="222"/>
      <c r="J738" s="113"/>
      <c r="L738" s="74"/>
      <c r="M738" s="75"/>
      <c r="N738" s="222"/>
      <c r="O738" s="222"/>
      <c r="P738" s="222"/>
      <c r="Q738" s="222"/>
      <c r="R738" s="222"/>
      <c r="S738" s="222"/>
      <c r="T738" s="222"/>
      <c r="U738" s="222"/>
      <c r="V738" s="76"/>
    </row>
    <row r="739" spans="1:22" ht="19.5" customHeight="1" x14ac:dyDescent="0.35">
      <c r="A739" s="75"/>
      <c r="B739" s="231" t="s">
        <v>0</v>
      </c>
      <c r="C739" s="231"/>
      <c r="D739" s="241"/>
      <c r="E739" s="241"/>
      <c r="F739" s="232" t="s">
        <v>51</v>
      </c>
      <c r="G739" s="232"/>
      <c r="H739" s="241"/>
      <c r="I739" s="241"/>
      <c r="J739" s="113"/>
      <c r="L739" s="74"/>
      <c r="M739" s="75"/>
      <c r="N739" s="231" t="s">
        <v>0</v>
      </c>
      <c r="O739" s="231"/>
      <c r="P739" s="241"/>
      <c r="Q739" s="241"/>
      <c r="R739" s="232" t="s">
        <v>51</v>
      </c>
      <c r="S739" s="232"/>
      <c r="T739" s="241"/>
      <c r="U739" s="241"/>
      <c r="V739" s="76"/>
    </row>
    <row r="740" spans="1:22" ht="19.5" customHeight="1" x14ac:dyDescent="0.35">
      <c r="A740" s="75"/>
      <c r="B740" s="231" t="s">
        <v>14</v>
      </c>
      <c r="C740" s="231"/>
      <c r="D740" s="238"/>
      <c r="E740" s="238"/>
      <c r="F740" s="232" t="s">
        <v>15</v>
      </c>
      <c r="G740" s="232"/>
      <c r="H740" s="239"/>
      <c r="I740" s="239"/>
      <c r="J740" s="113"/>
      <c r="L740" s="74"/>
      <c r="M740" s="75"/>
      <c r="N740" s="231" t="s">
        <v>14</v>
      </c>
      <c r="O740" s="231"/>
      <c r="P740" s="238"/>
      <c r="Q740" s="238"/>
      <c r="R740" s="232" t="s">
        <v>15</v>
      </c>
      <c r="S740" s="232"/>
      <c r="T740" s="239"/>
      <c r="U740" s="239"/>
      <c r="V740" s="76"/>
    </row>
    <row r="741" spans="1:22" ht="19.5" customHeight="1" x14ac:dyDescent="0.35">
      <c r="A741" s="75"/>
      <c r="B741" s="78" t="s">
        <v>65</v>
      </c>
      <c r="C741" s="78"/>
      <c r="D741" s="240"/>
      <c r="E741" s="240"/>
      <c r="F741" s="235" t="s">
        <v>66</v>
      </c>
      <c r="G741" s="235"/>
      <c r="H741" s="240"/>
      <c r="I741" s="240"/>
      <c r="J741" s="113"/>
      <c r="L741" s="74"/>
      <c r="M741" s="75"/>
      <c r="N741" s="78" t="s">
        <v>65</v>
      </c>
      <c r="O741" s="78"/>
      <c r="P741" s="240"/>
      <c r="Q741" s="240"/>
      <c r="R741" s="235" t="s">
        <v>66</v>
      </c>
      <c r="S741" s="235"/>
      <c r="T741" s="240"/>
      <c r="U741" s="240"/>
      <c r="V741" s="76"/>
    </row>
    <row r="742" spans="1:22" ht="19.5" customHeight="1" x14ac:dyDescent="0.35">
      <c r="A742" s="75"/>
      <c r="B742" s="234" t="s">
        <v>1</v>
      </c>
      <c r="C742" s="234"/>
      <c r="D742" s="235" t="s">
        <v>10</v>
      </c>
      <c r="E742" s="235"/>
      <c r="F742" s="236"/>
      <c r="G742" s="236"/>
      <c r="H742" s="236"/>
      <c r="I742" s="236"/>
      <c r="J742" s="113"/>
      <c r="L742" s="74"/>
      <c r="M742" s="75"/>
      <c r="N742" s="234" t="s">
        <v>1</v>
      </c>
      <c r="O742" s="234"/>
      <c r="P742" s="235" t="s">
        <v>10</v>
      </c>
      <c r="Q742" s="235"/>
      <c r="R742" s="236"/>
      <c r="S742" s="236"/>
      <c r="T742" s="236"/>
      <c r="U742" s="236"/>
      <c r="V742" s="76"/>
    </row>
    <row r="743" spans="1:22" ht="19.5" customHeight="1" x14ac:dyDescent="0.35">
      <c r="A743" s="75"/>
      <c r="B743" s="234"/>
      <c r="C743" s="234"/>
      <c r="D743" s="235" t="s">
        <v>11</v>
      </c>
      <c r="E743" s="235"/>
      <c r="F743" s="236"/>
      <c r="G743" s="236"/>
      <c r="H743" s="236"/>
      <c r="I743" s="236"/>
      <c r="J743" s="113"/>
      <c r="L743" s="74"/>
      <c r="M743" s="75"/>
      <c r="N743" s="234"/>
      <c r="O743" s="234"/>
      <c r="P743" s="235" t="s">
        <v>11</v>
      </c>
      <c r="Q743" s="235"/>
      <c r="R743" s="236"/>
      <c r="S743" s="236"/>
      <c r="T743" s="236"/>
      <c r="U743" s="236"/>
      <c r="V743" s="76"/>
    </row>
    <row r="744" spans="1:22" ht="19.5" customHeight="1" x14ac:dyDescent="0.35">
      <c r="A744" s="75"/>
      <c r="B744" s="234"/>
      <c r="C744" s="234"/>
      <c r="D744" s="235" t="s">
        <v>67</v>
      </c>
      <c r="E744" s="235"/>
      <c r="F744" s="236"/>
      <c r="G744" s="236"/>
      <c r="H744" s="236"/>
      <c r="I744" s="236"/>
      <c r="J744" s="113"/>
      <c r="L744" s="74"/>
      <c r="M744" s="75"/>
      <c r="N744" s="234"/>
      <c r="O744" s="234"/>
      <c r="P744" s="235" t="s">
        <v>67</v>
      </c>
      <c r="Q744" s="235"/>
      <c r="R744" s="236"/>
      <c r="S744" s="236"/>
      <c r="T744" s="236"/>
      <c r="U744" s="236"/>
      <c r="V744" s="76"/>
    </row>
    <row r="745" spans="1:22" ht="19.5" customHeight="1" x14ac:dyDescent="0.35">
      <c r="A745" s="75"/>
      <c r="B745" s="234"/>
      <c r="C745" s="234"/>
      <c r="D745" s="235" t="s">
        <v>9</v>
      </c>
      <c r="E745" s="235"/>
      <c r="F745" s="237"/>
      <c r="G745" s="237"/>
      <c r="H745" s="237"/>
      <c r="I745" s="237"/>
      <c r="J745" s="113"/>
      <c r="L745" s="74"/>
      <c r="M745" s="75"/>
      <c r="N745" s="234"/>
      <c r="O745" s="234"/>
      <c r="P745" s="235" t="s">
        <v>9</v>
      </c>
      <c r="Q745" s="235"/>
      <c r="R745" s="237"/>
      <c r="S745" s="237"/>
      <c r="T745" s="237"/>
      <c r="U745" s="237"/>
      <c r="V745" s="76"/>
    </row>
    <row r="746" spans="1:22" ht="19.5" customHeight="1" x14ac:dyDescent="0.35">
      <c r="A746" s="75"/>
      <c r="B746" s="231" t="s">
        <v>55</v>
      </c>
      <c r="C746" s="231"/>
      <c r="D746" s="232" t="str">
        <f t="shared" ref="D746" si="42">IF(D737="","",IF(OR(D737="DWF",D737="DNF"),"Distance","Temps"))</f>
        <v>Distance</v>
      </c>
      <c r="E746" s="232"/>
      <c r="F746" s="79"/>
      <c r="G746" s="80"/>
      <c r="H746" s="81"/>
      <c r="I746" s="80"/>
      <c r="J746" s="113"/>
      <c r="L746" s="74"/>
      <c r="M746" s="75"/>
      <c r="N746" s="231" t="s">
        <v>55</v>
      </c>
      <c r="O746" s="231"/>
      <c r="P746" s="232" t="str">
        <f t="shared" ref="P746" si="43">IF(P737="","",IF(OR(P737="DWF",P737="DNF"),"Distance","Temps"))</f>
        <v>Distance</v>
      </c>
      <c r="Q746" s="232"/>
      <c r="R746" s="79"/>
      <c r="S746" s="80"/>
      <c r="T746" s="81"/>
      <c r="U746" s="80"/>
      <c r="V746" s="76"/>
    </row>
    <row r="747" spans="1:22" ht="19.5" customHeight="1" x14ac:dyDescent="0.35">
      <c r="A747" s="75"/>
      <c r="B747" s="231"/>
      <c r="C747" s="231"/>
      <c r="D747" s="223" t="s">
        <v>68</v>
      </c>
      <c r="E747" s="82" t="s">
        <v>69</v>
      </c>
      <c r="F747" s="83"/>
      <c r="G747" s="84"/>
      <c r="H747" s="83"/>
      <c r="I747" s="84"/>
      <c r="J747" s="113"/>
      <c r="L747" s="74"/>
      <c r="M747" s="75"/>
      <c r="N747" s="231"/>
      <c r="O747" s="231"/>
      <c r="P747" s="223" t="s">
        <v>68</v>
      </c>
      <c r="Q747" s="82" t="s">
        <v>69</v>
      </c>
      <c r="R747" s="83"/>
      <c r="S747" s="84"/>
      <c r="T747" s="83"/>
      <c r="U747" s="84"/>
      <c r="V747" s="76"/>
    </row>
    <row r="748" spans="1:22" ht="19.5" customHeight="1" x14ac:dyDescent="0.35">
      <c r="A748" s="75"/>
      <c r="B748" s="231"/>
      <c r="C748" s="231"/>
      <c r="D748" s="223"/>
      <c r="E748" s="82" t="s">
        <v>70</v>
      </c>
      <c r="F748" s="83"/>
      <c r="G748" s="84"/>
      <c r="H748" s="83"/>
      <c r="I748" s="84"/>
      <c r="J748" s="113"/>
      <c r="L748" s="74"/>
      <c r="M748" s="75"/>
      <c r="N748" s="231"/>
      <c r="O748" s="231"/>
      <c r="P748" s="223"/>
      <c r="Q748" s="82" t="s">
        <v>70</v>
      </c>
      <c r="R748" s="83"/>
      <c r="S748" s="84"/>
      <c r="T748" s="83"/>
      <c r="U748" s="84"/>
      <c r="V748" s="76"/>
    </row>
    <row r="749" spans="1:22" ht="19.5" customHeight="1" x14ac:dyDescent="0.35">
      <c r="A749" s="75"/>
      <c r="B749" s="222"/>
      <c r="C749" s="222"/>
      <c r="D749" s="222"/>
      <c r="E749" s="222"/>
      <c r="F749" s="222"/>
      <c r="G749" s="222"/>
      <c r="H749" s="222"/>
      <c r="I749" s="222"/>
      <c r="J749" s="113"/>
      <c r="L749" s="74"/>
      <c r="M749" s="75"/>
      <c r="N749" s="222"/>
      <c r="O749" s="222"/>
      <c r="P749" s="222"/>
      <c r="Q749" s="222"/>
      <c r="R749" s="222"/>
      <c r="S749" s="222"/>
      <c r="T749" s="222"/>
      <c r="U749" s="222"/>
      <c r="V749" s="76"/>
    </row>
    <row r="750" spans="1:22" ht="19.5" customHeight="1" x14ac:dyDescent="0.35">
      <c r="A750" s="75"/>
      <c r="B750" s="233" t="s">
        <v>71</v>
      </c>
      <c r="C750" s="233"/>
      <c r="D750" s="233"/>
      <c r="E750" s="233"/>
      <c r="F750" s="233"/>
      <c r="G750" s="233"/>
      <c r="H750" s="233"/>
      <c r="I750" s="233"/>
      <c r="J750" s="113"/>
      <c r="L750" s="74"/>
      <c r="M750" s="75"/>
      <c r="N750" s="233" t="s">
        <v>71</v>
      </c>
      <c r="O750" s="233"/>
      <c r="P750" s="233"/>
      <c r="Q750" s="233"/>
      <c r="R750" s="233"/>
      <c r="S750" s="233"/>
      <c r="T750" s="233"/>
      <c r="U750" s="233"/>
      <c r="V750" s="76"/>
    </row>
    <row r="751" spans="1:22" ht="19.5" customHeight="1" thickBot="1" x14ac:dyDescent="0.4">
      <c r="A751" s="75"/>
      <c r="B751" s="222"/>
      <c r="C751" s="222"/>
      <c r="D751" s="222"/>
      <c r="E751" s="222"/>
      <c r="F751" s="222"/>
      <c r="G751" s="222"/>
      <c r="H751" s="222"/>
      <c r="I751" s="222"/>
      <c r="J751" s="113"/>
      <c r="L751" s="74"/>
      <c r="M751" s="75"/>
      <c r="N751" s="222"/>
      <c r="O751" s="222"/>
      <c r="P751" s="222"/>
      <c r="Q751" s="222"/>
      <c r="R751" s="222"/>
      <c r="S751" s="222"/>
      <c r="T751" s="222"/>
      <c r="U751" s="222"/>
      <c r="V751" s="76"/>
    </row>
    <row r="752" spans="1:22" ht="19.5" customHeight="1" thickBot="1" x14ac:dyDescent="0.4">
      <c r="A752" s="75"/>
      <c r="B752" s="223" t="s">
        <v>72</v>
      </c>
      <c r="C752" s="224"/>
      <c r="D752" s="85"/>
      <c r="E752" s="86"/>
      <c r="F752" s="86"/>
      <c r="G752" s="86"/>
      <c r="H752" s="86"/>
      <c r="I752" s="87"/>
      <c r="J752" s="113"/>
      <c r="L752" s="74"/>
      <c r="M752" s="75"/>
      <c r="N752" s="223" t="s">
        <v>72</v>
      </c>
      <c r="O752" s="224"/>
      <c r="P752" s="85"/>
      <c r="Q752" s="86"/>
      <c r="R752" s="86"/>
      <c r="S752" s="86"/>
      <c r="T752" s="86"/>
      <c r="U752" s="87"/>
      <c r="V752" s="76"/>
    </row>
    <row r="753" spans="1:22" ht="19.5" customHeight="1" thickBot="1" x14ac:dyDescent="0.4">
      <c r="A753" s="75"/>
      <c r="B753" s="88"/>
      <c r="C753" s="88"/>
      <c r="D753" s="72"/>
      <c r="E753" s="72"/>
      <c r="F753" s="72"/>
      <c r="G753" s="72"/>
      <c r="H753" s="72"/>
      <c r="I753" s="72"/>
      <c r="J753" s="113"/>
      <c r="L753" s="74"/>
      <c r="M753" s="75"/>
      <c r="N753" s="88"/>
      <c r="O753" s="88"/>
      <c r="P753" s="72"/>
      <c r="Q753" s="72"/>
      <c r="R753" s="72"/>
      <c r="S753" s="72"/>
      <c r="T753" s="72"/>
      <c r="U753" s="72"/>
      <c r="V753" s="76"/>
    </row>
    <row r="754" spans="1:22" ht="19.5" customHeight="1" x14ac:dyDescent="0.35">
      <c r="A754" s="75"/>
      <c r="B754" s="225" t="s">
        <v>73</v>
      </c>
      <c r="C754" s="226"/>
      <c r="D754" s="181"/>
      <c r="E754" s="181"/>
      <c r="F754" s="181"/>
      <c r="G754" s="181"/>
      <c r="H754" s="181"/>
      <c r="I754" s="182"/>
      <c r="J754" s="113"/>
      <c r="L754" s="74"/>
      <c r="M754" s="75"/>
      <c r="N754" s="225" t="s">
        <v>73</v>
      </c>
      <c r="O754" s="226"/>
      <c r="P754" s="181"/>
      <c r="Q754" s="181"/>
      <c r="R754" s="181"/>
      <c r="S754" s="181"/>
      <c r="T754" s="181"/>
      <c r="U754" s="182"/>
      <c r="V754" s="76"/>
    </row>
    <row r="755" spans="1:22" ht="19.5" customHeight="1" x14ac:dyDescent="0.35">
      <c r="A755" s="75"/>
      <c r="B755" s="227"/>
      <c r="C755" s="228"/>
      <c r="D755" s="179"/>
      <c r="E755" s="179"/>
      <c r="F755" s="179"/>
      <c r="G755" s="179"/>
      <c r="H755" s="179"/>
      <c r="I755" s="180"/>
      <c r="J755" s="113"/>
      <c r="L755" s="74"/>
      <c r="M755" s="75"/>
      <c r="N755" s="227"/>
      <c r="O755" s="228"/>
      <c r="P755" s="179"/>
      <c r="Q755" s="179"/>
      <c r="R755" s="179"/>
      <c r="S755" s="179"/>
      <c r="T755" s="179"/>
      <c r="U755" s="180"/>
      <c r="V755" s="76"/>
    </row>
    <row r="756" spans="1:22" ht="19.5" customHeight="1" x14ac:dyDescent="0.35">
      <c r="A756" s="75"/>
      <c r="B756" s="227" t="s">
        <v>74</v>
      </c>
      <c r="C756" s="228"/>
      <c r="D756" s="179"/>
      <c r="E756" s="179"/>
      <c r="F756" s="179"/>
      <c r="G756" s="179"/>
      <c r="H756" s="179"/>
      <c r="I756" s="180"/>
      <c r="J756" s="113"/>
      <c r="L756" s="74"/>
      <c r="M756" s="75"/>
      <c r="N756" s="227" t="s">
        <v>74</v>
      </c>
      <c r="O756" s="228"/>
      <c r="P756" s="179"/>
      <c r="Q756" s="179"/>
      <c r="R756" s="179"/>
      <c r="S756" s="179"/>
      <c r="T756" s="179"/>
      <c r="U756" s="180"/>
      <c r="V756" s="76"/>
    </row>
    <row r="757" spans="1:22" ht="19.5" customHeight="1" thickBot="1" x14ac:dyDescent="0.4">
      <c r="A757" s="75"/>
      <c r="B757" s="229"/>
      <c r="C757" s="230"/>
      <c r="D757" s="190"/>
      <c r="E757" s="190"/>
      <c r="F757" s="190"/>
      <c r="G757" s="190"/>
      <c r="H757" s="190"/>
      <c r="I757" s="191"/>
      <c r="J757" s="113"/>
      <c r="L757" s="74"/>
      <c r="M757" s="75"/>
      <c r="N757" s="229"/>
      <c r="O757" s="230"/>
      <c r="P757" s="190"/>
      <c r="Q757" s="190"/>
      <c r="R757" s="190"/>
      <c r="S757" s="190"/>
      <c r="T757" s="190"/>
      <c r="U757" s="191"/>
      <c r="V757" s="76"/>
    </row>
    <row r="758" spans="1:22" ht="19.5" customHeight="1" thickBot="1" x14ac:dyDescent="0.4">
      <c r="A758" s="75"/>
      <c r="B758" s="64"/>
      <c r="C758" s="64"/>
      <c r="D758" s="64"/>
      <c r="E758" s="64"/>
      <c r="F758" s="64"/>
      <c r="G758" s="64"/>
      <c r="H758" s="64"/>
      <c r="I758" s="64"/>
      <c r="J758" s="113"/>
      <c r="L758" s="74"/>
      <c r="M758" s="75"/>
      <c r="N758" s="64"/>
      <c r="O758" s="64"/>
      <c r="P758" s="64"/>
      <c r="Q758" s="64"/>
      <c r="R758" s="64"/>
      <c r="S758" s="64"/>
      <c r="T758" s="64"/>
      <c r="U758" s="64"/>
      <c r="V758" s="76"/>
    </row>
    <row r="759" spans="1:22" ht="19.5" customHeight="1" x14ac:dyDescent="0.35">
      <c r="A759" s="75"/>
      <c r="B759" s="183" t="s">
        <v>75</v>
      </c>
      <c r="C759" s="186" t="s">
        <v>76</v>
      </c>
      <c r="D759" s="187"/>
      <c r="E759" s="187"/>
      <c r="F759" s="187"/>
      <c r="G759" s="187"/>
      <c r="H759" s="181"/>
      <c r="I759" s="182"/>
      <c r="J759" s="113"/>
      <c r="L759" s="74"/>
      <c r="M759" s="75"/>
      <c r="N759" s="183" t="s">
        <v>75</v>
      </c>
      <c r="O759" s="186" t="s">
        <v>76</v>
      </c>
      <c r="P759" s="187"/>
      <c r="Q759" s="187"/>
      <c r="R759" s="187"/>
      <c r="S759" s="187"/>
      <c r="T759" s="181"/>
      <c r="U759" s="182"/>
      <c r="V759" s="76"/>
    </row>
    <row r="760" spans="1:22" ht="19.5" customHeight="1" x14ac:dyDescent="0.35">
      <c r="A760" s="75"/>
      <c r="B760" s="184"/>
      <c r="C760" s="188" t="s">
        <v>77</v>
      </c>
      <c r="D760" s="189"/>
      <c r="E760" s="189"/>
      <c r="F760" s="189"/>
      <c r="G760" s="189"/>
      <c r="H760" s="179"/>
      <c r="I760" s="180"/>
      <c r="J760" s="113"/>
      <c r="L760" s="74"/>
      <c r="M760" s="75"/>
      <c r="N760" s="184"/>
      <c r="O760" s="188" t="s">
        <v>77</v>
      </c>
      <c r="P760" s="189"/>
      <c r="Q760" s="189"/>
      <c r="R760" s="189"/>
      <c r="S760" s="189"/>
      <c r="T760" s="179"/>
      <c r="U760" s="180"/>
      <c r="V760" s="76"/>
    </row>
    <row r="761" spans="1:22" ht="19.5" customHeight="1" x14ac:dyDescent="0.35">
      <c r="A761" s="75"/>
      <c r="B761" s="184"/>
      <c r="C761" s="188" t="s">
        <v>78</v>
      </c>
      <c r="D761" s="189"/>
      <c r="E761" s="189"/>
      <c r="F761" s="189"/>
      <c r="G761" s="189"/>
      <c r="H761" s="179"/>
      <c r="I761" s="180"/>
      <c r="J761" s="113"/>
      <c r="L761" s="74"/>
      <c r="M761" s="75"/>
      <c r="N761" s="184"/>
      <c r="O761" s="188" t="s">
        <v>78</v>
      </c>
      <c r="P761" s="189"/>
      <c r="Q761" s="189"/>
      <c r="R761" s="189"/>
      <c r="S761" s="189"/>
      <c r="T761" s="179"/>
      <c r="U761" s="180"/>
      <c r="V761" s="76"/>
    </row>
    <row r="762" spans="1:22" ht="19.5" customHeight="1" x14ac:dyDescent="0.35">
      <c r="A762" s="75"/>
      <c r="B762" s="184"/>
      <c r="C762" s="188" t="s">
        <v>79</v>
      </c>
      <c r="D762" s="189"/>
      <c r="E762" s="189"/>
      <c r="F762" s="189"/>
      <c r="G762" s="189"/>
      <c r="H762" s="179"/>
      <c r="I762" s="180"/>
      <c r="J762" s="113"/>
      <c r="L762" s="74"/>
      <c r="M762" s="75"/>
      <c r="N762" s="184"/>
      <c r="O762" s="188" t="s">
        <v>79</v>
      </c>
      <c r="P762" s="189"/>
      <c r="Q762" s="189"/>
      <c r="R762" s="189"/>
      <c r="S762" s="189"/>
      <c r="T762" s="179"/>
      <c r="U762" s="180"/>
      <c r="V762" s="76"/>
    </row>
    <row r="763" spans="1:22" ht="19.5" customHeight="1" x14ac:dyDescent="0.35">
      <c r="A763" s="75"/>
      <c r="B763" s="184"/>
      <c r="C763" s="188" t="s">
        <v>80</v>
      </c>
      <c r="D763" s="189"/>
      <c r="E763" s="189"/>
      <c r="F763" s="189"/>
      <c r="G763" s="189"/>
      <c r="H763" s="179"/>
      <c r="I763" s="180"/>
      <c r="J763" s="113"/>
      <c r="L763" s="74"/>
      <c r="M763" s="75"/>
      <c r="N763" s="184"/>
      <c r="O763" s="188" t="s">
        <v>80</v>
      </c>
      <c r="P763" s="189"/>
      <c r="Q763" s="189"/>
      <c r="R763" s="189"/>
      <c r="S763" s="189"/>
      <c r="T763" s="179"/>
      <c r="U763" s="180"/>
      <c r="V763" s="76"/>
    </row>
    <row r="764" spans="1:22" ht="19.5" customHeight="1" thickBot="1" x14ac:dyDescent="0.4">
      <c r="A764" s="75"/>
      <c r="B764" s="185"/>
      <c r="C764" s="220" t="s">
        <v>81</v>
      </c>
      <c r="D764" s="221"/>
      <c r="E764" s="221"/>
      <c r="F764" s="221"/>
      <c r="G764" s="221"/>
      <c r="H764" s="190"/>
      <c r="I764" s="191"/>
      <c r="J764" s="113"/>
      <c r="L764" s="74"/>
      <c r="M764" s="75"/>
      <c r="N764" s="185"/>
      <c r="O764" s="220" t="s">
        <v>81</v>
      </c>
      <c r="P764" s="221"/>
      <c r="Q764" s="221"/>
      <c r="R764" s="221"/>
      <c r="S764" s="221"/>
      <c r="T764" s="190"/>
      <c r="U764" s="191"/>
      <c r="V764" s="76"/>
    </row>
    <row r="765" spans="1:22" ht="19.5" customHeight="1" x14ac:dyDescent="0.35">
      <c r="A765" s="75"/>
      <c r="B765" s="214" t="s">
        <v>82</v>
      </c>
      <c r="C765" s="216" t="s">
        <v>83</v>
      </c>
      <c r="D765" s="217"/>
      <c r="E765" s="217"/>
      <c r="F765" s="217"/>
      <c r="G765" s="217"/>
      <c r="H765" s="218"/>
      <c r="I765" s="219"/>
      <c r="J765" s="113"/>
      <c r="L765" s="74"/>
      <c r="M765" s="75"/>
      <c r="N765" s="214" t="s">
        <v>82</v>
      </c>
      <c r="O765" s="216" t="s">
        <v>83</v>
      </c>
      <c r="P765" s="217"/>
      <c r="Q765" s="217"/>
      <c r="R765" s="217"/>
      <c r="S765" s="217"/>
      <c r="T765" s="218"/>
      <c r="U765" s="219"/>
      <c r="V765" s="76"/>
    </row>
    <row r="766" spans="1:22" ht="19.5" customHeight="1" x14ac:dyDescent="0.35">
      <c r="A766" s="75"/>
      <c r="B766" s="184"/>
      <c r="C766" s="188" t="s">
        <v>84</v>
      </c>
      <c r="D766" s="189"/>
      <c r="E766" s="189"/>
      <c r="F766" s="189"/>
      <c r="G766" s="189"/>
      <c r="H766" s="179"/>
      <c r="I766" s="180"/>
      <c r="J766" s="113"/>
      <c r="L766" s="74"/>
      <c r="M766" s="75"/>
      <c r="N766" s="184"/>
      <c r="O766" s="188" t="s">
        <v>84</v>
      </c>
      <c r="P766" s="189"/>
      <c r="Q766" s="189"/>
      <c r="R766" s="189"/>
      <c r="S766" s="189"/>
      <c r="T766" s="179"/>
      <c r="U766" s="180"/>
      <c r="V766" s="76"/>
    </row>
    <row r="767" spans="1:22" ht="19.5" customHeight="1" x14ac:dyDescent="0.35">
      <c r="A767" s="75"/>
      <c r="B767" s="184"/>
      <c r="C767" s="188" t="s">
        <v>85</v>
      </c>
      <c r="D767" s="189"/>
      <c r="E767" s="189"/>
      <c r="F767" s="189"/>
      <c r="G767" s="189"/>
      <c r="H767" s="179"/>
      <c r="I767" s="180"/>
      <c r="J767" s="113"/>
      <c r="L767" s="74"/>
      <c r="M767" s="75"/>
      <c r="N767" s="184"/>
      <c r="O767" s="188" t="s">
        <v>85</v>
      </c>
      <c r="P767" s="189"/>
      <c r="Q767" s="189"/>
      <c r="R767" s="189"/>
      <c r="S767" s="189"/>
      <c r="T767" s="179"/>
      <c r="U767" s="180"/>
      <c r="V767" s="76"/>
    </row>
    <row r="768" spans="1:22" ht="19.5" customHeight="1" x14ac:dyDescent="0.35">
      <c r="A768" s="75"/>
      <c r="B768" s="184"/>
      <c r="C768" s="188" t="s">
        <v>86</v>
      </c>
      <c r="D768" s="189"/>
      <c r="E768" s="189"/>
      <c r="F768" s="189"/>
      <c r="G768" s="189"/>
      <c r="H768" s="179"/>
      <c r="I768" s="180"/>
      <c r="J768" s="113"/>
      <c r="L768" s="74"/>
      <c r="M768" s="75"/>
      <c r="N768" s="184"/>
      <c r="O768" s="188" t="s">
        <v>86</v>
      </c>
      <c r="P768" s="189"/>
      <c r="Q768" s="189"/>
      <c r="R768" s="189"/>
      <c r="S768" s="189"/>
      <c r="T768" s="179"/>
      <c r="U768" s="180"/>
      <c r="V768" s="76"/>
    </row>
    <row r="769" spans="1:22" ht="19.5" customHeight="1" x14ac:dyDescent="0.35">
      <c r="A769" s="75"/>
      <c r="B769" s="184"/>
      <c r="C769" s="188" t="s">
        <v>87</v>
      </c>
      <c r="D769" s="189"/>
      <c r="E769" s="189"/>
      <c r="F769" s="189"/>
      <c r="G769" s="189"/>
      <c r="H769" s="179"/>
      <c r="I769" s="180"/>
      <c r="J769" s="113"/>
      <c r="L769" s="74"/>
      <c r="M769" s="75"/>
      <c r="N769" s="184"/>
      <c r="O769" s="188" t="s">
        <v>87</v>
      </c>
      <c r="P769" s="189"/>
      <c r="Q769" s="189"/>
      <c r="R769" s="189"/>
      <c r="S769" s="189"/>
      <c r="T769" s="179"/>
      <c r="U769" s="180"/>
      <c r="V769" s="76"/>
    </row>
    <row r="770" spans="1:22" ht="19.5" customHeight="1" x14ac:dyDescent="0.35">
      <c r="A770" s="75"/>
      <c r="B770" s="184"/>
      <c r="C770" s="188" t="s">
        <v>88</v>
      </c>
      <c r="D770" s="189"/>
      <c r="E770" s="189"/>
      <c r="F770" s="189"/>
      <c r="G770" s="189"/>
      <c r="H770" s="179"/>
      <c r="I770" s="180"/>
      <c r="J770" s="113"/>
      <c r="L770" s="74"/>
      <c r="M770" s="75"/>
      <c r="N770" s="184"/>
      <c r="O770" s="188" t="s">
        <v>88</v>
      </c>
      <c r="P770" s="189"/>
      <c r="Q770" s="189"/>
      <c r="R770" s="189"/>
      <c r="S770" s="189"/>
      <c r="T770" s="179"/>
      <c r="U770" s="180"/>
      <c r="V770" s="76"/>
    </row>
    <row r="771" spans="1:22" ht="19.5" customHeight="1" thickBot="1" x14ac:dyDescent="0.4">
      <c r="A771" s="75"/>
      <c r="B771" s="215"/>
      <c r="C771" s="204" t="s">
        <v>89</v>
      </c>
      <c r="D771" s="205"/>
      <c r="E771" s="205"/>
      <c r="F771" s="205"/>
      <c r="G771" s="205"/>
      <c r="H771" s="206"/>
      <c r="I771" s="207"/>
      <c r="J771" s="113"/>
      <c r="L771" s="74"/>
      <c r="M771" s="75"/>
      <c r="N771" s="215"/>
      <c r="O771" s="204" t="s">
        <v>89</v>
      </c>
      <c r="P771" s="205"/>
      <c r="Q771" s="205"/>
      <c r="R771" s="205"/>
      <c r="S771" s="205"/>
      <c r="T771" s="206"/>
      <c r="U771" s="207"/>
      <c r="V771" s="76"/>
    </row>
    <row r="772" spans="1:22" ht="19.5" customHeight="1" x14ac:dyDescent="0.35">
      <c r="A772" s="75"/>
      <c r="B772" s="183" t="s">
        <v>90</v>
      </c>
      <c r="C772" s="208" t="s">
        <v>91</v>
      </c>
      <c r="D772" s="209"/>
      <c r="E772" s="210"/>
      <c r="F772" s="89" t="s">
        <v>92</v>
      </c>
      <c r="G772" s="89"/>
      <c r="H772" s="181"/>
      <c r="I772" s="182"/>
      <c r="J772" s="113"/>
      <c r="L772" s="74"/>
      <c r="M772" s="75"/>
      <c r="N772" s="183" t="s">
        <v>90</v>
      </c>
      <c r="O772" s="208" t="s">
        <v>91</v>
      </c>
      <c r="P772" s="209"/>
      <c r="Q772" s="210"/>
      <c r="R772" s="89" t="s">
        <v>92</v>
      </c>
      <c r="S772" s="89"/>
      <c r="T772" s="181"/>
      <c r="U772" s="182"/>
      <c r="V772" s="76"/>
    </row>
    <row r="773" spans="1:22" ht="19.5" customHeight="1" x14ac:dyDescent="0.35">
      <c r="A773" s="75"/>
      <c r="B773" s="184"/>
      <c r="C773" s="211" t="s">
        <v>93</v>
      </c>
      <c r="D773" s="212"/>
      <c r="E773" s="213"/>
      <c r="F773" s="44" t="s">
        <v>94</v>
      </c>
      <c r="G773" s="44"/>
      <c r="H773" s="179"/>
      <c r="I773" s="180"/>
      <c r="J773" s="113"/>
      <c r="L773" s="74"/>
      <c r="M773" s="75"/>
      <c r="N773" s="184"/>
      <c r="O773" s="211" t="s">
        <v>93</v>
      </c>
      <c r="P773" s="212"/>
      <c r="Q773" s="213"/>
      <c r="R773" s="44" t="s">
        <v>94</v>
      </c>
      <c r="S773" s="44"/>
      <c r="T773" s="179"/>
      <c r="U773" s="180"/>
      <c r="V773" s="76"/>
    </row>
    <row r="774" spans="1:22" ht="19.5" customHeight="1" x14ac:dyDescent="0.35">
      <c r="A774" s="75"/>
      <c r="B774" s="184"/>
      <c r="C774" s="211" t="s">
        <v>95</v>
      </c>
      <c r="D774" s="212"/>
      <c r="E774" s="213"/>
      <c r="F774" s="44" t="s">
        <v>96</v>
      </c>
      <c r="G774" s="44"/>
      <c r="H774" s="179"/>
      <c r="I774" s="180"/>
      <c r="J774" s="113"/>
      <c r="L774" s="74"/>
      <c r="M774" s="75"/>
      <c r="N774" s="184"/>
      <c r="O774" s="211" t="s">
        <v>95</v>
      </c>
      <c r="P774" s="212"/>
      <c r="Q774" s="213"/>
      <c r="R774" s="44" t="s">
        <v>96</v>
      </c>
      <c r="S774" s="44"/>
      <c r="T774" s="179"/>
      <c r="U774" s="180"/>
      <c r="V774" s="76"/>
    </row>
    <row r="775" spans="1:22" ht="19.5" customHeight="1" x14ac:dyDescent="0.35">
      <c r="A775" s="75"/>
      <c r="B775" s="184"/>
      <c r="C775" s="90" t="s">
        <v>97</v>
      </c>
      <c r="D775" s="91"/>
      <c r="E775" s="91"/>
      <c r="F775" s="44" t="s">
        <v>98</v>
      </c>
      <c r="G775" s="44"/>
      <c r="H775" s="179"/>
      <c r="I775" s="180"/>
      <c r="J775" s="113"/>
      <c r="L775" s="74"/>
      <c r="M775" s="75"/>
      <c r="N775" s="184"/>
      <c r="O775" s="90" t="s">
        <v>97</v>
      </c>
      <c r="P775" s="91"/>
      <c r="Q775" s="91"/>
      <c r="R775" s="44" t="s">
        <v>98</v>
      </c>
      <c r="S775" s="44"/>
      <c r="T775" s="179"/>
      <c r="U775" s="180"/>
      <c r="V775" s="76"/>
    </row>
    <row r="776" spans="1:22" ht="19.5" customHeight="1" thickBot="1" x14ac:dyDescent="0.4">
      <c r="A776" s="75"/>
      <c r="B776" s="185"/>
      <c r="C776" s="92" t="s">
        <v>99</v>
      </c>
      <c r="D776" s="93"/>
      <c r="E776" s="93"/>
      <c r="F776" s="94" t="s">
        <v>98</v>
      </c>
      <c r="G776" s="94"/>
      <c r="H776" s="190"/>
      <c r="I776" s="191"/>
      <c r="J776" s="113"/>
      <c r="L776" s="74"/>
      <c r="M776" s="75"/>
      <c r="N776" s="185"/>
      <c r="O776" s="92" t="s">
        <v>99</v>
      </c>
      <c r="P776" s="93"/>
      <c r="Q776" s="93"/>
      <c r="R776" s="94" t="s">
        <v>98</v>
      </c>
      <c r="S776" s="94"/>
      <c r="T776" s="190"/>
      <c r="U776" s="191"/>
      <c r="V776" s="76"/>
    </row>
    <row r="777" spans="1:22" ht="19.5" customHeight="1" thickBot="1" x14ac:dyDescent="0.4">
      <c r="A777" s="75"/>
      <c r="B777" s="64"/>
      <c r="C777" s="64"/>
      <c r="D777" s="64"/>
      <c r="E777" s="64"/>
      <c r="F777" s="64"/>
      <c r="G777" s="64"/>
      <c r="H777" s="64"/>
      <c r="I777" s="64"/>
      <c r="J777" s="113"/>
      <c r="L777" s="74"/>
      <c r="M777" s="75"/>
      <c r="N777" s="64"/>
      <c r="O777" s="64"/>
      <c r="P777" s="64"/>
      <c r="Q777" s="64"/>
      <c r="R777" s="64"/>
      <c r="S777" s="64"/>
      <c r="T777" s="64"/>
      <c r="U777" s="64"/>
      <c r="V777" s="76"/>
    </row>
    <row r="778" spans="1:22" ht="19.5" customHeight="1" x14ac:dyDescent="0.35">
      <c r="A778" s="75"/>
      <c r="B778" s="192" t="s">
        <v>100</v>
      </c>
      <c r="C778" s="193"/>
      <c r="D778" s="193"/>
      <c r="E778" s="193"/>
      <c r="F778" s="193"/>
      <c r="G778" s="193"/>
      <c r="H778" s="193"/>
      <c r="I778" s="194"/>
      <c r="J778" s="113"/>
      <c r="L778" s="74"/>
      <c r="M778" s="75"/>
      <c r="N778" s="192" t="s">
        <v>100</v>
      </c>
      <c r="O778" s="193"/>
      <c r="P778" s="193"/>
      <c r="Q778" s="193"/>
      <c r="R778" s="193"/>
      <c r="S778" s="193"/>
      <c r="T778" s="193"/>
      <c r="U778" s="194"/>
      <c r="V778" s="76"/>
    </row>
    <row r="779" spans="1:22" ht="19.5" customHeight="1" x14ac:dyDescent="0.35">
      <c r="A779" s="75"/>
      <c r="B779" s="195"/>
      <c r="C779" s="196"/>
      <c r="D779" s="196"/>
      <c r="E779" s="196"/>
      <c r="F779" s="196"/>
      <c r="G779" s="196"/>
      <c r="H779" s="196"/>
      <c r="I779" s="197"/>
      <c r="J779" s="113"/>
      <c r="L779" s="74"/>
      <c r="M779" s="75"/>
      <c r="N779" s="195"/>
      <c r="O779" s="196"/>
      <c r="P779" s="196"/>
      <c r="Q779" s="196"/>
      <c r="R779" s="196"/>
      <c r="S779" s="196"/>
      <c r="T779" s="196"/>
      <c r="U779" s="197"/>
      <c r="V779" s="76"/>
    </row>
    <row r="780" spans="1:22" ht="19.5" customHeight="1" x14ac:dyDescent="0.35">
      <c r="A780" s="75"/>
      <c r="B780" s="198"/>
      <c r="C780" s="199"/>
      <c r="D780" s="199"/>
      <c r="E780" s="199"/>
      <c r="F780" s="199"/>
      <c r="G780" s="199"/>
      <c r="H780" s="199"/>
      <c r="I780" s="200"/>
      <c r="J780" s="113"/>
      <c r="L780" s="74"/>
      <c r="M780" s="75"/>
      <c r="N780" s="198"/>
      <c r="O780" s="199"/>
      <c r="P780" s="199"/>
      <c r="Q780" s="199"/>
      <c r="R780" s="199"/>
      <c r="S780" s="199"/>
      <c r="T780" s="199"/>
      <c r="U780" s="200"/>
      <c r="V780" s="76"/>
    </row>
    <row r="781" spans="1:22" ht="19.5" customHeight="1" x14ac:dyDescent="0.35">
      <c r="A781" s="75"/>
      <c r="B781" s="198"/>
      <c r="C781" s="199"/>
      <c r="D781" s="199"/>
      <c r="E781" s="199"/>
      <c r="F781" s="199"/>
      <c r="G781" s="199"/>
      <c r="H781" s="199"/>
      <c r="I781" s="200"/>
      <c r="J781" s="113"/>
      <c r="L781" s="74"/>
      <c r="M781" s="75"/>
      <c r="N781" s="198"/>
      <c r="O781" s="199"/>
      <c r="P781" s="199"/>
      <c r="Q781" s="199"/>
      <c r="R781" s="199"/>
      <c r="S781" s="199"/>
      <c r="T781" s="199"/>
      <c r="U781" s="200"/>
      <c r="V781" s="76"/>
    </row>
    <row r="782" spans="1:22" ht="19.5" customHeight="1" thickBot="1" x14ac:dyDescent="0.4">
      <c r="A782" s="75"/>
      <c r="B782" s="201"/>
      <c r="C782" s="202"/>
      <c r="D782" s="202"/>
      <c r="E782" s="202"/>
      <c r="F782" s="202"/>
      <c r="G782" s="202"/>
      <c r="H782" s="202"/>
      <c r="I782" s="203"/>
      <c r="J782" s="113"/>
      <c r="L782" s="74"/>
      <c r="M782" s="75"/>
      <c r="N782" s="201"/>
      <c r="O782" s="202"/>
      <c r="P782" s="202"/>
      <c r="Q782" s="202"/>
      <c r="R782" s="202"/>
      <c r="S782" s="202"/>
      <c r="T782" s="202"/>
      <c r="U782" s="203"/>
      <c r="V782" s="76"/>
    </row>
    <row r="783" spans="1:22" ht="19.5" customHeight="1" thickBot="1" x14ac:dyDescent="0.4">
      <c r="A783" s="95"/>
      <c r="B783" s="96"/>
      <c r="C783" s="96"/>
      <c r="D783" s="96"/>
      <c r="E783" s="96"/>
      <c r="F783" s="96"/>
      <c r="G783" s="96"/>
      <c r="H783" s="96"/>
      <c r="I783" s="96"/>
      <c r="J783" s="114"/>
      <c r="L783" s="74"/>
      <c r="M783" s="95"/>
      <c r="N783" s="96"/>
      <c r="O783" s="96"/>
      <c r="P783" s="96"/>
      <c r="Q783" s="96"/>
      <c r="R783" s="96"/>
      <c r="S783" s="96"/>
      <c r="T783" s="96"/>
      <c r="U783" s="96"/>
      <c r="V783" s="97"/>
    </row>
    <row r="784" spans="1:22" ht="19.5" customHeight="1" thickBot="1" x14ac:dyDescent="0.4">
      <c r="A784" s="98"/>
      <c r="B784" s="98"/>
      <c r="C784" s="98"/>
      <c r="D784" s="98"/>
      <c r="E784" s="98"/>
      <c r="F784" s="98"/>
      <c r="G784" s="98"/>
      <c r="H784" s="98"/>
      <c r="I784" s="98"/>
      <c r="J784" s="115"/>
      <c r="K784" s="98"/>
      <c r="L784" s="99"/>
      <c r="M784" s="98"/>
      <c r="N784" s="98"/>
      <c r="O784" s="98"/>
      <c r="P784" s="98"/>
      <c r="Q784" s="98"/>
      <c r="R784" s="98"/>
      <c r="S784" s="98"/>
      <c r="T784" s="98"/>
      <c r="U784" s="98"/>
      <c r="V784" s="98"/>
    </row>
    <row r="785" spans="1:22" ht="19.5" customHeight="1" x14ac:dyDescent="0.35">
      <c r="A785" s="71">
        <v>16</v>
      </c>
      <c r="B785" s="72"/>
      <c r="C785" s="72"/>
      <c r="D785" s="72"/>
      <c r="E785" s="72"/>
      <c r="F785" s="72"/>
      <c r="G785" s="72"/>
      <c r="H785" s="72"/>
      <c r="I785" s="72"/>
      <c r="J785" s="112"/>
      <c r="L785" s="74"/>
      <c r="M785" s="71">
        <f t="shared" ref="M785" si="44">A785+1</f>
        <v>17</v>
      </c>
      <c r="N785" s="72"/>
      <c r="O785" s="72"/>
      <c r="P785" s="72"/>
      <c r="Q785" s="72"/>
      <c r="R785" s="72"/>
      <c r="S785" s="72"/>
      <c r="T785" s="72"/>
      <c r="U785" s="72"/>
      <c r="V785" s="73"/>
    </row>
    <row r="786" spans="1:22" ht="19.5" customHeight="1" x14ac:dyDescent="0.35">
      <c r="A786" s="75"/>
      <c r="B786" s="231" t="s">
        <v>52</v>
      </c>
      <c r="C786" s="231"/>
      <c r="D786" s="242" t="s">
        <v>64</v>
      </c>
      <c r="E786" s="242"/>
      <c r="F786" s="242"/>
      <c r="G786" s="242"/>
      <c r="H786" s="242"/>
      <c r="I786" s="242"/>
      <c r="J786" s="117"/>
      <c r="L786" s="74"/>
      <c r="M786" s="75"/>
      <c r="N786" s="231" t="s">
        <v>52</v>
      </c>
      <c r="O786" s="231"/>
      <c r="P786" s="242" t="s">
        <v>64</v>
      </c>
      <c r="Q786" s="242"/>
      <c r="R786" s="242"/>
      <c r="S786" s="242"/>
      <c r="T786" s="242"/>
      <c r="U786" s="242"/>
      <c r="V786" s="117"/>
    </row>
    <row r="787" spans="1:22" ht="19.5" customHeight="1" x14ac:dyDescent="0.35">
      <c r="A787" s="75"/>
      <c r="B787" s="222"/>
      <c r="C787" s="222"/>
      <c r="D787" s="222"/>
      <c r="E787" s="222"/>
      <c r="F787" s="222"/>
      <c r="G787" s="222"/>
      <c r="H787" s="222"/>
      <c r="I787" s="222"/>
      <c r="J787" s="113"/>
      <c r="L787" s="74"/>
      <c r="M787" s="75"/>
      <c r="N787" s="222"/>
      <c r="O787" s="222"/>
      <c r="P787" s="222"/>
      <c r="Q787" s="222"/>
      <c r="R787" s="222"/>
      <c r="S787" s="222"/>
      <c r="T787" s="222"/>
      <c r="U787" s="222"/>
      <c r="V787" s="76"/>
    </row>
    <row r="788" spans="1:22" ht="19.5" customHeight="1" x14ac:dyDescent="0.35">
      <c r="A788" s="75"/>
      <c r="B788" s="231" t="s">
        <v>0</v>
      </c>
      <c r="C788" s="231"/>
      <c r="D788" s="241"/>
      <c r="E788" s="241"/>
      <c r="F788" s="232" t="s">
        <v>51</v>
      </c>
      <c r="G788" s="232"/>
      <c r="H788" s="241"/>
      <c r="I788" s="241"/>
      <c r="J788" s="113"/>
      <c r="L788" s="74"/>
      <c r="M788" s="75"/>
      <c r="N788" s="231" t="s">
        <v>0</v>
      </c>
      <c r="O788" s="231"/>
      <c r="P788" s="241"/>
      <c r="Q788" s="241"/>
      <c r="R788" s="232" t="s">
        <v>51</v>
      </c>
      <c r="S788" s="232"/>
      <c r="T788" s="241"/>
      <c r="U788" s="241"/>
      <c r="V788" s="76"/>
    </row>
    <row r="789" spans="1:22" ht="19.5" customHeight="1" x14ac:dyDescent="0.35">
      <c r="A789" s="75"/>
      <c r="B789" s="231" t="s">
        <v>14</v>
      </c>
      <c r="C789" s="231"/>
      <c r="D789" s="238"/>
      <c r="E789" s="238"/>
      <c r="F789" s="232" t="s">
        <v>15</v>
      </c>
      <c r="G789" s="232"/>
      <c r="H789" s="239"/>
      <c r="I789" s="239"/>
      <c r="J789" s="113"/>
      <c r="L789" s="74"/>
      <c r="M789" s="75"/>
      <c r="N789" s="231" t="s">
        <v>14</v>
      </c>
      <c r="O789" s="231"/>
      <c r="P789" s="238"/>
      <c r="Q789" s="238"/>
      <c r="R789" s="232" t="s">
        <v>15</v>
      </c>
      <c r="S789" s="232"/>
      <c r="T789" s="239"/>
      <c r="U789" s="239"/>
      <c r="V789" s="76"/>
    </row>
    <row r="790" spans="1:22" ht="19.5" customHeight="1" x14ac:dyDescent="0.35">
      <c r="A790" s="75"/>
      <c r="B790" s="78" t="s">
        <v>65</v>
      </c>
      <c r="C790" s="78"/>
      <c r="D790" s="240"/>
      <c r="E790" s="240"/>
      <c r="F790" s="235" t="s">
        <v>66</v>
      </c>
      <c r="G790" s="235"/>
      <c r="H790" s="240"/>
      <c r="I790" s="240"/>
      <c r="J790" s="113"/>
      <c r="L790" s="74"/>
      <c r="M790" s="75"/>
      <c r="N790" s="78" t="s">
        <v>65</v>
      </c>
      <c r="O790" s="78"/>
      <c r="P790" s="240"/>
      <c r="Q790" s="240"/>
      <c r="R790" s="235" t="s">
        <v>66</v>
      </c>
      <c r="S790" s="235"/>
      <c r="T790" s="240"/>
      <c r="U790" s="240"/>
      <c r="V790" s="76"/>
    </row>
    <row r="791" spans="1:22" ht="19.5" customHeight="1" x14ac:dyDescent="0.35">
      <c r="A791" s="75"/>
      <c r="B791" s="234" t="s">
        <v>1</v>
      </c>
      <c r="C791" s="234"/>
      <c r="D791" s="235" t="s">
        <v>10</v>
      </c>
      <c r="E791" s="235"/>
      <c r="F791" s="236"/>
      <c r="G791" s="236"/>
      <c r="H791" s="236"/>
      <c r="I791" s="236"/>
      <c r="J791" s="113"/>
      <c r="L791" s="74"/>
      <c r="M791" s="75"/>
      <c r="N791" s="234" t="s">
        <v>1</v>
      </c>
      <c r="O791" s="234"/>
      <c r="P791" s="235" t="s">
        <v>10</v>
      </c>
      <c r="Q791" s="235"/>
      <c r="R791" s="236"/>
      <c r="S791" s="236"/>
      <c r="T791" s="236"/>
      <c r="U791" s="236"/>
      <c r="V791" s="76"/>
    </row>
    <row r="792" spans="1:22" ht="19.5" customHeight="1" x14ac:dyDescent="0.35">
      <c r="A792" s="75"/>
      <c r="B792" s="234"/>
      <c r="C792" s="234"/>
      <c r="D792" s="235" t="s">
        <v>11</v>
      </c>
      <c r="E792" s="235"/>
      <c r="F792" s="236"/>
      <c r="G792" s="236"/>
      <c r="H792" s="236"/>
      <c r="I792" s="236"/>
      <c r="J792" s="113"/>
      <c r="L792" s="74"/>
      <c r="M792" s="75"/>
      <c r="N792" s="234"/>
      <c r="O792" s="234"/>
      <c r="P792" s="235" t="s">
        <v>11</v>
      </c>
      <c r="Q792" s="235"/>
      <c r="R792" s="236"/>
      <c r="S792" s="236"/>
      <c r="T792" s="236"/>
      <c r="U792" s="236"/>
      <c r="V792" s="76"/>
    </row>
    <row r="793" spans="1:22" ht="19.5" customHeight="1" x14ac:dyDescent="0.35">
      <c r="A793" s="75"/>
      <c r="B793" s="234"/>
      <c r="C793" s="234"/>
      <c r="D793" s="235" t="s">
        <v>67</v>
      </c>
      <c r="E793" s="235"/>
      <c r="F793" s="236"/>
      <c r="G793" s="236"/>
      <c r="H793" s="236"/>
      <c r="I793" s="236"/>
      <c r="J793" s="113"/>
      <c r="L793" s="74"/>
      <c r="M793" s="75"/>
      <c r="N793" s="234"/>
      <c r="O793" s="234"/>
      <c r="P793" s="235" t="s">
        <v>67</v>
      </c>
      <c r="Q793" s="235"/>
      <c r="R793" s="236"/>
      <c r="S793" s="236"/>
      <c r="T793" s="236"/>
      <c r="U793" s="236"/>
      <c r="V793" s="76"/>
    </row>
    <row r="794" spans="1:22" ht="19.5" customHeight="1" x14ac:dyDescent="0.35">
      <c r="A794" s="75"/>
      <c r="B794" s="234"/>
      <c r="C794" s="234"/>
      <c r="D794" s="235" t="s">
        <v>9</v>
      </c>
      <c r="E794" s="235"/>
      <c r="F794" s="237"/>
      <c r="G794" s="237"/>
      <c r="H794" s="237"/>
      <c r="I794" s="237"/>
      <c r="J794" s="113"/>
      <c r="L794" s="74"/>
      <c r="M794" s="75"/>
      <c r="N794" s="234"/>
      <c r="O794" s="234"/>
      <c r="P794" s="235" t="s">
        <v>9</v>
      </c>
      <c r="Q794" s="235"/>
      <c r="R794" s="237"/>
      <c r="S794" s="237"/>
      <c r="T794" s="237"/>
      <c r="U794" s="237"/>
      <c r="V794" s="76"/>
    </row>
    <row r="795" spans="1:22" ht="19.5" customHeight="1" x14ac:dyDescent="0.35">
      <c r="A795" s="75"/>
      <c r="B795" s="231" t="s">
        <v>55</v>
      </c>
      <c r="C795" s="231"/>
      <c r="D795" s="232" t="str">
        <f t="shared" ref="D795" si="45">IF(D786="","",IF(OR(D786="DWF",D786="DNF"),"Distance","Temps"))</f>
        <v>Distance</v>
      </c>
      <c r="E795" s="232"/>
      <c r="F795" s="79"/>
      <c r="G795" s="80"/>
      <c r="H795" s="81"/>
      <c r="I795" s="80"/>
      <c r="J795" s="113"/>
      <c r="L795" s="74"/>
      <c r="M795" s="75"/>
      <c r="N795" s="231" t="s">
        <v>55</v>
      </c>
      <c r="O795" s="231"/>
      <c r="P795" s="232" t="str">
        <f t="shared" ref="P795" si="46">IF(P786="","",IF(OR(P786="DWF",P786="DNF"),"Distance","Temps"))</f>
        <v>Distance</v>
      </c>
      <c r="Q795" s="232"/>
      <c r="R795" s="79"/>
      <c r="S795" s="80"/>
      <c r="T795" s="81"/>
      <c r="U795" s="80"/>
      <c r="V795" s="76"/>
    </row>
    <row r="796" spans="1:22" ht="19.5" customHeight="1" x14ac:dyDescent="0.35">
      <c r="A796" s="75"/>
      <c r="B796" s="231"/>
      <c r="C796" s="231"/>
      <c r="D796" s="223" t="s">
        <v>68</v>
      </c>
      <c r="E796" s="82" t="s">
        <v>69</v>
      </c>
      <c r="F796" s="83"/>
      <c r="G796" s="84"/>
      <c r="H796" s="83"/>
      <c r="I796" s="84"/>
      <c r="J796" s="113"/>
      <c r="L796" s="74"/>
      <c r="M796" s="75"/>
      <c r="N796" s="231"/>
      <c r="O796" s="231"/>
      <c r="P796" s="223" t="s">
        <v>68</v>
      </c>
      <c r="Q796" s="82" t="s">
        <v>69</v>
      </c>
      <c r="R796" s="83"/>
      <c r="S796" s="84"/>
      <c r="T796" s="83"/>
      <c r="U796" s="84"/>
      <c r="V796" s="76"/>
    </row>
    <row r="797" spans="1:22" ht="19.5" customHeight="1" x14ac:dyDescent="0.35">
      <c r="A797" s="75"/>
      <c r="B797" s="231"/>
      <c r="C797" s="231"/>
      <c r="D797" s="223"/>
      <c r="E797" s="82" t="s">
        <v>70</v>
      </c>
      <c r="F797" s="83"/>
      <c r="G797" s="84"/>
      <c r="H797" s="83"/>
      <c r="I797" s="84"/>
      <c r="J797" s="113"/>
      <c r="L797" s="74"/>
      <c r="M797" s="75"/>
      <c r="N797" s="231"/>
      <c r="O797" s="231"/>
      <c r="P797" s="223"/>
      <c r="Q797" s="82" t="s">
        <v>70</v>
      </c>
      <c r="R797" s="83"/>
      <c r="S797" s="84"/>
      <c r="T797" s="83"/>
      <c r="U797" s="84"/>
      <c r="V797" s="76"/>
    </row>
    <row r="798" spans="1:22" ht="19.5" customHeight="1" x14ac:dyDescent="0.35">
      <c r="A798" s="75"/>
      <c r="B798" s="222"/>
      <c r="C798" s="222"/>
      <c r="D798" s="222"/>
      <c r="E798" s="222"/>
      <c r="F798" s="222"/>
      <c r="G798" s="222"/>
      <c r="H798" s="222"/>
      <c r="I798" s="222"/>
      <c r="J798" s="113"/>
      <c r="L798" s="74"/>
      <c r="M798" s="75"/>
      <c r="N798" s="222"/>
      <c r="O798" s="222"/>
      <c r="P798" s="222"/>
      <c r="Q798" s="222"/>
      <c r="R798" s="222"/>
      <c r="S798" s="222"/>
      <c r="T798" s="222"/>
      <c r="U798" s="222"/>
      <c r="V798" s="76"/>
    </row>
    <row r="799" spans="1:22" ht="19.5" customHeight="1" x14ac:dyDescent="0.35">
      <c r="A799" s="75"/>
      <c r="B799" s="233" t="s">
        <v>71</v>
      </c>
      <c r="C799" s="233"/>
      <c r="D799" s="233"/>
      <c r="E799" s="233"/>
      <c r="F799" s="233"/>
      <c r="G799" s="233"/>
      <c r="H799" s="233"/>
      <c r="I799" s="233"/>
      <c r="J799" s="113"/>
      <c r="L799" s="74"/>
      <c r="M799" s="75"/>
      <c r="N799" s="233" t="s">
        <v>71</v>
      </c>
      <c r="O799" s="233"/>
      <c r="P799" s="233"/>
      <c r="Q799" s="233"/>
      <c r="R799" s="233"/>
      <c r="S799" s="233"/>
      <c r="T799" s="233"/>
      <c r="U799" s="233"/>
      <c r="V799" s="76"/>
    </row>
    <row r="800" spans="1:22" ht="19.5" customHeight="1" thickBot="1" x14ac:dyDescent="0.4">
      <c r="A800" s="75"/>
      <c r="B800" s="222"/>
      <c r="C800" s="222"/>
      <c r="D800" s="222"/>
      <c r="E800" s="222"/>
      <c r="F800" s="222"/>
      <c r="G800" s="222"/>
      <c r="H800" s="222"/>
      <c r="I800" s="222"/>
      <c r="J800" s="113"/>
      <c r="L800" s="74"/>
      <c r="M800" s="75"/>
      <c r="N800" s="222"/>
      <c r="O800" s="222"/>
      <c r="P800" s="222"/>
      <c r="Q800" s="222"/>
      <c r="R800" s="222"/>
      <c r="S800" s="222"/>
      <c r="T800" s="222"/>
      <c r="U800" s="222"/>
      <c r="V800" s="76"/>
    </row>
    <row r="801" spans="1:22" ht="19.5" customHeight="1" thickBot="1" x14ac:dyDescent="0.4">
      <c r="A801" s="75"/>
      <c r="B801" s="223" t="s">
        <v>72</v>
      </c>
      <c r="C801" s="224"/>
      <c r="D801" s="85"/>
      <c r="E801" s="86"/>
      <c r="F801" s="86"/>
      <c r="G801" s="86"/>
      <c r="H801" s="86"/>
      <c r="I801" s="87"/>
      <c r="J801" s="113"/>
      <c r="L801" s="74"/>
      <c r="M801" s="75"/>
      <c r="N801" s="223" t="s">
        <v>72</v>
      </c>
      <c r="O801" s="224"/>
      <c r="P801" s="85"/>
      <c r="Q801" s="86"/>
      <c r="R801" s="86"/>
      <c r="S801" s="86"/>
      <c r="T801" s="86"/>
      <c r="U801" s="87"/>
      <c r="V801" s="76"/>
    </row>
    <row r="802" spans="1:22" ht="19.5" customHeight="1" thickBot="1" x14ac:dyDescent="0.4">
      <c r="A802" s="75"/>
      <c r="B802" s="88"/>
      <c r="C802" s="88"/>
      <c r="D802" s="72"/>
      <c r="E802" s="72"/>
      <c r="F802" s="72"/>
      <c r="G802" s="72"/>
      <c r="H802" s="72"/>
      <c r="I802" s="72"/>
      <c r="J802" s="113"/>
      <c r="L802" s="74"/>
      <c r="M802" s="75"/>
      <c r="N802" s="88"/>
      <c r="O802" s="88"/>
      <c r="P802" s="72"/>
      <c r="Q802" s="72"/>
      <c r="R802" s="72"/>
      <c r="S802" s="72"/>
      <c r="T802" s="72"/>
      <c r="U802" s="72"/>
      <c r="V802" s="76"/>
    </row>
    <row r="803" spans="1:22" ht="19.5" customHeight="1" x14ac:dyDescent="0.35">
      <c r="A803" s="75"/>
      <c r="B803" s="225" t="s">
        <v>73</v>
      </c>
      <c r="C803" s="226"/>
      <c r="D803" s="181"/>
      <c r="E803" s="181"/>
      <c r="F803" s="181"/>
      <c r="G803" s="181"/>
      <c r="H803" s="181"/>
      <c r="I803" s="182"/>
      <c r="J803" s="113"/>
      <c r="L803" s="74"/>
      <c r="M803" s="75"/>
      <c r="N803" s="225" t="s">
        <v>73</v>
      </c>
      <c r="O803" s="226"/>
      <c r="P803" s="181"/>
      <c r="Q803" s="181"/>
      <c r="R803" s="181"/>
      <c r="S803" s="181"/>
      <c r="T803" s="181"/>
      <c r="U803" s="182"/>
      <c r="V803" s="76"/>
    </row>
    <row r="804" spans="1:22" ht="19.5" customHeight="1" x14ac:dyDescent="0.35">
      <c r="A804" s="75"/>
      <c r="B804" s="227"/>
      <c r="C804" s="228"/>
      <c r="D804" s="179"/>
      <c r="E804" s="179"/>
      <c r="F804" s="179"/>
      <c r="G804" s="179"/>
      <c r="H804" s="179"/>
      <c r="I804" s="180"/>
      <c r="J804" s="113"/>
      <c r="L804" s="74"/>
      <c r="M804" s="75"/>
      <c r="N804" s="227"/>
      <c r="O804" s="228"/>
      <c r="P804" s="179"/>
      <c r="Q804" s="179"/>
      <c r="R804" s="179"/>
      <c r="S804" s="179"/>
      <c r="T804" s="179"/>
      <c r="U804" s="180"/>
      <c r="V804" s="76"/>
    </row>
    <row r="805" spans="1:22" ht="19.5" customHeight="1" x14ac:dyDescent="0.35">
      <c r="A805" s="75"/>
      <c r="B805" s="227" t="s">
        <v>74</v>
      </c>
      <c r="C805" s="228"/>
      <c r="D805" s="179"/>
      <c r="E805" s="179"/>
      <c r="F805" s="179"/>
      <c r="G805" s="179"/>
      <c r="H805" s="179"/>
      <c r="I805" s="180"/>
      <c r="J805" s="113"/>
      <c r="L805" s="74"/>
      <c r="M805" s="75"/>
      <c r="N805" s="227" t="s">
        <v>74</v>
      </c>
      <c r="O805" s="228"/>
      <c r="P805" s="179"/>
      <c r="Q805" s="179"/>
      <c r="R805" s="179"/>
      <c r="S805" s="179"/>
      <c r="T805" s="179"/>
      <c r="U805" s="180"/>
      <c r="V805" s="76"/>
    </row>
    <row r="806" spans="1:22" ht="19.5" customHeight="1" thickBot="1" x14ac:dyDescent="0.4">
      <c r="A806" s="75"/>
      <c r="B806" s="229"/>
      <c r="C806" s="230"/>
      <c r="D806" s="190"/>
      <c r="E806" s="190"/>
      <c r="F806" s="190"/>
      <c r="G806" s="190"/>
      <c r="H806" s="190"/>
      <c r="I806" s="191"/>
      <c r="J806" s="113"/>
      <c r="L806" s="74"/>
      <c r="M806" s="75"/>
      <c r="N806" s="229"/>
      <c r="O806" s="230"/>
      <c r="P806" s="190"/>
      <c r="Q806" s="190"/>
      <c r="R806" s="190"/>
      <c r="S806" s="190"/>
      <c r="T806" s="190"/>
      <c r="U806" s="191"/>
      <c r="V806" s="76"/>
    </row>
    <row r="807" spans="1:22" ht="19.5" customHeight="1" thickBot="1" x14ac:dyDescent="0.4">
      <c r="A807" s="75"/>
      <c r="B807" s="64"/>
      <c r="C807" s="64"/>
      <c r="D807" s="64"/>
      <c r="E807" s="64"/>
      <c r="F807" s="64"/>
      <c r="G807" s="64"/>
      <c r="H807" s="64"/>
      <c r="I807" s="64"/>
      <c r="J807" s="113"/>
      <c r="L807" s="74"/>
      <c r="M807" s="75"/>
      <c r="N807" s="64"/>
      <c r="O807" s="64"/>
      <c r="P807" s="64"/>
      <c r="Q807" s="64"/>
      <c r="R807" s="64"/>
      <c r="S807" s="64"/>
      <c r="T807" s="64"/>
      <c r="U807" s="64"/>
      <c r="V807" s="76"/>
    </row>
    <row r="808" spans="1:22" ht="19.5" customHeight="1" x14ac:dyDescent="0.35">
      <c r="A808" s="75"/>
      <c r="B808" s="183" t="s">
        <v>75</v>
      </c>
      <c r="C808" s="186" t="s">
        <v>76</v>
      </c>
      <c r="D808" s="187"/>
      <c r="E808" s="187"/>
      <c r="F808" s="187"/>
      <c r="G808" s="187"/>
      <c r="H808" s="181"/>
      <c r="I808" s="182"/>
      <c r="J808" s="113"/>
      <c r="L808" s="74"/>
      <c r="M808" s="75"/>
      <c r="N808" s="183" t="s">
        <v>75</v>
      </c>
      <c r="O808" s="186" t="s">
        <v>76</v>
      </c>
      <c r="P808" s="187"/>
      <c r="Q808" s="187"/>
      <c r="R808" s="187"/>
      <c r="S808" s="187"/>
      <c r="T808" s="181"/>
      <c r="U808" s="182"/>
      <c r="V808" s="76"/>
    </row>
    <row r="809" spans="1:22" ht="19.5" customHeight="1" x14ac:dyDescent="0.35">
      <c r="A809" s="75"/>
      <c r="B809" s="184"/>
      <c r="C809" s="188" t="s">
        <v>77</v>
      </c>
      <c r="D809" s="189"/>
      <c r="E809" s="189"/>
      <c r="F809" s="189"/>
      <c r="G809" s="189"/>
      <c r="H809" s="179"/>
      <c r="I809" s="180"/>
      <c r="J809" s="113"/>
      <c r="L809" s="74"/>
      <c r="M809" s="75"/>
      <c r="N809" s="184"/>
      <c r="O809" s="188" t="s">
        <v>77</v>
      </c>
      <c r="P809" s="189"/>
      <c r="Q809" s="189"/>
      <c r="R809" s="189"/>
      <c r="S809" s="189"/>
      <c r="T809" s="179"/>
      <c r="U809" s="180"/>
      <c r="V809" s="76"/>
    </row>
    <row r="810" spans="1:22" ht="19.5" customHeight="1" x14ac:dyDescent="0.35">
      <c r="A810" s="75"/>
      <c r="B810" s="184"/>
      <c r="C810" s="188" t="s">
        <v>78</v>
      </c>
      <c r="D810" s="189"/>
      <c r="E810" s="189"/>
      <c r="F810" s="189"/>
      <c r="G810" s="189"/>
      <c r="H810" s="179"/>
      <c r="I810" s="180"/>
      <c r="J810" s="113"/>
      <c r="L810" s="74"/>
      <c r="M810" s="75"/>
      <c r="N810" s="184"/>
      <c r="O810" s="188" t="s">
        <v>78</v>
      </c>
      <c r="P810" s="189"/>
      <c r="Q810" s="189"/>
      <c r="R810" s="189"/>
      <c r="S810" s="189"/>
      <c r="T810" s="179"/>
      <c r="U810" s="180"/>
      <c r="V810" s="76"/>
    </row>
    <row r="811" spans="1:22" ht="19.5" customHeight="1" x14ac:dyDescent="0.35">
      <c r="A811" s="75"/>
      <c r="B811" s="184"/>
      <c r="C811" s="188" t="s">
        <v>79</v>
      </c>
      <c r="D811" s="189"/>
      <c r="E811" s="189"/>
      <c r="F811" s="189"/>
      <c r="G811" s="189"/>
      <c r="H811" s="179"/>
      <c r="I811" s="180"/>
      <c r="J811" s="113"/>
      <c r="L811" s="74"/>
      <c r="M811" s="75"/>
      <c r="N811" s="184"/>
      <c r="O811" s="188" t="s">
        <v>79</v>
      </c>
      <c r="P811" s="189"/>
      <c r="Q811" s="189"/>
      <c r="R811" s="189"/>
      <c r="S811" s="189"/>
      <c r="T811" s="179"/>
      <c r="U811" s="180"/>
      <c r="V811" s="76"/>
    </row>
    <row r="812" spans="1:22" ht="19.5" customHeight="1" x14ac:dyDescent="0.35">
      <c r="A812" s="75"/>
      <c r="B812" s="184"/>
      <c r="C812" s="188" t="s">
        <v>80</v>
      </c>
      <c r="D812" s="189"/>
      <c r="E812" s="189"/>
      <c r="F812" s="189"/>
      <c r="G812" s="189"/>
      <c r="H812" s="179"/>
      <c r="I812" s="180"/>
      <c r="J812" s="113"/>
      <c r="L812" s="74"/>
      <c r="M812" s="75"/>
      <c r="N812" s="184"/>
      <c r="O812" s="188" t="s">
        <v>80</v>
      </c>
      <c r="P812" s="189"/>
      <c r="Q812" s="189"/>
      <c r="R812" s="189"/>
      <c r="S812" s="189"/>
      <c r="T812" s="179"/>
      <c r="U812" s="180"/>
      <c r="V812" s="76"/>
    </row>
    <row r="813" spans="1:22" ht="19.5" customHeight="1" thickBot="1" x14ac:dyDescent="0.4">
      <c r="A813" s="75"/>
      <c r="B813" s="185"/>
      <c r="C813" s="220" t="s">
        <v>81</v>
      </c>
      <c r="D813" s="221"/>
      <c r="E813" s="221"/>
      <c r="F813" s="221"/>
      <c r="G813" s="221"/>
      <c r="H813" s="190"/>
      <c r="I813" s="191"/>
      <c r="J813" s="113"/>
      <c r="L813" s="74"/>
      <c r="M813" s="75"/>
      <c r="N813" s="185"/>
      <c r="O813" s="220" t="s">
        <v>81</v>
      </c>
      <c r="P813" s="221"/>
      <c r="Q813" s="221"/>
      <c r="R813" s="221"/>
      <c r="S813" s="221"/>
      <c r="T813" s="190"/>
      <c r="U813" s="191"/>
      <c r="V813" s="76"/>
    </row>
    <row r="814" spans="1:22" ht="19.5" customHeight="1" x14ac:dyDescent="0.35">
      <c r="A814" s="75"/>
      <c r="B814" s="214" t="s">
        <v>82</v>
      </c>
      <c r="C814" s="216" t="s">
        <v>83</v>
      </c>
      <c r="D814" s="217"/>
      <c r="E814" s="217"/>
      <c r="F814" s="217"/>
      <c r="G814" s="217"/>
      <c r="H814" s="218"/>
      <c r="I814" s="219"/>
      <c r="J814" s="113"/>
      <c r="L814" s="74"/>
      <c r="M814" s="75"/>
      <c r="N814" s="214" t="s">
        <v>82</v>
      </c>
      <c r="O814" s="216" t="s">
        <v>83</v>
      </c>
      <c r="P814" s="217"/>
      <c r="Q814" s="217"/>
      <c r="R814" s="217"/>
      <c r="S814" s="217"/>
      <c r="T814" s="218"/>
      <c r="U814" s="219"/>
      <c r="V814" s="76"/>
    </row>
    <row r="815" spans="1:22" ht="19.5" customHeight="1" x14ac:dyDescent="0.35">
      <c r="A815" s="75"/>
      <c r="B815" s="184"/>
      <c r="C815" s="188" t="s">
        <v>84</v>
      </c>
      <c r="D815" s="189"/>
      <c r="E815" s="189"/>
      <c r="F815" s="189"/>
      <c r="G815" s="189"/>
      <c r="H815" s="179"/>
      <c r="I815" s="180"/>
      <c r="J815" s="113"/>
      <c r="L815" s="74"/>
      <c r="M815" s="75"/>
      <c r="N815" s="184"/>
      <c r="O815" s="188" t="s">
        <v>84</v>
      </c>
      <c r="P815" s="189"/>
      <c r="Q815" s="189"/>
      <c r="R815" s="189"/>
      <c r="S815" s="189"/>
      <c r="T815" s="179"/>
      <c r="U815" s="180"/>
      <c r="V815" s="76"/>
    </row>
    <row r="816" spans="1:22" ht="19.5" customHeight="1" x14ac:dyDescent="0.35">
      <c r="A816" s="75"/>
      <c r="B816" s="184"/>
      <c r="C816" s="188" t="s">
        <v>85</v>
      </c>
      <c r="D816" s="189"/>
      <c r="E816" s="189"/>
      <c r="F816" s="189"/>
      <c r="G816" s="189"/>
      <c r="H816" s="179"/>
      <c r="I816" s="180"/>
      <c r="J816" s="113"/>
      <c r="L816" s="74"/>
      <c r="M816" s="75"/>
      <c r="N816" s="184"/>
      <c r="O816" s="188" t="s">
        <v>85</v>
      </c>
      <c r="P816" s="189"/>
      <c r="Q816" s="189"/>
      <c r="R816" s="189"/>
      <c r="S816" s="189"/>
      <c r="T816" s="179"/>
      <c r="U816" s="180"/>
      <c r="V816" s="76"/>
    </row>
    <row r="817" spans="1:22" ht="19.5" customHeight="1" x14ac:dyDescent="0.35">
      <c r="A817" s="75"/>
      <c r="B817" s="184"/>
      <c r="C817" s="188" t="s">
        <v>86</v>
      </c>
      <c r="D817" s="189"/>
      <c r="E817" s="189"/>
      <c r="F817" s="189"/>
      <c r="G817" s="189"/>
      <c r="H817" s="179"/>
      <c r="I817" s="180"/>
      <c r="J817" s="113"/>
      <c r="L817" s="74"/>
      <c r="M817" s="75"/>
      <c r="N817" s="184"/>
      <c r="O817" s="188" t="s">
        <v>86</v>
      </c>
      <c r="P817" s="189"/>
      <c r="Q817" s="189"/>
      <c r="R817" s="189"/>
      <c r="S817" s="189"/>
      <c r="T817" s="179"/>
      <c r="U817" s="180"/>
      <c r="V817" s="76"/>
    </row>
    <row r="818" spans="1:22" ht="19.5" customHeight="1" x14ac:dyDescent="0.35">
      <c r="A818" s="75"/>
      <c r="B818" s="184"/>
      <c r="C818" s="188" t="s">
        <v>87</v>
      </c>
      <c r="D818" s="189"/>
      <c r="E818" s="189"/>
      <c r="F818" s="189"/>
      <c r="G818" s="189"/>
      <c r="H818" s="179"/>
      <c r="I818" s="180"/>
      <c r="J818" s="113"/>
      <c r="L818" s="74"/>
      <c r="M818" s="75"/>
      <c r="N818" s="184"/>
      <c r="O818" s="188" t="s">
        <v>87</v>
      </c>
      <c r="P818" s="189"/>
      <c r="Q818" s="189"/>
      <c r="R818" s="189"/>
      <c r="S818" s="189"/>
      <c r="T818" s="179"/>
      <c r="U818" s="180"/>
      <c r="V818" s="76"/>
    </row>
    <row r="819" spans="1:22" ht="19.5" customHeight="1" x14ac:dyDescent="0.35">
      <c r="A819" s="75"/>
      <c r="B819" s="184"/>
      <c r="C819" s="188" t="s">
        <v>88</v>
      </c>
      <c r="D819" s="189"/>
      <c r="E819" s="189"/>
      <c r="F819" s="189"/>
      <c r="G819" s="189"/>
      <c r="H819" s="179"/>
      <c r="I819" s="180"/>
      <c r="J819" s="113"/>
      <c r="L819" s="74"/>
      <c r="M819" s="75"/>
      <c r="N819" s="184"/>
      <c r="O819" s="188" t="s">
        <v>88</v>
      </c>
      <c r="P819" s="189"/>
      <c r="Q819" s="189"/>
      <c r="R819" s="189"/>
      <c r="S819" s="189"/>
      <c r="T819" s="179"/>
      <c r="U819" s="180"/>
      <c r="V819" s="76"/>
    </row>
    <row r="820" spans="1:22" ht="19.5" customHeight="1" thickBot="1" x14ac:dyDescent="0.4">
      <c r="A820" s="75"/>
      <c r="B820" s="215"/>
      <c r="C820" s="204" t="s">
        <v>89</v>
      </c>
      <c r="D820" s="205"/>
      <c r="E820" s="205"/>
      <c r="F820" s="205"/>
      <c r="G820" s="205"/>
      <c r="H820" s="206"/>
      <c r="I820" s="207"/>
      <c r="J820" s="113"/>
      <c r="L820" s="74"/>
      <c r="M820" s="75"/>
      <c r="N820" s="215"/>
      <c r="O820" s="204" t="s">
        <v>89</v>
      </c>
      <c r="P820" s="205"/>
      <c r="Q820" s="205"/>
      <c r="R820" s="205"/>
      <c r="S820" s="205"/>
      <c r="T820" s="206"/>
      <c r="U820" s="207"/>
      <c r="V820" s="76"/>
    </row>
    <row r="821" spans="1:22" ht="19.5" customHeight="1" x14ac:dyDescent="0.35">
      <c r="A821" s="75"/>
      <c r="B821" s="183" t="s">
        <v>90</v>
      </c>
      <c r="C821" s="208" t="s">
        <v>91</v>
      </c>
      <c r="D821" s="209"/>
      <c r="E821" s="210"/>
      <c r="F821" s="89" t="s">
        <v>92</v>
      </c>
      <c r="G821" s="89"/>
      <c r="H821" s="181"/>
      <c r="I821" s="182"/>
      <c r="J821" s="113"/>
      <c r="L821" s="74"/>
      <c r="M821" s="75"/>
      <c r="N821" s="183" t="s">
        <v>90</v>
      </c>
      <c r="O821" s="208" t="s">
        <v>91</v>
      </c>
      <c r="P821" s="209"/>
      <c r="Q821" s="210"/>
      <c r="R821" s="89" t="s">
        <v>92</v>
      </c>
      <c r="S821" s="89"/>
      <c r="T821" s="181"/>
      <c r="U821" s="182"/>
      <c r="V821" s="76"/>
    </row>
    <row r="822" spans="1:22" ht="19.5" customHeight="1" x14ac:dyDescent="0.35">
      <c r="A822" s="75"/>
      <c r="B822" s="184"/>
      <c r="C822" s="211" t="s">
        <v>93</v>
      </c>
      <c r="D822" s="212"/>
      <c r="E822" s="213"/>
      <c r="F822" s="44" t="s">
        <v>94</v>
      </c>
      <c r="G822" s="44"/>
      <c r="H822" s="179"/>
      <c r="I822" s="180"/>
      <c r="J822" s="113"/>
      <c r="L822" s="74"/>
      <c r="M822" s="75"/>
      <c r="N822" s="184"/>
      <c r="O822" s="211" t="s">
        <v>93</v>
      </c>
      <c r="P822" s="212"/>
      <c r="Q822" s="213"/>
      <c r="R822" s="44" t="s">
        <v>94</v>
      </c>
      <c r="S822" s="44"/>
      <c r="T822" s="179"/>
      <c r="U822" s="180"/>
      <c r="V822" s="76"/>
    </row>
    <row r="823" spans="1:22" ht="19.5" customHeight="1" x14ac:dyDescent="0.35">
      <c r="A823" s="75"/>
      <c r="B823" s="184"/>
      <c r="C823" s="211" t="s">
        <v>95</v>
      </c>
      <c r="D823" s="212"/>
      <c r="E823" s="213"/>
      <c r="F823" s="44" t="s">
        <v>96</v>
      </c>
      <c r="G823" s="44"/>
      <c r="H823" s="179"/>
      <c r="I823" s="180"/>
      <c r="J823" s="113"/>
      <c r="L823" s="74"/>
      <c r="M823" s="75"/>
      <c r="N823" s="184"/>
      <c r="O823" s="211" t="s">
        <v>95</v>
      </c>
      <c r="P823" s="212"/>
      <c r="Q823" s="213"/>
      <c r="R823" s="44" t="s">
        <v>96</v>
      </c>
      <c r="S823" s="44"/>
      <c r="T823" s="179"/>
      <c r="U823" s="180"/>
      <c r="V823" s="76"/>
    </row>
    <row r="824" spans="1:22" ht="19.5" customHeight="1" x14ac:dyDescent="0.35">
      <c r="A824" s="75"/>
      <c r="B824" s="184"/>
      <c r="C824" s="90" t="s">
        <v>97</v>
      </c>
      <c r="D824" s="91"/>
      <c r="E824" s="91"/>
      <c r="F824" s="44" t="s">
        <v>98</v>
      </c>
      <c r="G824" s="44"/>
      <c r="H824" s="179"/>
      <c r="I824" s="180"/>
      <c r="J824" s="113"/>
      <c r="L824" s="74"/>
      <c r="M824" s="75"/>
      <c r="N824" s="184"/>
      <c r="O824" s="90" t="s">
        <v>97</v>
      </c>
      <c r="P824" s="91"/>
      <c r="Q824" s="91"/>
      <c r="R824" s="44" t="s">
        <v>98</v>
      </c>
      <c r="S824" s="44"/>
      <c r="T824" s="179"/>
      <c r="U824" s="180"/>
      <c r="V824" s="76"/>
    </row>
    <row r="825" spans="1:22" ht="19.5" customHeight="1" thickBot="1" x14ac:dyDescent="0.4">
      <c r="A825" s="75"/>
      <c r="B825" s="185"/>
      <c r="C825" s="92" t="s">
        <v>99</v>
      </c>
      <c r="D825" s="93"/>
      <c r="E825" s="93"/>
      <c r="F825" s="94" t="s">
        <v>98</v>
      </c>
      <c r="G825" s="94"/>
      <c r="H825" s="190"/>
      <c r="I825" s="191"/>
      <c r="J825" s="113"/>
      <c r="L825" s="74"/>
      <c r="M825" s="75"/>
      <c r="N825" s="185"/>
      <c r="O825" s="92" t="s">
        <v>99</v>
      </c>
      <c r="P825" s="93"/>
      <c r="Q825" s="93"/>
      <c r="R825" s="94" t="s">
        <v>98</v>
      </c>
      <c r="S825" s="94"/>
      <c r="T825" s="190"/>
      <c r="U825" s="191"/>
      <c r="V825" s="76"/>
    </row>
    <row r="826" spans="1:22" ht="19.5" customHeight="1" thickBot="1" x14ac:dyDescent="0.4">
      <c r="A826" s="75"/>
      <c r="B826" s="64"/>
      <c r="C826" s="64"/>
      <c r="D826" s="64"/>
      <c r="E826" s="64"/>
      <c r="F826" s="64"/>
      <c r="G826" s="64"/>
      <c r="H826" s="64"/>
      <c r="I826" s="64"/>
      <c r="J826" s="113"/>
      <c r="L826" s="74"/>
      <c r="M826" s="75"/>
      <c r="N826" s="64"/>
      <c r="O826" s="64"/>
      <c r="P826" s="64"/>
      <c r="Q826" s="64"/>
      <c r="R826" s="64"/>
      <c r="S826" s="64"/>
      <c r="T826" s="64"/>
      <c r="U826" s="64"/>
      <c r="V826" s="76"/>
    </row>
    <row r="827" spans="1:22" ht="19.5" customHeight="1" x14ac:dyDescent="0.35">
      <c r="A827" s="75"/>
      <c r="B827" s="192" t="s">
        <v>100</v>
      </c>
      <c r="C827" s="193"/>
      <c r="D827" s="193"/>
      <c r="E827" s="193"/>
      <c r="F827" s="193"/>
      <c r="G827" s="193"/>
      <c r="H827" s="193"/>
      <c r="I827" s="194"/>
      <c r="J827" s="113"/>
      <c r="L827" s="74"/>
      <c r="M827" s="75"/>
      <c r="N827" s="192" t="s">
        <v>100</v>
      </c>
      <c r="O827" s="193"/>
      <c r="P827" s="193"/>
      <c r="Q827" s="193"/>
      <c r="R827" s="193"/>
      <c r="S827" s="193"/>
      <c r="T827" s="193"/>
      <c r="U827" s="194"/>
      <c r="V827" s="76"/>
    </row>
    <row r="828" spans="1:22" ht="19.5" customHeight="1" x14ac:dyDescent="0.35">
      <c r="A828" s="75"/>
      <c r="B828" s="195"/>
      <c r="C828" s="196"/>
      <c r="D828" s="196"/>
      <c r="E828" s="196"/>
      <c r="F828" s="196"/>
      <c r="G828" s="196"/>
      <c r="H828" s="196"/>
      <c r="I828" s="197"/>
      <c r="J828" s="113"/>
      <c r="L828" s="74"/>
      <c r="M828" s="75"/>
      <c r="N828" s="195"/>
      <c r="O828" s="196"/>
      <c r="P828" s="196"/>
      <c r="Q828" s="196"/>
      <c r="R828" s="196"/>
      <c r="S828" s="196"/>
      <c r="T828" s="196"/>
      <c r="U828" s="197"/>
      <c r="V828" s="76"/>
    </row>
    <row r="829" spans="1:22" ht="19.5" customHeight="1" x14ac:dyDescent="0.35">
      <c r="A829" s="75"/>
      <c r="B829" s="198"/>
      <c r="C829" s="199"/>
      <c r="D829" s="199"/>
      <c r="E829" s="199"/>
      <c r="F829" s="199"/>
      <c r="G829" s="199"/>
      <c r="H829" s="199"/>
      <c r="I829" s="200"/>
      <c r="J829" s="113"/>
      <c r="L829" s="74"/>
      <c r="M829" s="75"/>
      <c r="N829" s="198"/>
      <c r="O829" s="199"/>
      <c r="P829" s="199"/>
      <c r="Q829" s="199"/>
      <c r="R829" s="199"/>
      <c r="S829" s="199"/>
      <c r="T829" s="199"/>
      <c r="U829" s="200"/>
      <c r="V829" s="76"/>
    </row>
    <row r="830" spans="1:22" ht="19.5" customHeight="1" x14ac:dyDescent="0.35">
      <c r="A830" s="75"/>
      <c r="B830" s="198"/>
      <c r="C830" s="199"/>
      <c r="D830" s="199"/>
      <c r="E830" s="199"/>
      <c r="F830" s="199"/>
      <c r="G830" s="199"/>
      <c r="H830" s="199"/>
      <c r="I830" s="200"/>
      <c r="J830" s="113"/>
      <c r="L830" s="74"/>
      <c r="M830" s="75"/>
      <c r="N830" s="198"/>
      <c r="O830" s="199"/>
      <c r="P830" s="199"/>
      <c r="Q830" s="199"/>
      <c r="R830" s="199"/>
      <c r="S830" s="199"/>
      <c r="T830" s="199"/>
      <c r="U830" s="200"/>
      <c r="V830" s="76"/>
    </row>
    <row r="831" spans="1:22" ht="19.5" customHeight="1" thickBot="1" x14ac:dyDescent="0.4">
      <c r="A831" s="75"/>
      <c r="B831" s="201"/>
      <c r="C831" s="202"/>
      <c r="D831" s="202"/>
      <c r="E831" s="202"/>
      <c r="F831" s="202"/>
      <c r="G831" s="202"/>
      <c r="H831" s="202"/>
      <c r="I831" s="203"/>
      <c r="J831" s="113"/>
      <c r="L831" s="74"/>
      <c r="M831" s="75"/>
      <c r="N831" s="201"/>
      <c r="O831" s="202"/>
      <c r="P831" s="202"/>
      <c r="Q831" s="202"/>
      <c r="R831" s="202"/>
      <c r="S831" s="202"/>
      <c r="T831" s="202"/>
      <c r="U831" s="203"/>
      <c r="V831" s="76"/>
    </row>
    <row r="832" spans="1:22" ht="19.5" customHeight="1" thickBot="1" x14ac:dyDescent="0.4">
      <c r="A832" s="95"/>
      <c r="B832" s="96"/>
      <c r="C832" s="96"/>
      <c r="D832" s="96"/>
      <c r="E832" s="96"/>
      <c r="F832" s="96"/>
      <c r="G832" s="96"/>
      <c r="H832" s="96"/>
      <c r="I832" s="96"/>
      <c r="J832" s="114"/>
      <c r="L832" s="74"/>
      <c r="M832" s="95"/>
      <c r="N832" s="96"/>
      <c r="O832" s="96"/>
      <c r="P832" s="96"/>
      <c r="Q832" s="96"/>
      <c r="R832" s="96"/>
      <c r="S832" s="96"/>
      <c r="T832" s="96"/>
      <c r="U832" s="96"/>
      <c r="V832" s="97"/>
    </row>
    <row r="833" spans="1:22" ht="19.5" customHeight="1" thickBot="1" x14ac:dyDescent="0.4">
      <c r="A833" s="98"/>
      <c r="B833" s="98"/>
      <c r="C833" s="98"/>
      <c r="D833" s="98"/>
      <c r="E833" s="98"/>
      <c r="F833" s="98"/>
      <c r="G833" s="98"/>
      <c r="H833" s="98"/>
      <c r="I833" s="98"/>
      <c r="J833" s="115"/>
      <c r="K833" s="98"/>
      <c r="L833" s="99"/>
      <c r="M833" s="98"/>
      <c r="N833" s="98"/>
      <c r="O833" s="98"/>
      <c r="P833" s="98"/>
      <c r="Q833" s="98"/>
      <c r="R833" s="98"/>
      <c r="S833" s="98"/>
      <c r="T833" s="98"/>
      <c r="U833" s="98"/>
      <c r="V833" s="98"/>
    </row>
    <row r="834" spans="1:22" ht="19.5" customHeight="1" x14ac:dyDescent="0.35">
      <c r="A834" s="71">
        <v>17</v>
      </c>
      <c r="B834" s="72"/>
      <c r="C834" s="72"/>
      <c r="D834" s="72"/>
      <c r="E834" s="72"/>
      <c r="F834" s="72"/>
      <c r="G834" s="72"/>
      <c r="H834" s="72"/>
      <c r="I834" s="72"/>
      <c r="J834" s="112"/>
      <c r="L834" s="74"/>
      <c r="M834" s="71">
        <f t="shared" ref="M834" si="47">A834+1</f>
        <v>18</v>
      </c>
      <c r="N834" s="72"/>
      <c r="O834" s="72"/>
      <c r="P834" s="72"/>
      <c r="Q834" s="72"/>
      <c r="R834" s="72"/>
      <c r="S834" s="72"/>
      <c r="T834" s="72"/>
      <c r="U834" s="72"/>
      <c r="V834" s="73"/>
    </row>
    <row r="835" spans="1:22" ht="19.5" customHeight="1" x14ac:dyDescent="0.35">
      <c r="A835" s="75"/>
      <c r="B835" s="231" t="s">
        <v>52</v>
      </c>
      <c r="C835" s="231"/>
      <c r="D835" s="242" t="s">
        <v>64</v>
      </c>
      <c r="E835" s="242"/>
      <c r="F835" s="242"/>
      <c r="G835" s="242"/>
      <c r="H835" s="242"/>
      <c r="I835" s="242"/>
      <c r="J835" s="117"/>
      <c r="L835" s="74"/>
      <c r="M835" s="75"/>
      <c r="N835" s="231" t="s">
        <v>52</v>
      </c>
      <c r="O835" s="231"/>
      <c r="P835" s="242" t="s">
        <v>64</v>
      </c>
      <c r="Q835" s="242"/>
      <c r="R835" s="242"/>
      <c r="S835" s="242"/>
      <c r="T835" s="242"/>
      <c r="U835" s="242"/>
      <c r="V835" s="117"/>
    </row>
    <row r="836" spans="1:22" ht="19.5" customHeight="1" x14ac:dyDescent="0.35">
      <c r="A836" s="75"/>
      <c r="B836" s="222"/>
      <c r="C836" s="222"/>
      <c r="D836" s="222"/>
      <c r="E836" s="222"/>
      <c r="F836" s="222"/>
      <c r="G836" s="222"/>
      <c r="H836" s="222"/>
      <c r="I836" s="222"/>
      <c r="J836" s="113"/>
      <c r="L836" s="74"/>
      <c r="M836" s="75"/>
      <c r="N836" s="222"/>
      <c r="O836" s="222"/>
      <c r="P836" s="222"/>
      <c r="Q836" s="222"/>
      <c r="R836" s="222"/>
      <c r="S836" s="222"/>
      <c r="T836" s="222"/>
      <c r="U836" s="222"/>
      <c r="V836" s="76"/>
    </row>
    <row r="837" spans="1:22" ht="19.5" customHeight="1" x14ac:dyDescent="0.35">
      <c r="A837" s="75"/>
      <c r="B837" s="231" t="s">
        <v>0</v>
      </c>
      <c r="C837" s="231"/>
      <c r="D837" s="241"/>
      <c r="E837" s="241"/>
      <c r="F837" s="232" t="s">
        <v>51</v>
      </c>
      <c r="G837" s="232"/>
      <c r="H837" s="241"/>
      <c r="I837" s="241"/>
      <c r="J837" s="113"/>
      <c r="L837" s="74"/>
      <c r="M837" s="75"/>
      <c r="N837" s="231" t="s">
        <v>0</v>
      </c>
      <c r="O837" s="231"/>
      <c r="P837" s="241"/>
      <c r="Q837" s="241"/>
      <c r="R837" s="232" t="s">
        <v>51</v>
      </c>
      <c r="S837" s="232"/>
      <c r="T837" s="241"/>
      <c r="U837" s="241"/>
      <c r="V837" s="76"/>
    </row>
    <row r="838" spans="1:22" ht="19.5" customHeight="1" x14ac:dyDescent="0.35">
      <c r="A838" s="75"/>
      <c r="B838" s="231" t="s">
        <v>14</v>
      </c>
      <c r="C838" s="231"/>
      <c r="D838" s="238"/>
      <c r="E838" s="238"/>
      <c r="F838" s="232" t="s">
        <v>15</v>
      </c>
      <c r="G838" s="232"/>
      <c r="H838" s="239"/>
      <c r="I838" s="239"/>
      <c r="J838" s="113"/>
      <c r="L838" s="74"/>
      <c r="M838" s="75"/>
      <c r="N838" s="231" t="s">
        <v>14</v>
      </c>
      <c r="O838" s="231"/>
      <c r="P838" s="238"/>
      <c r="Q838" s="238"/>
      <c r="R838" s="232" t="s">
        <v>15</v>
      </c>
      <c r="S838" s="232"/>
      <c r="T838" s="239"/>
      <c r="U838" s="239"/>
      <c r="V838" s="76"/>
    </row>
    <row r="839" spans="1:22" ht="19.5" customHeight="1" x14ac:dyDescent="0.35">
      <c r="A839" s="75"/>
      <c r="B839" s="78" t="s">
        <v>65</v>
      </c>
      <c r="C839" s="78"/>
      <c r="D839" s="240"/>
      <c r="E839" s="240"/>
      <c r="F839" s="235" t="s">
        <v>66</v>
      </c>
      <c r="G839" s="235"/>
      <c r="H839" s="240"/>
      <c r="I839" s="240"/>
      <c r="J839" s="113"/>
      <c r="L839" s="74"/>
      <c r="M839" s="75"/>
      <c r="N839" s="78" t="s">
        <v>65</v>
      </c>
      <c r="O839" s="78"/>
      <c r="P839" s="240"/>
      <c r="Q839" s="240"/>
      <c r="R839" s="235" t="s">
        <v>66</v>
      </c>
      <c r="S839" s="235"/>
      <c r="T839" s="240"/>
      <c r="U839" s="240"/>
      <c r="V839" s="76"/>
    </row>
    <row r="840" spans="1:22" ht="19.5" customHeight="1" x14ac:dyDescent="0.35">
      <c r="A840" s="75"/>
      <c r="B840" s="234" t="s">
        <v>1</v>
      </c>
      <c r="C840" s="234"/>
      <c r="D840" s="235" t="s">
        <v>10</v>
      </c>
      <c r="E840" s="235"/>
      <c r="F840" s="236"/>
      <c r="G840" s="236"/>
      <c r="H840" s="236"/>
      <c r="I840" s="236"/>
      <c r="J840" s="113"/>
      <c r="L840" s="74"/>
      <c r="M840" s="75"/>
      <c r="N840" s="234" t="s">
        <v>1</v>
      </c>
      <c r="O840" s="234"/>
      <c r="P840" s="235" t="s">
        <v>10</v>
      </c>
      <c r="Q840" s="235"/>
      <c r="R840" s="236"/>
      <c r="S840" s="236"/>
      <c r="T840" s="236"/>
      <c r="U840" s="236"/>
      <c r="V840" s="76"/>
    </row>
    <row r="841" spans="1:22" ht="19.5" customHeight="1" x14ac:dyDescent="0.35">
      <c r="A841" s="75"/>
      <c r="B841" s="234"/>
      <c r="C841" s="234"/>
      <c r="D841" s="235" t="s">
        <v>11</v>
      </c>
      <c r="E841" s="235"/>
      <c r="F841" s="236"/>
      <c r="G841" s="236"/>
      <c r="H841" s="236"/>
      <c r="I841" s="236"/>
      <c r="J841" s="113"/>
      <c r="L841" s="74"/>
      <c r="M841" s="75"/>
      <c r="N841" s="234"/>
      <c r="O841" s="234"/>
      <c r="P841" s="235" t="s">
        <v>11</v>
      </c>
      <c r="Q841" s="235"/>
      <c r="R841" s="236"/>
      <c r="S841" s="236"/>
      <c r="T841" s="236"/>
      <c r="U841" s="236"/>
      <c r="V841" s="76"/>
    </row>
    <row r="842" spans="1:22" ht="19.5" customHeight="1" x14ac:dyDescent="0.35">
      <c r="A842" s="75"/>
      <c r="B842" s="234"/>
      <c r="C842" s="234"/>
      <c r="D842" s="235" t="s">
        <v>67</v>
      </c>
      <c r="E842" s="235"/>
      <c r="F842" s="236"/>
      <c r="G842" s="236"/>
      <c r="H842" s="236"/>
      <c r="I842" s="236"/>
      <c r="J842" s="113"/>
      <c r="L842" s="74"/>
      <c r="M842" s="75"/>
      <c r="N842" s="234"/>
      <c r="O842" s="234"/>
      <c r="P842" s="235" t="s">
        <v>67</v>
      </c>
      <c r="Q842" s="235"/>
      <c r="R842" s="236"/>
      <c r="S842" s="236"/>
      <c r="T842" s="236"/>
      <c r="U842" s="236"/>
      <c r="V842" s="76"/>
    </row>
    <row r="843" spans="1:22" ht="19.5" customHeight="1" x14ac:dyDescent="0.35">
      <c r="A843" s="75"/>
      <c r="B843" s="234"/>
      <c r="C843" s="234"/>
      <c r="D843" s="235" t="s">
        <v>9</v>
      </c>
      <c r="E843" s="235"/>
      <c r="F843" s="237"/>
      <c r="G843" s="237"/>
      <c r="H843" s="237"/>
      <c r="I843" s="237"/>
      <c r="J843" s="113"/>
      <c r="L843" s="74"/>
      <c r="M843" s="75"/>
      <c r="N843" s="234"/>
      <c r="O843" s="234"/>
      <c r="P843" s="235" t="s">
        <v>9</v>
      </c>
      <c r="Q843" s="235"/>
      <c r="R843" s="237"/>
      <c r="S843" s="237"/>
      <c r="T843" s="237"/>
      <c r="U843" s="237"/>
      <c r="V843" s="76"/>
    </row>
    <row r="844" spans="1:22" ht="19.5" customHeight="1" x14ac:dyDescent="0.35">
      <c r="A844" s="75"/>
      <c r="B844" s="231" t="s">
        <v>55</v>
      </c>
      <c r="C844" s="231"/>
      <c r="D844" s="232" t="str">
        <f t="shared" ref="D844" si="48">IF(D835="","",IF(OR(D835="DWF",D835="DNF"),"Distance","Temps"))</f>
        <v>Distance</v>
      </c>
      <c r="E844" s="232"/>
      <c r="F844" s="79"/>
      <c r="G844" s="80"/>
      <c r="H844" s="81"/>
      <c r="I844" s="80"/>
      <c r="J844" s="113"/>
      <c r="L844" s="74"/>
      <c r="M844" s="75"/>
      <c r="N844" s="231" t="s">
        <v>55</v>
      </c>
      <c r="O844" s="231"/>
      <c r="P844" s="232" t="str">
        <f t="shared" ref="P844" si="49">IF(P835="","",IF(OR(P835="DWF",P835="DNF"),"Distance","Temps"))</f>
        <v>Distance</v>
      </c>
      <c r="Q844" s="232"/>
      <c r="R844" s="79"/>
      <c r="S844" s="80"/>
      <c r="T844" s="81"/>
      <c r="U844" s="80"/>
      <c r="V844" s="76"/>
    </row>
    <row r="845" spans="1:22" ht="19.5" customHeight="1" x14ac:dyDescent="0.35">
      <c r="A845" s="75"/>
      <c r="B845" s="231"/>
      <c r="C845" s="231"/>
      <c r="D845" s="223" t="s">
        <v>68</v>
      </c>
      <c r="E845" s="82" t="s">
        <v>69</v>
      </c>
      <c r="F845" s="83"/>
      <c r="G845" s="84"/>
      <c r="H845" s="83"/>
      <c r="I845" s="84"/>
      <c r="J845" s="113"/>
      <c r="L845" s="74"/>
      <c r="M845" s="75"/>
      <c r="N845" s="231"/>
      <c r="O845" s="231"/>
      <c r="P845" s="223" t="s">
        <v>68</v>
      </c>
      <c r="Q845" s="82" t="s">
        <v>69</v>
      </c>
      <c r="R845" s="83"/>
      <c r="S845" s="84"/>
      <c r="T845" s="83"/>
      <c r="U845" s="84"/>
      <c r="V845" s="76"/>
    </row>
    <row r="846" spans="1:22" ht="19.5" customHeight="1" x14ac:dyDescent="0.35">
      <c r="A846" s="75"/>
      <c r="B846" s="231"/>
      <c r="C846" s="231"/>
      <c r="D846" s="223"/>
      <c r="E846" s="82" t="s">
        <v>70</v>
      </c>
      <c r="F846" s="83"/>
      <c r="G846" s="84"/>
      <c r="H846" s="83"/>
      <c r="I846" s="84"/>
      <c r="J846" s="113"/>
      <c r="L846" s="74"/>
      <c r="M846" s="75"/>
      <c r="N846" s="231"/>
      <c r="O846" s="231"/>
      <c r="P846" s="223"/>
      <c r="Q846" s="82" t="s">
        <v>70</v>
      </c>
      <c r="R846" s="83"/>
      <c r="S846" s="84"/>
      <c r="T846" s="83"/>
      <c r="U846" s="84"/>
      <c r="V846" s="76"/>
    </row>
    <row r="847" spans="1:22" ht="19.5" customHeight="1" x14ac:dyDescent="0.35">
      <c r="A847" s="75"/>
      <c r="B847" s="222"/>
      <c r="C847" s="222"/>
      <c r="D847" s="222"/>
      <c r="E847" s="222"/>
      <c r="F847" s="222"/>
      <c r="G847" s="222"/>
      <c r="H847" s="222"/>
      <c r="I847" s="222"/>
      <c r="J847" s="113"/>
      <c r="L847" s="74"/>
      <c r="M847" s="75"/>
      <c r="N847" s="222"/>
      <c r="O847" s="222"/>
      <c r="P847" s="222"/>
      <c r="Q847" s="222"/>
      <c r="R847" s="222"/>
      <c r="S847" s="222"/>
      <c r="T847" s="222"/>
      <c r="U847" s="222"/>
      <c r="V847" s="76"/>
    </row>
    <row r="848" spans="1:22" ht="19.5" customHeight="1" x14ac:dyDescent="0.35">
      <c r="A848" s="75"/>
      <c r="B848" s="233" t="s">
        <v>71</v>
      </c>
      <c r="C848" s="233"/>
      <c r="D848" s="233"/>
      <c r="E848" s="233"/>
      <c r="F848" s="233"/>
      <c r="G848" s="233"/>
      <c r="H848" s="233"/>
      <c r="I848" s="233"/>
      <c r="J848" s="113"/>
      <c r="L848" s="74"/>
      <c r="M848" s="75"/>
      <c r="N848" s="233" t="s">
        <v>71</v>
      </c>
      <c r="O848" s="233"/>
      <c r="P848" s="233"/>
      <c r="Q848" s="233"/>
      <c r="R848" s="233"/>
      <c r="S848" s="233"/>
      <c r="T848" s="233"/>
      <c r="U848" s="233"/>
      <c r="V848" s="76"/>
    </row>
    <row r="849" spans="1:22" ht="19.5" customHeight="1" thickBot="1" x14ac:dyDescent="0.4">
      <c r="A849" s="75"/>
      <c r="B849" s="222"/>
      <c r="C849" s="222"/>
      <c r="D849" s="222"/>
      <c r="E849" s="222"/>
      <c r="F849" s="222"/>
      <c r="G849" s="222"/>
      <c r="H849" s="222"/>
      <c r="I849" s="222"/>
      <c r="J849" s="113"/>
      <c r="L849" s="74"/>
      <c r="M849" s="75"/>
      <c r="N849" s="222"/>
      <c r="O849" s="222"/>
      <c r="P849" s="222"/>
      <c r="Q849" s="222"/>
      <c r="R849" s="222"/>
      <c r="S849" s="222"/>
      <c r="T849" s="222"/>
      <c r="U849" s="222"/>
      <c r="V849" s="76"/>
    </row>
    <row r="850" spans="1:22" ht="19.5" customHeight="1" thickBot="1" x14ac:dyDescent="0.4">
      <c r="A850" s="75"/>
      <c r="B850" s="223" t="s">
        <v>72</v>
      </c>
      <c r="C850" s="224"/>
      <c r="D850" s="85"/>
      <c r="E850" s="86"/>
      <c r="F850" s="86"/>
      <c r="G850" s="86"/>
      <c r="H850" s="86"/>
      <c r="I850" s="87"/>
      <c r="J850" s="113"/>
      <c r="L850" s="74"/>
      <c r="M850" s="75"/>
      <c r="N850" s="223" t="s">
        <v>72</v>
      </c>
      <c r="O850" s="224"/>
      <c r="P850" s="85"/>
      <c r="Q850" s="86"/>
      <c r="R850" s="86"/>
      <c r="S850" s="86"/>
      <c r="T850" s="86"/>
      <c r="U850" s="87"/>
      <c r="V850" s="76"/>
    </row>
    <row r="851" spans="1:22" ht="19.5" customHeight="1" thickBot="1" x14ac:dyDescent="0.4">
      <c r="A851" s="75"/>
      <c r="B851" s="88"/>
      <c r="C851" s="88"/>
      <c r="D851" s="72"/>
      <c r="E851" s="72"/>
      <c r="F851" s="72"/>
      <c r="G851" s="72"/>
      <c r="H851" s="72"/>
      <c r="I851" s="72"/>
      <c r="J851" s="113"/>
      <c r="L851" s="74"/>
      <c r="M851" s="75"/>
      <c r="N851" s="88"/>
      <c r="O851" s="88"/>
      <c r="P851" s="72"/>
      <c r="Q851" s="72"/>
      <c r="R851" s="72"/>
      <c r="S851" s="72"/>
      <c r="T851" s="72"/>
      <c r="U851" s="72"/>
      <c r="V851" s="76"/>
    </row>
    <row r="852" spans="1:22" ht="19.5" customHeight="1" x14ac:dyDescent="0.35">
      <c r="A852" s="75"/>
      <c r="B852" s="225" t="s">
        <v>73</v>
      </c>
      <c r="C852" s="226"/>
      <c r="D852" s="181"/>
      <c r="E852" s="181"/>
      <c r="F852" s="181"/>
      <c r="G852" s="181"/>
      <c r="H852" s="181"/>
      <c r="I852" s="182"/>
      <c r="J852" s="113"/>
      <c r="L852" s="74"/>
      <c r="M852" s="75"/>
      <c r="N852" s="225" t="s">
        <v>73</v>
      </c>
      <c r="O852" s="226"/>
      <c r="P852" s="181"/>
      <c r="Q852" s="181"/>
      <c r="R852" s="181"/>
      <c r="S852" s="181"/>
      <c r="T852" s="181"/>
      <c r="U852" s="182"/>
      <c r="V852" s="76"/>
    </row>
    <row r="853" spans="1:22" ht="19.5" customHeight="1" x14ac:dyDescent="0.35">
      <c r="A853" s="75"/>
      <c r="B853" s="227"/>
      <c r="C853" s="228"/>
      <c r="D853" s="179"/>
      <c r="E853" s="179"/>
      <c r="F853" s="179"/>
      <c r="G853" s="179"/>
      <c r="H853" s="179"/>
      <c r="I853" s="180"/>
      <c r="J853" s="113"/>
      <c r="L853" s="74"/>
      <c r="M853" s="75"/>
      <c r="N853" s="227"/>
      <c r="O853" s="228"/>
      <c r="P853" s="179"/>
      <c r="Q853" s="179"/>
      <c r="R853" s="179"/>
      <c r="S853" s="179"/>
      <c r="T853" s="179"/>
      <c r="U853" s="180"/>
      <c r="V853" s="76"/>
    </row>
    <row r="854" spans="1:22" ht="19.5" customHeight="1" x14ac:dyDescent="0.35">
      <c r="A854" s="75"/>
      <c r="B854" s="227" t="s">
        <v>74</v>
      </c>
      <c r="C854" s="228"/>
      <c r="D854" s="179"/>
      <c r="E854" s="179"/>
      <c r="F854" s="179"/>
      <c r="G854" s="179"/>
      <c r="H854" s="179"/>
      <c r="I854" s="180"/>
      <c r="J854" s="113"/>
      <c r="L854" s="74"/>
      <c r="M854" s="75"/>
      <c r="N854" s="227" t="s">
        <v>74</v>
      </c>
      <c r="O854" s="228"/>
      <c r="P854" s="179"/>
      <c r="Q854" s="179"/>
      <c r="R854" s="179"/>
      <c r="S854" s="179"/>
      <c r="T854" s="179"/>
      <c r="U854" s="180"/>
      <c r="V854" s="76"/>
    </row>
    <row r="855" spans="1:22" ht="19.5" customHeight="1" thickBot="1" x14ac:dyDescent="0.4">
      <c r="A855" s="75"/>
      <c r="B855" s="229"/>
      <c r="C855" s="230"/>
      <c r="D855" s="190"/>
      <c r="E855" s="190"/>
      <c r="F855" s="190"/>
      <c r="G855" s="190"/>
      <c r="H855" s="190"/>
      <c r="I855" s="191"/>
      <c r="J855" s="113"/>
      <c r="L855" s="74"/>
      <c r="M855" s="75"/>
      <c r="N855" s="229"/>
      <c r="O855" s="230"/>
      <c r="P855" s="190"/>
      <c r="Q855" s="190"/>
      <c r="R855" s="190"/>
      <c r="S855" s="190"/>
      <c r="T855" s="190"/>
      <c r="U855" s="191"/>
      <c r="V855" s="76"/>
    </row>
    <row r="856" spans="1:22" ht="19.5" customHeight="1" thickBot="1" x14ac:dyDescent="0.4">
      <c r="A856" s="75"/>
      <c r="B856" s="64"/>
      <c r="C856" s="64"/>
      <c r="D856" s="64"/>
      <c r="E856" s="64"/>
      <c r="F856" s="64"/>
      <c r="G856" s="64"/>
      <c r="H856" s="64"/>
      <c r="I856" s="64"/>
      <c r="J856" s="113"/>
      <c r="L856" s="74"/>
      <c r="M856" s="75"/>
      <c r="N856" s="64"/>
      <c r="O856" s="64"/>
      <c r="P856" s="64"/>
      <c r="Q856" s="64"/>
      <c r="R856" s="64"/>
      <c r="S856" s="64"/>
      <c r="T856" s="64"/>
      <c r="U856" s="64"/>
      <c r="V856" s="76"/>
    </row>
    <row r="857" spans="1:22" ht="19.5" customHeight="1" x14ac:dyDescent="0.35">
      <c r="A857" s="75"/>
      <c r="B857" s="183" t="s">
        <v>75</v>
      </c>
      <c r="C857" s="186" t="s">
        <v>76</v>
      </c>
      <c r="D857" s="187"/>
      <c r="E857" s="187"/>
      <c r="F857" s="187"/>
      <c r="G857" s="187"/>
      <c r="H857" s="181"/>
      <c r="I857" s="182"/>
      <c r="J857" s="113"/>
      <c r="L857" s="74"/>
      <c r="M857" s="75"/>
      <c r="N857" s="183" t="s">
        <v>75</v>
      </c>
      <c r="O857" s="186" t="s">
        <v>76</v>
      </c>
      <c r="P857" s="187"/>
      <c r="Q857" s="187"/>
      <c r="R857" s="187"/>
      <c r="S857" s="187"/>
      <c r="T857" s="181"/>
      <c r="U857" s="182"/>
      <c r="V857" s="76"/>
    </row>
    <row r="858" spans="1:22" ht="19.5" customHeight="1" x14ac:dyDescent="0.35">
      <c r="A858" s="75"/>
      <c r="B858" s="184"/>
      <c r="C858" s="188" t="s">
        <v>77</v>
      </c>
      <c r="D858" s="189"/>
      <c r="E858" s="189"/>
      <c r="F858" s="189"/>
      <c r="G858" s="189"/>
      <c r="H858" s="179"/>
      <c r="I858" s="180"/>
      <c r="J858" s="113"/>
      <c r="L858" s="74"/>
      <c r="M858" s="75"/>
      <c r="N858" s="184"/>
      <c r="O858" s="188" t="s">
        <v>77</v>
      </c>
      <c r="P858" s="189"/>
      <c r="Q858" s="189"/>
      <c r="R858" s="189"/>
      <c r="S858" s="189"/>
      <c r="T858" s="179"/>
      <c r="U858" s="180"/>
      <c r="V858" s="76"/>
    </row>
    <row r="859" spans="1:22" ht="19.5" customHeight="1" x14ac:dyDescent="0.35">
      <c r="A859" s="75"/>
      <c r="B859" s="184"/>
      <c r="C859" s="188" t="s">
        <v>78</v>
      </c>
      <c r="D859" s="189"/>
      <c r="E859" s="189"/>
      <c r="F859" s="189"/>
      <c r="G859" s="189"/>
      <c r="H859" s="179"/>
      <c r="I859" s="180"/>
      <c r="J859" s="113"/>
      <c r="L859" s="74"/>
      <c r="M859" s="75"/>
      <c r="N859" s="184"/>
      <c r="O859" s="188" t="s">
        <v>78</v>
      </c>
      <c r="P859" s="189"/>
      <c r="Q859" s="189"/>
      <c r="R859" s="189"/>
      <c r="S859" s="189"/>
      <c r="T859" s="179"/>
      <c r="U859" s="180"/>
      <c r="V859" s="76"/>
    </row>
    <row r="860" spans="1:22" ht="19.5" customHeight="1" x14ac:dyDescent="0.35">
      <c r="A860" s="75"/>
      <c r="B860" s="184"/>
      <c r="C860" s="188" t="s">
        <v>79</v>
      </c>
      <c r="D860" s="189"/>
      <c r="E860" s="189"/>
      <c r="F860" s="189"/>
      <c r="G860" s="189"/>
      <c r="H860" s="179"/>
      <c r="I860" s="180"/>
      <c r="J860" s="113"/>
      <c r="L860" s="74"/>
      <c r="M860" s="75"/>
      <c r="N860" s="184"/>
      <c r="O860" s="188" t="s">
        <v>79</v>
      </c>
      <c r="P860" s="189"/>
      <c r="Q860" s="189"/>
      <c r="R860" s="189"/>
      <c r="S860" s="189"/>
      <c r="T860" s="179"/>
      <c r="U860" s="180"/>
      <c r="V860" s="76"/>
    </row>
    <row r="861" spans="1:22" ht="19.5" customHeight="1" x14ac:dyDescent="0.35">
      <c r="A861" s="75"/>
      <c r="B861" s="184"/>
      <c r="C861" s="188" t="s">
        <v>80</v>
      </c>
      <c r="D861" s="189"/>
      <c r="E861" s="189"/>
      <c r="F861" s="189"/>
      <c r="G861" s="189"/>
      <c r="H861" s="179"/>
      <c r="I861" s="180"/>
      <c r="J861" s="113"/>
      <c r="L861" s="74"/>
      <c r="M861" s="75"/>
      <c r="N861" s="184"/>
      <c r="O861" s="188" t="s">
        <v>80</v>
      </c>
      <c r="P861" s="189"/>
      <c r="Q861" s="189"/>
      <c r="R861" s="189"/>
      <c r="S861" s="189"/>
      <c r="T861" s="179"/>
      <c r="U861" s="180"/>
      <c r="V861" s="76"/>
    </row>
    <row r="862" spans="1:22" ht="19.5" customHeight="1" thickBot="1" x14ac:dyDescent="0.4">
      <c r="A862" s="75"/>
      <c r="B862" s="185"/>
      <c r="C862" s="220" t="s">
        <v>81</v>
      </c>
      <c r="D862" s="221"/>
      <c r="E862" s="221"/>
      <c r="F862" s="221"/>
      <c r="G862" s="221"/>
      <c r="H862" s="190"/>
      <c r="I862" s="191"/>
      <c r="J862" s="113"/>
      <c r="L862" s="74"/>
      <c r="M862" s="75"/>
      <c r="N862" s="185"/>
      <c r="O862" s="220" t="s">
        <v>81</v>
      </c>
      <c r="P862" s="221"/>
      <c r="Q862" s="221"/>
      <c r="R862" s="221"/>
      <c r="S862" s="221"/>
      <c r="T862" s="190"/>
      <c r="U862" s="191"/>
      <c r="V862" s="76"/>
    </row>
    <row r="863" spans="1:22" ht="19.5" customHeight="1" x14ac:dyDescent="0.35">
      <c r="A863" s="75"/>
      <c r="B863" s="214" t="s">
        <v>82</v>
      </c>
      <c r="C863" s="216" t="s">
        <v>83</v>
      </c>
      <c r="D863" s="217"/>
      <c r="E863" s="217"/>
      <c r="F863" s="217"/>
      <c r="G863" s="217"/>
      <c r="H863" s="218"/>
      <c r="I863" s="219"/>
      <c r="J863" s="113"/>
      <c r="L863" s="74"/>
      <c r="M863" s="75"/>
      <c r="N863" s="214" t="s">
        <v>82</v>
      </c>
      <c r="O863" s="216" t="s">
        <v>83</v>
      </c>
      <c r="P863" s="217"/>
      <c r="Q863" s="217"/>
      <c r="R863" s="217"/>
      <c r="S863" s="217"/>
      <c r="T863" s="218"/>
      <c r="U863" s="219"/>
      <c r="V863" s="76"/>
    </row>
    <row r="864" spans="1:22" ht="19.5" customHeight="1" x14ac:dyDescent="0.35">
      <c r="A864" s="75"/>
      <c r="B864" s="184"/>
      <c r="C864" s="188" t="s">
        <v>84</v>
      </c>
      <c r="D864" s="189"/>
      <c r="E864" s="189"/>
      <c r="F864" s="189"/>
      <c r="G864" s="189"/>
      <c r="H864" s="179"/>
      <c r="I864" s="180"/>
      <c r="J864" s="113"/>
      <c r="L864" s="74"/>
      <c r="M864" s="75"/>
      <c r="N864" s="184"/>
      <c r="O864" s="188" t="s">
        <v>84</v>
      </c>
      <c r="P864" s="189"/>
      <c r="Q864" s="189"/>
      <c r="R864" s="189"/>
      <c r="S864" s="189"/>
      <c r="T864" s="179"/>
      <c r="U864" s="180"/>
      <c r="V864" s="76"/>
    </row>
    <row r="865" spans="1:22" ht="19.5" customHeight="1" x14ac:dyDescent="0.35">
      <c r="A865" s="75"/>
      <c r="B865" s="184"/>
      <c r="C865" s="188" t="s">
        <v>85</v>
      </c>
      <c r="D865" s="189"/>
      <c r="E865" s="189"/>
      <c r="F865" s="189"/>
      <c r="G865" s="189"/>
      <c r="H865" s="179"/>
      <c r="I865" s="180"/>
      <c r="J865" s="113"/>
      <c r="L865" s="74"/>
      <c r="M865" s="75"/>
      <c r="N865" s="184"/>
      <c r="O865" s="188" t="s">
        <v>85</v>
      </c>
      <c r="P865" s="189"/>
      <c r="Q865" s="189"/>
      <c r="R865" s="189"/>
      <c r="S865" s="189"/>
      <c r="T865" s="179"/>
      <c r="U865" s="180"/>
      <c r="V865" s="76"/>
    </row>
    <row r="866" spans="1:22" ht="19.5" customHeight="1" x14ac:dyDescent="0.35">
      <c r="A866" s="75"/>
      <c r="B866" s="184"/>
      <c r="C866" s="188" t="s">
        <v>86</v>
      </c>
      <c r="D866" s="189"/>
      <c r="E866" s="189"/>
      <c r="F866" s="189"/>
      <c r="G866" s="189"/>
      <c r="H866" s="179"/>
      <c r="I866" s="180"/>
      <c r="J866" s="113"/>
      <c r="L866" s="74"/>
      <c r="M866" s="75"/>
      <c r="N866" s="184"/>
      <c r="O866" s="188" t="s">
        <v>86</v>
      </c>
      <c r="P866" s="189"/>
      <c r="Q866" s="189"/>
      <c r="R866" s="189"/>
      <c r="S866" s="189"/>
      <c r="T866" s="179"/>
      <c r="U866" s="180"/>
      <c r="V866" s="76"/>
    </row>
    <row r="867" spans="1:22" ht="19.5" customHeight="1" x14ac:dyDescent="0.35">
      <c r="A867" s="75"/>
      <c r="B867" s="184"/>
      <c r="C867" s="188" t="s">
        <v>87</v>
      </c>
      <c r="D867" s="189"/>
      <c r="E867" s="189"/>
      <c r="F867" s="189"/>
      <c r="G867" s="189"/>
      <c r="H867" s="179"/>
      <c r="I867" s="180"/>
      <c r="J867" s="113"/>
      <c r="L867" s="74"/>
      <c r="M867" s="75"/>
      <c r="N867" s="184"/>
      <c r="O867" s="188" t="s">
        <v>87</v>
      </c>
      <c r="P867" s="189"/>
      <c r="Q867" s="189"/>
      <c r="R867" s="189"/>
      <c r="S867" s="189"/>
      <c r="T867" s="179"/>
      <c r="U867" s="180"/>
      <c r="V867" s="76"/>
    </row>
    <row r="868" spans="1:22" ht="19.5" customHeight="1" x14ac:dyDescent="0.35">
      <c r="A868" s="75"/>
      <c r="B868" s="184"/>
      <c r="C868" s="188" t="s">
        <v>88</v>
      </c>
      <c r="D868" s="189"/>
      <c r="E868" s="189"/>
      <c r="F868" s="189"/>
      <c r="G868" s="189"/>
      <c r="H868" s="179"/>
      <c r="I868" s="180"/>
      <c r="J868" s="113"/>
      <c r="L868" s="74"/>
      <c r="M868" s="75"/>
      <c r="N868" s="184"/>
      <c r="O868" s="188" t="s">
        <v>88</v>
      </c>
      <c r="P868" s="189"/>
      <c r="Q868" s="189"/>
      <c r="R868" s="189"/>
      <c r="S868" s="189"/>
      <c r="T868" s="179"/>
      <c r="U868" s="180"/>
      <c r="V868" s="76"/>
    </row>
    <row r="869" spans="1:22" ht="19.5" customHeight="1" thickBot="1" x14ac:dyDescent="0.4">
      <c r="A869" s="75"/>
      <c r="B869" s="215"/>
      <c r="C869" s="204" t="s">
        <v>89</v>
      </c>
      <c r="D869" s="205"/>
      <c r="E869" s="205"/>
      <c r="F869" s="205"/>
      <c r="G869" s="205"/>
      <c r="H869" s="206"/>
      <c r="I869" s="207"/>
      <c r="J869" s="113"/>
      <c r="L869" s="74"/>
      <c r="M869" s="75"/>
      <c r="N869" s="215"/>
      <c r="O869" s="204" t="s">
        <v>89</v>
      </c>
      <c r="P869" s="205"/>
      <c r="Q869" s="205"/>
      <c r="R869" s="205"/>
      <c r="S869" s="205"/>
      <c r="T869" s="206"/>
      <c r="U869" s="207"/>
      <c r="V869" s="76"/>
    </row>
    <row r="870" spans="1:22" ht="19.5" customHeight="1" x14ac:dyDescent="0.35">
      <c r="A870" s="75"/>
      <c r="B870" s="183" t="s">
        <v>90</v>
      </c>
      <c r="C870" s="208" t="s">
        <v>91</v>
      </c>
      <c r="D870" s="209"/>
      <c r="E870" s="210"/>
      <c r="F870" s="89" t="s">
        <v>92</v>
      </c>
      <c r="G870" s="89"/>
      <c r="H870" s="181"/>
      <c r="I870" s="182"/>
      <c r="J870" s="113"/>
      <c r="L870" s="74"/>
      <c r="M870" s="75"/>
      <c r="N870" s="183" t="s">
        <v>90</v>
      </c>
      <c r="O870" s="208" t="s">
        <v>91</v>
      </c>
      <c r="P870" s="209"/>
      <c r="Q870" s="210"/>
      <c r="R870" s="89" t="s">
        <v>92</v>
      </c>
      <c r="S870" s="89"/>
      <c r="T870" s="181"/>
      <c r="U870" s="182"/>
      <c r="V870" s="76"/>
    </row>
    <row r="871" spans="1:22" ht="19.5" customHeight="1" x14ac:dyDescent="0.35">
      <c r="A871" s="75"/>
      <c r="B871" s="184"/>
      <c r="C871" s="211" t="s">
        <v>93</v>
      </c>
      <c r="D871" s="212"/>
      <c r="E871" s="213"/>
      <c r="F871" s="44" t="s">
        <v>94</v>
      </c>
      <c r="G871" s="44"/>
      <c r="H871" s="179"/>
      <c r="I871" s="180"/>
      <c r="J871" s="113"/>
      <c r="L871" s="74"/>
      <c r="M871" s="75"/>
      <c r="N871" s="184"/>
      <c r="O871" s="211" t="s">
        <v>93</v>
      </c>
      <c r="P871" s="212"/>
      <c r="Q871" s="213"/>
      <c r="R871" s="44" t="s">
        <v>94</v>
      </c>
      <c r="S871" s="44"/>
      <c r="T871" s="179"/>
      <c r="U871" s="180"/>
      <c r="V871" s="76"/>
    </row>
    <row r="872" spans="1:22" ht="19.5" customHeight="1" x14ac:dyDescent="0.35">
      <c r="A872" s="75"/>
      <c r="B872" s="184"/>
      <c r="C872" s="211" t="s">
        <v>95</v>
      </c>
      <c r="D872" s="212"/>
      <c r="E872" s="213"/>
      <c r="F872" s="44" t="s">
        <v>96</v>
      </c>
      <c r="G872" s="44"/>
      <c r="H872" s="179"/>
      <c r="I872" s="180"/>
      <c r="J872" s="113"/>
      <c r="L872" s="74"/>
      <c r="M872" s="75"/>
      <c r="N872" s="184"/>
      <c r="O872" s="211" t="s">
        <v>95</v>
      </c>
      <c r="P872" s="212"/>
      <c r="Q872" s="213"/>
      <c r="R872" s="44" t="s">
        <v>96</v>
      </c>
      <c r="S872" s="44"/>
      <c r="T872" s="179"/>
      <c r="U872" s="180"/>
      <c r="V872" s="76"/>
    </row>
    <row r="873" spans="1:22" ht="19.5" customHeight="1" x14ac:dyDescent="0.35">
      <c r="A873" s="75"/>
      <c r="B873" s="184"/>
      <c r="C873" s="90" t="s">
        <v>97</v>
      </c>
      <c r="D873" s="91"/>
      <c r="E873" s="91"/>
      <c r="F873" s="44" t="s">
        <v>98</v>
      </c>
      <c r="G873" s="44"/>
      <c r="H873" s="179"/>
      <c r="I873" s="180"/>
      <c r="J873" s="113"/>
      <c r="L873" s="74"/>
      <c r="M873" s="75"/>
      <c r="N873" s="184"/>
      <c r="O873" s="90" t="s">
        <v>97</v>
      </c>
      <c r="P873" s="91"/>
      <c r="Q873" s="91"/>
      <c r="R873" s="44" t="s">
        <v>98</v>
      </c>
      <c r="S873" s="44"/>
      <c r="T873" s="179"/>
      <c r="U873" s="180"/>
      <c r="V873" s="76"/>
    </row>
    <row r="874" spans="1:22" ht="19.5" customHeight="1" thickBot="1" x14ac:dyDescent="0.4">
      <c r="A874" s="75"/>
      <c r="B874" s="185"/>
      <c r="C874" s="92" t="s">
        <v>99</v>
      </c>
      <c r="D874" s="93"/>
      <c r="E874" s="93"/>
      <c r="F874" s="94" t="s">
        <v>98</v>
      </c>
      <c r="G874" s="94"/>
      <c r="H874" s="190"/>
      <c r="I874" s="191"/>
      <c r="J874" s="113"/>
      <c r="L874" s="74"/>
      <c r="M874" s="75"/>
      <c r="N874" s="185"/>
      <c r="O874" s="92" t="s">
        <v>99</v>
      </c>
      <c r="P874" s="93"/>
      <c r="Q874" s="93"/>
      <c r="R874" s="94" t="s">
        <v>98</v>
      </c>
      <c r="S874" s="94"/>
      <c r="T874" s="190"/>
      <c r="U874" s="191"/>
      <c r="V874" s="76"/>
    </row>
    <row r="875" spans="1:22" ht="19.5" customHeight="1" thickBot="1" x14ac:dyDescent="0.4">
      <c r="A875" s="75"/>
      <c r="B875" s="64"/>
      <c r="C875" s="64"/>
      <c r="D875" s="64"/>
      <c r="E875" s="64"/>
      <c r="F875" s="64"/>
      <c r="G875" s="64"/>
      <c r="H875" s="64"/>
      <c r="I875" s="64"/>
      <c r="J875" s="113"/>
      <c r="L875" s="74"/>
      <c r="M875" s="75"/>
      <c r="N875" s="64"/>
      <c r="O875" s="64"/>
      <c r="P875" s="64"/>
      <c r="Q875" s="64"/>
      <c r="R875" s="64"/>
      <c r="S875" s="64"/>
      <c r="T875" s="64"/>
      <c r="U875" s="64"/>
      <c r="V875" s="76"/>
    </row>
    <row r="876" spans="1:22" ht="19.5" customHeight="1" x14ac:dyDescent="0.35">
      <c r="A876" s="75"/>
      <c r="B876" s="192" t="s">
        <v>100</v>
      </c>
      <c r="C876" s="193"/>
      <c r="D876" s="193"/>
      <c r="E876" s="193"/>
      <c r="F876" s="193"/>
      <c r="G876" s="193"/>
      <c r="H876" s="193"/>
      <c r="I876" s="194"/>
      <c r="J876" s="113"/>
      <c r="L876" s="74"/>
      <c r="M876" s="75"/>
      <c r="N876" s="192" t="s">
        <v>100</v>
      </c>
      <c r="O876" s="193"/>
      <c r="P876" s="193"/>
      <c r="Q876" s="193"/>
      <c r="R876" s="193"/>
      <c r="S876" s="193"/>
      <c r="T876" s="193"/>
      <c r="U876" s="194"/>
      <c r="V876" s="76"/>
    </row>
    <row r="877" spans="1:22" ht="19.5" customHeight="1" x14ac:dyDescent="0.35">
      <c r="A877" s="75"/>
      <c r="B877" s="195"/>
      <c r="C877" s="196"/>
      <c r="D877" s="196"/>
      <c r="E877" s="196"/>
      <c r="F877" s="196"/>
      <c r="G877" s="196"/>
      <c r="H877" s="196"/>
      <c r="I877" s="197"/>
      <c r="J877" s="113"/>
      <c r="L877" s="74"/>
      <c r="M877" s="75"/>
      <c r="N877" s="195"/>
      <c r="O877" s="196"/>
      <c r="P877" s="196"/>
      <c r="Q877" s="196"/>
      <c r="R877" s="196"/>
      <c r="S877" s="196"/>
      <c r="T877" s="196"/>
      <c r="U877" s="197"/>
      <c r="V877" s="76"/>
    </row>
    <row r="878" spans="1:22" ht="19.5" customHeight="1" x14ac:dyDescent="0.35">
      <c r="A878" s="75"/>
      <c r="B878" s="198"/>
      <c r="C878" s="199"/>
      <c r="D878" s="199"/>
      <c r="E878" s="199"/>
      <c r="F878" s="199"/>
      <c r="G878" s="199"/>
      <c r="H878" s="199"/>
      <c r="I878" s="200"/>
      <c r="J878" s="113"/>
      <c r="L878" s="74"/>
      <c r="M878" s="75"/>
      <c r="N878" s="198"/>
      <c r="O878" s="199"/>
      <c r="P878" s="199"/>
      <c r="Q878" s="199"/>
      <c r="R878" s="199"/>
      <c r="S878" s="199"/>
      <c r="T878" s="199"/>
      <c r="U878" s="200"/>
      <c r="V878" s="76"/>
    </row>
    <row r="879" spans="1:22" ht="19.5" customHeight="1" x14ac:dyDescent="0.35">
      <c r="A879" s="75"/>
      <c r="B879" s="198"/>
      <c r="C879" s="199"/>
      <c r="D879" s="199"/>
      <c r="E879" s="199"/>
      <c r="F879" s="199"/>
      <c r="G879" s="199"/>
      <c r="H879" s="199"/>
      <c r="I879" s="200"/>
      <c r="J879" s="113"/>
      <c r="L879" s="74"/>
      <c r="M879" s="75"/>
      <c r="N879" s="198"/>
      <c r="O879" s="199"/>
      <c r="P879" s="199"/>
      <c r="Q879" s="199"/>
      <c r="R879" s="199"/>
      <c r="S879" s="199"/>
      <c r="T879" s="199"/>
      <c r="U879" s="200"/>
      <c r="V879" s="76"/>
    </row>
    <row r="880" spans="1:22" ht="19.5" customHeight="1" thickBot="1" x14ac:dyDescent="0.4">
      <c r="A880" s="75"/>
      <c r="B880" s="201"/>
      <c r="C880" s="202"/>
      <c r="D880" s="202"/>
      <c r="E880" s="202"/>
      <c r="F880" s="202"/>
      <c r="G880" s="202"/>
      <c r="H880" s="202"/>
      <c r="I880" s="203"/>
      <c r="J880" s="113"/>
      <c r="L880" s="74"/>
      <c r="M880" s="75"/>
      <c r="N880" s="201"/>
      <c r="O880" s="202"/>
      <c r="P880" s="202"/>
      <c r="Q880" s="202"/>
      <c r="R880" s="202"/>
      <c r="S880" s="202"/>
      <c r="T880" s="202"/>
      <c r="U880" s="203"/>
      <c r="V880" s="76"/>
    </row>
    <row r="881" spans="1:22" ht="19.5" customHeight="1" thickBot="1" x14ac:dyDescent="0.4">
      <c r="A881" s="95"/>
      <c r="B881" s="96"/>
      <c r="C881" s="96"/>
      <c r="D881" s="96"/>
      <c r="E881" s="96"/>
      <c r="F881" s="96"/>
      <c r="G881" s="96"/>
      <c r="H881" s="96"/>
      <c r="I881" s="96"/>
      <c r="J881" s="114"/>
      <c r="L881" s="74"/>
      <c r="M881" s="95"/>
      <c r="N881" s="96"/>
      <c r="O881" s="96"/>
      <c r="P881" s="96"/>
      <c r="Q881" s="96"/>
      <c r="R881" s="96"/>
      <c r="S881" s="96"/>
      <c r="T881" s="96"/>
      <c r="U881" s="96"/>
      <c r="V881" s="97"/>
    </row>
    <row r="882" spans="1:22" ht="19.5" customHeight="1" thickBot="1" x14ac:dyDescent="0.4">
      <c r="A882" s="98"/>
      <c r="B882" s="98"/>
      <c r="C882" s="98"/>
      <c r="D882" s="98"/>
      <c r="E882" s="98"/>
      <c r="F882" s="98"/>
      <c r="G882" s="98"/>
      <c r="H882" s="98"/>
      <c r="I882" s="98"/>
      <c r="J882" s="115"/>
      <c r="K882" s="98"/>
      <c r="L882" s="99"/>
      <c r="M882" s="98"/>
      <c r="N882" s="98"/>
      <c r="O882" s="98"/>
      <c r="P882" s="98"/>
      <c r="Q882" s="98"/>
      <c r="R882" s="98"/>
      <c r="S882" s="98"/>
      <c r="T882" s="98"/>
      <c r="U882" s="98"/>
      <c r="V882" s="98"/>
    </row>
    <row r="883" spans="1:22" ht="19.5" customHeight="1" x14ac:dyDescent="0.35">
      <c r="A883" s="71">
        <v>18</v>
      </c>
      <c r="B883" s="72"/>
      <c r="C883" s="72"/>
      <c r="D883" s="72"/>
      <c r="E883" s="72"/>
      <c r="F883" s="72"/>
      <c r="G883" s="72"/>
      <c r="H883" s="72"/>
      <c r="I883" s="72"/>
      <c r="J883" s="112"/>
      <c r="L883" s="74"/>
      <c r="M883" s="71">
        <f t="shared" ref="M883" si="50">A883+1</f>
        <v>19</v>
      </c>
      <c r="N883" s="72"/>
      <c r="O883" s="72"/>
      <c r="P883" s="72"/>
      <c r="Q883" s="72"/>
      <c r="R883" s="72"/>
      <c r="S883" s="72"/>
      <c r="T883" s="72"/>
      <c r="U883" s="72"/>
      <c r="V883" s="73"/>
    </row>
    <row r="884" spans="1:22" ht="19.5" customHeight="1" x14ac:dyDescent="0.35">
      <c r="A884" s="75"/>
      <c r="B884" s="231" t="s">
        <v>52</v>
      </c>
      <c r="C884" s="231"/>
      <c r="D884" s="242" t="s">
        <v>64</v>
      </c>
      <c r="E884" s="242"/>
      <c r="F884" s="242"/>
      <c r="G884" s="242"/>
      <c r="H884" s="242"/>
      <c r="I884" s="242"/>
      <c r="J884" s="117"/>
      <c r="L884" s="74"/>
      <c r="M884" s="75"/>
      <c r="N884" s="231" t="s">
        <v>52</v>
      </c>
      <c r="O884" s="231"/>
      <c r="P884" s="242" t="s">
        <v>64</v>
      </c>
      <c r="Q884" s="242"/>
      <c r="R884" s="242"/>
      <c r="S884" s="242"/>
      <c r="T884" s="242"/>
      <c r="U884" s="242"/>
      <c r="V884" s="117"/>
    </row>
    <row r="885" spans="1:22" ht="19.5" customHeight="1" x14ac:dyDescent="0.35">
      <c r="A885" s="75"/>
      <c r="B885" s="222"/>
      <c r="C885" s="222"/>
      <c r="D885" s="222"/>
      <c r="E885" s="222"/>
      <c r="F885" s="222"/>
      <c r="G885" s="222"/>
      <c r="H885" s="222"/>
      <c r="I885" s="222"/>
      <c r="J885" s="113"/>
      <c r="L885" s="74"/>
      <c r="M885" s="75"/>
      <c r="N885" s="222"/>
      <c r="O885" s="222"/>
      <c r="P885" s="222"/>
      <c r="Q885" s="222"/>
      <c r="R885" s="222"/>
      <c r="S885" s="222"/>
      <c r="T885" s="222"/>
      <c r="U885" s="222"/>
      <c r="V885" s="76"/>
    </row>
    <row r="886" spans="1:22" ht="19.5" customHeight="1" x14ac:dyDescent="0.35">
      <c r="A886" s="75"/>
      <c r="B886" s="231" t="s">
        <v>0</v>
      </c>
      <c r="C886" s="231"/>
      <c r="D886" s="241"/>
      <c r="E886" s="241"/>
      <c r="F886" s="232" t="s">
        <v>51</v>
      </c>
      <c r="G886" s="232"/>
      <c r="H886" s="241"/>
      <c r="I886" s="241"/>
      <c r="J886" s="113"/>
      <c r="L886" s="74"/>
      <c r="M886" s="75"/>
      <c r="N886" s="231" t="s">
        <v>0</v>
      </c>
      <c r="O886" s="231"/>
      <c r="P886" s="241"/>
      <c r="Q886" s="241"/>
      <c r="R886" s="232" t="s">
        <v>51</v>
      </c>
      <c r="S886" s="232"/>
      <c r="T886" s="241"/>
      <c r="U886" s="241"/>
      <c r="V886" s="76"/>
    </row>
    <row r="887" spans="1:22" ht="19.5" customHeight="1" x14ac:dyDescent="0.35">
      <c r="A887" s="75"/>
      <c r="B887" s="231" t="s">
        <v>14</v>
      </c>
      <c r="C887" s="231"/>
      <c r="D887" s="238"/>
      <c r="E887" s="238"/>
      <c r="F887" s="232" t="s">
        <v>15</v>
      </c>
      <c r="G887" s="232"/>
      <c r="H887" s="239"/>
      <c r="I887" s="239"/>
      <c r="J887" s="113"/>
      <c r="L887" s="74"/>
      <c r="M887" s="75"/>
      <c r="N887" s="231" t="s">
        <v>14</v>
      </c>
      <c r="O887" s="231"/>
      <c r="P887" s="238"/>
      <c r="Q887" s="238"/>
      <c r="R887" s="232" t="s">
        <v>15</v>
      </c>
      <c r="S887" s="232"/>
      <c r="T887" s="239"/>
      <c r="U887" s="239"/>
      <c r="V887" s="76"/>
    </row>
    <row r="888" spans="1:22" ht="19.5" customHeight="1" x14ac:dyDescent="0.35">
      <c r="A888" s="75"/>
      <c r="B888" s="78" t="s">
        <v>65</v>
      </c>
      <c r="C888" s="78"/>
      <c r="D888" s="240"/>
      <c r="E888" s="240"/>
      <c r="F888" s="235" t="s">
        <v>66</v>
      </c>
      <c r="G888" s="235"/>
      <c r="H888" s="240"/>
      <c r="I888" s="240"/>
      <c r="J888" s="113"/>
      <c r="L888" s="74"/>
      <c r="M888" s="75"/>
      <c r="N888" s="78" t="s">
        <v>65</v>
      </c>
      <c r="O888" s="78"/>
      <c r="P888" s="240"/>
      <c r="Q888" s="240"/>
      <c r="R888" s="235" t="s">
        <v>66</v>
      </c>
      <c r="S888" s="235"/>
      <c r="T888" s="240"/>
      <c r="U888" s="240"/>
      <c r="V888" s="76"/>
    </row>
    <row r="889" spans="1:22" ht="19.5" customHeight="1" x14ac:dyDescent="0.35">
      <c r="A889" s="75"/>
      <c r="B889" s="234" t="s">
        <v>1</v>
      </c>
      <c r="C889" s="234"/>
      <c r="D889" s="235" t="s">
        <v>10</v>
      </c>
      <c r="E889" s="235"/>
      <c r="F889" s="236"/>
      <c r="G889" s="236"/>
      <c r="H889" s="236"/>
      <c r="I889" s="236"/>
      <c r="J889" s="113"/>
      <c r="L889" s="74"/>
      <c r="M889" s="75"/>
      <c r="N889" s="234" t="s">
        <v>1</v>
      </c>
      <c r="O889" s="234"/>
      <c r="P889" s="235" t="s">
        <v>10</v>
      </c>
      <c r="Q889" s="235"/>
      <c r="R889" s="236"/>
      <c r="S889" s="236"/>
      <c r="T889" s="236"/>
      <c r="U889" s="236"/>
      <c r="V889" s="76"/>
    </row>
    <row r="890" spans="1:22" ht="19.5" customHeight="1" x14ac:dyDescent="0.35">
      <c r="A890" s="75"/>
      <c r="B890" s="234"/>
      <c r="C890" s="234"/>
      <c r="D890" s="235" t="s">
        <v>11</v>
      </c>
      <c r="E890" s="235"/>
      <c r="F890" s="236"/>
      <c r="G890" s="236"/>
      <c r="H890" s="236"/>
      <c r="I890" s="236"/>
      <c r="J890" s="113"/>
      <c r="L890" s="74"/>
      <c r="M890" s="75"/>
      <c r="N890" s="234"/>
      <c r="O890" s="234"/>
      <c r="P890" s="235" t="s">
        <v>11</v>
      </c>
      <c r="Q890" s="235"/>
      <c r="R890" s="236"/>
      <c r="S890" s="236"/>
      <c r="T890" s="236"/>
      <c r="U890" s="236"/>
      <c r="V890" s="76"/>
    </row>
    <row r="891" spans="1:22" ht="19.5" customHeight="1" x14ac:dyDescent="0.35">
      <c r="A891" s="75"/>
      <c r="B891" s="234"/>
      <c r="C891" s="234"/>
      <c r="D891" s="235" t="s">
        <v>67</v>
      </c>
      <c r="E891" s="235"/>
      <c r="F891" s="236"/>
      <c r="G891" s="236"/>
      <c r="H891" s="236"/>
      <c r="I891" s="236"/>
      <c r="J891" s="113"/>
      <c r="L891" s="74"/>
      <c r="M891" s="75"/>
      <c r="N891" s="234"/>
      <c r="O891" s="234"/>
      <c r="P891" s="235" t="s">
        <v>67</v>
      </c>
      <c r="Q891" s="235"/>
      <c r="R891" s="236"/>
      <c r="S891" s="236"/>
      <c r="T891" s="236"/>
      <c r="U891" s="236"/>
      <c r="V891" s="76"/>
    </row>
    <row r="892" spans="1:22" ht="19.5" customHeight="1" x14ac:dyDescent="0.35">
      <c r="A892" s="75"/>
      <c r="B892" s="234"/>
      <c r="C892" s="234"/>
      <c r="D892" s="235" t="s">
        <v>9</v>
      </c>
      <c r="E892" s="235"/>
      <c r="F892" s="237"/>
      <c r="G892" s="237"/>
      <c r="H892" s="237"/>
      <c r="I892" s="237"/>
      <c r="J892" s="113"/>
      <c r="L892" s="74"/>
      <c r="M892" s="75"/>
      <c r="N892" s="234"/>
      <c r="O892" s="234"/>
      <c r="P892" s="235" t="s">
        <v>9</v>
      </c>
      <c r="Q892" s="235"/>
      <c r="R892" s="237"/>
      <c r="S892" s="237"/>
      <c r="T892" s="237"/>
      <c r="U892" s="237"/>
      <c r="V892" s="76"/>
    </row>
    <row r="893" spans="1:22" ht="19.5" customHeight="1" x14ac:dyDescent="0.35">
      <c r="A893" s="75"/>
      <c r="B893" s="231" t="s">
        <v>55</v>
      </c>
      <c r="C893" s="231"/>
      <c r="D893" s="232" t="str">
        <f t="shared" ref="D893" si="51">IF(D884="","",IF(OR(D884="DWF",D884="DNF"),"Distance","Temps"))</f>
        <v>Distance</v>
      </c>
      <c r="E893" s="232"/>
      <c r="F893" s="79"/>
      <c r="G893" s="80"/>
      <c r="H893" s="81"/>
      <c r="I893" s="80"/>
      <c r="J893" s="113"/>
      <c r="L893" s="74"/>
      <c r="M893" s="75"/>
      <c r="N893" s="231" t="s">
        <v>55</v>
      </c>
      <c r="O893" s="231"/>
      <c r="P893" s="232" t="str">
        <f t="shared" ref="P893" si="52">IF(P884="","",IF(OR(P884="DWF",P884="DNF"),"Distance","Temps"))</f>
        <v>Distance</v>
      </c>
      <c r="Q893" s="232"/>
      <c r="R893" s="79"/>
      <c r="S893" s="80"/>
      <c r="T893" s="81"/>
      <c r="U893" s="80"/>
      <c r="V893" s="76"/>
    </row>
    <row r="894" spans="1:22" ht="19.5" customHeight="1" x14ac:dyDescent="0.35">
      <c r="A894" s="75"/>
      <c r="B894" s="231"/>
      <c r="C894" s="231"/>
      <c r="D894" s="223" t="s">
        <v>68</v>
      </c>
      <c r="E894" s="82" t="s">
        <v>69</v>
      </c>
      <c r="F894" s="83"/>
      <c r="G894" s="84"/>
      <c r="H894" s="83"/>
      <c r="I894" s="84"/>
      <c r="J894" s="113"/>
      <c r="L894" s="74"/>
      <c r="M894" s="75"/>
      <c r="N894" s="231"/>
      <c r="O894" s="231"/>
      <c r="P894" s="223" t="s">
        <v>68</v>
      </c>
      <c r="Q894" s="82" t="s">
        <v>69</v>
      </c>
      <c r="R894" s="83"/>
      <c r="S894" s="84"/>
      <c r="T894" s="83"/>
      <c r="U894" s="84"/>
      <c r="V894" s="76"/>
    </row>
    <row r="895" spans="1:22" ht="19.5" customHeight="1" x14ac:dyDescent="0.35">
      <c r="A895" s="75"/>
      <c r="B895" s="231"/>
      <c r="C895" s="231"/>
      <c r="D895" s="223"/>
      <c r="E895" s="82" t="s">
        <v>70</v>
      </c>
      <c r="F895" s="83"/>
      <c r="G895" s="84"/>
      <c r="H895" s="83"/>
      <c r="I895" s="84"/>
      <c r="J895" s="113"/>
      <c r="L895" s="74"/>
      <c r="M895" s="75"/>
      <c r="N895" s="231"/>
      <c r="O895" s="231"/>
      <c r="P895" s="223"/>
      <c r="Q895" s="82" t="s">
        <v>70</v>
      </c>
      <c r="R895" s="83"/>
      <c r="S895" s="84"/>
      <c r="T895" s="83"/>
      <c r="U895" s="84"/>
      <c r="V895" s="76"/>
    </row>
    <row r="896" spans="1:22" ht="19.5" customHeight="1" x14ac:dyDescent="0.35">
      <c r="A896" s="75"/>
      <c r="B896" s="222"/>
      <c r="C896" s="222"/>
      <c r="D896" s="222"/>
      <c r="E896" s="222"/>
      <c r="F896" s="222"/>
      <c r="G896" s="222"/>
      <c r="H896" s="222"/>
      <c r="I896" s="222"/>
      <c r="J896" s="113"/>
      <c r="L896" s="74"/>
      <c r="M896" s="75"/>
      <c r="N896" s="222"/>
      <c r="O896" s="222"/>
      <c r="P896" s="222"/>
      <c r="Q896" s="222"/>
      <c r="R896" s="222"/>
      <c r="S896" s="222"/>
      <c r="T896" s="222"/>
      <c r="U896" s="222"/>
      <c r="V896" s="76"/>
    </row>
    <row r="897" spans="1:22" ht="19.5" customHeight="1" x14ac:dyDescent="0.35">
      <c r="A897" s="75"/>
      <c r="B897" s="233" t="s">
        <v>71</v>
      </c>
      <c r="C897" s="233"/>
      <c r="D897" s="233"/>
      <c r="E897" s="233"/>
      <c r="F897" s="233"/>
      <c r="G897" s="233"/>
      <c r="H897" s="233"/>
      <c r="I897" s="233"/>
      <c r="J897" s="113"/>
      <c r="L897" s="74"/>
      <c r="M897" s="75"/>
      <c r="N897" s="233" t="s">
        <v>71</v>
      </c>
      <c r="O897" s="233"/>
      <c r="P897" s="233"/>
      <c r="Q897" s="233"/>
      <c r="R897" s="233"/>
      <c r="S897" s="233"/>
      <c r="T897" s="233"/>
      <c r="U897" s="233"/>
      <c r="V897" s="76"/>
    </row>
    <row r="898" spans="1:22" ht="19.5" customHeight="1" thickBot="1" x14ac:dyDescent="0.4">
      <c r="A898" s="75"/>
      <c r="B898" s="222"/>
      <c r="C898" s="222"/>
      <c r="D898" s="222"/>
      <c r="E898" s="222"/>
      <c r="F898" s="222"/>
      <c r="G898" s="222"/>
      <c r="H898" s="222"/>
      <c r="I898" s="222"/>
      <c r="J898" s="113"/>
      <c r="L898" s="74"/>
      <c r="M898" s="75"/>
      <c r="N898" s="222"/>
      <c r="O898" s="222"/>
      <c r="P898" s="222"/>
      <c r="Q898" s="222"/>
      <c r="R898" s="222"/>
      <c r="S898" s="222"/>
      <c r="T898" s="222"/>
      <c r="U898" s="222"/>
      <c r="V898" s="76"/>
    </row>
    <row r="899" spans="1:22" ht="19.5" customHeight="1" thickBot="1" x14ac:dyDescent="0.4">
      <c r="A899" s="75"/>
      <c r="B899" s="223" t="s">
        <v>72</v>
      </c>
      <c r="C899" s="224"/>
      <c r="D899" s="85"/>
      <c r="E899" s="86"/>
      <c r="F899" s="86"/>
      <c r="G899" s="86"/>
      <c r="H899" s="86"/>
      <c r="I899" s="87"/>
      <c r="J899" s="113"/>
      <c r="L899" s="74"/>
      <c r="M899" s="75"/>
      <c r="N899" s="223" t="s">
        <v>72</v>
      </c>
      <c r="O899" s="224"/>
      <c r="P899" s="85"/>
      <c r="Q899" s="86"/>
      <c r="R899" s="86"/>
      <c r="S899" s="86"/>
      <c r="T899" s="86"/>
      <c r="U899" s="87"/>
      <c r="V899" s="76"/>
    </row>
    <row r="900" spans="1:22" ht="19.5" customHeight="1" thickBot="1" x14ac:dyDescent="0.4">
      <c r="A900" s="75"/>
      <c r="B900" s="88"/>
      <c r="C900" s="88"/>
      <c r="D900" s="72"/>
      <c r="E900" s="72"/>
      <c r="F900" s="72"/>
      <c r="G900" s="72"/>
      <c r="H900" s="72"/>
      <c r="I900" s="72"/>
      <c r="J900" s="113"/>
      <c r="L900" s="74"/>
      <c r="M900" s="75"/>
      <c r="N900" s="88"/>
      <c r="O900" s="88"/>
      <c r="P900" s="72"/>
      <c r="Q900" s="72"/>
      <c r="R900" s="72"/>
      <c r="S900" s="72"/>
      <c r="T900" s="72"/>
      <c r="U900" s="72"/>
      <c r="V900" s="76"/>
    </row>
    <row r="901" spans="1:22" ht="19.5" customHeight="1" x14ac:dyDescent="0.35">
      <c r="A901" s="75"/>
      <c r="B901" s="225" t="s">
        <v>73</v>
      </c>
      <c r="C901" s="226"/>
      <c r="D901" s="181"/>
      <c r="E901" s="181"/>
      <c r="F901" s="181"/>
      <c r="G901" s="181"/>
      <c r="H901" s="181"/>
      <c r="I901" s="182"/>
      <c r="J901" s="113"/>
      <c r="L901" s="74"/>
      <c r="M901" s="75"/>
      <c r="N901" s="225" t="s">
        <v>73</v>
      </c>
      <c r="O901" s="226"/>
      <c r="P901" s="181"/>
      <c r="Q901" s="181"/>
      <c r="R901" s="181"/>
      <c r="S901" s="181"/>
      <c r="T901" s="181"/>
      <c r="U901" s="182"/>
      <c r="V901" s="76"/>
    </row>
    <row r="902" spans="1:22" ht="19.5" customHeight="1" x14ac:dyDescent="0.35">
      <c r="A902" s="75"/>
      <c r="B902" s="227"/>
      <c r="C902" s="228"/>
      <c r="D902" s="179"/>
      <c r="E902" s="179"/>
      <c r="F902" s="179"/>
      <c r="G902" s="179"/>
      <c r="H902" s="179"/>
      <c r="I902" s="180"/>
      <c r="J902" s="113"/>
      <c r="L902" s="74"/>
      <c r="M902" s="75"/>
      <c r="N902" s="227"/>
      <c r="O902" s="228"/>
      <c r="P902" s="179"/>
      <c r="Q902" s="179"/>
      <c r="R902" s="179"/>
      <c r="S902" s="179"/>
      <c r="T902" s="179"/>
      <c r="U902" s="180"/>
      <c r="V902" s="76"/>
    </row>
    <row r="903" spans="1:22" ht="19.5" customHeight="1" x14ac:dyDescent="0.35">
      <c r="A903" s="75"/>
      <c r="B903" s="227" t="s">
        <v>74</v>
      </c>
      <c r="C903" s="228"/>
      <c r="D903" s="179"/>
      <c r="E903" s="179"/>
      <c r="F903" s="179"/>
      <c r="G903" s="179"/>
      <c r="H903" s="179"/>
      <c r="I903" s="180"/>
      <c r="J903" s="113"/>
      <c r="L903" s="74"/>
      <c r="M903" s="75"/>
      <c r="N903" s="227" t="s">
        <v>74</v>
      </c>
      <c r="O903" s="228"/>
      <c r="P903" s="179"/>
      <c r="Q903" s="179"/>
      <c r="R903" s="179"/>
      <c r="S903" s="179"/>
      <c r="T903" s="179"/>
      <c r="U903" s="180"/>
      <c r="V903" s="76"/>
    </row>
    <row r="904" spans="1:22" ht="19.5" customHeight="1" thickBot="1" x14ac:dyDescent="0.4">
      <c r="A904" s="75"/>
      <c r="B904" s="229"/>
      <c r="C904" s="230"/>
      <c r="D904" s="190"/>
      <c r="E904" s="190"/>
      <c r="F904" s="190"/>
      <c r="G904" s="190"/>
      <c r="H904" s="190"/>
      <c r="I904" s="191"/>
      <c r="J904" s="113"/>
      <c r="L904" s="74"/>
      <c r="M904" s="75"/>
      <c r="N904" s="229"/>
      <c r="O904" s="230"/>
      <c r="P904" s="190"/>
      <c r="Q904" s="190"/>
      <c r="R904" s="190"/>
      <c r="S904" s="190"/>
      <c r="T904" s="190"/>
      <c r="U904" s="191"/>
      <c r="V904" s="76"/>
    </row>
    <row r="905" spans="1:22" ht="19.5" customHeight="1" thickBot="1" x14ac:dyDescent="0.4">
      <c r="A905" s="75"/>
      <c r="B905" s="64"/>
      <c r="C905" s="64"/>
      <c r="D905" s="64"/>
      <c r="E905" s="64"/>
      <c r="F905" s="64"/>
      <c r="G905" s="64"/>
      <c r="H905" s="64"/>
      <c r="I905" s="64"/>
      <c r="J905" s="113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2" ht="19.5" customHeight="1" x14ac:dyDescent="0.35">
      <c r="A906" s="75"/>
      <c r="B906" s="183" t="s">
        <v>75</v>
      </c>
      <c r="C906" s="186" t="s">
        <v>76</v>
      </c>
      <c r="D906" s="187"/>
      <c r="E906" s="187"/>
      <c r="F906" s="187"/>
      <c r="G906" s="187"/>
      <c r="H906" s="181"/>
      <c r="I906" s="182"/>
      <c r="J906" s="113"/>
      <c r="L906" s="74"/>
      <c r="M906" s="75"/>
      <c r="N906" s="183" t="s">
        <v>75</v>
      </c>
      <c r="O906" s="186" t="s">
        <v>76</v>
      </c>
      <c r="P906" s="187"/>
      <c r="Q906" s="187"/>
      <c r="R906" s="187"/>
      <c r="S906" s="187"/>
      <c r="T906" s="181"/>
      <c r="U906" s="182"/>
      <c r="V906" s="76"/>
    </row>
    <row r="907" spans="1:22" ht="19.5" customHeight="1" x14ac:dyDescent="0.35">
      <c r="A907" s="75"/>
      <c r="B907" s="184"/>
      <c r="C907" s="188" t="s">
        <v>77</v>
      </c>
      <c r="D907" s="189"/>
      <c r="E907" s="189"/>
      <c r="F907" s="189"/>
      <c r="G907" s="189"/>
      <c r="H907" s="179"/>
      <c r="I907" s="180"/>
      <c r="J907" s="113"/>
      <c r="L907" s="74"/>
      <c r="M907" s="75"/>
      <c r="N907" s="184"/>
      <c r="O907" s="188" t="s">
        <v>77</v>
      </c>
      <c r="P907" s="189"/>
      <c r="Q907" s="189"/>
      <c r="R907" s="189"/>
      <c r="S907" s="189"/>
      <c r="T907" s="179"/>
      <c r="U907" s="180"/>
      <c r="V907" s="76"/>
    </row>
    <row r="908" spans="1:22" ht="19.5" customHeight="1" x14ac:dyDescent="0.35">
      <c r="A908" s="75"/>
      <c r="B908" s="184"/>
      <c r="C908" s="188" t="s">
        <v>78</v>
      </c>
      <c r="D908" s="189"/>
      <c r="E908" s="189"/>
      <c r="F908" s="189"/>
      <c r="G908" s="189"/>
      <c r="H908" s="179"/>
      <c r="I908" s="180"/>
      <c r="J908" s="113"/>
      <c r="L908" s="74"/>
      <c r="M908" s="75"/>
      <c r="N908" s="184"/>
      <c r="O908" s="188" t="s">
        <v>78</v>
      </c>
      <c r="P908" s="189"/>
      <c r="Q908" s="189"/>
      <c r="R908" s="189"/>
      <c r="S908" s="189"/>
      <c r="T908" s="179"/>
      <c r="U908" s="180"/>
      <c r="V908" s="76"/>
    </row>
    <row r="909" spans="1:22" ht="19.5" customHeight="1" x14ac:dyDescent="0.35">
      <c r="A909" s="75"/>
      <c r="B909" s="184"/>
      <c r="C909" s="188" t="s">
        <v>79</v>
      </c>
      <c r="D909" s="189"/>
      <c r="E909" s="189"/>
      <c r="F909" s="189"/>
      <c r="G909" s="189"/>
      <c r="H909" s="179"/>
      <c r="I909" s="180"/>
      <c r="J909" s="113"/>
      <c r="L909" s="74"/>
      <c r="M909" s="75"/>
      <c r="N909" s="184"/>
      <c r="O909" s="188" t="s">
        <v>79</v>
      </c>
      <c r="P909" s="189"/>
      <c r="Q909" s="189"/>
      <c r="R909" s="189"/>
      <c r="S909" s="189"/>
      <c r="T909" s="179"/>
      <c r="U909" s="180"/>
      <c r="V909" s="76"/>
    </row>
    <row r="910" spans="1:22" ht="19.5" customHeight="1" x14ac:dyDescent="0.35">
      <c r="A910" s="75"/>
      <c r="B910" s="184"/>
      <c r="C910" s="188" t="s">
        <v>80</v>
      </c>
      <c r="D910" s="189"/>
      <c r="E910" s="189"/>
      <c r="F910" s="189"/>
      <c r="G910" s="189"/>
      <c r="H910" s="179"/>
      <c r="I910" s="180"/>
      <c r="J910" s="113"/>
      <c r="L910" s="74"/>
      <c r="M910" s="75"/>
      <c r="N910" s="184"/>
      <c r="O910" s="188" t="s">
        <v>80</v>
      </c>
      <c r="P910" s="189"/>
      <c r="Q910" s="189"/>
      <c r="R910" s="189"/>
      <c r="S910" s="189"/>
      <c r="T910" s="179"/>
      <c r="U910" s="180"/>
      <c r="V910" s="76"/>
    </row>
    <row r="911" spans="1:22" ht="19.5" customHeight="1" thickBot="1" x14ac:dyDescent="0.4">
      <c r="A911" s="75"/>
      <c r="B911" s="185"/>
      <c r="C911" s="220" t="s">
        <v>81</v>
      </c>
      <c r="D911" s="221"/>
      <c r="E911" s="221"/>
      <c r="F911" s="221"/>
      <c r="G911" s="221"/>
      <c r="H911" s="190"/>
      <c r="I911" s="191"/>
      <c r="J911" s="113"/>
      <c r="L911" s="74"/>
      <c r="M911" s="75"/>
      <c r="N911" s="185"/>
      <c r="O911" s="220" t="s">
        <v>81</v>
      </c>
      <c r="P911" s="221"/>
      <c r="Q911" s="221"/>
      <c r="R911" s="221"/>
      <c r="S911" s="221"/>
      <c r="T911" s="190"/>
      <c r="U911" s="191"/>
      <c r="V911" s="76"/>
    </row>
    <row r="912" spans="1:22" ht="19.5" customHeight="1" x14ac:dyDescent="0.35">
      <c r="A912" s="75"/>
      <c r="B912" s="214" t="s">
        <v>82</v>
      </c>
      <c r="C912" s="216" t="s">
        <v>83</v>
      </c>
      <c r="D912" s="217"/>
      <c r="E912" s="217"/>
      <c r="F912" s="217"/>
      <c r="G912" s="217"/>
      <c r="H912" s="218"/>
      <c r="I912" s="219"/>
      <c r="J912" s="113"/>
      <c r="L912" s="74"/>
      <c r="M912" s="75"/>
      <c r="N912" s="214" t="s">
        <v>82</v>
      </c>
      <c r="O912" s="216" t="s">
        <v>83</v>
      </c>
      <c r="P912" s="217"/>
      <c r="Q912" s="217"/>
      <c r="R912" s="217"/>
      <c r="S912" s="217"/>
      <c r="T912" s="218"/>
      <c r="U912" s="219"/>
      <c r="V912" s="76"/>
    </row>
    <row r="913" spans="1:22" ht="19.5" customHeight="1" x14ac:dyDescent="0.35">
      <c r="A913" s="75"/>
      <c r="B913" s="184"/>
      <c r="C913" s="188" t="s">
        <v>84</v>
      </c>
      <c r="D913" s="189"/>
      <c r="E913" s="189"/>
      <c r="F913" s="189"/>
      <c r="G913" s="189"/>
      <c r="H913" s="179"/>
      <c r="I913" s="180"/>
      <c r="J913" s="113"/>
      <c r="L913" s="74"/>
      <c r="M913" s="75"/>
      <c r="N913" s="184"/>
      <c r="O913" s="188" t="s">
        <v>84</v>
      </c>
      <c r="P913" s="189"/>
      <c r="Q913" s="189"/>
      <c r="R913" s="189"/>
      <c r="S913" s="189"/>
      <c r="T913" s="179"/>
      <c r="U913" s="180"/>
      <c r="V913" s="76"/>
    </row>
    <row r="914" spans="1:22" ht="19.5" customHeight="1" x14ac:dyDescent="0.35">
      <c r="A914" s="75"/>
      <c r="B914" s="184"/>
      <c r="C914" s="188" t="s">
        <v>85</v>
      </c>
      <c r="D914" s="189"/>
      <c r="E914" s="189"/>
      <c r="F914" s="189"/>
      <c r="G914" s="189"/>
      <c r="H914" s="179"/>
      <c r="I914" s="180"/>
      <c r="J914" s="113"/>
      <c r="L914" s="74"/>
      <c r="M914" s="75"/>
      <c r="N914" s="184"/>
      <c r="O914" s="188" t="s">
        <v>85</v>
      </c>
      <c r="P914" s="189"/>
      <c r="Q914" s="189"/>
      <c r="R914" s="189"/>
      <c r="S914" s="189"/>
      <c r="T914" s="179"/>
      <c r="U914" s="180"/>
      <c r="V914" s="76"/>
    </row>
    <row r="915" spans="1:22" ht="19.5" customHeight="1" x14ac:dyDescent="0.35">
      <c r="A915" s="75"/>
      <c r="B915" s="184"/>
      <c r="C915" s="188" t="s">
        <v>86</v>
      </c>
      <c r="D915" s="189"/>
      <c r="E915" s="189"/>
      <c r="F915" s="189"/>
      <c r="G915" s="189"/>
      <c r="H915" s="179"/>
      <c r="I915" s="180"/>
      <c r="J915" s="113"/>
      <c r="L915" s="74"/>
      <c r="M915" s="75"/>
      <c r="N915" s="184"/>
      <c r="O915" s="188" t="s">
        <v>86</v>
      </c>
      <c r="P915" s="189"/>
      <c r="Q915" s="189"/>
      <c r="R915" s="189"/>
      <c r="S915" s="189"/>
      <c r="T915" s="179"/>
      <c r="U915" s="180"/>
      <c r="V915" s="76"/>
    </row>
    <row r="916" spans="1:22" ht="19.5" customHeight="1" x14ac:dyDescent="0.35">
      <c r="A916" s="75"/>
      <c r="B916" s="184"/>
      <c r="C916" s="188" t="s">
        <v>87</v>
      </c>
      <c r="D916" s="189"/>
      <c r="E916" s="189"/>
      <c r="F916" s="189"/>
      <c r="G916" s="189"/>
      <c r="H916" s="179"/>
      <c r="I916" s="180"/>
      <c r="J916" s="113"/>
      <c r="L916" s="74"/>
      <c r="M916" s="75"/>
      <c r="N916" s="184"/>
      <c r="O916" s="188" t="s">
        <v>87</v>
      </c>
      <c r="P916" s="189"/>
      <c r="Q916" s="189"/>
      <c r="R916" s="189"/>
      <c r="S916" s="189"/>
      <c r="T916" s="179"/>
      <c r="U916" s="180"/>
      <c r="V916" s="76"/>
    </row>
    <row r="917" spans="1:22" ht="19.5" customHeight="1" x14ac:dyDescent="0.35">
      <c r="A917" s="75"/>
      <c r="B917" s="184"/>
      <c r="C917" s="188" t="s">
        <v>88</v>
      </c>
      <c r="D917" s="189"/>
      <c r="E917" s="189"/>
      <c r="F917" s="189"/>
      <c r="G917" s="189"/>
      <c r="H917" s="179"/>
      <c r="I917" s="180"/>
      <c r="J917" s="113"/>
      <c r="L917" s="74"/>
      <c r="M917" s="75"/>
      <c r="N917" s="184"/>
      <c r="O917" s="188" t="s">
        <v>88</v>
      </c>
      <c r="P917" s="189"/>
      <c r="Q917" s="189"/>
      <c r="R917" s="189"/>
      <c r="S917" s="189"/>
      <c r="T917" s="179"/>
      <c r="U917" s="180"/>
      <c r="V917" s="76"/>
    </row>
    <row r="918" spans="1:22" ht="19.5" customHeight="1" thickBot="1" x14ac:dyDescent="0.4">
      <c r="A918" s="75"/>
      <c r="B918" s="215"/>
      <c r="C918" s="204" t="s">
        <v>89</v>
      </c>
      <c r="D918" s="205"/>
      <c r="E918" s="205"/>
      <c r="F918" s="205"/>
      <c r="G918" s="205"/>
      <c r="H918" s="206"/>
      <c r="I918" s="207"/>
      <c r="J918" s="113"/>
      <c r="L918" s="74"/>
      <c r="M918" s="75"/>
      <c r="N918" s="215"/>
      <c r="O918" s="204" t="s">
        <v>89</v>
      </c>
      <c r="P918" s="205"/>
      <c r="Q918" s="205"/>
      <c r="R918" s="205"/>
      <c r="S918" s="205"/>
      <c r="T918" s="206"/>
      <c r="U918" s="207"/>
      <c r="V918" s="76"/>
    </row>
    <row r="919" spans="1:22" ht="19.5" customHeight="1" x14ac:dyDescent="0.35">
      <c r="A919" s="75"/>
      <c r="B919" s="183" t="s">
        <v>90</v>
      </c>
      <c r="C919" s="208" t="s">
        <v>91</v>
      </c>
      <c r="D919" s="209"/>
      <c r="E919" s="210"/>
      <c r="F919" s="89" t="s">
        <v>92</v>
      </c>
      <c r="G919" s="89"/>
      <c r="H919" s="181"/>
      <c r="I919" s="182"/>
      <c r="J919" s="113"/>
      <c r="L919" s="74"/>
      <c r="M919" s="75"/>
      <c r="N919" s="183" t="s">
        <v>90</v>
      </c>
      <c r="O919" s="208" t="s">
        <v>91</v>
      </c>
      <c r="P919" s="209"/>
      <c r="Q919" s="210"/>
      <c r="R919" s="89" t="s">
        <v>92</v>
      </c>
      <c r="S919" s="89"/>
      <c r="T919" s="181"/>
      <c r="U919" s="182"/>
      <c r="V919" s="76"/>
    </row>
    <row r="920" spans="1:22" ht="19.5" customHeight="1" x14ac:dyDescent="0.35">
      <c r="A920" s="75"/>
      <c r="B920" s="184"/>
      <c r="C920" s="211" t="s">
        <v>93</v>
      </c>
      <c r="D920" s="212"/>
      <c r="E920" s="213"/>
      <c r="F920" s="44" t="s">
        <v>94</v>
      </c>
      <c r="G920" s="44"/>
      <c r="H920" s="179"/>
      <c r="I920" s="180"/>
      <c r="J920" s="113"/>
      <c r="L920" s="74"/>
      <c r="M920" s="75"/>
      <c r="N920" s="184"/>
      <c r="O920" s="211" t="s">
        <v>93</v>
      </c>
      <c r="P920" s="212"/>
      <c r="Q920" s="213"/>
      <c r="R920" s="44" t="s">
        <v>94</v>
      </c>
      <c r="S920" s="44"/>
      <c r="T920" s="179"/>
      <c r="U920" s="180"/>
      <c r="V920" s="76"/>
    </row>
    <row r="921" spans="1:22" ht="19.5" customHeight="1" x14ac:dyDescent="0.35">
      <c r="A921" s="75"/>
      <c r="B921" s="184"/>
      <c r="C921" s="211" t="s">
        <v>95</v>
      </c>
      <c r="D921" s="212"/>
      <c r="E921" s="213"/>
      <c r="F921" s="44" t="s">
        <v>96</v>
      </c>
      <c r="G921" s="44"/>
      <c r="H921" s="179"/>
      <c r="I921" s="180"/>
      <c r="J921" s="113"/>
      <c r="L921" s="74"/>
      <c r="M921" s="75"/>
      <c r="N921" s="184"/>
      <c r="O921" s="211" t="s">
        <v>95</v>
      </c>
      <c r="P921" s="212"/>
      <c r="Q921" s="213"/>
      <c r="R921" s="44" t="s">
        <v>96</v>
      </c>
      <c r="S921" s="44"/>
      <c r="T921" s="179"/>
      <c r="U921" s="180"/>
      <c r="V921" s="76"/>
    </row>
    <row r="922" spans="1:22" ht="19.5" customHeight="1" x14ac:dyDescent="0.35">
      <c r="A922" s="75"/>
      <c r="B922" s="184"/>
      <c r="C922" s="90" t="s">
        <v>97</v>
      </c>
      <c r="D922" s="91"/>
      <c r="E922" s="91"/>
      <c r="F922" s="44" t="s">
        <v>98</v>
      </c>
      <c r="G922" s="44"/>
      <c r="H922" s="179"/>
      <c r="I922" s="180"/>
      <c r="J922" s="113"/>
      <c r="L922" s="74"/>
      <c r="M922" s="75"/>
      <c r="N922" s="184"/>
      <c r="O922" s="90" t="s">
        <v>97</v>
      </c>
      <c r="P922" s="91"/>
      <c r="Q922" s="91"/>
      <c r="R922" s="44" t="s">
        <v>98</v>
      </c>
      <c r="S922" s="44"/>
      <c r="T922" s="179"/>
      <c r="U922" s="180"/>
      <c r="V922" s="76"/>
    </row>
    <row r="923" spans="1:22" ht="19.5" customHeight="1" thickBot="1" x14ac:dyDescent="0.4">
      <c r="A923" s="75"/>
      <c r="B923" s="185"/>
      <c r="C923" s="92" t="s">
        <v>99</v>
      </c>
      <c r="D923" s="93"/>
      <c r="E923" s="93"/>
      <c r="F923" s="94" t="s">
        <v>98</v>
      </c>
      <c r="G923" s="94"/>
      <c r="H923" s="190"/>
      <c r="I923" s="191"/>
      <c r="J923" s="113"/>
      <c r="L923" s="74"/>
      <c r="M923" s="75"/>
      <c r="N923" s="185"/>
      <c r="O923" s="92" t="s">
        <v>99</v>
      </c>
      <c r="P923" s="93"/>
      <c r="Q923" s="93"/>
      <c r="R923" s="94" t="s">
        <v>98</v>
      </c>
      <c r="S923" s="94"/>
      <c r="T923" s="190"/>
      <c r="U923" s="191"/>
      <c r="V923" s="76"/>
    </row>
    <row r="924" spans="1:22" ht="19.5" customHeight="1" thickBot="1" x14ac:dyDescent="0.4">
      <c r="A924" s="75"/>
      <c r="B924" s="64"/>
      <c r="C924" s="64"/>
      <c r="D924" s="64"/>
      <c r="E924" s="64"/>
      <c r="F924" s="64"/>
      <c r="G924" s="64"/>
      <c r="H924" s="64"/>
      <c r="I924" s="64"/>
      <c r="J924" s="113"/>
      <c r="L924" s="74"/>
      <c r="M924" s="75"/>
      <c r="N924" s="64"/>
      <c r="O924" s="64"/>
      <c r="P924" s="64"/>
      <c r="Q924" s="64"/>
      <c r="R924" s="64"/>
      <c r="S924" s="64"/>
      <c r="T924" s="64"/>
      <c r="U924" s="64"/>
      <c r="V924" s="76"/>
    </row>
    <row r="925" spans="1:22" ht="19.5" customHeight="1" x14ac:dyDescent="0.35">
      <c r="A925" s="75"/>
      <c r="B925" s="192" t="s">
        <v>100</v>
      </c>
      <c r="C925" s="193"/>
      <c r="D925" s="193"/>
      <c r="E925" s="193"/>
      <c r="F925" s="193"/>
      <c r="G925" s="193"/>
      <c r="H925" s="193"/>
      <c r="I925" s="194"/>
      <c r="J925" s="113"/>
      <c r="L925" s="74"/>
      <c r="M925" s="75"/>
      <c r="N925" s="192" t="s">
        <v>100</v>
      </c>
      <c r="O925" s="193"/>
      <c r="P925" s="193"/>
      <c r="Q925" s="193"/>
      <c r="R925" s="193"/>
      <c r="S925" s="193"/>
      <c r="T925" s="193"/>
      <c r="U925" s="194"/>
      <c r="V925" s="76"/>
    </row>
    <row r="926" spans="1:22" ht="19.5" customHeight="1" x14ac:dyDescent="0.35">
      <c r="A926" s="75"/>
      <c r="B926" s="195"/>
      <c r="C926" s="196"/>
      <c r="D926" s="196"/>
      <c r="E926" s="196"/>
      <c r="F926" s="196"/>
      <c r="G926" s="196"/>
      <c r="H926" s="196"/>
      <c r="I926" s="197"/>
      <c r="J926" s="113"/>
      <c r="L926" s="74"/>
      <c r="M926" s="75"/>
      <c r="N926" s="195"/>
      <c r="O926" s="196"/>
      <c r="P926" s="196"/>
      <c r="Q926" s="196"/>
      <c r="R926" s="196"/>
      <c r="S926" s="196"/>
      <c r="T926" s="196"/>
      <c r="U926" s="197"/>
      <c r="V926" s="76"/>
    </row>
    <row r="927" spans="1:22" ht="19.5" customHeight="1" x14ac:dyDescent="0.35">
      <c r="A927" s="75"/>
      <c r="B927" s="198"/>
      <c r="C927" s="199"/>
      <c r="D927" s="199"/>
      <c r="E927" s="199"/>
      <c r="F927" s="199"/>
      <c r="G927" s="199"/>
      <c r="H927" s="199"/>
      <c r="I927" s="200"/>
      <c r="J927" s="113"/>
      <c r="L927" s="74"/>
      <c r="M927" s="75"/>
      <c r="N927" s="198"/>
      <c r="O927" s="199"/>
      <c r="P927" s="199"/>
      <c r="Q927" s="199"/>
      <c r="R927" s="199"/>
      <c r="S927" s="199"/>
      <c r="T927" s="199"/>
      <c r="U927" s="200"/>
      <c r="V927" s="76"/>
    </row>
    <row r="928" spans="1:22" ht="19.5" customHeight="1" x14ac:dyDescent="0.35">
      <c r="A928" s="75"/>
      <c r="B928" s="198"/>
      <c r="C928" s="199"/>
      <c r="D928" s="199"/>
      <c r="E928" s="199"/>
      <c r="F928" s="199"/>
      <c r="G928" s="199"/>
      <c r="H928" s="199"/>
      <c r="I928" s="200"/>
      <c r="J928" s="113"/>
      <c r="L928" s="74"/>
      <c r="M928" s="75"/>
      <c r="N928" s="198"/>
      <c r="O928" s="199"/>
      <c r="P928" s="199"/>
      <c r="Q928" s="199"/>
      <c r="R928" s="199"/>
      <c r="S928" s="199"/>
      <c r="T928" s="199"/>
      <c r="U928" s="200"/>
      <c r="V928" s="76"/>
    </row>
    <row r="929" spans="1:22" ht="19.5" customHeight="1" thickBot="1" x14ac:dyDescent="0.4">
      <c r="A929" s="75"/>
      <c r="B929" s="201"/>
      <c r="C929" s="202"/>
      <c r="D929" s="202"/>
      <c r="E929" s="202"/>
      <c r="F929" s="202"/>
      <c r="G929" s="202"/>
      <c r="H929" s="202"/>
      <c r="I929" s="203"/>
      <c r="J929" s="113"/>
      <c r="L929" s="74"/>
      <c r="M929" s="75"/>
      <c r="N929" s="201"/>
      <c r="O929" s="202"/>
      <c r="P929" s="202"/>
      <c r="Q929" s="202"/>
      <c r="R929" s="202"/>
      <c r="S929" s="202"/>
      <c r="T929" s="202"/>
      <c r="U929" s="203"/>
      <c r="V929" s="76"/>
    </row>
    <row r="930" spans="1:22" ht="19.5" customHeight="1" thickBot="1" x14ac:dyDescent="0.4">
      <c r="A930" s="95"/>
      <c r="B930" s="96"/>
      <c r="C930" s="96"/>
      <c r="D930" s="96"/>
      <c r="E930" s="96"/>
      <c r="F930" s="96"/>
      <c r="G930" s="96"/>
      <c r="H930" s="96"/>
      <c r="I930" s="96"/>
      <c r="J930" s="114"/>
      <c r="L930" s="74"/>
      <c r="M930" s="95"/>
      <c r="N930" s="96"/>
      <c r="O930" s="96"/>
      <c r="P930" s="96"/>
      <c r="Q930" s="96"/>
      <c r="R930" s="96"/>
      <c r="S930" s="96"/>
      <c r="T930" s="96"/>
      <c r="U930" s="96"/>
      <c r="V930" s="97"/>
    </row>
    <row r="931" spans="1:22" ht="19.5" customHeight="1" thickBot="1" x14ac:dyDescent="0.4">
      <c r="A931" s="98"/>
      <c r="B931" s="98"/>
      <c r="C931" s="98"/>
      <c r="D931" s="98"/>
      <c r="E931" s="98"/>
      <c r="F931" s="98"/>
      <c r="G931" s="98"/>
      <c r="H931" s="98"/>
      <c r="I931" s="98"/>
      <c r="J931" s="115"/>
      <c r="K931" s="98"/>
      <c r="L931" s="99"/>
      <c r="M931" s="98"/>
      <c r="N931" s="98"/>
      <c r="O931" s="98"/>
      <c r="P931" s="98"/>
      <c r="Q931" s="98"/>
      <c r="R931" s="98"/>
      <c r="S931" s="98"/>
      <c r="T931" s="98"/>
      <c r="U931" s="98"/>
      <c r="V931" s="98"/>
    </row>
    <row r="932" spans="1:22" ht="19.5" customHeight="1" x14ac:dyDescent="0.35">
      <c r="A932" s="71">
        <v>19</v>
      </c>
      <c r="B932" s="72"/>
      <c r="C932" s="72"/>
      <c r="D932" s="72"/>
      <c r="E932" s="72"/>
      <c r="F932" s="72"/>
      <c r="G932" s="72"/>
      <c r="H932" s="72"/>
      <c r="I932" s="72"/>
      <c r="J932" s="112"/>
      <c r="L932" s="74"/>
      <c r="M932" s="71">
        <f t="shared" ref="M932" si="53">A932+1</f>
        <v>20</v>
      </c>
      <c r="N932" s="72"/>
      <c r="O932" s="72"/>
      <c r="P932" s="72"/>
      <c r="Q932" s="72"/>
      <c r="R932" s="72"/>
      <c r="S932" s="72"/>
      <c r="T932" s="72"/>
      <c r="U932" s="72"/>
      <c r="V932" s="73"/>
    </row>
    <row r="933" spans="1:22" ht="19.5" customHeight="1" x14ac:dyDescent="0.35">
      <c r="A933" s="75"/>
      <c r="B933" s="231" t="s">
        <v>52</v>
      </c>
      <c r="C933" s="231"/>
      <c r="D933" s="242" t="s">
        <v>64</v>
      </c>
      <c r="E933" s="242"/>
      <c r="F933" s="242"/>
      <c r="G933" s="242"/>
      <c r="H933" s="242"/>
      <c r="I933" s="242"/>
      <c r="J933" s="117"/>
      <c r="L933" s="74"/>
      <c r="M933" s="75"/>
      <c r="N933" s="231" t="s">
        <v>52</v>
      </c>
      <c r="O933" s="231"/>
      <c r="P933" s="242" t="s">
        <v>64</v>
      </c>
      <c r="Q933" s="242"/>
      <c r="R933" s="242"/>
      <c r="S933" s="242"/>
      <c r="T933" s="242"/>
      <c r="U933" s="242"/>
      <c r="V933" s="117"/>
    </row>
    <row r="934" spans="1:22" ht="19.5" customHeight="1" x14ac:dyDescent="0.35">
      <c r="A934" s="75"/>
      <c r="B934" s="222"/>
      <c r="C934" s="222"/>
      <c r="D934" s="222"/>
      <c r="E934" s="222"/>
      <c r="F934" s="222"/>
      <c r="G934" s="222"/>
      <c r="H934" s="222"/>
      <c r="I934" s="222"/>
      <c r="J934" s="113"/>
      <c r="L934" s="74"/>
      <c r="M934" s="75"/>
      <c r="N934" s="222"/>
      <c r="O934" s="222"/>
      <c r="P934" s="222"/>
      <c r="Q934" s="222"/>
      <c r="R934" s="222"/>
      <c r="S934" s="222"/>
      <c r="T934" s="222"/>
      <c r="U934" s="222"/>
      <c r="V934" s="76"/>
    </row>
    <row r="935" spans="1:22" ht="19.5" customHeight="1" x14ac:dyDescent="0.35">
      <c r="A935" s="75"/>
      <c r="B935" s="231" t="s">
        <v>0</v>
      </c>
      <c r="C935" s="231"/>
      <c r="D935" s="241"/>
      <c r="E935" s="241"/>
      <c r="F935" s="232" t="s">
        <v>51</v>
      </c>
      <c r="G935" s="232"/>
      <c r="H935" s="241"/>
      <c r="I935" s="241"/>
      <c r="J935" s="113"/>
      <c r="L935" s="74"/>
      <c r="M935" s="75"/>
      <c r="N935" s="231" t="s">
        <v>0</v>
      </c>
      <c r="O935" s="231"/>
      <c r="P935" s="241"/>
      <c r="Q935" s="241"/>
      <c r="R935" s="232" t="s">
        <v>51</v>
      </c>
      <c r="S935" s="232"/>
      <c r="T935" s="241"/>
      <c r="U935" s="241"/>
      <c r="V935" s="76"/>
    </row>
    <row r="936" spans="1:22" ht="19.5" customHeight="1" x14ac:dyDescent="0.35">
      <c r="A936" s="75"/>
      <c r="B936" s="231" t="s">
        <v>14</v>
      </c>
      <c r="C936" s="231"/>
      <c r="D936" s="238"/>
      <c r="E936" s="238"/>
      <c r="F936" s="232" t="s">
        <v>15</v>
      </c>
      <c r="G936" s="232"/>
      <c r="H936" s="239"/>
      <c r="I936" s="239"/>
      <c r="J936" s="113"/>
      <c r="L936" s="74"/>
      <c r="M936" s="75"/>
      <c r="N936" s="231" t="s">
        <v>14</v>
      </c>
      <c r="O936" s="231"/>
      <c r="P936" s="238"/>
      <c r="Q936" s="238"/>
      <c r="R936" s="232" t="s">
        <v>15</v>
      </c>
      <c r="S936" s="232"/>
      <c r="T936" s="239"/>
      <c r="U936" s="239"/>
      <c r="V936" s="76"/>
    </row>
    <row r="937" spans="1:22" ht="19.5" customHeight="1" x14ac:dyDescent="0.35">
      <c r="A937" s="75"/>
      <c r="B937" s="78" t="s">
        <v>65</v>
      </c>
      <c r="C937" s="78"/>
      <c r="D937" s="240"/>
      <c r="E937" s="240"/>
      <c r="F937" s="235" t="s">
        <v>66</v>
      </c>
      <c r="G937" s="235"/>
      <c r="H937" s="240"/>
      <c r="I937" s="240"/>
      <c r="J937" s="113"/>
      <c r="L937" s="74"/>
      <c r="M937" s="75"/>
      <c r="N937" s="78" t="s">
        <v>65</v>
      </c>
      <c r="O937" s="78"/>
      <c r="P937" s="240"/>
      <c r="Q937" s="240"/>
      <c r="R937" s="235" t="s">
        <v>66</v>
      </c>
      <c r="S937" s="235"/>
      <c r="T937" s="240"/>
      <c r="U937" s="240"/>
      <c r="V937" s="76"/>
    </row>
    <row r="938" spans="1:22" ht="19.5" customHeight="1" x14ac:dyDescent="0.35">
      <c r="A938" s="75"/>
      <c r="B938" s="234" t="s">
        <v>1</v>
      </c>
      <c r="C938" s="234"/>
      <c r="D938" s="235" t="s">
        <v>10</v>
      </c>
      <c r="E938" s="235"/>
      <c r="F938" s="236"/>
      <c r="G938" s="236"/>
      <c r="H938" s="236"/>
      <c r="I938" s="236"/>
      <c r="J938" s="113"/>
      <c r="L938" s="74"/>
      <c r="M938" s="75"/>
      <c r="N938" s="234" t="s">
        <v>1</v>
      </c>
      <c r="O938" s="234"/>
      <c r="P938" s="235" t="s">
        <v>10</v>
      </c>
      <c r="Q938" s="235"/>
      <c r="R938" s="236"/>
      <c r="S938" s="236"/>
      <c r="T938" s="236"/>
      <c r="U938" s="236"/>
      <c r="V938" s="76"/>
    </row>
    <row r="939" spans="1:22" ht="19.5" customHeight="1" x14ac:dyDescent="0.35">
      <c r="A939" s="75"/>
      <c r="B939" s="234"/>
      <c r="C939" s="234"/>
      <c r="D939" s="235" t="s">
        <v>11</v>
      </c>
      <c r="E939" s="235"/>
      <c r="F939" s="236"/>
      <c r="G939" s="236"/>
      <c r="H939" s="236"/>
      <c r="I939" s="236"/>
      <c r="J939" s="113"/>
      <c r="L939" s="74"/>
      <c r="M939" s="75"/>
      <c r="N939" s="234"/>
      <c r="O939" s="234"/>
      <c r="P939" s="235" t="s">
        <v>11</v>
      </c>
      <c r="Q939" s="235"/>
      <c r="R939" s="236"/>
      <c r="S939" s="236"/>
      <c r="T939" s="236"/>
      <c r="U939" s="236"/>
      <c r="V939" s="76"/>
    </row>
    <row r="940" spans="1:22" ht="19.5" customHeight="1" x14ac:dyDescent="0.35">
      <c r="A940" s="75"/>
      <c r="B940" s="234"/>
      <c r="C940" s="234"/>
      <c r="D940" s="235" t="s">
        <v>67</v>
      </c>
      <c r="E940" s="235"/>
      <c r="F940" s="236"/>
      <c r="G940" s="236"/>
      <c r="H940" s="236"/>
      <c r="I940" s="236"/>
      <c r="J940" s="113"/>
      <c r="L940" s="74"/>
      <c r="M940" s="75"/>
      <c r="N940" s="234"/>
      <c r="O940" s="234"/>
      <c r="P940" s="235" t="s">
        <v>67</v>
      </c>
      <c r="Q940" s="235"/>
      <c r="R940" s="236"/>
      <c r="S940" s="236"/>
      <c r="T940" s="236"/>
      <c r="U940" s="236"/>
      <c r="V940" s="76"/>
    </row>
    <row r="941" spans="1:22" ht="19.5" customHeight="1" x14ac:dyDescent="0.35">
      <c r="A941" s="75"/>
      <c r="B941" s="234"/>
      <c r="C941" s="234"/>
      <c r="D941" s="235" t="s">
        <v>9</v>
      </c>
      <c r="E941" s="235"/>
      <c r="F941" s="237"/>
      <c r="G941" s="237"/>
      <c r="H941" s="237"/>
      <c r="I941" s="237"/>
      <c r="J941" s="113"/>
      <c r="L941" s="74"/>
      <c r="M941" s="75"/>
      <c r="N941" s="234"/>
      <c r="O941" s="234"/>
      <c r="P941" s="235" t="s">
        <v>9</v>
      </c>
      <c r="Q941" s="235"/>
      <c r="R941" s="237"/>
      <c r="S941" s="237"/>
      <c r="T941" s="237"/>
      <c r="U941" s="237"/>
      <c r="V941" s="76"/>
    </row>
    <row r="942" spans="1:22" ht="19.5" customHeight="1" x14ac:dyDescent="0.35">
      <c r="A942" s="75"/>
      <c r="B942" s="231" t="s">
        <v>55</v>
      </c>
      <c r="C942" s="231"/>
      <c r="D942" s="232" t="str">
        <f t="shared" ref="D942" si="54">IF(D933="","",IF(OR(D933="DWF",D933="DNF"),"Distance","Temps"))</f>
        <v>Distance</v>
      </c>
      <c r="E942" s="232"/>
      <c r="F942" s="79"/>
      <c r="G942" s="80"/>
      <c r="H942" s="81"/>
      <c r="I942" s="80"/>
      <c r="J942" s="113"/>
      <c r="L942" s="74"/>
      <c r="M942" s="75"/>
      <c r="N942" s="231" t="s">
        <v>55</v>
      </c>
      <c r="O942" s="231"/>
      <c r="P942" s="232" t="str">
        <f t="shared" ref="P942" si="55">IF(P933="","",IF(OR(P933="DWF",P933="DNF"),"Distance","Temps"))</f>
        <v>Distance</v>
      </c>
      <c r="Q942" s="232"/>
      <c r="R942" s="79"/>
      <c r="S942" s="80"/>
      <c r="T942" s="81"/>
      <c r="U942" s="80"/>
      <c r="V942" s="76"/>
    </row>
    <row r="943" spans="1:22" ht="19.5" customHeight="1" x14ac:dyDescent="0.35">
      <c r="A943" s="75"/>
      <c r="B943" s="231"/>
      <c r="C943" s="231"/>
      <c r="D943" s="223" t="s">
        <v>68</v>
      </c>
      <c r="E943" s="82" t="s">
        <v>69</v>
      </c>
      <c r="F943" s="83"/>
      <c r="G943" s="84"/>
      <c r="H943" s="83"/>
      <c r="I943" s="84"/>
      <c r="J943" s="113"/>
      <c r="L943" s="74"/>
      <c r="M943" s="75"/>
      <c r="N943" s="231"/>
      <c r="O943" s="231"/>
      <c r="P943" s="223" t="s">
        <v>68</v>
      </c>
      <c r="Q943" s="82" t="s">
        <v>69</v>
      </c>
      <c r="R943" s="83"/>
      <c r="S943" s="84"/>
      <c r="T943" s="83"/>
      <c r="U943" s="84"/>
      <c r="V943" s="76"/>
    </row>
    <row r="944" spans="1:22" ht="19.5" customHeight="1" x14ac:dyDescent="0.35">
      <c r="A944" s="75"/>
      <c r="B944" s="231"/>
      <c r="C944" s="231"/>
      <c r="D944" s="223"/>
      <c r="E944" s="82" t="s">
        <v>70</v>
      </c>
      <c r="F944" s="83"/>
      <c r="G944" s="84"/>
      <c r="H944" s="83"/>
      <c r="I944" s="84"/>
      <c r="J944" s="113"/>
      <c r="L944" s="74"/>
      <c r="M944" s="75"/>
      <c r="N944" s="231"/>
      <c r="O944" s="231"/>
      <c r="P944" s="223"/>
      <c r="Q944" s="82" t="s">
        <v>70</v>
      </c>
      <c r="R944" s="83"/>
      <c r="S944" s="84"/>
      <c r="T944" s="83"/>
      <c r="U944" s="84"/>
      <c r="V944" s="76"/>
    </row>
    <row r="945" spans="1:22" ht="19.5" customHeight="1" x14ac:dyDescent="0.35">
      <c r="A945" s="75"/>
      <c r="B945" s="222"/>
      <c r="C945" s="222"/>
      <c r="D945" s="222"/>
      <c r="E945" s="222"/>
      <c r="F945" s="222"/>
      <c r="G945" s="222"/>
      <c r="H945" s="222"/>
      <c r="I945" s="222"/>
      <c r="J945" s="113"/>
      <c r="L945" s="74"/>
      <c r="M945" s="75"/>
      <c r="N945" s="222"/>
      <c r="O945" s="222"/>
      <c r="P945" s="222"/>
      <c r="Q945" s="222"/>
      <c r="R945" s="222"/>
      <c r="S945" s="222"/>
      <c r="T945" s="222"/>
      <c r="U945" s="222"/>
      <c r="V945" s="76"/>
    </row>
    <row r="946" spans="1:22" ht="19.5" customHeight="1" x14ac:dyDescent="0.35">
      <c r="A946" s="75"/>
      <c r="B946" s="233" t="s">
        <v>71</v>
      </c>
      <c r="C946" s="233"/>
      <c r="D946" s="233"/>
      <c r="E946" s="233"/>
      <c r="F946" s="233"/>
      <c r="G946" s="233"/>
      <c r="H946" s="233"/>
      <c r="I946" s="233"/>
      <c r="J946" s="113"/>
      <c r="L946" s="74"/>
      <c r="M946" s="75"/>
      <c r="N946" s="233" t="s">
        <v>71</v>
      </c>
      <c r="O946" s="233"/>
      <c r="P946" s="233"/>
      <c r="Q946" s="233"/>
      <c r="R946" s="233"/>
      <c r="S946" s="233"/>
      <c r="T946" s="233"/>
      <c r="U946" s="233"/>
      <c r="V946" s="76"/>
    </row>
    <row r="947" spans="1:22" ht="19.5" customHeight="1" thickBot="1" x14ac:dyDescent="0.4">
      <c r="A947" s="75"/>
      <c r="B947" s="222"/>
      <c r="C947" s="222"/>
      <c r="D947" s="222"/>
      <c r="E947" s="222"/>
      <c r="F947" s="222"/>
      <c r="G947" s="222"/>
      <c r="H947" s="222"/>
      <c r="I947" s="222"/>
      <c r="J947" s="113"/>
      <c r="L947" s="74"/>
      <c r="M947" s="75"/>
      <c r="N947" s="222"/>
      <c r="O947" s="222"/>
      <c r="P947" s="222"/>
      <c r="Q947" s="222"/>
      <c r="R947" s="222"/>
      <c r="S947" s="222"/>
      <c r="T947" s="222"/>
      <c r="U947" s="222"/>
      <c r="V947" s="76"/>
    </row>
    <row r="948" spans="1:22" ht="19.5" customHeight="1" thickBot="1" x14ac:dyDescent="0.4">
      <c r="A948" s="75"/>
      <c r="B948" s="223" t="s">
        <v>72</v>
      </c>
      <c r="C948" s="224"/>
      <c r="D948" s="85"/>
      <c r="E948" s="86"/>
      <c r="F948" s="86"/>
      <c r="G948" s="86"/>
      <c r="H948" s="86"/>
      <c r="I948" s="87"/>
      <c r="J948" s="113"/>
      <c r="L948" s="74"/>
      <c r="M948" s="75"/>
      <c r="N948" s="223" t="s">
        <v>72</v>
      </c>
      <c r="O948" s="224"/>
      <c r="P948" s="85"/>
      <c r="Q948" s="86"/>
      <c r="R948" s="86"/>
      <c r="S948" s="86"/>
      <c r="T948" s="86"/>
      <c r="U948" s="87"/>
      <c r="V948" s="76"/>
    </row>
    <row r="949" spans="1:22" ht="19.5" customHeight="1" thickBot="1" x14ac:dyDescent="0.4">
      <c r="A949" s="75"/>
      <c r="B949" s="88"/>
      <c r="C949" s="88"/>
      <c r="D949" s="72"/>
      <c r="E949" s="72"/>
      <c r="F949" s="72"/>
      <c r="G949" s="72"/>
      <c r="H949" s="72"/>
      <c r="I949" s="72"/>
      <c r="J949" s="113"/>
      <c r="L949" s="74"/>
      <c r="M949" s="75"/>
      <c r="N949" s="88"/>
      <c r="O949" s="88"/>
      <c r="P949" s="72"/>
      <c r="Q949" s="72"/>
      <c r="R949" s="72"/>
      <c r="S949" s="72"/>
      <c r="T949" s="72"/>
      <c r="U949" s="72"/>
      <c r="V949" s="76"/>
    </row>
    <row r="950" spans="1:22" ht="19.5" customHeight="1" x14ac:dyDescent="0.35">
      <c r="A950" s="75"/>
      <c r="B950" s="225" t="s">
        <v>73</v>
      </c>
      <c r="C950" s="226"/>
      <c r="D950" s="181"/>
      <c r="E950" s="181"/>
      <c r="F950" s="181"/>
      <c r="G950" s="181"/>
      <c r="H950" s="181"/>
      <c r="I950" s="182"/>
      <c r="J950" s="113"/>
      <c r="L950" s="74"/>
      <c r="M950" s="75"/>
      <c r="N950" s="225" t="s">
        <v>73</v>
      </c>
      <c r="O950" s="226"/>
      <c r="P950" s="181"/>
      <c r="Q950" s="181"/>
      <c r="R950" s="181"/>
      <c r="S950" s="181"/>
      <c r="T950" s="181"/>
      <c r="U950" s="182"/>
      <c r="V950" s="76"/>
    </row>
    <row r="951" spans="1:22" ht="19.5" customHeight="1" x14ac:dyDescent="0.35">
      <c r="A951" s="75"/>
      <c r="B951" s="227"/>
      <c r="C951" s="228"/>
      <c r="D951" s="179"/>
      <c r="E951" s="179"/>
      <c r="F951" s="179"/>
      <c r="G951" s="179"/>
      <c r="H951" s="179"/>
      <c r="I951" s="180"/>
      <c r="J951" s="113"/>
      <c r="L951" s="74"/>
      <c r="M951" s="75"/>
      <c r="N951" s="227"/>
      <c r="O951" s="228"/>
      <c r="P951" s="179"/>
      <c r="Q951" s="179"/>
      <c r="R951" s="179"/>
      <c r="S951" s="179"/>
      <c r="T951" s="179"/>
      <c r="U951" s="180"/>
      <c r="V951" s="76"/>
    </row>
    <row r="952" spans="1:22" ht="19.5" customHeight="1" x14ac:dyDescent="0.35">
      <c r="A952" s="75"/>
      <c r="B952" s="227" t="s">
        <v>74</v>
      </c>
      <c r="C952" s="228"/>
      <c r="D952" s="179"/>
      <c r="E952" s="179"/>
      <c r="F952" s="179"/>
      <c r="G952" s="179"/>
      <c r="H952" s="179"/>
      <c r="I952" s="180"/>
      <c r="J952" s="113"/>
      <c r="L952" s="74"/>
      <c r="M952" s="75"/>
      <c r="N952" s="227" t="s">
        <v>74</v>
      </c>
      <c r="O952" s="228"/>
      <c r="P952" s="179"/>
      <c r="Q952" s="179"/>
      <c r="R952" s="179"/>
      <c r="S952" s="179"/>
      <c r="T952" s="179"/>
      <c r="U952" s="180"/>
      <c r="V952" s="76"/>
    </row>
    <row r="953" spans="1:22" ht="19.5" customHeight="1" thickBot="1" x14ac:dyDescent="0.4">
      <c r="A953" s="75"/>
      <c r="B953" s="229"/>
      <c r="C953" s="230"/>
      <c r="D953" s="190"/>
      <c r="E953" s="190"/>
      <c r="F953" s="190"/>
      <c r="G953" s="190"/>
      <c r="H953" s="190"/>
      <c r="I953" s="191"/>
      <c r="J953" s="113"/>
      <c r="L953" s="74"/>
      <c r="M953" s="75"/>
      <c r="N953" s="229"/>
      <c r="O953" s="230"/>
      <c r="P953" s="190"/>
      <c r="Q953" s="190"/>
      <c r="R953" s="190"/>
      <c r="S953" s="190"/>
      <c r="T953" s="190"/>
      <c r="U953" s="191"/>
      <c r="V953" s="76"/>
    </row>
    <row r="954" spans="1:22" ht="19.5" customHeight="1" thickBot="1" x14ac:dyDescent="0.4">
      <c r="A954" s="75"/>
      <c r="B954" s="64"/>
      <c r="C954" s="64"/>
      <c r="D954" s="64"/>
      <c r="E954" s="64"/>
      <c r="F954" s="64"/>
      <c r="G954" s="64"/>
      <c r="H954" s="64"/>
      <c r="I954" s="64"/>
      <c r="J954" s="113"/>
      <c r="L954" s="74"/>
      <c r="M954" s="75"/>
      <c r="N954" s="64"/>
      <c r="O954" s="64"/>
      <c r="P954" s="64"/>
      <c r="Q954" s="64"/>
      <c r="R954" s="64"/>
      <c r="S954" s="64"/>
      <c r="T954" s="64"/>
      <c r="U954" s="64"/>
      <c r="V954" s="76"/>
    </row>
    <row r="955" spans="1:22" ht="19.5" customHeight="1" x14ac:dyDescent="0.35">
      <c r="A955" s="75"/>
      <c r="B955" s="183" t="s">
        <v>75</v>
      </c>
      <c r="C955" s="186" t="s">
        <v>76</v>
      </c>
      <c r="D955" s="187"/>
      <c r="E955" s="187"/>
      <c r="F955" s="187"/>
      <c r="G955" s="187"/>
      <c r="H955" s="181"/>
      <c r="I955" s="182"/>
      <c r="J955" s="113"/>
      <c r="L955" s="74"/>
      <c r="M955" s="75"/>
      <c r="N955" s="183" t="s">
        <v>75</v>
      </c>
      <c r="O955" s="186" t="s">
        <v>76</v>
      </c>
      <c r="P955" s="187"/>
      <c r="Q955" s="187"/>
      <c r="R955" s="187"/>
      <c r="S955" s="187"/>
      <c r="T955" s="181"/>
      <c r="U955" s="182"/>
      <c r="V955" s="76"/>
    </row>
    <row r="956" spans="1:22" ht="19.5" customHeight="1" x14ac:dyDescent="0.35">
      <c r="A956" s="75"/>
      <c r="B956" s="184"/>
      <c r="C956" s="188" t="s">
        <v>77</v>
      </c>
      <c r="D956" s="189"/>
      <c r="E956" s="189"/>
      <c r="F956" s="189"/>
      <c r="G956" s="189"/>
      <c r="H956" s="179"/>
      <c r="I956" s="180"/>
      <c r="J956" s="113"/>
      <c r="L956" s="74"/>
      <c r="M956" s="75"/>
      <c r="N956" s="184"/>
      <c r="O956" s="188" t="s">
        <v>77</v>
      </c>
      <c r="P956" s="189"/>
      <c r="Q956" s="189"/>
      <c r="R956" s="189"/>
      <c r="S956" s="189"/>
      <c r="T956" s="179"/>
      <c r="U956" s="180"/>
      <c r="V956" s="76"/>
    </row>
    <row r="957" spans="1:22" ht="19.5" customHeight="1" x14ac:dyDescent="0.35">
      <c r="A957" s="75"/>
      <c r="B957" s="184"/>
      <c r="C957" s="188" t="s">
        <v>78</v>
      </c>
      <c r="D957" s="189"/>
      <c r="E957" s="189"/>
      <c r="F957" s="189"/>
      <c r="G957" s="189"/>
      <c r="H957" s="179"/>
      <c r="I957" s="180"/>
      <c r="J957" s="113"/>
      <c r="L957" s="74"/>
      <c r="M957" s="75"/>
      <c r="N957" s="184"/>
      <c r="O957" s="188" t="s">
        <v>78</v>
      </c>
      <c r="P957" s="189"/>
      <c r="Q957" s="189"/>
      <c r="R957" s="189"/>
      <c r="S957" s="189"/>
      <c r="T957" s="179"/>
      <c r="U957" s="180"/>
      <c r="V957" s="76"/>
    </row>
    <row r="958" spans="1:22" ht="19.5" customHeight="1" x14ac:dyDescent="0.35">
      <c r="A958" s="75"/>
      <c r="B958" s="184"/>
      <c r="C958" s="188" t="s">
        <v>79</v>
      </c>
      <c r="D958" s="189"/>
      <c r="E958" s="189"/>
      <c r="F958" s="189"/>
      <c r="G958" s="189"/>
      <c r="H958" s="179"/>
      <c r="I958" s="180"/>
      <c r="J958" s="113"/>
      <c r="L958" s="74"/>
      <c r="M958" s="75"/>
      <c r="N958" s="184"/>
      <c r="O958" s="188" t="s">
        <v>79</v>
      </c>
      <c r="P958" s="189"/>
      <c r="Q958" s="189"/>
      <c r="R958" s="189"/>
      <c r="S958" s="189"/>
      <c r="T958" s="179"/>
      <c r="U958" s="180"/>
      <c r="V958" s="76"/>
    </row>
    <row r="959" spans="1:22" ht="19.5" customHeight="1" x14ac:dyDescent="0.35">
      <c r="A959" s="75"/>
      <c r="B959" s="184"/>
      <c r="C959" s="188" t="s">
        <v>80</v>
      </c>
      <c r="D959" s="189"/>
      <c r="E959" s="189"/>
      <c r="F959" s="189"/>
      <c r="G959" s="189"/>
      <c r="H959" s="179"/>
      <c r="I959" s="180"/>
      <c r="J959" s="113"/>
      <c r="L959" s="74"/>
      <c r="M959" s="75"/>
      <c r="N959" s="184"/>
      <c r="O959" s="188" t="s">
        <v>80</v>
      </c>
      <c r="P959" s="189"/>
      <c r="Q959" s="189"/>
      <c r="R959" s="189"/>
      <c r="S959" s="189"/>
      <c r="T959" s="179"/>
      <c r="U959" s="180"/>
      <c r="V959" s="76"/>
    </row>
    <row r="960" spans="1:22" ht="19.5" customHeight="1" thickBot="1" x14ac:dyDescent="0.4">
      <c r="A960" s="75"/>
      <c r="B960" s="185"/>
      <c r="C960" s="220" t="s">
        <v>81</v>
      </c>
      <c r="D960" s="221"/>
      <c r="E960" s="221"/>
      <c r="F960" s="221"/>
      <c r="G960" s="221"/>
      <c r="H960" s="190"/>
      <c r="I960" s="191"/>
      <c r="J960" s="113"/>
      <c r="L960" s="74"/>
      <c r="M960" s="75"/>
      <c r="N960" s="185"/>
      <c r="O960" s="220" t="s">
        <v>81</v>
      </c>
      <c r="P960" s="221"/>
      <c r="Q960" s="221"/>
      <c r="R960" s="221"/>
      <c r="S960" s="221"/>
      <c r="T960" s="190"/>
      <c r="U960" s="191"/>
      <c r="V960" s="76"/>
    </row>
    <row r="961" spans="1:22" ht="19.5" customHeight="1" x14ac:dyDescent="0.35">
      <c r="A961" s="75"/>
      <c r="B961" s="214" t="s">
        <v>82</v>
      </c>
      <c r="C961" s="216" t="s">
        <v>83</v>
      </c>
      <c r="D961" s="217"/>
      <c r="E961" s="217"/>
      <c r="F961" s="217"/>
      <c r="G961" s="217"/>
      <c r="H961" s="218"/>
      <c r="I961" s="219"/>
      <c r="J961" s="113"/>
      <c r="L961" s="74"/>
      <c r="M961" s="75"/>
      <c r="N961" s="214" t="s">
        <v>82</v>
      </c>
      <c r="O961" s="216" t="s">
        <v>83</v>
      </c>
      <c r="P961" s="217"/>
      <c r="Q961" s="217"/>
      <c r="R961" s="217"/>
      <c r="S961" s="217"/>
      <c r="T961" s="218"/>
      <c r="U961" s="219"/>
      <c r="V961" s="76"/>
    </row>
    <row r="962" spans="1:22" ht="19.5" customHeight="1" x14ac:dyDescent="0.35">
      <c r="A962" s="75"/>
      <c r="B962" s="184"/>
      <c r="C962" s="188" t="s">
        <v>84</v>
      </c>
      <c r="D962" s="189"/>
      <c r="E962" s="189"/>
      <c r="F962" s="189"/>
      <c r="G962" s="189"/>
      <c r="H962" s="179"/>
      <c r="I962" s="180"/>
      <c r="J962" s="113"/>
      <c r="L962" s="74"/>
      <c r="M962" s="75"/>
      <c r="N962" s="184"/>
      <c r="O962" s="188" t="s">
        <v>84</v>
      </c>
      <c r="P962" s="189"/>
      <c r="Q962" s="189"/>
      <c r="R962" s="189"/>
      <c r="S962" s="189"/>
      <c r="T962" s="179"/>
      <c r="U962" s="180"/>
      <c r="V962" s="76"/>
    </row>
    <row r="963" spans="1:22" ht="19.5" customHeight="1" x14ac:dyDescent="0.35">
      <c r="A963" s="75"/>
      <c r="B963" s="184"/>
      <c r="C963" s="188" t="s">
        <v>85</v>
      </c>
      <c r="D963" s="189"/>
      <c r="E963" s="189"/>
      <c r="F963" s="189"/>
      <c r="G963" s="189"/>
      <c r="H963" s="179"/>
      <c r="I963" s="180"/>
      <c r="J963" s="113"/>
      <c r="L963" s="74"/>
      <c r="M963" s="75"/>
      <c r="N963" s="184"/>
      <c r="O963" s="188" t="s">
        <v>85</v>
      </c>
      <c r="P963" s="189"/>
      <c r="Q963" s="189"/>
      <c r="R963" s="189"/>
      <c r="S963" s="189"/>
      <c r="T963" s="179"/>
      <c r="U963" s="180"/>
      <c r="V963" s="76"/>
    </row>
    <row r="964" spans="1:22" ht="19.5" customHeight="1" x14ac:dyDescent="0.35">
      <c r="A964" s="75"/>
      <c r="B964" s="184"/>
      <c r="C964" s="188" t="s">
        <v>86</v>
      </c>
      <c r="D964" s="189"/>
      <c r="E964" s="189"/>
      <c r="F964" s="189"/>
      <c r="G964" s="189"/>
      <c r="H964" s="179"/>
      <c r="I964" s="180"/>
      <c r="J964" s="113"/>
      <c r="L964" s="74"/>
      <c r="M964" s="75"/>
      <c r="N964" s="184"/>
      <c r="O964" s="188" t="s">
        <v>86</v>
      </c>
      <c r="P964" s="189"/>
      <c r="Q964" s="189"/>
      <c r="R964" s="189"/>
      <c r="S964" s="189"/>
      <c r="T964" s="179"/>
      <c r="U964" s="180"/>
      <c r="V964" s="76"/>
    </row>
    <row r="965" spans="1:22" ht="19.5" customHeight="1" x14ac:dyDescent="0.35">
      <c r="A965" s="75"/>
      <c r="B965" s="184"/>
      <c r="C965" s="188" t="s">
        <v>87</v>
      </c>
      <c r="D965" s="189"/>
      <c r="E965" s="189"/>
      <c r="F965" s="189"/>
      <c r="G965" s="189"/>
      <c r="H965" s="179"/>
      <c r="I965" s="180"/>
      <c r="J965" s="113"/>
      <c r="L965" s="74"/>
      <c r="M965" s="75"/>
      <c r="N965" s="184"/>
      <c r="O965" s="188" t="s">
        <v>87</v>
      </c>
      <c r="P965" s="189"/>
      <c r="Q965" s="189"/>
      <c r="R965" s="189"/>
      <c r="S965" s="189"/>
      <c r="T965" s="179"/>
      <c r="U965" s="180"/>
      <c r="V965" s="76"/>
    </row>
    <row r="966" spans="1:22" ht="19.5" customHeight="1" x14ac:dyDescent="0.35">
      <c r="A966" s="75"/>
      <c r="B966" s="184"/>
      <c r="C966" s="188" t="s">
        <v>88</v>
      </c>
      <c r="D966" s="189"/>
      <c r="E966" s="189"/>
      <c r="F966" s="189"/>
      <c r="G966" s="189"/>
      <c r="H966" s="179"/>
      <c r="I966" s="180"/>
      <c r="J966" s="113"/>
      <c r="L966" s="74"/>
      <c r="M966" s="75"/>
      <c r="N966" s="184"/>
      <c r="O966" s="188" t="s">
        <v>88</v>
      </c>
      <c r="P966" s="189"/>
      <c r="Q966" s="189"/>
      <c r="R966" s="189"/>
      <c r="S966" s="189"/>
      <c r="T966" s="179"/>
      <c r="U966" s="180"/>
      <c r="V966" s="76"/>
    </row>
    <row r="967" spans="1:22" ht="19.5" customHeight="1" thickBot="1" x14ac:dyDescent="0.4">
      <c r="A967" s="75"/>
      <c r="B967" s="215"/>
      <c r="C967" s="204" t="s">
        <v>89</v>
      </c>
      <c r="D967" s="205"/>
      <c r="E967" s="205"/>
      <c r="F967" s="205"/>
      <c r="G967" s="205"/>
      <c r="H967" s="206"/>
      <c r="I967" s="207"/>
      <c r="J967" s="113"/>
      <c r="L967" s="74"/>
      <c r="M967" s="75"/>
      <c r="N967" s="215"/>
      <c r="O967" s="204" t="s">
        <v>89</v>
      </c>
      <c r="P967" s="205"/>
      <c r="Q967" s="205"/>
      <c r="R967" s="205"/>
      <c r="S967" s="205"/>
      <c r="T967" s="206"/>
      <c r="U967" s="207"/>
      <c r="V967" s="76"/>
    </row>
    <row r="968" spans="1:22" ht="19.5" customHeight="1" x14ac:dyDescent="0.35">
      <c r="A968" s="75"/>
      <c r="B968" s="183" t="s">
        <v>90</v>
      </c>
      <c r="C968" s="208" t="s">
        <v>91</v>
      </c>
      <c r="D968" s="209"/>
      <c r="E968" s="210"/>
      <c r="F968" s="89" t="s">
        <v>92</v>
      </c>
      <c r="G968" s="89"/>
      <c r="H968" s="181"/>
      <c r="I968" s="182"/>
      <c r="J968" s="113"/>
      <c r="L968" s="74"/>
      <c r="M968" s="75"/>
      <c r="N968" s="183" t="s">
        <v>90</v>
      </c>
      <c r="O968" s="208" t="s">
        <v>91</v>
      </c>
      <c r="P968" s="209"/>
      <c r="Q968" s="210"/>
      <c r="R968" s="89" t="s">
        <v>92</v>
      </c>
      <c r="S968" s="89"/>
      <c r="T968" s="181"/>
      <c r="U968" s="182"/>
      <c r="V968" s="76"/>
    </row>
    <row r="969" spans="1:22" ht="19.5" customHeight="1" x14ac:dyDescent="0.35">
      <c r="A969" s="75"/>
      <c r="B969" s="184"/>
      <c r="C969" s="211" t="s">
        <v>93</v>
      </c>
      <c r="D969" s="212"/>
      <c r="E969" s="213"/>
      <c r="F969" s="44" t="s">
        <v>94</v>
      </c>
      <c r="G969" s="44"/>
      <c r="H969" s="179"/>
      <c r="I969" s="180"/>
      <c r="J969" s="113"/>
      <c r="L969" s="74"/>
      <c r="M969" s="75"/>
      <c r="N969" s="184"/>
      <c r="O969" s="211" t="s">
        <v>93</v>
      </c>
      <c r="P969" s="212"/>
      <c r="Q969" s="213"/>
      <c r="R969" s="44" t="s">
        <v>94</v>
      </c>
      <c r="S969" s="44"/>
      <c r="T969" s="179"/>
      <c r="U969" s="180"/>
      <c r="V969" s="76"/>
    </row>
    <row r="970" spans="1:22" ht="19.5" customHeight="1" x14ac:dyDescent="0.35">
      <c r="A970" s="75"/>
      <c r="B970" s="184"/>
      <c r="C970" s="211" t="s">
        <v>95</v>
      </c>
      <c r="D970" s="212"/>
      <c r="E970" s="213"/>
      <c r="F970" s="44" t="s">
        <v>96</v>
      </c>
      <c r="G970" s="44"/>
      <c r="H970" s="179"/>
      <c r="I970" s="180"/>
      <c r="J970" s="113"/>
      <c r="L970" s="74"/>
      <c r="M970" s="75"/>
      <c r="N970" s="184"/>
      <c r="O970" s="211" t="s">
        <v>95</v>
      </c>
      <c r="P970" s="212"/>
      <c r="Q970" s="213"/>
      <c r="R970" s="44" t="s">
        <v>96</v>
      </c>
      <c r="S970" s="44"/>
      <c r="T970" s="179"/>
      <c r="U970" s="180"/>
      <c r="V970" s="76"/>
    </row>
    <row r="971" spans="1:22" ht="19.5" customHeight="1" x14ac:dyDescent="0.35">
      <c r="A971" s="75"/>
      <c r="B971" s="184"/>
      <c r="C971" s="90" t="s">
        <v>97</v>
      </c>
      <c r="D971" s="91"/>
      <c r="E971" s="91"/>
      <c r="F971" s="44" t="s">
        <v>98</v>
      </c>
      <c r="G971" s="44"/>
      <c r="H971" s="179"/>
      <c r="I971" s="180"/>
      <c r="J971" s="113"/>
      <c r="L971" s="74"/>
      <c r="M971" s="75"/>
      <c r="N971" s="184"/>
      <c r="O971" s="90" t="s">
        <v>97</v>
      </c>
      <c r="P971" s="91"/>
      <c r="Q971" s="91"/>
      <c r="R971" s="44" t="s">
        <v>98</v>
      </c>
      <c r="S971" s="44"/>
      <c r="T971" s="179"/>
      <c r="U971" s="180"/>
      <c r="V971" s="76"/>
    </row>
    <row r="972" spans="1:22" ht="19.5" customHeight="1" thickBot="1" x14ac:dyDescent="0.4">
      <c r="A972" s="75"/>
      <c r="B972" s="185"/>
      <c r="C972" s="92" t="s">
        <v>99</v>
      </c>
      <c r="D972" s="93"/>
      <c r="E972" s="93"/>
      <c r="F972" s="94" t="s">
        <v>98</v>
      </c>
      <c r="G972" s="94"/>
      <c r="H972" s="190"/>
      <c r="I972" s="191"/>
      <c r="J972" s="113"/>
      <c r="L972" s="74"/>
      <c r="M972" s="75"/>
      <c r="N972" s="185"/>
      <c r="O972" s="92" t="s">
        <v>99</v>
      </c>
      <c r="P972" s="93"/>
      <c r="Q972" s="93"/>
      <c r="R972" s="94" t="s">
        <v>98</v>
      </c>
      <c r="S972" s="94"/>
      <c r="T972" s="190"/>
      <c r="U972" s="191"/>
      <c r="V972" s="76"/>
    </row>
    <row r="973" spans="1:22" ht="19.5" customHeight="1" thickBot="1" x14ac:dyDescent="0.4">
      <c r="A973" s="75"/>
      <c r="B973" s="64"/>
      <c r="C973" s="64"/>
      <c r="D973" s="64"/>
      <c r="E973" s="64"/>
      <c r="F973" s="64"/>
      <c r="G973" s="64"/>
      <c r="H973" s="64"/>
      <c r="I973" s="64"/>
      <c r="J973" s="113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5" customHeight="1" x14ac:dyDescent="0.35">
      <c r="A974" s="75"/>
      <c r="B974" s="192" t="s">
        <v>100</v>
      </c>
      <c r="C974" s="193"/>
      <c r="D974" s="193"/>
      <c r="E974" s="193"/>
      <c r="F974" s="193"/>
      <c r="G974" s="193"/>
      <c r="H974" s="193"/>
      <c r="I974" s="194"/>
      <c r="J974" s="113"/>
      <c r="L974" s="74"/>
      <c r="M974" s="75"/>
      <c r="N974" s="192" t="s">
        <v>100</v>
      </c>
      <c r="O974" s="193"/>
      <c r="P974" s="193"/>
      <c r="Q974" s="193"/>
      <c r="R974" s="193"/>
      <c r="S974" s="193"/>
      <c r="T974" s="193"/>
      <c r="U974" s="194"/>
      <c r="V974" s="76"/>
    </row>
    <row r="975" spans="1:22" ht="19.5" customHeight="1" x14ac:dyDescent="0.35">
      <c r="A975" s="75"/>
      <c r="B975" s="195"/>
      <c r="C975" s="196"/>
      <c r="D975" s="196"/>
      <c r="E975" s="196"/>
      <c r="F975" s="196"/>
      <c r="G975" s="196"/>
      <c r="H975" s="196"/>
      <c r="I975" s="197"/>
      <c r="J975" s="113"/>
      <c r="L975" s="74"/>
      <c r="M975" s="75"/>
      <c r="N975" s="195"/>
      <c r="O975" s="196"/>
      <c r="P975" s="196"/>
      <c r="Q975" s="196"/>
      <c r="R975" s="196"/>
      <c r="S975" s="196"/>
      <c r="T975" s="196"/>
      <c r="U975" s="197"/>
      <c r="V975" s="76"/>
    </row>
    <row r="976" spans="1:22" ht="19.5" customHeight="1" x14ac:dyDescent="0.35">
      <c r="A976" s="75"/>
      <c r="B976" s="198"/>
      <c r="C976" s="199"/>
      <c r="D976" s="199"/>
      <c r="E976" s="199"/>
      <c r="F976" s="199"/>
      <c r="G976" s="199"/>
      <c r="H976" s="199"/>
      <c r="I976" s="200"/>
      <c r="J976" s="113"/>
      <c r="L976" s="74"/>
      <c r="M976" s="75"/>
      <c r="N976" s="198"/>
      <c r="O976" s="199"/>
      <c r="P976" s="199"/>
      <c r="Q976" s="199"/>
      <c r="R976" s="199"/>
      <c r="S976" s="199"/>
      <c r="T976" s="199"/>
      <c r="U976" s="200"/>
      <c r="V976" s="76"/>
    </row>
    <row r="977" spans="1:22" ht="19.5" customHeight="1" x14ac:dyDescent="0.35">
      <c r="A977" s="75"/>
      <c r="B977" s="198"/>
      <c r="C977" s="199"/>
      <c r="D977" s="199"/>
      <c r="E977" s="199"/>
      <c r="F977" s="199"/>
      <c r="G977" s="199"/>
      <c r="H977" s="199"/>
      <c r="I977" s="200"/>
      <c r="J977" s="113"/>
      <c r="L977" s="74"/>
      <c r="M977" s="75"/>
      <c r="N977" s="198"/>
      <c r="O977" s="199"/>
      <c r="P977" s="199"/>
      <c r="Q977" s="199"/>
      <c r="R977" s="199"/>
      <c r="S977" s="199"/>
      <c r="T977" s="199"/>
      <c r="U977" s="200"/>
      <c r="V977" s="76"/>
    </row>
    <row r="978" spans="1:22" ht="19.5" customHeight="1" thickBot="1" x14ac:dyDescent="0.4">
      <c r="A978" s="75"/>
      <c r="B978" s="201"/>
      <c r="C978" s="202"/>
      <c r="D978" s="202"/>
      <c r="E978" s="202"/>
      <c r="F978" s="202"/>
      <c r="G978" s="202"/>
      <c r="H978" s="202"/>
      <c r="I978" s="203"/>
      <c r="J978" s="113"/>
      <c r="L978" s="74"/>
      <c r="M978" s="75"/>
      <c r="N978" s="201"/>
      <c r="O978" s="202"/>
      <c r="P978" s="202"/>
      <c r="Q978" s="202"/>
      <c r="R978" s="202"/>
      <c r="S978" s="202"/>
      <c r="T978" s="202"/>
      <c r="U978" s="203"/>
      <c r="V978" s="76"/>
    </row>
    <row r="979" spans="1:22" ht="19.5" customHeight="1" thickBot="1" x14ac:dyDescent="0.4">
      <c r="A979" s="95"/>
      <c r="B979" s="96"/>
      <c r="C979" s="96"/>
      <c r="D979" s="96"/>
      <c r="E979" s="96"/>
      <c r="F979" s="96"/>
      <c r="G979" s="96"/>
      <c r="H979" s="96"/>
      <c r="I979" s="96"/>
      <c r="J979" s="114"/>
      <c r="L979" s="74"/>
      <c r="M979" s="95"/>
      <c r="N979" s="96"/>
      <c r="O979" s="96"/>
      <c r="P979" s="96"/>
      <c r="Q979" s="96"/>
      <c r="R979" s="96"/>
      <c r="S979" s="96"/>
      <c r="T979" s="96"/>
      <c r="U979" s="96"/>
      <c r="V979" s="97"/>
    </row>
    <row r="980" spans="1:22" ht="19.5" customHeight="1" thickBot="1" x14ac:dyDescent="0.4">
      <c r="A980" s="98"/>
      <c r="B980" s="98"/>
      <c r="C980" s="98"/>
      <c r="D980" s="98"/>
      <c r="E980" s="98"/>
      <c r="F980" s="98"/>
      <c r="G980" s="98"/>
      <c r="H980" s="98"/>
      <c r="I980" s="98"/>
      <c r="J980" s="115"/>
      <c r="K980" s="98"/>
      <c r="L980" s="99"/>
      <c r="M980" s="98"/>
      <c r="N980" s="98"/>
      <c r="O980" s="98"/>
      <c r="P980" s="98"/>
      <c r="Q980" s="98"/>
      <c r="R980" s="98"/>
      <c r="S980" s="98"/>
      <c r="T980" s="98"/>
      <c r="U980" s="98"/>
      <c r="V980" s="98"/>
    </row>
    <row r="981" spans="1:22" ht="19.5" customHeight="1" x14ac:dyDescent="0.35">
      <c r="A981" s="71">
        <v>20</v>
      </c>
      <c r="B981" s="72"/>
      <c r="C981" s="72"/>
      <c r="D981" s="72"/>
      <c r="E981" s="72"/>
      <c r="F981" s="72"/>
      <c r="G981" s="72"/>
      <c r="H981" s="72"/>
      <c r="I981" s="72"/>
      <c r="J981" s="112"/>
      <c r="L981" s="74"/>
      <c r="M981" s="71">
        <f t="shared" ref="M981" si="56">A981+1</f>
        <v>21</v>
      </c>
      <c r="N981" s="72"/>
      <c r="O981" s="72"/>
      <c r="P981" s="72"/>
      <c r="Q981" s="72"/>
      <c r="R981" s="72"/>
      <c r="S981" s="72"/>
      <c r="T981" s="72"/>
      <c r="U981" s="72"/>
      <c r="V981" s="73"/>
    </row>
    <row r="982" spans="1:22" ht="19.5" customHeight="1" x14ac:dyDescent="0.35">
      <c r="A982" s="75"/>
      <c r="B982" s="231" t="s">
        <v>52</v>
      </c>
      <c r="C982" s="231"/>
      <c r="D982" s="242" t="s">
        <v>64</v>
      </c>
      <c r="E982" s="242"/>
      <c r="F982" s="242"/>
      <c r="G982" s="242"/>
      <c r="H982" s="242"/>
      <c r="I982" s="242"/>
      <c r="J982" s="117"/>
      <c r="L982" s="74"/>
      <c r="M982" s="75"/>
      <c r="N982" s="231" t="s">
        <v>52</v>
      </c>
      <c r="O982" s="231"/>
      <c r="P982" s="242" t="s">
        <v>64</v>
      </c>
      <c r="Q982" s="242"/>
      <c r="R982" s="242"/>
      <c r="S982" s="242"/>
      <c r="T982" s="242"/>
      <c r="U982" s="242"/>
      <c r="V982" s="117"/>
    </row>
    <row r="983" spans="1:22" ht="19.5" customHeight="1" x14ac:dyDescent="0.35">
      <c r="A983" s="75"/>
      <c r="B983" s="222"/>
      <c r="C983" s="222"/>
      <c r="D983" s="222"/>
      <c r="E983" s="222"/>
      <c r="F983" s="222"/>
      <c r="G983" s="222"/>
      <c r="H983" s="222"/>
      <c r="I983" s="222"/>
      <c r="J983" s="113"/>
      <c r="L983" s="74"/>
      <c r="M983" s="75"/>
      <c r="N983" s="222"/>
      <c r="O983" s="222"/>
      <c r="P983" s="222"/>
      <c r="Q983" s="222"/>
      <c r="R983" s="222"/>
      <c r="S983" s="222"/>
      <c r="T983" s="222"/>
      <c r="U983" s="222"/>
      <c r="V983" s="76"/>
    </row>
    <row r="984" spans="1:22" ht="19.5" customHeight="1" x14ac:dyDescent="0.35">
      <c r="A984" s="75"/>
      <c r="B984" s="231" t="s">
        <v>0</v>
      </c>
      <c r="C984" s="231"/>
      <c r="D984" s="241"/>
      <c r="E984" s="241"/>
      <c r="F984" s="232" t="s">
        <v>51</v>
      </c>
      <c r="G984" s="232"/>
      <c r="H984" s="241"/>
      <c r="I984" s="241"/>
      <c r="J984" s="113"/>
      <c r="L984" s="74"/>
      <c r="M984" s="75"/>
      <c r="N984" s="231" t="s">
        <v>0</v>
      </c>
      <c r="O984" s="231"/>
      <c r="P984" s="241"/>
      <c r="Q984" s="241"/>
      <c r="R984" s="232" t="s">
        <v>51</v>
      </c>
      <c r="S984" s="232"/>
      <c r="T984" s="241"/>
      <c r="U984" s="241"/>
      <c r="V984" s="76"/>
    </row>
    <row r="985" spans="1:22" ht="19.5" customHeight="1" x14ac:dyDescent="0.35">
      <c r="A985" s="75"/>
      <c r="B985" s="231" t="s">
        <v>14</v>
      </c>
      <c r="C985" s="231"/>
      <c r="D985" s="238"/>
      <c r="E985" s="238"/>
      <c r="F985" s="232" t="s">
        <v>15</v>
      </c>
      <c r="G985" s="232"/>
      <c r="H985" s="239"/>
      <c r="I985" s="239"/>
      <c r="J985" s="113"/>
      <c r="L985" s="74"/>
      <c r="M985" s="75"/>
      <c r="N985" s="231" t="s">
        <v>14</v>
      </c>
      <c r="O985" s="231"/>
      <c r="P985" s="238"/>
      <c r="Q985" s="238"/>
      <c r="R985" s="232" t="s">
        <v>15</v>
      </c>
      <c r="S985" s="232"/>
      <c r="T985" s="239"/>
      <c r="U985" s="239"/>
      <c r="V985" s="76"/>
    </row>
    <row r="986" spans="1:22" ht="19.5" customHeight="1" x14ac:dyDescent="0.35">
      <c r="A986" s="75"/>
      <c r="B986" s="78" t="s">
        <v>65</v>
      </c>
      <c r="C986" s="78"/>
      <c r="D986" s="240"/>
      <c r="E986" s="240"/>
      <c r="F986" s="235" t="s">
        <v>66</v>
      </c>
      <c r="G986" s="235"/>
      <c r="H986" s="240"/>
      <c r="I986" s="240"/>
      <c r="J986" s="113"/>
      <c r="L986" s="74"/>
      <c r="M986" s="75"/>
      <c r="N986" s="78" t="s">
        <v>65</v>
      </c>
      <c r="O986" s="78"/>
      <c r="P986" s="240"/>
      <c r="Q986" s="240"/>
      <c r="R986" s="235" t="s">
        <v>66</v>
      </c>
      <c r="S986" s="235"/>
      <c r="T986" s="240"/>
      <c r="U986" s="240"/>
      <c r="V986" s="76"/>
    </row>
    <row r="987" spans="1:22" ht="19.5" customHeight="1" x14ac:dyDescent="0.35">
      <c r="A987" s="75"/>
      <c r="B987" s="234" t="s">
        <v>1</v>
      </c>
      <c r="C987" s="234"/>
      <c r="D987" s="235" t="s">
        <v>10</v>
      </c>
      <c r="E987" s="235"/>
      <c r="F987" s="236"/>
      <c r="G987" s="236"/>
      <c r="H987" s="236"/>
      <c r="I987" s="236"/>
      <c r="J987" s="113"/>
      <c r="L987" s="74"/>
      <c r="M987" s="75"/>
      <c r="N987" s="234" t="s">
        <v>1</v>
      </c>
      <c r="O987" s="234"/>
      <c r="P987" s="235" t="s">
        <v>10</v>
      </c>
      <c r="Q987" s="235"/>
      <c r="R987" s="236"/>
      <c r="S987" s="236"/>
      <c r="T987" s="236"/>
      <c r="U987" s="236"/>
      <c r="V987" s="76"/>
    </row>
    <row r="988" spans="1:22" ht="19.5" customHeight="1" x14ac:dyDescent="0.35">
      <c r="A988" s="75"/>
      <c r="B988" s="234"/>
      <c r="C988" s="234"/>
      <c r="D988" s="235" t="s">
        <v>11</v>
      </c>
      <c r="E988" s="235"/>
      <c r="F988" s="236"/>
      <c r="G988" s="236"/>
      <c r="H988" s="236"/>
      <c r="I988" s="236"/>
      <c r="J988" s="113"/>
      <c r="L988" s="74"/>
      <c r="M988" s="75"/>
      <c r="N988" s="234"/>
      <c r="O988" s="234"/>
      <c r="P988" s="235" t="s">
        <v>11</v>
      </c>
      <c r="Q988" s="235"/>
      <c r="R988" s="236"/>
      <c r="S988" s="236"/>
      <c r="T988" s="236"/>
      <c r="U988" s="236"/>
      <c r="V988" s="76"/>
    </row>
    <row r="989" spans="1:22" ht="19.5" customHeight="1" x14ac:dyDescent="0.35">
      <c r="A989" s="75"/>
      <c r="B989" s="234"/>
      <c r="C989" s="234"/>
      <c r="D989" s="235" t="s">
        <v>67</v>
      </c>
      <c r="E989" s="235"/>
      <c r="F989" s="236"/>
      <c r="G989" s="236"/>
      <c r="H989" s="236"/>
      <c r="I989" s="236"/>
      <c r="J989" s="113"/>
      <c r="L989" s="74"/>
      <c r="M989" s="75"/>
      <c r="N989" s="234"/>
      <c r="O989" s="234"/>
      <c r="P989" s="235" t="s">
        <v>67</v>
      </c>
      <c r="Q989" s="235"/>
      <c r="R989" s="236"/>
      <c r="S989" s="236"/>
      <c r="T989" s="236"/>
      <c r="U989" s="236"/>
      <c r="V989" s="76"/>
    </row>
    <row r="990" spans="1:22" ht="19.5" customHeight="1" x14ac:dyDescent="0.35">
      <c r="A990" s="75"/>
      <c r="B990" s="234"/>
      <c r="C990" s="234"/>
      <c r="D990" s="235" t="s">
        <v>9</v>
      </c>
      <c r="E990" s="235"/>
      <c r="F990" s="237"/>
      <c r="G990" s="237"/>
      <c r="H990" s="237"/>
      <c r="I990" s="237"/>
      <c r="J990" s="113"/>
      <c r="L990" s="74"/>
      <c r="M990" s="75"/>
      <c r="N990" s="234"/>
      <c r="O990" s="234"/>
      <c r="P990" s="235" t="s">
        <v>9</v>
      </c>
      <c r="Q990" s="235"/>
      <c r="R990" s="237"/>
      <c r="S990" s="237"/>
      <c r="T990" s="237"/>
      <c r="U990" s="237"/>
      <c r="V990" s="76"/>
    </row>
    <row r="991" spans="1:22" ht="19.5" customHeight="1" x14ac:dyDescent="0.35">
      <c r="A991" s="75"/>
      <c r="B991" s="231" t="s">
        <v>55</v>
      </c>
      <c r="C991" s="231"/>
      <c r="D991" s="232" t="str">
        <f t="shared" ref="D991" si="57">IF(D982="","",IF(OR(D982="DWF",D982="DNF"),"Distance","Temps"))</f>
        <v>Distance</v>
      </c>
      <c r="E991" s="232"/>
      <c r="F991" s="79"/>
      <c r="G991" s="80"/>
      <c r="H991" s="81"/>
      <c r="I991" s="80"/>
      <c r="J991" s="113"/>
      <c r="L991" s="74"/>
      <c r="M991" s="75"/>
      <c r="N991" s="231" t="s">
        <v>55</v>
      </c>
      <c r="O991" s="231"/>
      <c r="P991" s="232" t="str">
        <f t="shared" ref="P991" si="58">IF(P982="","",IF(OR(P982="DWF",P982="DNF"),"Distance","Temps"))</f>
        <v>Distance</v>
      </c>
      <c r="Q991" s="232"/>
      <c r="R991" s="79"/>
      <c r="S991" s="80"/>
      <c r="T991" s="81"/>
      <c r="U991" s="80"/>
      <c r="V991" s="76"/>
    </row>
    <row r="992" spans="1:22" ht="19.5" customHeight="1" x14ac:dyDescent="0.35">
      <c r="A992" s="75"/>
      <c r="B992" s="231"/>
      <c r="C992" s="231"/>
      <c r="D992" s="223" t="s">
        <v>68</v>
      </c>
      <c r="E992" s="82" t="s">
        <v>69</v>
      </c>
      <c r="F992" s="83"/>
      <c r="G992" s="84"/>
      <c r="H992" s="83"/>
      <c r="I992" s="84"/>
      <c r="J992" s="113"/>
      <c r="L992" s="74"/>
      <c r="M992" s="75"/>
      <c r="N992" s="231"/>
      <c r="O992" s="231"/>
      <c r="P992" s="223" t="s">
        <v>68</v>
      </c>
      <c r="Q992" s="82" t="s">
        <v>69</v>
      </c>
      <c r="R992" s="83"/>
      <c r="S992" s="84"/>
      <c r="T992" s="83"/>
      <c r="U992" s="84"/>
      <c r="V992" s="76"/>
    </row>
    <row r="993" spans="1:22" ht="19.5" customHeight="1" x14ac:dyDescent="0.35">
      <c r="A993" s="75"/>
      <c r="B993" s="231"/>
      <c r="C993" s="231"/>
      <c r="D993" s="223"/>
      <c r="E993" s="82" t="s">
        <v>70</v>
      </c>
      <c r="F993" s="83"/>
      <c r="G993" s="84"/>
      <c r="H993" s="83"/>
      <c r="I993" s="84"/>
      <c r="J993" s="113"/>
      <c r="L993" s="74"/>
      <c r="M993" s="75"/>
      <c r="N993" s="231"/>
      <c r="O993" s="231"/>
      <c r="P993" s="223"/>
      <c r="Q993" s="82" t="s">
        <v>70</v>
      </c>
      <c r="R993" s="83"/>
      <c r="S993" s="84"/>
      <c r="T993" s="83"/>
      <c r="U993" s="84"/>
      <c r="V993" s="76"/>
    </row>
    <row r="994" spans="1:22" ht="19.5" customHeight="1" x14ac:dyDescent="0.35">
      <c r="A994" s="75"/>
      <c r="B994" s="222"/>
      <c r="C994" s="222"/>
      <c r="D994" s="222"/>
      <c r="E994" s="222"/>
      <c r="F994" s="222"/>
      <c r="G994" s="222"/>
      <c r="H994" s="222"/>
      <c r="I994" s="222"/>
      <c r="J994" s="113"/>
      <c r="L994" s="74"/>
      <c r="M994" s="75"/>
      <c r="N994" s="222"/>
      <c r="O994" s="222"/>
      <c r="P994" s="222"/>
      <c r="Q994" s="222"/>
      <c r="R994" s="222"/>
      <c r="S994" s="222"/>
      <c r="T994" s="222"/>
      <c r="U994" s="222"/>
      <c r="V994" s="76"/>
    </row>
    <row r="995" spans="1:22" ht="19.5" customHeight="1" x14ac:dyDescent="0.35">
      <c r="A995" s="75"/>
      <c r="B995" s="233" t="s">
        <v>71</v>
      </c>
      <c r="C995" s="233"/>
      <c r="D995" s="233"/>
      <c r="E995" s="233"/>
      <c r="F995" s="233"/>
      <c r="G995" s="233"/>
      <c r="H995" s="233"/>
      <c r="I995" s="233"/>
      <c r="J995" s="113"/>
      <c r="L995" s="74"/>
      <c r="M995" s="75"/>
      <c r="N995" s="233" t="s">
        <v>71</v>
      </c>
      <c r="O995" s="233"/>
      <c r="P995" s="233"/>
      <c r="Q995" s="233"/>
      <c r="R995" s="233"/>
      <c r="S995" s="233"/>
      <c r="T995" s="233"/>
      <c r="U995" s="233"/>
      <c r="V995" s="76"/>
    </row>
    <row r="996" spans="1:22" ht="19.5" customHeight="1" thickBot="1" x14ac:dyDescent="0.4">
      <c r="A996" s="75"/>
      <c r="B996" s="222"/>
      <c r="C996" s="222"/>
      <c r="D996" s="222"/>
      <c r="E996" s="222"/>
      <c r="F996" s="222"/>
      <c r="G996" s="222"/>
      <c r="H996" s="222"/>
      <c r="I996" s="222"/>
      <c r="J996" s="113"/>
      <c r="L996" s="74"/>
      <c r="M996" s="75"/>
      <c r="N996" s="222"/>
      <c r="O996" s="222"/>
      <c r="P996" s="222"/>
      <c r="Q996" s="222"/>
      <c r="R996" s="222"/>
      <c r="S996" s="222"/>
      <c r="T996" s="222"/>
      <c r="U996" s="222"/>
      <c r="V996" s="76"/>
    </row>
    <row r="997" spans="1:22" ht="19.5" customHeight="1" thickBot="1" x14ac:dyDescent="0.4">
      <c r="A997" s="75"/>
      <c r="B997" s="223" t="s">
        <v>72</v>
      </c>
      <c r="C997" s="224"/>
      <c r="D997" s="85"/>
      <c r="E997" s="86"/>
      <c r="F997" s="86"/>
      <c r="G997" s="86"/>
      <c r="H997" s="86"/>
      <c r="I997" s="87"/>
      <c r="J997" s="113"/>
      <c r="L997" s="74"/>
      <c r="M997" s="75"/>
      <c r="N997" s="223" t="s">
        <v>72</v>
      </c>
      <c r="O997" s="224"/>
      <c r="P997" s="85"/>
      <c r="Q997" s="86"/>
      <c r="R997" s="86"/>
      <c r="S997" s="86"/>
      <c r="T997" s="86"/>
      <c r="U997" s="87"/>
      <c r="V997" s="76"/>
    </row>
    <row r="998" spans="1:22" ht="19.5" customHeight="1" thickBot="1" x14ac:dyDescent="0.4">
      <c r="A998" s="75"/>
      <c r="B998" s="88"/>
      <c r="C998" s="88"/>
      <c r="D998" s="72"/>
      <c r="E998" s="72"/>
      <c r="F998" s="72"/>
      <c r="G998" s="72"/>
      <c r="H998" s="72"/>
      <c r="I998" s="72"/>
      <c r="J998" s="113"/>
      <c r="L998" s="74"/>
      <c r="M998" s="75"/>
      <c r="N998" s="88"/>
      <c r="O998" s="88"/>
      <c r="P998" s="72"/>
      <c r="Q998" s="72"/>
      <c r="R998" s="72"/>
      <c r="S998" s="72"/>
      <c r="T998" s="72"/>
      <c r="U998" s="72"/>
      <c r="V998" s="76"/>
    </row>
    <row r="999" spans="1:22" ht="19.5" customHeight="1" x14ac:dyDescent="0.35">
      <c r="A999" s="75"/>
      <c r="B999" s="225" t="s">
        <v>73</v>
      </c>
      <c r="C999" s="226"/>
      <c r="D999" s="181"/>
      <c r="E999" s="181"/>
      <c r="F999" s="181"/>
      <c r="G999" s="181"/>
      <c r="H999" s="181"/>
      <c r="I999" s="182"/>
      <c r="J999" s="113"/>
      <c r="L999" s="74"/>
      <c r="M999" s="75"/>
      <c r="N999" s="225" t="s">
        <v>73</v>
      </c>
      <c r="O999" s="226"/>
      <c r="P999" s="181"/>
      <c r="Q999" s="181"/>
      <c r="R999" s="181"/>
      <c r="S999" s="181"/>
      <c r="T999" s="181"/>
      <c r="U999" s="182"/>
      <c r="V999" s="76"/>
    </row>
    <row r="1000" spans="1:22" ht="19.5" customHeight="1" x14ac:dyDescent="0.35">
      <c r="A1000" s="75"/>
      <c r="B1000" s="227"/>
      <c r="C1000" s="228"/>
      <c r="D1000" s="179"/>
      <c r="E1000" s="179"/>
      <c r="F1000" s="179"/>
      <c r="G1000" s="179"/>
      <c r="H1000" s="179"/>
      <c r="I1000" s="180"/>
      <c r="J1000" s="113"/>
      <c r="L1000" s="74"/>
      <c r="M1000" s="75"/>
      <c r="N1000" s="227"/>
      <c r="O1000" s="228"/>
      <c r="P1000" s="179"/>
      <c r="Q1000" s="179"/>
      <c r="R1000" s="179"/>
      <c r="S1000" s="179"/>
      <c r="T1000" s="179"/>
      <c r="U1000" s="180"/>
      <c r="V1000" s="76"/>
    </row>
    <row r="1001" spans="1:22" ht="19.5" customHeight="1" x14ac:dyDescent="0.35">
      <c r="A1001" s="75"/>
      <c r="B1001" s="227" t="s">
        <v>74</v>
      </c>
      <c r="C1001" s="228"/>
      <c r="D1001" s="179"/>
      <c r="E1001" s="179"/>
      <c r="F1001" s="179"/>
      <c r="G1001" s="179"/>
      <c r="H1001" s="179"/>
      <c r="I1001" s="180"/>
      <c r="J1001" s="113"/>
      <c r="L1001" s="74"/>
      <c r="M1001" s="75"/>
      <c r="N1001" s="227" t="s">
        <v>74</v>
      </c>
      <c r="O1001" s="228"/>
      <c r="P1001" s="179"/>
      <c r="Q1001" s="179"/>
      <c r="R1001" s="179"/>
      <c r="S1001" s="179"/>
      <c r="T1001" s="179"/>
      <c r="U1001" s="180"/>
      <c r="V1001" s="76"/>
    </row>
    <row r="1002" spans="1:22" ht="19.5" customHeight="1" thickBot="1" x14ac:dyDescent="0.4">
      <c r="A1002" s="75"/>
      <c r="B1002" s="229"/>
      <c r="C1002" s="230"/>
      <c r="D1002" s="190"/>
      <c r="E1002" s="190"/>
      <c r="F1002" s="190"/>
      <c r="G1002" s="190"/>
      <c r="H1002" s="190"/>
      <c r="I1002" s="191"/>
      <c r="J1002" s="113"/>
      <c r="L1002" s="74"/>
      <c r="M1002" s="75"/>
      <c r="N1002" s="229"/>
      <c r="O1002" s="230"/>
      <c r="P1002" s="190"/>
      <c r="Q1002" s="190"/>
      <c r="R1002" s="190"/>
      <c r="S1002" s="190"/>
      <c r="T1002" s="190"/>
      <c r="U1002" s="191"/>
      <c r="V1002" s="76"/>
    </row>
    <row r="1003" spans="1:22" ht="19.5" customHeight="1" thickBot="1" x14ac:dyDescent="0.4">
      <c r="A1003" s="75"/>
      <c r="B1003" s="64"/>
      <c r="C1003" s="64"/>
      <c r="D1003" s="64"/>
      <c r="E1003" s="64"/>
      <c r="F1003" s="64"/>
      <c r="G1003" s="64"/>
      <c r="H1003" s="64"/>
      <c r="I1003" s="64"/>
      <c r="J1003" s="113"/>
      <c r="L1003" s="74"/>
      <c r="M1003" s="75"/>
      <c r="N1003" s="64"/>
      <c r="O1003" s="64"/>
      <c r="P1003" s="64"/>
      <c r="Q1003" s="64"/>
      <c r="R1003" s="64"/>
      <c r="S1003" s="64"/>
      <c r="T1003" s="64"/>
      <c r="U1003" s="64"/>
      <c r="V1003" s="76"/>
    </row>
    <row r="1004" spans="1:22" ht="19.5" customHeight="1" x14ac:dyDescent="0.35">
      <c r="A1004" s="75"/>
      <c r="B1004" s="183" t="s">
        <v>75</v>
      </c>
      <c r="C1004" s="186" t="s">
        <v>76</v>
      </c>
      <c r="D1004" s="187"/>
      <c r="E1004" s="187"/>
      <c r="F1004" s="187"/>
      <c r="G1004" s="187"/>
      <c r="H1004" s="181"/>
      <c r="I1004" s="182"/>
      <c r="J1004" s="113"/>
      <c r="L1004" s="74"/>
      <c r="M1004" s="75"/>
      <c r="N1004" s="183" t="s">
        <v>75</v>
      </c>
      <c r="O1004" s="186" t="s">
        <v>76</v>
      </c>
      <c r="P1004" s="187"/>
      <c r="Q1004" s="187"/>
      <c r="R1004" s="187"/>
      <c r="S1004" s="187"/>
      <c r="T1004" s="181"/>
      <c r="U1004" s="182"/>
      <c r="V1004" s="76"/>
    </row>
    <row r="1005" spans="1:22" ht="19.5" customHeight="1" x14ac:dyDescent="0.35">
      <c r="A1005" s="75"/>
      <c r="B1005" s="184"/>
      <c r="C1005" s="188" t="s">
        <v>77</v>
      </c>
      <c r="D1005" s="189"/>
      <c r="E1005" s="189"/>
      <c r="F1005" s="189"/>
      <c r="G1005" s="189"/>
      <c r="H1005" s="179"/>
      <c r="I1005" s="180"/>
      <c r="J1005" s="113"/>
      <c r="L1005" s="74"/>
      <c r="M1005" s="75"/>
      <c r="N1005" s="184"/>
      <c r="O1005" s="188" t="s">
        <v>77</v>
      </c>
      <c r="P1005" s="189"/>
      <c r="Q1005" s="189"/>
      <c r="R1005" s="189"/>
      <c r="S1005" s="189"/>
      <c r="T1005" s="179"/>
      <c r="U1005" s="180"/>
      <c r="V1005" s="76"/>
    </row>
    <row r="1006" spans="1:22" ht="19.5" customHeight="1" x14ac:dyDescent="0.35">
      <c r="A1006" s="75"/>
      <c r="B1006" s="184"/>
      <c r="C1006" s="188" t="s">
        <v>78</v>
      </c>
      <c r="D1006" s="189"/>
      <c r="E1006" s="189"/>
      <c r="F1006" s="189"/>
      <c r="G1006" s="189"/>
      <c r="H1006" s="179"/>
      <c r="I1006" s="180"/>
      <c r="J1006" s="113"/>
      <c r="L1006" s="74"/>
      <c r="M1006" s="75"/>
      <c r="N1006" s="184"/>
      <c r="O1006" s="188" t="s">
        <v>78</v>
      </c>
      <c r="P1006" s="189"/>
      <c r="Q1006" s="189"/>
      <c r="R1006" s="189"/>
      <c r="S1006" s="189"/>
      <c r="T1006" s="179"/>
      <c r="U1006" s="180"/>
      <c r="V1006" s="76"/>
    </row>
    <row r="1007" spans="1:22" ht="19.5" customHeight="1" x14ac:dyDescent="0.35">
      <c r="A1007" s="75"/>
      <c r="B1007" s="184"/>
      <c r="C1007" s="188" t="s">
        <v>79</v>
      </c>
      <c r="D1007" s="189"/>
      <c r="E1007" s="189"/>
      <c r="F1007" s="189"/>
      <c r="G1007" s="189"/>
      <c r="H1007" s="179"/>
      <c r="I1007" s="180"/>
      <c r="J1007" s="113"/>
      <c r="L1007" s="74"/>
      <c r="M1007" s="75"/>
      <c r="N1007" s="184"/>
      <c r="O1007" s="188" t="s">
        <v>79</v>
      </c>
      <c r="P1007" s="189"/>
      <c r="Q1007" s="189"/>
      <c r="R1007" s="189"/>
      <c r="S1007" s="189"/>
      <c r="T1007" s="179"/>
      <c r="U1007" s="180"/>
      <c r="V1007" s="76"/>
    </row>
    <row r="1008" spans="1:22" ht="19.5" customHeight="1" x14ac:dyDescent="0.35">
      <c r="A1008" s="75"/>
      <c r="B1008" s="184"/>
      <c r="C1008" s="188" t="s">
        <v>80</v>
      </c>
      <c r="D1008" s="189"/>
      <c r="E1008" s="189"/>
      <c r="F1008" s="189"/>
      <c r="G1008" s="189"/>
      <c r="H1008" s="179"/>
      <c r="I1008" s="180"/>
      <c r="J1008" s="113"/>
      <c r="L1008" s="74"/>
      <c r="M1008" s="75"/>
      <c r="N1008" s="184"/>
      <c r="O1008" s="188" t="s">
        <v>80</v>
      </c>
      <c r="P1008" s="189"/>
      <c r="Q1008" s="189"/>
      <c r="R1008" s="189"/>
      <c r="S1008" s="189"/>
      <c r="T1008" s="179"/>
      <c r="U1008" s="180"/>
      <c r="V1008" s="76"/>
    </row>
    <row r="1009" spans="1:22" ht="19.5" customHeight="1" thickBot="1" x14ac:dyDescent="0.4">
      <c r="A1009" s="75"/>
      <c r="B1009" s="185"/>
      <c r="C1009" s="220" t="s">
        <v>81</v>
      </c>
      <c r="D1009" s="221"/>
      <c r="E1009" s="221"/>
      <c r="F1009" s="221"/>
      <c r="G1009" s="221"/>
      <c r="H1009" s="190"/>
      <c r="I1009" s="191"/>
      <c r="J1009" s="113"/>
      <c r="L1009" s="74"/>
      <c r="M1009" s="75"/>
      <c r="N1009" s="185"/>
      <c r="O1009" s="220" t="s">
        <v>81</v>
      </c>
      <c r="P1009" s="221"/>
      <c r="Q1009" s="221"/>
      <c r="R1009" s="221"/>
      <c r="S1009" s="221"/>
      <c r="T1009" s="190"/>
      <c r="U1009" s="191"/>
      <c r="V1009" s="76"/>
    </row>
    <row r="1010" spans="1:22" ht="19.5" customHeight="1" x14ac:dyDescent="0.35">
      <c r="A1010" s="75"/>
      <c r="B1010" s="214" t="s">
        <v>82</v>
      </c>
      <c r="C1010" s="216" t="s">
        <v>83</v>
      </c>
      <c r="D1010" s="217"/>
      <c r="E1010" s="217"/>
      <c r="F1010" s="217"/>
      <c r="G1010" s="217"/>
      <c r="H1010" s="218"/>
      <c r="I1010" s="219"/>
      <c r="J1010" s="113"/>
      <c r="L1010" s="74"/>
      <c r="M1010" s="75"/>
      <c r="N1010" s="214" t="s">
        <v>82</v>
      </c>
      <c r="O1010" s="216" t="s">
        <v>83</v>
      </c>
      <c r="P1010" s="217"/>
      <c r="Q1010" s="217"/>
      <c r="R1010" s="217"/>
      <c r="S1010" s="217"/>
      <c r="T1010" s="218"/>
      <c r="U1010" s="219"/>
      <c r="V1010" s="76"/>
    </row>
    <row r="1011" spans="1:22" ht="19.5" customHeight="1" x14ac:dyDescent="0.35">
      <c r="A1011" s="75"/>
      <c r="B1011" s="184"/>
      <c r="C1011" s="188" t="s">
        <v>84</v>
      </c>
      <c r="D1011" s="189"/>
      <c r="E1011" s="189"/>
      <c r="F1011" s="189"/>
      <c r="G1011" s="189"/>
      <c r="H1011" s="179"/>
      <c r="I1011" s="180"/>
      <c r="J1011" s="113"/>
      <c r="L1011" s="74"/>
      <c r="M1011" s="75"/>
      <c r="N1011" s="184"/>
      <c r="O1011" s="188" t="s">
        <v>84</v>
      </c>
      <c r="P1011" s="189"/>
      <c r="Q1011" s="189"/>
      <c r="R1011" s="189"/>
      <c r="S1011" s="189"/>
      <c r="T1011" s="179"/>
      <c r="U1011" s="180"/>
      <c r="V1011" s="76"/>
    </row>
    <row r="1012" spans="1:22" ht="19.5" customHeight="1" x14ac:dyDescent="0.35">
      <c r="A1012" s="75"/>
      <c r="B1012" s="184"/>
      <c r="C1012" s="188" t="s">
        <v>85</v>
      </c>
      <c r="D1012" s="189"/>
      <c r="E1012" s="189"/>
      <c r="F1012" s="189"/>
      <c r="G1012" s="189"/>
      <c r="H1012" s="179"/>
      <c r="I1012" s="180"/>
      <c r="J1012" s="113"/>
      <c r="L1012" s="74"/>
      <c r="M1012" s="75"/>
      <c r="N1012" s="184"/>
      <c r="O1012" s="188" t="s">
        <v>85</v>
      </c>
      <c r="P1012" s="189"/>
      <c r="Q1012" s="189"/>
      <c r="R1012" s="189"/>
      <c r="S1012" s="189"/>
      <c r="T1012" s="179"/>
      <c r="U1012" s="180"/>
      <c r="V1012" s="76"/>
    </row>
    <row r="1013" spans="1:22" ht="19.5" customHeight="1" x14ac:dyDescent="0.35">
      <c r="A1013" s="75"/>
      <c r="B1013" s="184"/>
      <c r="C1013" s="188" t="s">
        <v>86</v>
      </c>
      <c r="D1013" s="189"/>
      <c r="E1013" s="189"/>
      <c r="F1013" s="189"/>
      <c r="G1013" s="189"/>
      <c r="H1013" s="179"/>
      <c r="I1013" s="180"/>
      <c r="J1013" s="113"/>
      <c r="L1013" s="74"/>
      <c r="M1013" s="75"/>
      <c r="N1013" s="184"/>
      <c r="O1013" s="188" t="s">
        <v>86</v>
      </c>
      <c r="P1013" s="189"/>
      <c r="Q1013" s="189"/>
      <c r="R1013" s="189"/>
      <c r="S1013" s="189"/>
      <c r="T1013" s="179"/>
      <c r="U1013" s="180"/>
      <c r="V1013" s="76"/>
    </row>
    <row r="1014" spans="1:22" ht="19.5" customHeight="1" x14ac:dyDescent="0.35">
      <c r="A1014" s="75"/>
      <c r="B1014" s="184"/>
      <c r="C1014" s="188" t="s">
        <v>87</v>
      </c>
      <c r="D1014" s="189"/>
      <c r="E1014" s="189"/>
      <c r="F1014" s="189"/>
      <c r="G1014" s="189"/>
      <c r="H1014" s="179"/>
      <c r="I1014" s="180"/>
      <c r="J1014" s="113"/>
      <c r="L1014" s="74"/>
      <c r="M1014" s="75"/>
      <c r="N1014" s="184"/>
      <c r="O1014" s="188" t="s">
        <v>87</v>
      </c>
      <c r="P1014" s="189"/>
      <c r="Q1014" s="189"/>
      <c r="R1014" s="189"/>
      <c r="S1014" s="189"/>
      <c r="T1014" s="179"/>
      <c r="U1014" s="180"/>
      <c r="V1014" s="76"/>
    </row>
    <row r="1015" spans="1:22" ht="19.5" customHeight="1" x14ac:dyDescent="0.35">
      <c r="A1015" s="75"/>
      <c r="B1015" s="184"/>
      <c r="C1015" s="188" t="s">
        <v>88</v>
      </c>
      <c r="D1015" s="189"/>
      <c r="E1015" s="189"/>
      <c r="F1015" s="189"/>
      <c r="G1015" s="189"/>
      <c r="H1015" s="179"/>
      <c r="I1015" s="180"/>
      <c r="J1015" s="113"/>
      <c r="L1015" s="74"/>
      <c r="M1015" s="75"/>
      <c r="N1015" s="184"/>
      <c r="O1015" s="188" t="s">
        <v>88</v>
      </c>
      <c r="P1015" s="189"/>
      <c r="Q1015" s="189"/>
      <c r="R1015" s="189"/>
      <c r="S1015" s="189"/>
      <c r="T1015" s="179"/>
      <c r="U1015" s="180"/>
      <c r="V1015" s="76"/>
    </row>
    <row r="1016" spans="1:22" ht="19.5" customHeight="1" thickBot="1" x14ac:dyDescent="0.4">
      <c r="A1016" s="75"/>
      <c r="B1016" s="215"/>
      <c r="C1016" s="204" t="s">
        <v>89</v>
      </c>
      <c r="D1016" s="205"/>
      <c r="E1016" s="205"/>
      <c r="F1016" s="205"/>
      <c r="G1016" s="205"/>
      <c r="H1016" s="206"/>
      <c r="I1016" s="207"/>
      <c r="J1016" s="113"/>
      <c r="L1016" s="74"/>
      <c r="M1016" s="75"/>
      <c r="N1016" s="215"/>
      <c r="O1016" s="204" t="s">
        <v>89</v>
      </c>
      <c r="P1016" s="205"/>
      <c r="Q1016" s="205"/>
      <c r="R1016" s="205"/>
      <c r="S1016" s="205"/>
      <c r="T1016" s="206"/>
      <c r="U1016" s="207"/>
      <c r="V1016" s="76"/>
    </row>
    <row r="1017" spans="1:22" ht="19.5" customHeight="1" x14ac:dyDescent="0.35">
      <c r="A1017" s="75"/>
      <c r="B1017" s="183" t="s">
        <v>90</v>
      </c>
      <c r="C1017" s="208" t="s">
        <v>91</v>
      </c>
      <c r="D1017" s="209"/>
      <c r="E1017" s="210"/>
      <c r="F1017" s="89" t="s">
        <v>92</v>
      </c>
      <c r="G1017" s="89"/>
      <c r="H1017" s="181"/>
      <c r="I1017" s="182"/>
      <c r="J1017" s="113"/>
      <c r="L1017" s="74"/>
      <c r="M1017" s="75"/>
      <c r="N1017" s="183" t="s">
        <v>90</v>
      </c>
      <c r="O1017" s="208" t="s">
        <v>91</v>
      </c>
      <c r="P1017" s="209"/>
      <c r="Q1017" s="210"/>
      <c r="R1017" s="89" t="s">
        <v>92</v>
      </c>
      <c r="S1017" s="89"/>
      <c r="T1017" s="181"/>
      <c r="U1017" s="182"/>
      <c r="V1017" s="76"/>
    </row>
    <row r="1018" spans="1:22" ht="19.5" customHeight="1" x14ac:dyDescent="0.35">
      <c r="A1018" s="75"/>
      <c r="B1018" s="184"/>
      <c r="C1018" s="211" t="s">
        <v>93</v>
      </c>
      <c r="D1018" s="212"/>
      <c r="E1018" s="213"/>
      <c r="F1018" s="44" t="s">
        <v>94</v>
      </c>
      <c r="G1018" s="44"/>
      <c r="H1018" s="179"/>
      <c r="I1018" s="180"/>
      <c r="J1018" s="113"/>
      <c r="L1018" s="74"/>
      <c r="M1018" s="75"/>
      <c r="N1018" s="184"/>
      <c r="O1018" s="211" t="s">
        <v>93</v>
      </c>
      <c r="P1018" s="212"/>
      <c r="Q1018" s="213"/>
      <c r="R1018" s="44" t="s">
        <v>94</v>
      </c>
      <c r="S1018" s="44"/>
      <c r="T1018" s="179"/>
      <c r="U1018" s="180"/>
      <c r="V1018" s="76"/>
    </row>
    <row r="1019" spans="1:22" ht="19.5" customHeight="1" x14ac:dyDescent="0.35">
      <c r="A1019" s="75"/>
      <c r="B1019" s="184"/>
      <c r="C1019" s="211" t="s">
        <v>95</v>
      </c>
      <c r="D1019" s="212"/>
      <c r="E1019" s="213"/>
      <c r="F1019" s="44" t="s">
        <v>96</v>
      </c>
      <c r="G1019" s="44"/>
      <c r="H1019" s="179"/>
      <c r="I1019" s="180"/>
      <c r="J1019" s="113"/>
      <c r="L1019" s="74"/>
      <c r="M1019" s="75"/>
      <c r="N1019" s="184"/>
      <c r="O1019" s="211" t="s">
        <v>95</v>
      </c>
      <c r="P1019" s="212"/>
      <c r="Q1019" s="213"/>
      <c r="R1019" s="44" t="s">
        <v>96</v>
      </c>
      <c r="S1019" s="44"/>
      <c r="T1019" s="179"/>
      <c r="U1019" s="180"/>
      <c r="V1019" s="76"/>
    </row>
    <row r="1020" spans="1:22" ht="19.5" customHeight="1" x14ac:dyDescent="0.35">
      <c r="A1020" s="75"/>
      <c r="B1020" s="184"/>
      <c r="C1020" s="90" t="s">
        <v>97</v>
      </c>
      <c r="D1020" s="91"/>
      <c r="E1020" s="91"/>
      <c r="F1020" s="44" t="s">
        <v>98</v>
      </c>
      <c r="G1020" s="44"/>
      <c r="H1020" s="179"/>
      <c r="I1020" s="180"/>
      <c r="J1020" s="113"/>
      <c r="L1020" s="74"/>
      <c r="M1020" s="75"/>
      <c r="N1020" s="184"/>
      <c r="O1020" s="90" t="s">
        <v>97</v>
      </c>
      <c r="P1020" s="91"/>
      <c r="Q1020" s="91"/>
      <c r="R1020" s="44" t="s">
        <v>98</v>
      </c>
      <c r="S1020" s="44"/>
      <c r="T1020" s="179"/>
      <c r="U1020" s="180"/>
      <c r="V1020" s="76"/>
    </row>
    <row r="1021" spans="1:22" ht="19.5" customHeight="1" thickBot="1" x14ac:dyDescent="0.4">
      <c r="A1021" s="75"/>
      <c r="B1021" s="185"/>
      <c r="C1021" s="92" t="s">
        <v>99</v>
      </c>
      <c r="D1021" s="93"/>
      <c r="E1021" s="93"/>
      <c r="F1021" s="94" t="s">
        <v>98</v>
      </c>
      <c r="G1021" s="94"/>
      <c r="H1021" s="190"/>
      <c r="I1021" s="191"/>
      <c r="J1021" s="113"/>
      <c r="L1021" s="74"/>
      <c r="M1021" s="75"/>
      <c r="N1021" s="185"/>
      <c r="O1021" s="92" t="s">
        <v>99</v>
      </c>
      <c r="P1021" s="93"/>
      <c r="Q1021" s="93"/>
      <c r="R1021" s="94" t="s">
        <v>98</v>
      </c>
      <c r="S1021" s="94"/>
      <c r="T1021" s="190"/>
      <c r="U1021" s="191"/>
      <c r="V1021" s="76"/>
    </row>
    <row r="1022" spans="1:22" ht="19.5" customHeight="1" thickBot="1" x14ac:dyDescent="0.4">
      <c r="A1022" s="75"/>
      <c r="B1022" s="64"/>
      <c r="C1022" s="64"/>
      <c r="D1022" s="64"/>
      <c r="E1022" s="64"/>
      <c r="F1022" s="64"/>
      <c r="G1022" s="64"/>
      <c r="H1022" s="64"/>
      <c r="I1022" s="64"/>
      <c r="J1022" s="113"/>
      <c r="L1022" s="74"/>
      <c r="M1022" s="75"/>
      <c r="N1022" s="64"/>
      <c r="O1022" s="64"/>
      <c r="P1022" s="64"/>
      <c r="Q1022" s="64"/>
      <c r="R1022" s="64"/>
      <c r="S1022" s="64"/>
      <c r="T1022" s="64"/>
      <c r="U1022" s="64"/>
      <c r="V1022" s="76"/>
    </row>
    <row r="1023" spans="1:22" ht="19.5" customHeight="1" x14ac:dyDescent="0.35">
      <c r="A1023" s="75"/>
      <c r="B1023" s="192" t="s">
        <v>100</v>
      </c>
      <c r="C1023" s="193"/>
      <c r="D1023" s="193"/>
      <c r="E1023" s="193"/>
      <c r="F1023" s="193"/>
      <c r="G1023" s="193"/>
      <c r="H1023" s="193"/>
      <c r="I1023" s="194"/>
      <c r="J1023" s="113"/>
      <c r="L1023" s="74"/>
      <c r="M1023" s="75"/>
      <c r="N1023" s="192" t="s">
        <v>100</v>
      </c>
      <c r="O1023" s="193"/>
      <c r="P1023" s="193"/>
      <c r="Q1023" s="193"/>
      <c r="R1023" s="193"/>
      <c r="S1023" s="193"/>
      <c r="T1023" s="193"/>
      <c r="U1023" s="194"/>
      <c r="V1023" s="76"/>
    </row>
    <row r="1024" spans="1:22" ht="19.5" customHeight="1" x14ac:dyDescent="0.35">
      <c r="A1024" s="75"/>
      <c r="B1024" s="195"/>
      <c r="C1024" s="196"/>
      <c r="D1024" s="196"/>
      <c r="E1024" s="196"/>
      <c r="F1024" s="196"/>
      <c r="G1024" s="196"/>
      <c r="H1024" s="196"/>
      <c r="I1024" s="197"/>
      <c r="J1024" s="113"/>
      <c r="L1024" s="74"/>
      <c r="M1024" s="75"/>
      <c r="N1024" s="195"/>
      <c r="O1024" s="196"/>
      <c r="P1024" s="196"/>
      <c r="Q1024" s="196"/>
      <c r="R1024" s="196"/>
      <c r="S1024" s="196"/>
      <c r="T1024" s="196"/>
      <c r="U1024" s="197"/>
      <c r="V1024" s="76"/>
    </row>
    <row r="1025" spans="1:22" ht="19.5" customHeight="1" x14ac:dyDescent="0.35">
      <c r="A1025" s="75"/>
      <c r="B1025" s="198"/>
      <c r="C1025" s="199"/>
      <c r="D1025" s="199"/>
      <c r="E1025" s="199"/>
      <c r="F1025" s="199"/>
      <c r="G1025" s="199"/>
      <c r="H1025" s="199"/>
      <c r="I1025" s="200"/>
      <c r="J1025" s="113"/>
      <c r="L1025" s="74"/>
      <c r="M1025" s="75"/>
      <c r="N1025" s="198"/>
      <c r="O1025" s="199"/>
      <c r="P1025" s="199"/>
      <c r="Q1025" s="199"/>
      <c r="R1025" s="199"/>
      <c r="S1025" s="199"/>
      <c r="T1025" s="199"/>
      <c r="U1025" s="200"/>
      <c r="V1025" s="76"/>
    </row>
    <row r="1026" spans="1:22" ht="19.5" customHeight="1" x14ac:dyDescent="0.35">
      <c r="A1026" s="75"/>
      <c r="B1026" s="198"/>
      <c r="C1026" s="199"/>
      <c r="D1026" s="199"/>
      <c r="E1026" s="199"/>
      <c r="F1026" s="199"/>
      <c r="G1026" s="199"/>
      <c r="H1026" s="199"/>
      <c r="I1026" s="200"/>
      <c r="J1026" s="113"/>
      <c r="L1026" s="74"/>
      <c r="M1026" s="75"/>
      <c r="N1026" s="198"/>
      <c r="O1026" s="199"/>
      <c r="P1026" s="199"/>
      <c r="Q1026" s="199"/>
      <c r="R1026" s="199"/>
      <c r="S1026" s="199"/>
      <c r="T1026" s="199"/>
      <c r="U1026" s="200"/>
      <c r="V1026" s="76"/>
    </row>
    <row r="1027" spans="1:22" ht="19.5" customHeight="1" thickBot="1" x14ac:dyDescent="0.4">
      <c r="A1027" s="75"/>
      <c r="B1027" s="201"/>
      <c r="C1027" s="202"/>
      <c r="D1027" s="202"/>
      <c r="E1027" s="202"/>
      <c r="F1027" s="202"/>
      <c r="G1027" s="202"/>
      <c r="H1027" s="202"/>
      <c r="I1027" s="203"/>
      <c r="J1027" s="113"/>
      <c r="L1027" s="74"/>
      <c r="M1027" s="75"/>
      <c r="N1027" s="201"/>
      <c r="O1027" s="202"/>
      <c r="P1027" s="202"/>
      <c r="Q1027" s="202"/>
      <c r="R1027" s="202"/>
      <c r="S1027" s="202"/>
      <c r="T1027" s="202"/>
      <c r="U1027" s="203"/>
      <c r="V1027" s="76"/>
    </row>
    <row r="1028" spans="1:22" ht="19.5" customHeight="1" thickBot="1" x14ac:dyDescent="0.4">
      <c r="A1028" s="95"/>
      <c r="B1028" s="96"/>
      <c r="C1028" s="96"/>
      <c r="D1028" s="96"/>
      <c r="E1028" s="96"/>
      <c r="F1028" s="96"/>
      <c r="G1028" s="96"/>
      <c r="H1028" s="96"/>
      <c r="I1028" s="96"/>
      <c r="J1028" s="114"/>
      <c r="L1028" s="74"/>
      <c r="M1028" s="95"/>
      <c r="N1028" s="96"/>
      <c r="O1028" s="96"/>
      <c r="P1028" s="96"/>
      <c r="Q1028" s="96"/>
      <c r="R1028" s="96"/>
      <c r="S1028" s="96"/>
      <c r="T1028" s="96"/>
      <c r="U1028" s="96"/>
      <c r="V1028" s="97"/>
    </row>
    <row r="1029" spans="1:22" ht="19.5" customHeight="1" thickBot="1" x14ac:dyDescent="0.4">
      <c r="A1029" s="98"/>
      <c r="B1029" s="98"/>
      <c r="C1029" s="98"/>
      <c r="D1029" s="98"/>
      <c r="E1029" s="98"/>
      <c r="F1029" s="98"/>
      <c r="G1029" s="98"/>
      <c r="H1029" s="98"/>
      <c r="I1029" s="98"/>
      <c r="J1029" s="115"/>
      <c r="K1029" s="98"/>
      <c r="L1029" s="99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</row>
    <row r="1030" spans="1:22" ht="19.5" customHeight="1" x14ac:dyDescent="0.35">
      <c r="A1030" s="71">
        <v>21</v>
      </c>
      <c r="B1030" s="72"/>
      <c r="C1030" s="72"/>
      <c r="D1030" s="72"/>
      <c r="E1030" s="72"/>
      <c r="F1030" s="72"/>
      <c r="G1030" s="72"/>
      <c r="H1030" s="72"/>
      <c r="I1030" s="72"/>
      <c r="J1030" s="112"/>
      <c r="L1030" s="74"/>
      <c r="M1030" s="71">
        <f t="shared" ref="M1030" si="59">A1030+1</f>
        <v>22</v>
      </c>
      <c r="N1030" s="72"/>
      <c r="O1030" s="72"/>
      <c r="P1030" s="72"/>
      <c r="Q1030" s="72"/>
      <c r="R1030" s="72"/>
      <c r="S1030" s="72"/>
      <c r="T1030" s="72"/>
      <c r="U1030" s="72"/>
      <c r="V1030" s="73"/>
    </row>
    <row r="1031" spans="1:22" ht="19.5" customHeight="1" x14ac:dyDescent="0.35">
      <c r="A1031" s="75"/>
      <c r="B1031" s="231" t="s">
        <v>52</v>
      </c>
      <c r="C1031" s="231"/>
      <c r="D1031" s="242" t="s">
        <v>64</v>
      </c>
      <c r="E1031" s="242"/>
      <c r="F1031" s="242"/>
      <c r="G1031" s="242"/>
      <c r="H1031" s="242"/>
      <c r="I1031" s="242"/>
      <c r="J1031" s="117"/>
      <c r="L1031" s="74"/>
      <c r="M1031" s="75"/>
      <c r="N1031" s="231" t="s">
        <v>52</v>
      </c>
      <c r="O1031" s="231"/>
      <c r="P1031" s="242" t="s">
        <v>64</v>
      </c>
      <c r="Q1031" s="242"/>
      <c r="R1031" s="242"/>
      <c r="S1031" s="242"/>
      <c r="T1031" s="242"/>
      <c r="U1031" s="242"/>
      <c r="V1031" s="117"/>
    </row>
    <row r="1032" spans="1:22" ht="19.5" customHeight="1" x14ac:dyDescent="0.35">
      <c r="A1032" s="75"/>
      <c r="B1032" s="222"/>
      <c r="C1032" s="222"/>
      <c r="D1032" s="222"/>
      <c r="E1032" s="222"/>
      <c r="F1032" s="222"/>
      <c r="G1032" s="222"/>
      <c r="H1032" s="222"/>
      <c r="I1032" s="222"/>
      <c r="J1032" s="113"/>
      <c r="L1032" s="74"/>
      <c r="M1032" s="75"/>
      <c r="N1032" s="222"/>
      <c r="O1032" s="222"/>
      <c r="P1032" s="222"/>
      <c r="Q1032" s="222"/>
      <c r="R1032" s="222"/>
      <c r="S1032" s="222"/>
      <c r="T1032" s="222"/>
      <c r="U1032" s="222"/>
      <c r="V1032" s="76"/>
    </row>
    <row r="1033" spans="1:22" ht="19.5" customHeight="1" x14ac:dyDescent="0.35">
      <c r="A1033" s="75"/>
      <c r="B1033" s="231" t="s">
        <v>0</v>
      </c>
      <c r="C1033" s="231"/>
      <c r="D1033" s="241"/>
      <c r="E1033" s="241"/>
      <c r="F1033" s="232" t="s">
        <v>51</v>
      </c>
      <c r="G1033" s="232"/>
      <c r="H1033" s="241"/>
      <c r="I1033" s="241"/>
      <c r="J1033" s="113"/>
      <c r="L1033" s="74"/>
      <c r="M1033" s="75"/>
      <c r="N1033" s="231" t="s">
        <v>0</v>
      </c>
      <c r="O1033" s="231"/>
      <c r="P1033" s="241"/>
      <c r="Q1033" s="241"/>
      <c r="R1033" s="232" t="s">
        <v>51</v>
      </c>
      <c r="S1033" s="232"/>
      <c r="T1033" s="241"/>
      <c r="U1033" s="241"/>
      <c r="V1033" s="76"/>
    </row>
    <row r="1034" spans="1:22" ht="19.5" customHeight="1" x14ac:dyDescent="0.35">
      <c r="A1034" s="75"/>
      <c r="B1034" s="231" t="s">
        <v>14</v>
      </c>
      <c r="C1034" s="231"/>
      <c r="D1034" s="238"/>
      <c r="E1034" s="238"/>
      <c r="F1034" s="232" t="s">
        <v>15</v>
      </c>
      <c r="G1034" s="232"/>
      <c r="H1034" s="239"/>
      <c r="I1034" s="239"/>
      <c r="J1034" s="113"/>
      <c r="L1034" s="74"/>
      <c r="M1034" s="75"/>
      <c r="N1034" s="231" t="s">
        <v>14</v>
      </c>
      <c r="O1034" s="231"/>
      <c r="P1034" s="238"/>
      <c r="Q1034" s="238"/>
      <c r="R1034" s="232" t="s">
        <v>15</v>
      </c>
      <c r="S1034" s="232"/>
      <c r="T1034" s="239"/>
      <c r="U1034" s="239"/>
      <c r="V1034" s="76"/>
    </row>
    <row r="1035" spans="1:22" ht="19.5" customHeight="1" x14ac:dyDescent="0.35">
      <c r="A1035" s="75"/>
      <c r="B1035" s="78" t="s">
        <v>65</v>
      </c>
      <c r="C1035" s="78"/>
      <c r="D1035" s="240"/>
      <c r="E1035" s="240"/>
      <c r="F1035" s="235" t="s">
        <v>66</v>
      </c>
      <c r="G1035" s="235"/>
      <c r="H1035" s="240"/>
      <c r="I1035" s="240"/>
      <c r="J1035" s="113"/>
      <c r="L1035" s="74"/>
      <c r="M1035" s="75"/>
      <c r="N1035" s="78" t="s">
        <v>65</v>
      </c>
      <c r="O1035" s="78"/>
      <c r="P1035" s="240"/>
      <c r="Q1035" s="240"/>
      <c r="R1035" s="235" t="s">
        <v>66</v>
      </c>
      <c r="S1035" s="235"/>
      <c r="T1035" s="240"/>
      <c r="U1035" s="240"/>
      <c r="V1035" s="76"/>
    </row>
    <row r="1036" spans="1:22" ht="19.5" customHeight="1" x14ac:dyDescent="0.35">
      <c r="A1036" s="75"/>
      <c r="B1036" s="234" t="s">
        <v>1</v>
      </c>
      <c r="C1036" s="234"/>
      <c r="D1036" s="235" t="s">
        <v>10</v>
      </c>
      <c r="E1036" s="235"/>
      <c r="F1036" s="236"/>
      <c r="G1036" s="236"/>
      <c r="H1036" s="236"/>
      <c r="I1036" s="236"/>
      <c r="J1036" s="113"/>
      <c r="L1036" s="74"/>
      <c r="M1036" s="75"/>
      <c r="N1036" s="234" t="s">
        <v>1</v>
      </c>
      <c r="O1036" s="234"/>
      <c r="P1036" s="235" t="s">
        <v>10</v>
      </c>
      <c r="Q1036" s="235"/>
      <c r="R1036" s="236"/>
      <c r="S1036" s="236"/>
      <c r="T1036" s="236"/>
      <c r="U1036" s="236"/>
      <c r="V1036" s="76"/>
    </row>
    <row r="1037" spans="1:22" ht="19.5" customHeight="1" x14ac:dyDescent="0.35">
      <c r="A1037" s="75"/>
      <c r="B1037" s="234"/>
      <c r="C1037" s="234"/>
      <c r="D1037" s="235" t="s">
        <v>11</v>
      </c>
      <c r="E1037" s="235"/>
      <c r="F1037" s="236"/>
      <c r="G1037" s="236"/>
      <c r="H1037" s="236"/>
      <c r="I1037" s="236"/>
      <c r="J1037" s="113"/>
      <c r="L1037" s="74"/>
      <c r="M1037" s="75"/>
      <c r="N1037" s="234"/>
      <c r="O1037" s="234"/>
      <c r="P1037" s="235" t="s">
        <v>11</v>
      </c>
      <c r="Q1037" s="235"/>
      <c r="R1037" s="236"/>
      <c r="S1037" s="236"/>
      <c r="T1037" s="236"/>
      <c r="U1037" s="236"/>
      <c r="V1037" s="76"/>
    </row>
    <row r="1038" spans="1:22" ht="19.5" customHeight="1" x14ac:dyDescent="0.35">
      <c r="A1038" s="75"/>
      <c r="B1038" s="234"/>
      <c r="C1038" s="234"/>
      <c r="D1038" s="235" t="s">
        <v>67</v>
      </c>
      <c r="E1038" s="235"/>
      <c r="F1038" s="236"/>
      <c r="G1038" s="236"/>
      <c r="H1038" s="236"/>
      <c r="I1038" s="236"/>
      <c r="J1038" s="113"/>
      <c r="L1038" s="74"/>
      <c r="M1038" s="75"/>
      <c r="N1038" s="234"/>
      <c r="O1038" s="234"/>
      <c r="P1038" s="235" t="s">
        <v>67</v>
      </c>
      <c r="Q1038" s="235"/>
      <c r="R1038" s="236"/>
      <c r="S1038" s="236"/>
      <c r="T1038" s="236"/>
      <c r="U1038" s="236"/>
      <c r="V1038" s="76"/>
    </row>
    <row r="1039" spans="1:22" ht="19.5" customHeight="1" x14ac:dyDescent="0.35">
      <c r="A1039" s="75"/>
      <c r="B1039" s="234"/>
      <c r="C1039" s="234"/>
      <c r="D1039" s="235" t="s">
        <v>9</v>
      </c>
      <c r="E1039" s="235"/>
      <c r="F1039" s="237"/>
      <c r="G1039" s="237"/>
      <c r="H1039" s="237"/>
      <c r="I1039" s="237"/>
      <c r="J1039" s="113"/>
      <c r="L1039" s="74"/>
      <c r="M1039" s="75"/>
      <c r="N1039" s="234"/>
      <c r="O1039" s="234"/>
      <c r="P1039" s="235" t="s">
        <v>9</v>
      </c>
      <c r="Q1039" s="235"/>
      <c r="R1039" s="237"/>
      <c r="S1039" s="237"/>
      <c r="T1039" s="237"/>
      <c r="U1039" s="237"/>
      <c r="V1039" s="76"/>
    </row>
    <row r="1040" spans="1:22" ht="19.5" customHeight="1" x14ac:dyDescent="0.35">
      <c r="A1040" s="75"/>
      <c r="B1040" s="231" t="s">
        <v>55</v>
      </c>
      <c r="C1040" s="231"/>
      <c r="D1040" s="232" t="str">
        <f t="shared" ref="D1040" si="60">IF(D1031="","",IF(OR(D1031="DWF",D1031="DNF"),"Distance","Temps"))</f>
        <v>Distance</v>
      </c>
      <c r="E1040" s="232"/>
      <c r="F1040" s="79"/>
      <c r="G1040" s="80"/>
      <c r="H1040" s="81"/>
      <c r="I1040" s="80"/>
      <c r="J1040" s="113"/>
      <c r="L1040" s="74"/>
      <c r="M1040" s="75"/>
      <c r="N1040" s="231" t="s">
        <v>55</v>
      </c>
      <c r="O1040" s="231"/>
      <c r="P1040" s="232" t="str">
        <f t="shared" ref="P1040" si="61">IF(P1031="","",IF(OR(P1031="DWF",P1031="DNF"),"Distance","Temps"))</f>
        <v>Distance</v>
      </c>
      <c r="Q1040" s="232"/>
      <c r="R1040" s="79"/>
      <c r="S1040" s="80"/>
      <c r="T1040" s="81"/>
      <c r="U1040" s="80"/>
      <c r="V1040" s="76"/>
    </row>
    <row r="1041" spans="1:22" ht="19.5" customHeight="1" x14ac:dyDescent="0.35">
      <c r="A1041" s="75"/>
      <c r="B1041" s="231"/>
      <c r="C1041" s="231"/>
      <c r="D1041" s="223" t="s">
        <v>68</v>
      </c>
      <c r="E1041" s="82" t="s">
        <v>69</v>
      </c>
      <c r="F1041" s="83"/>
      <c r="G1041" s="84"/>
      <c r="H1041" s="83"/>
      <c r="I1041" s="84"/>
      <c r="J1041" s="113"/>
      <c r="L1041" s="74"/>
      <c r="M1041" s="75"/>
      <c r="N1041" s="231"/>
      <c r="O1041" s="231"/>
      <c r="P1041" s="223" t="s">
        <v>68</v>
      </c>
      <c r="Q1041" s="82" t="s">
        <v>69</v>
      </c>
      <c r="R1041" s="83"/>
      <c r="S1041" s="84"/>
      <c r="T1041" s="83"/>
      <c r="U1041" s="84"/>
      <c r="V1041" s="76"/>
    </row>
    <row r="1042" spans="1:22" ht="19.5" customHeight="1" x14ac:dyDescent="0.35">
      <c r="A1042" s="75"/>
      <c r="B1042" s="231"/>
      <c r="C1042" s="231"/>
      <c r="D1042" s="223"/>
      <c r="E1042" s="82" t="s">
        <v>70</v>
      </c>
      <c r="F1042" s="83"/>
      <c r="G1042" s="84"/>
      <c r="H1042" s="83"/>
      <c r="I1042" s="84"/>
      <c r="J1042" s="113"/>
      <c r="L1042" s="74"/>
      <c r="M1042" s="75"/>
      <c r="N1042" s="231"/>
      <c r="O1042" s="231"/>
      <c r="P1042" s="223"/>
      <c r="Q1042" s="82" t="s">
        <v>70</v>
      </c>
      <c r="R1042" s="83"/>
      <c r="S1042" s="84"/>
      <c r="T1042" s="83"/>
      <c r="U1042" s="84"/>
      <c r="V1042" s="76"/>
    </row>
    <row r="1043" spans="1:22" ht="19.5" customHeight="1" x14ac:dyDescent="0.35">
      <c r="A1043" s="75"/>
      <c r="B1043" s="222"/>
      <c r="C1043" s="222"/>
      <c r="D1043" s="222"/>
      <c r="E1043" s="222"/>
      <c r="F1043" s="222"/>
      <c r="G1043" s="222"/>
      <c r="H1043" s="222"/>
      <c r="I1043" s="222"/>
      <c r="J1043" s="113"/>
      <c r="L1043" s="74"/>
      <c r="M1043" s="75"/>
      <c r="N1043" s="222"/>
      <c r="O1043" s="222"/>
      <c r="P1043" s="222"/>
      <c r="Q1043" s="222"/>
      <c r="R1043" s="222"/>
      <c r="S1043" s="222"/>
      <c r="T1043" s="222"/>
      <c r="U1043" s="222"/>
      <c r="V1043" s="76"/>
    </row>
    <row r="1044" spans="1:22" ht="19.5" customHeight="1" x14ac:dyDescent="0.35">
      <c r="A1044" s="75"/>
      <c r="B1044" s="233" t="s">
        <v>71</v>
      </c>
      <c r="C1044" s="233"/>
      <c r="D1044" s="233"/>
      <c r="E1044" s="233"/>
      <c r="F1044" s="233"/>
      <c r="G1044" s="233"/>
      <c r="H1044" s="233"/>
      <c r="I1044" s="233"/>
      <c r="J1044" s="113"/>
      <c r="L1044" s="74"/>
      <c r="M1044" s="75"/>
      <c r="N1044" s="233" t="s">
        <v>71</v>
      </c>
      <c r="O1044" s="233"/>
      <c r="P1044" s="233"/>
      <c r="Q1044" s="233"/>
      <c r="R1044" s="233"/>
      <c r="S1044" s="233"/>
      <c r="T1044" s="233"/>
      <c r="U1044" s="233"/>
      <c r="V1044" s="76"/>
    </row>
    <row r="1045" spans="1:22" ht="19.5" customHeight="1" thickBot="1" x14ac:dyDescent="0.4">
      <c r="A1045" s="75"/>
      <c r="B1045" s="222"/>
      <c r="C1045" s="222"/>
      <c r="D1045" s="222"/>
      <c r="E1045" s="222"/>
      <c r="F1045" s="222"/>
      <c r="G1045" s="222"/>
      <c r="H1045" s="222"/>
      <c r="I1045" s="222"/>
      <c r="J1045" s="113"/>
      <c r="L1045" s="74"/>
      <c r="M1045" s="75"/>
      <c r="N1045" s="222"/>
      <c r="O1045" s="222"/>
      <c r="P1045" s="222"/>
      <c r="Q1045" s="222"/>
      <c r="R1045" s="222"/>
      <c r="S1045" s="222"/>
      <c r="T1045" s="222"/>
      <c r="U1045" s="222"/>
      <c r="V1045" s="76"/>
    </row>
    <row r="1046" spans="1:22" ht="19.5" customHeight="1" thickBot="1" x14ac:dyDescent="0.4">
      <c r="A1046" s="75"/>
      <c r="B1046" s="223" t="s">
        <v>72</v>
      </c>
      <c r="C1046" s="224"/>
      <c r="D1046" s="85"/>
      <c r="E1046" s="86"/>
      <c r="F1046" s="86"/>
      <c r="G1046" s="86"/>
      <c r="H1046" s="86"/>
      <c r="I1046" s="87"/>
      <c r="J1046" s="113"/>
      <c r="L1046" s="74"/>
      <c r="M1046" s="75"/>
      <c r="N1046" s="223" t="s">
        <v>72</v>
      </c>
      <c r="O1046" s="224"/>
      <c r="P1046" s="85"/>
      <c r="Q1046" s="86"/>
      <c r="R1046" s="86"/>
      <c r="S1046" s="86"/>
      <c r="T1046" s="86"/>
      <c r="U1046" s="87"/>
      <c r="V1046" s="76"/>
    </row>
    <row r="1047" spans="1:22" ht="19.5" customHeight="1" thickBot="1" x14ac:dyDescent="0.4">
      <c r="A1047" s="75"/>
      <c r="B1047" s="88"/>
      <c r="C1047" s="88"/>
      <c r="D1047" s="72"/>
      <c r="E1047" s="72"/>
      <c r="F1047" s="72"/>
      <c r="G1047" s="72"/>
      <c r="H1047" s="72"/>
      <c r="I1047" s="72"/>
      <c r="J1047" s="113"/>
      <c r="L1047" s="74"/>
      <c r="M1047" s="75"/>
      <c r="N1047" s="88"/>
      <c r="O1047" s="88"/>
      <c r="P1047" s="72"/>
      <c r="Q1047" s="72"/>
      <c r="R1047" s="72"/>
      <c r="S1047" s="72"/>
      <c r="T1047" s="72"/>
      <c r="U1047" s="72"/>
      <c r="V1047" s="76"/>
    </row>
    <row r="1048" spans="1:22" ht="19.5" customHeight="1" x14ac:dyDescent="0.35">
      <c r="A1048" s="75"/>
      <c r="B1048" s="225" t="s">
        <v>73</v>
      </c>
      <c r="C1048" s="226"/>
      <c r="D1048" s="181"/>
      <c r="E1048" s="181"/>
      <c r="F1048" s="181"/>
      <c r="G1048" s="181"/>
      <c r="H1048" s="181"/>
      <c r="I1048" s="182"/>
      <c r="J1048" s="113"/>
      <c r="L1048" s="74"/>
      <c r="M1048" s="75"/>
      <c r="N1048" s="225" t="s">
        <v>73</v>
      </c>
      <c r="O1048" s="226"/>
      <c r="P1048" s="181"/>
      <c r="Q1048" s="181"/>
      <c r="R1048" s="181"/>
      <c r="S1048" s="181"/>
      <c r="T1048" s="181"/>
      <c r="U1048" s="182"/>
      <c r="V1048" s="76"/>
    </row>
    <row r="1049" spans="1:22" ht="19.5" customHeight="1" x14ac:dyDescent="0.35">
      <c r="A1049" s="75"/>
      <c r="B1049" s="227"/>
      <c r="C1049" s="228"/>
      <c r="D1049" s="179"/>
      <c r="E1049" s="179"/>
      <c r="F1049" s="179"/>
      <c r="G1049" s="179"/>
      <c r="H1049" s="179"/>
      <c r="I1049" s="180"/>
      <c r="J1049" s="113"/>
      <c r="L1049" s="74"/>
      <c r="M1049" s="75"/>
      <c r="N1049" s="227"/>
      <c r="O1049" s="228"/>
      <c r="P1049" s="179"/>
      <c r="Q1049" s="179"/>
      <c r="R1049" s="179"/>
      <c r="S1049" s="179"/>
      <c r="T1049" s="179"/>
      <c r="U1049" s="180"/>
      <c r="V1049" s="76"/>
    </row>
    <row r="1050" spans="1:22" ht="19.5" customHeight="1" x14ac:dyDescent="0.35">
      <c r="A1050" s="75"/>
      <c r="B1050" s="227" t="s">
        <v>74</v>
      </c>
      <c r="C1050" s="228"/>
      <c r="D1050" s="179"/>
      <c r="E1050" s="179"/>
      <c r="F1050" s="179"/>
      <c r="G1050" s="179"/>
      <c r="H1050" s="179"/>
      <c r="I1050" s="180"/>
      <c r="J1050" s="113"/>
      <c r="L1050" s="74"/>
      <c r="M1050" s="75"/>
      <c r="N1050" s="227" t="s">
        <v>74</v>
      </c>
      <c r="O1050" s="228"/>
      <c r="P1050" s="179"/>
      <c r="Q1050" s="179"/>
      <c r="R1050" s="179"/>
      <c r="S1050" s="179"/>
      <c r="T1050" s="179"/>
      <c r="U1050" s="180"/>
      <c r="V1050" s="76"/>
    </row>
    <row r="1051" spans="1:22" ht="19.5" customHeight="1" thickBot="1" x14ac:dyDescent="0.4">
      <c r="A1051" s="75"/>
      <c r="B1051" s="229"/>
      <c r="C1051" s="230"/>
      <c r="D1051" s="190"/>
      <c r="E1051" s="190"/>
      <c r="F1051" s="190"/>
      <c r="G1051" s="190"/>
      <c r="H1051" s="190"/>
      <c r="I1051" s="191"/>
      <c r="J1051" s="113"/>
      <c r="L1051" s="74"/>
      <c r="M1051" s="75"/>
      <c r="N1051" s="229"/>
      <c r="O1051" s="230"/>
      <c r="P1051" s="190"/>
      <c r="Q1051" s="190"/>
      <c r="R1051" s="190"/>
      <c r="S1051" s="190"/>
      <c r="T1051" s="190"/>
      <c r="U1051" s="191"/>
      <c r="V1051" s="76"/>
    </row>
    <row r="1052" spans="1:22" ht="19.5" customHeight="1" thickBot="1" x14ac:dyDescent="0.4">
      <c r="A1052" s="75"/>
      <c r="B1052" s="64"/>
      <c r="C1052" s="64"/>
      <c r="D1052" s="64"/>
      <c r="E1052" s="64"/>
      <c r="F1052" s="64"/>
      <c r="G1052" s="64"/>
      <c r="H1052" s="64"/>
      <c r="I1052" s="64"/>
      <c r="J1052" s="113"/>
      <c r="L1052" s="74"/>
      <c r="M1052" s="75"/>
      <c r="N1052" s="64"/>
      <c r="O1052" s="64"/>
      <c r="P1052" s="64"/>
      <c r="Q1052" s="64"/>
      <c r="R1052" s="64"/>
      <c r="S1052" s="64"/>
      <c r="T1052" s="64"/>
      <c r="U1052" s="64"/>
      <c r="V1052" s="76"/>
    </row>
    <row r="1053" spans="1:22" ht="19.5" customHeight="1" x14ac:dyDescent="0.35">
      <c r="A1053" s="75"/>
      <c r="B1053" s="183" t="s">
        <v>75</v>
      </c>
      <c r="C1053" s="186" t="s">
        <v>76</v>
      </c>
      <c r="D1053" s="187"/>
      <c r="E1053" s="187"/>
      <c r="F1053" s="187"/>
      <c r="G1053" s="187"/>
      <c r="H1053" s="181"/>
      <c r="I1053" s="182"/>
      <c r="J1053" s="113"/>
      <c r="L1053" s="74"/>
      <c r="M1053" s="75"/>
      <c r="N1053" s="183" t="s">
        <v>75</v>
      </c>
      <c r="O1053" s="186" t="s">
        <v>76</v>
      </c>
      <c r="P1053" s="187"/>
      <c r="Q1053" s="187"/>
      <c r="R1053" s="187"/>
      <c r="S1053" s="187"/>
      <c r="T1053" s="181"/>
      <c r="U1053" s="182"/>
      <c r="V1053" s="76"/>
    </row>
    <row r="1054" spans="1:22" ht="19.5" customHeight="1" x14ac:dyDescent="0.35">
      <c r="A1054" s="75"/>
      <c r="B1054" s="184"/>
      <c r="C1054" s="188" t="s">
        <v>77</v>
      </c>
      <c r="D1054" s="189"/>
      <c r="E1054" s="189"/>
      <c r="F1054" s="189"/>
      <c r="G1054" s="189"/>
      <c r="H1054" s="179"/>
      <c r="I1054" s="180"/>
      <c r="J1054" s="113"/>
      <c r="L1054" s="74"/>
      <c r="M1054" s="75"/>
      <c r="N1054" s="184"/>
      <c r="O1054" s="188" t="s">
        <v>77</v>
      </c>
      <c r="P1054" s="189"/>
      <c r="Q1054" s="189"/>
      <c r="R1054" s="189"/>
      <c r="S1054" s="189"/>
      <c r="T1054" s="179"/>
      <c r="U1054" s="180"/>
      <c r="V1054" s="76"/>
    </row>
    <row r="1055" spans="1:22" ht="19.5" customHeight="1" x14ac:dyDescent="0.35">
      <c r="A1055" s="75"/>
      <c r="B1055" s="184"/>
      <c r="C1055" s="188" t="s">
        <v>78</v>
      </c>
      <c r="D1055" s="189"/>
      <c r="E1055" s="189"/>
      <c r="F1055" s="189"/>
      <c r="G1055" s="189"/>
      <c r="H1055" s="179"/>
      <c r="I1055" s="180"/>
      <c r="J1055" s="113"/>
      <c r="L1055" s="74"/>
      <c r="M1055" s="75"/>
      <c r="N1055" s="184"/>
      <c r="O1055" s="188" t="s">
        <v>78</v>
      </c>
      <c r="P1055" s="189"/>
      <c r="Q1055" s="189"/>
      <c r="R1055" s="189"/>
      <c r="S1055" s="189"/>
      <c r="T1055" s="179"/>
      <c r="U1055" s="180"/>
      <c r="V1055" s="76"/>
    </row>
    <row r="1056" spans="1:22" ht="19.5" customHeight="1" x14ac:dyDescent="0.35">
      <c r="A1056" s="75"/>
      <c r="B1056" s="184"/>
      <c r="C1056" s="188" t="s">
        <v>79</v>
      </c>
      <c r="D1056" s="189"/>
      <c r="E1056" s="189"/>
      <c r="F1056" s="189"/>
      <c r="G1056" s="189"/>
      <c r="H1056" s="179"/>
      <c r="I1056" s="180"/>
      <c r="J1056" s="113"/>
      <c r="L1056" s="74"/>
      <c r="M1056" s="75"/>
      <c r="N1056" s="184"/>
      <c r="O1056" s="188" t="s">
        <v>79</v>
      </c>
      <c r="P1056" s="189"/>
      <c r="Q1056" s="189"/>
      <c r="R1056" s="189"/>
      <c r="S1056" s="189"/>
      <c r="T1056" s="179"/>
      <c r="U1056" s="180"/>
      <c r="V1056" s="76"/>
    </row>
    <row r="1057" spans="1:22" ht="19.5" customHeight="1" x14ac:dyDescent="0.35">
      <c r="A1057" s="75"/>
      <c r="B1057" s="184"/>
      <c r="C1057" s="188" t="s">
        <v>80</v>
      </c>
      <c r="D1057" s="189"/>
      <c r="E1057" s="189"/>
      <c r="F1057" s="189"/>
      <c r="G1057" s="189"/>
      <c r="H1057" s="179"/>
      <c r="I1057" s="180"/>
      <c r="J1057" s="113"/>
      <c r="L1057" s="74"/>
      <c r="M1057" s="75"/>
      <c r="N1057" s="184"/>
      <c r="O1057" s="188" t="s">
        <v>80</v>
      </c>
      <c r="P1057" s="189"/>
      <c r="Q1057" s="189"/>
      <c r="R1057" s="189"/>
      <c r="S1057" s="189"/>
      <c r="T1057" s="179"/>
      <c r="U1057" s="180"/>
      <c r="V1057" s="76"/>
    </row>
    <row r="1058" spans="1:22" ht="19.5" customHeight="1" thickBot="1" x14ac:dyDescent="0.4">
      <c r="A1058" s="75"/>
      <c r="B1058" s="185"/>
      <c r="C1058" s="220" t="s">
        <v>81</v>
      </c>
      <c r="D1058" s="221"/>
      <c r="E1058" s="221"/>
      <c r="F1058" s="221"/>
      <c r="G1058" s="221"/>
      <c r="H1058" s="190"/>
      <c r="I1058" s="191"/>
      <c r="J1058" s="113"/>
      <c r="L1058" s="74"/>
      <c r="M1058" s="75"/>
      <c r="N1058" s="185"/>
      <c r="O1058" s="220" t="s">
        <v>81</v>
      </c>
      <c r="P1058" s="221"/>
      <c r="Q1058" s="221"/>
      <c r="R1058" s="221"/>
      <c r="S1058" s="221"/>
      <c r="T1058" s="190"/>
      <c r="U1058" s="191"/>
      <c r="V1058" s="76"/>
    </row>
    <row r="1059" spans="1:22" ht="19.5" customHeight="1" x14ac:dyDescent="0.35">
      <c r="A1059" s="75"/>
      <c r="B1059" s="214" t="s">
        <v>82</v>
      </c>
      <c r="C1059" s="216" t="s">
        <v>83</v>
      </c>
      <c r="D1059" s="217"/>
      <c r="E1059" s="217"/>
      <c r="F1059" s="217"/>
      <c r="G1059" s="217"/>
      <c r="H1059" s="218"/>
      <c r="I1059" s="219"/>
      <c r="J1059" s="113"/>
      <c r="L1059" s="74"/>
      <c r="M1059" s="75"/>
      <c r="N1059" s="214" t="s">
        <v>82</v>
      </c>
      <c r="O1059" s="216" t="s">
        <v>83</v>
      </c>
      <c r="P1059" s="217"/>
      <c r="Q1059" s="217"/>
      <c r="R1059" s="217"/>
      <c r="S1059" s="217"/>
      <c r="T1059" s="218"/>
      <c r="U1059" s="219"/>
      <c r="V1059" s="76"/>
    </row>
    <row r="1060" spans="1:22" ht="19.5" customHeight="1" x14ac:dyDescent="0.35">
      <c r="A1060" s="75"/>
      <c r="B1060" s="184"/>
      <c r="C1060" s="188" t="s">
        <v>84</v>
      </c>
      <c r="D1060" s="189"/>
      <c r="E1060" s="189"/>
      <c r="F1060" s="189"/>
      <c r="G1060" s="189"/>
      <c r="H1060" s="179"/>
      <c r="I1060" s="180"/>
      <c r="J1060" s="113"/>
      <c r="L1060" s="74"/>
      <c r="M1060" s="75"/>
      <c r="N1060" s="184"/>
      <c r="O1060" s="188" t="s">
        <v>84</v>
      </c>
      <c r="P1060" s="189"/>
      <c r="Q1060" s="189"/>
      <c r="R1060" s="189"/>
      <c r="S1060" s="189"/>
      <c r="T1060" s="179"/>
      <c r="U1060" s="180"/>
      <c r="V1060" s="76"/>
    </row>
    <row r="1061" spans="1:22" ht="19.5" customHeight="1" x14ac:dyDescent="0.35">
      <c r="A1061" s="75"/>
      <c r="B1061" s="184"/>
      <c r="C1061" s="188" t="s">
        <v>85</v>
      </c>
      <c r="D1061" s="189"/>
      <c r="E1061" s="189"/>
      <c r="F1061" s="189"/>
      <c r="G1061" s="189"/>
      <c r="H1061" s="179"/>
      <c r="I1061" s="180"/>
      <c r="J1061" s="113"/>
      <c r="L1061" s="74"/>
      <c r="M1061" s="75"/>
      <c r="N1061" s="184"/>
      <c r="O1061" s="188" t="s">
        <v>85</v>
      </c>
      <c r="P1061" s="189"/>
      <c r="Q1061" s="189"/>
      <c r="R1061" s="189"/>
      <c r="S1061" s="189"/>
      <c r="T1061" s="179"/>
      <c r="U1061" s="180"/>
      <c r="V1061" s="76"/>
    </row>
    <row r="1062" spans="1:22" ht="19.5" customHeight="1" x14ac:dyDescent="0.35">
      <c r="A1062" s="75"/>
      <c r="B1062" s="184"/>
      <c r="C1062" s="188" t="s">
        <v>86</v>
      </c>
      <c r="D1062" s="189"/>
      <c r="E1062" s="189"/>
      <c r="F1062" s="189"/>
      <c r="G1062" s="189"/>
      <c r="H1062" s="179"/>
      <c r="I1062" s="180"/>
      <c r="J1062" s="113"/>
      <c r="L1062" s="74"/>
      <c r="M1062" s="75"/>
      <c r="N1062" s="184"/>
      <c r="O1062" s="188" t="s">
        <v>86</v>
      </c>
      <c r="P1062" s="189"/>
      <c r="Q1062" s="189"/>
      <c r="R1062" s="189"/>
      <c r="S1062" s="189"/>
      <c r="T1062" s="179"/>
      <c r="U1062" s="180"/>
      <c r="V1062" s="76"/>
    </row>
    <row r="1063" spans="1:22" ht="19.5" customHeight="1" x14ac:dyDescent="0.35">
      <c r="A1063" s="75"/>
      <c r="B1063" s="184"/>
      <c r="C1063" s="188" t="s">
        <v>87</v>
      </c>
      <c r="D1063" s="189"/>
      <c r="E1063" s="189"/>
      <c r="F1063" s="189"/>
      <c r="G1063" s="189"/>
      <c r="H1063" s="179"/>
      <c r="I1063" s="180"/>
      <c r="J1063" s="113"/>
      <c r="L1063" s="74"/>
      <c r="M1063" s="75"/>
      <c r="N1063" s="184"/>
      <c r="O1063" s="188" t="s">
        <v>87</v>
      </c>
      <c r="P1063" s="189"/>
      <c r="Q1063" s="189"/>
      <c r="R1063" s="189"/>
      <c r="S1063" s="189"/>
      <c r="T1063" s="179"/>
      <c r="U1063" s="180"/>
      <c r="V1063" s="76"/>
    </row>
    <row r="1064" spans="1:22" ht="19.5" customHeight="1" x14ac:dyDescent="0.35">
      <c r="A1064" s="75"/>
      <c r="B1064" s="184"/>
      <c r="C1064" s="188" t="s">
        <v>88</v>
      </c>
      <c r="D1064" s="189"/>
      <c r="E1064" s="189"/>
      <c r="F1064" s="189"/>
      <c r="G1064" s="189"/>
      <c r="H1064" s="179"/>
      <c r="I1064" s="180"/>
      <c r="J1064" s="113"/>
      <c r="L1064" s="74"/>
      <c r="M1064" s="75"/>
      <c r="N1064" s="184"/>
      <c r="O1064" s="188" t="s">
        <v>88</v>
      </c>
      <c r="P1064" s="189"/>
      <c r="Q1064" s="189"/>
      <c r="R1064" s="189"/>
      <c r="S1064" s="189"/>
      <c r="T1064" s="179"/>
      <c r="U1064" s="180"/>
      <c r="V1064" s="76"/>
    </row>
    <row r="1065" spans="1:22" ht="19.5" customHeight="1" thickBot="1" x14ac:dyDescent="0.4">
      <c r="A1065" s="75"/>
      <c r="B1065" s="215"/>
      <c r="C1065" s="204" t="s">
        <v>89</v>
      </c>
      <c r="D1065" s="205"/>
      <c r="E1065" s="205"/>
      <c r="F1065" s="205"/>
      <c r="G1065" s="205"/>
      <c r="H1065" s="206"/>
      <c r="I1065" s="207"/>
      <c r="J1065" s="113"/>
      <c r="L1065" s="74"/>
      <c r="M1065" s="75"/>
      <c r="N1065" s="215"/>
      <c r="O1065" s="204" t="s">
        <v>89</v>
      </c>
      <c r="P1065" s="205"/>
      <c r="Q1065" s="205"/>
      <c r="R1065" s="205"/>
      <c r="S1065" s="205"/>
      <c r="T1065" s="206"/>
      <c r="U1065" s="207"/>
      <c r="V1065" s="76"/>
    </row>
    <row r="1066" spans="1:22" ht="19.5" customHeight="1" x14ac:dyDescent="0.35">
      <c r="A1066" s="75"/>
      <c r="B1066" s="183" t="s">
        <v>90</v>
      </c>
      <c r="C1066" s="208" t="s">
        <v>91</v>
      </c>
      <c r="D1066" s="209"/>
      <c r="E1066" s="210"/>
      <c r="F1066" s="89" t="s">
        <v>92</v>
      </c>
      <c r="G1066" s="89"/>
      <c r="H1066" s="181"/>
      <c r="I1066" s="182"/>
      <c r="J1066" s="113"/>
      <c r="L1066" s="74"/>
      <c r="M1066" s="75"/>
      <c r="N1066" s="183" t="s">
        <v>90</v>
      </c>
      <c r="O1066" s="208" t="s">
        <v>91</v>
      </c>
      <c r="P1066" s="209"/>
      <c r="Q1066" s="210"/>
      <c r="R1066" s="89" t="s">
        <v>92</v>
      </c>
      <c r="S1066" s="89"/>
      <c r="T1066" s="181"/>
      <c r="U1066" s="182"/>
      <c r="V1066" s="76"/>
    </row>
    <row r="1067" spans="1:22" ht="19.5" customHeight="1" x14ac:dyDescent="0.35">
      <c r="A1067" s="75"/>
      <c r="B1067" s="184"/>
      <c r="C1067" s="211" t="s">
        <v>93</v>
      </c>
      <c r="D1067" s="212"/>
      <c r="E1067" s="213"/>
      <c r="F1067" s="44" t="s">
        <v>94</v>
      </c>
      <c r="G1067" s="44"/>
      <c r="H1067" s="179"/>
      <c r="I1067" s="180"/>
      <c r="J1067" s="113"/>
      <c r="L1067" s="74"/>
      <c r="M1067" s="75"/>
      <c r="N1067" s="184"/>
      <c r="O1067" s="211" t="s">
        <v>93</v>
      </c>
      <c r="P1067" s="212"/>
      <c r="Q1067" s="213"/>
      <c r="R1067" s="44" t="s">
        <v>94</v>
      </c>
      <c r="S1067" s="44"/>
      <c r="T1067" s="179"/>
      <c r="U1067" s="180"/>
      <c r="V1067" s="76"/>
    </row>
    <row r="1068" spans="1:22" ht="19.5" customHeight="1" x14ac:dyDescent="0.35">
      <c r="A1068" s="75"/>
      <c r="B1068" s="184"/>
      <c r="C1068" s="211" t="s">
        <v>95</v>
      </c>
      <c r="D1068" s="212"/>
      <c r="E1068" s="213"/>
      <c r="F1068" s="44" t="s">
        <v>96</v>
      </c>
      <c r="G1068" s="44"/>
      <c r="H1068" s="179"/>
      <c r="I1068" s="180"/>
      <c r="J1068" s="113"/>
      <c r="L1068" s="74"/>
      <c r="M1068" s="75"/>
      <c r="N1068" s="184"/>
      <c r="O1068" s="211" t="s">
        <v>95</v>
      </c>
      <c r="P1068" s="212"/>
      <c r="Q1068" s="213"/>
      <c r="R1068" s="44" t="s">
        <v>96</v>
      </c>
      <c r="S1068" s="44"/>
      <c r="T1068" s="179"/>
      <c r="U1068" s="180"/>
      <c r="V1068" s="76"/>
    </row>
    <row r="1069" spans="1:22" ht="19.5" customHeight="1" x14ac:dyDescent="0.35">
      <c r="A1069" s="75"/>
      <c r="B1069" s="184"/>
      <c r="C1069" s="90" t="s">
        <v>97</v>
      </c>
      <c r="D1069" s="91"/>
      <c r="E1069" s="91"/>
      <c r="F1069" s="44" t="s">
        <v>98</v>
      </c>
      <c r="G1069" s="44"/>
      <c r="H1069" s="179"/>
      <c r="I1069" s="180"/>
      <c r="J1069" s="113"/>
      <c r="L1069" s="74"/>
      <c r="M1069" s="75"/>
      <c r="N1069" s="184"/>
      <c r="O1069" s="90" t="s">
        <v>97</v>
      </c>
      <c r="P1069" s="91"/>
      <c r="Q1069" s="91"/>
      <c r="R1069" s="44" t="s">
        <v>98</v>
      </c>
      <c r="S1069" s="44"/>
      <c r="T1069" s="179"/>
      <c r="U1069" s="180"/>
      <c r="V1069" s="76"/>
    </row>
    <row r="1070" spans="1:22" ht="19.5" customHeight="1" thickBot="1" x14ac:dyDescent="0.4">
      <c r="A1070" s="75"/>
      <c r="B1070" s="185"/>
      <c r="C1070" s="92" t="s">
        <v>99</v>
      </c>
      <c r="D1070" s="93"/>
      <c r="E1070" s="93"/>
      <c r="F1070" s="94" t="s">
        <v>98</v>
      </c>
      <c r="G1070" s="94"/>
      <c r="H1070" s="190"/>
      <c r="I1070" s="191"/>
      <c r="J1070" s="113"/>
      <c r="L1070" s="74"/>
      <c r="M1070" s="75"/>
      <c r="N1070" s="185"/>
      <c r="O1070" s="92" t="s">
        <v>99</v>
      </c>
      <c r="P1070" s="93"/>
      <c r="Q1070" s="93"/>
      <c r="R1070" s="94" t="s">
        <v>98</v>
      </c>
      <c r="S1070" s="94"/>
      <c r="T1070" s="190"/>
      <c r="U1070" s="191"/>
      <c r="V1070" s="76"/>
    </row>
    <row r="1071" spans="1:22" ht="19.5" customHeight="1" thickBot="1" x14ac:dyDescent="0.4">
      <c r="A1071" s="75"/>
      <c r="B1071" s="64"/>
      <c r="C1071" s="64"/>
      <c r="D1071" s="64"/>
      <c r="E1071" s="64"/>
      <c r="F1071" s="64"/>
      <c r="G1071" s="64"/>
      <c r="H1071" s="64"/>
      <c r="I1071" s="64"/>
      <c r="J1071" s="113"/>
      <c r="L1071" s="74"/>
      <c r="M1071" s="75"/>
      <c r="N1071" s="64"/>
      <c r="O1071" s="64"/>
      <c r="P1071" s="64"/>
      <c r="Q1071" s="64"/>
      <c r="R1071" s="64"/>
      <c r="S1071" s="64"/>
      <c r="T1071" s="64"/>
      <c r="U1071" s="64"/>
      <c r="V1071" s="76"/>
    </row>
    <row r="1072" spans="1:22" ht="19.5" customHeight="1" x14ac:dyDescent="0.35">
      <c r="A1072" s="75"/>
      <c r="B1072" s="192" t="s">
        <v>100</v>
      </c>
      <c r="C1072" s="193"/>
      <c r="D1072" s="193"/>
      <c r="E1072" s="193"/>
      <c r="F1072" s="193"/>
      <c r="G1072" s="193"/>
      <c r="H1072" s="193"/>
      <c r="I1072" s="194"/>
      <c r="J1072" s="113"/>
      <c r="L1072" s="74"/>
      <c r="M1072" s="75"/>
      <c r="N1072" s="192" t="s">
        <v>100</v>
      </c>
      <c r="O1072" s="193"/>
      <c r="P1072" s="193"/>
      <c r="Q1072" s="193"/>
      <c r="R1072" s="193"/>
      <c r="S1072" s="193"/>
      <c r="T1072" s="193"/>
      <c r="U1072" s="194"/>
      <c r="V1072" s="76"/>
    </row>
    <row r="1073" spans="1:22" ht="19.5" customHeight="1" x14ac:dyDescent="0.35">
      <c r="A1073" s="75"/>
      <c r="B1073" s="195"/>
      <c r="C1073" s="196"/>
      <c r="D1073" s="196"/>
      <c r="E1073" s="196"/>
      <c r="F1073" s="196"/>
      <c r="G1073" s="196"/>
      <c r="H1073" s="196"/>
      <c r="I1073" s="197"/>
      <c r="J1073" s="113"/>
      <c r="L1073" s="74"/>
      <c r="M1073" s="75"/>
      <c r="N1073" s="195"/>
      <c r="O1073" s="196"/>
      <c r="P1073" s="196"/>
      <c r="Q1073" s="196"/>
      <c r="R1073" s="196"/>
      <c r="S1073" s="196"/>
      <c r="T1073" s="196"/>
      <c r="U1073" s="197"/>
      <c r="V1073" s="76"/>
    </row>
    <row r="1074" spans="1:22" ht="19.5" customHeight="1" x14ac:dyDescent="0.35">
      <c r="A1074" s="75"/>
      <c r="B1074" s="198"/>
      <c r="C1074" s="199"/>
      <c r="D1074" s="199"/>
      <c r="E1074" s="199"/>
      <c r="F1074" s="199"/>
      <c r="G1074" s="199"/>
      <c r="H1074" s="199"/>
      <c r="I1074" s="200"/>
      <c r="J1074" s="113"/>
      <c r="L1074" s="74"/>
      <c r="M1074" s="75"/>
      <c r="N1074" s="198"/>
      <c r="O1074" s="199"/>
      <c r="P1074" s="199"/>
      <c r="Q1074" s="199"/>
      <c r="R1074" s="199"/>
      <c r="S1074" s="199"/>
      <c r="T1074" s="199"/>
      <c r="U1074" s="200"/>
      <c r="V1074" s="76"/>
    </row>
    <row r="1075" spans="1:22" ht="19.5" customHeight="1" x14ac:dyDescent="0.35">
      <c r="A1075" s="75"/>
      <c r="B1075" s="198"/>
      <c r="C1075" s="199"/>
      <c r="D1075" s="199"/>
      <c r="E1075" s="199"/>
      <c r="F1075" s="199"/>
      <c r="G1075" s="199"/>
      <c r="H1075" s="199"/>
      <c r="I1075" s="200"/>
      <c r="J1075" s="113"/>
      <c r="L1075" s="74"/>
      <c r="M1075" s="75"/>
      <c r="N1075" s="198"/>
      <c r="O1075" s="199"/>
      <c r="P1075" s="199"/>
      <c r="Q1075" s="199"/>
      <c r="R1075" s="199"/>
      <c r="S1075" s="199"/>
      <c r="T1075" s="199"/>
      <c r="U1075" s="200"/>
      <c r="V1075" s="76"/>
    </row>
    <row r="1076" spans="1:22" ht="19.5" customHeight="1" thickBot="1" x14ac:dyDescent="0.4">
      <c r="A1076" s="75"/>
      <c r="B1076" s="201"/>
      <c r="C1076" s="202"/>
      <c r="D1076" s="202"/>
      <c r="E1076" s="202"/>
      <c r="F1076" s="202"/>
      <c r="G1076" s="202"/>
      <c r="H1076" s="202"/>
      <c r="I1076" s="203"/>
      <c r="J1076" s="113"/>
      <c r="L1076" s="74"/>
      <c r="M1076" s="75"/>
      <c r="N1076" s="201"/>
      <c r="O1076" s="202"/>
      <c r="P1076" s="202"/>
      <c r="Q1076" s="202"/>
      <c r="R1076" s="202"/>
      <c r="S1076" s="202"/>
      <c r="T1076" s="202"/>
      <c r="U1076" s="203"/>
      <c r="V1076" s="76"/>
    </row>
    <row r="1077" spans="1:22" ht="19.5" customHeight="1" thickBot="1" x14ac:dyDescent="0.4">
      <c r="A1077" s="95"/>
      <c r="B1077" s="96"/>
      <c r="C1077" s="96"/>
      <c r="D1077" s="96"/>
      <c r="E1077" s="96"/>
      <c r="F1077" s="96"/>
      <c r="G1077" s="96"/>
      <c r="H1077" s="96"/>
      <c r="I1077" s="96"/>
      <c r="J1077" s="114"/>
      <c r="L1077" s="74"/>
      <c r="M1077" s="95"/>
      <c r="N1077" s="96"/>
      <c r="O1077" s="96"/>
      <c r="P1077" s="96"/>
      <c r="Q1077" s="96"/>
      <c r="R1077" s="96"/>
      <c r="S1077" s="96"/>
      <c r="T1077" s="96"/>
      <c r="U1077" s="96"/>
      <c r="V1077" s="97"/>
    </row>
    <row r="1078" spans="1:22" ht="19.5" customHeight="1" thickBot="1" x14ac:dyDescent="0.4">
      <c r="A1078" s="98"/>
      <c r="B1078" s="98"/>
      <c r="C1078" s="98"/>
      <c r="D1078" s="98"/>
      <c r="E1078" s="98"/>
      <c r="F1078" s="98"/>
      <c r="G1078" s="98"/>
      <c r="H1078" s="98"/>
      <c r="I1078" s="98"/>
      <c r="J1078" s="115"/>
      <c r="K1078" s="98"/>
      <c r="L1078" s="99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</row>
    <row r="1079" spans="1:22" ht="19.5" customHeight="1" x14ac:dyDescent="0.35">
      <c r="A1079" s="71">
        <v>22</v>
      </c>
      <c r="B1079" s="72"/>
      <c r="C1079" s="72"/>
      <c r="D1079" s="72"/>
      <c r="E1079" s="72"/>
      <c r="F1079" s="72"/>
      <c r="G1079" s="72"/>
      <c r="H1079" s="72"/>
      <c r="I1079" s="72"/>
      <c r="J1079" s="112"/>
      <c r="L1079" s="74"/>
      <c r="M1079" s="71">
        <f t="shared" ref="M1079" si="62">A1079+1</f>
        <v>23</v>
      </c>
      <c r="N1079" s="72"/>
      <c r="O1079" s="72"/>
      <c r="P1079" s="72"/>
      <c r="Q1079" s="72"/>
      <c r="R1079" s="72"/>
      <c r="S1079" s="72"/>
      <c r="T1079" s="72"/>
      <c r="U1079" s="72"/>
      <c r="V1079" s="73"/>
    </row>
    <row r="1080" spans="1:22" ht="19.5" customHeight="1" x14ac:dyDescent="0.35">
      <c r="A1080" s="75"/>
      <c r="B1080" s="231" t="s">
        <v>52</v>
      </c>
      <c r="C1080" s="231"/>
      <c r="D1080" s="242" t="s">
        <v>64</v>
      </c>
      <c r="E1080" s="242"/>
      <c r="F1080" s="242"/>
      <c r="G1080" s="242"/>
      <c r="H1080" s="242"/>
      <c r="I1080" s="242"/>
      <c r="J1080" s="117"/>
      <c r="L1080" s="74"/>
      <c r="M1080" s="75"/>
      <c r="N1080" s="231" t="s">
        <v>52</v>
      </c>
      <c r="O1080" s="231"/>
      <c r="P1080" s="242" t="s">
        <v>64</v>
      </c>
      <c r="Q1080" s="242"/>
      <c r="R1080" s="242"/>
      <c r="S1080" s="242"/>
      <c r="T1080" s="242"/>
      <c r="U1080" s="242"/>
      <c r="V1080" s="117"/>
    </row>
    <row r="1081" spans="1:22" ht="19.5" customHeight="1" x14ac:dyDescent="0.35">
      <c r="A1081" s="75"/>
      <c r="B1081" s="222"/>
      <c r="C1081" s="222"/>
      <c r="D1081" s="222"/>
      <c r="E1081" s="222"/>
      <c r="F1081" s="222"/>
      <c r="G1081" s="222"/>
      <c r="H1081" s="222"/>
      <c r="I1081" s="222"/>
      <c r="J1081" s="113"/>
      <c r="L1081" s="74"/>
      <c r="M1081" s="75"/>
      <c r="N1081" s="222"/>
      <c r="O1081" s="222"/>
      <c r="P1081" s="222"/>
      <c r="Q1081" s="222"/>
      <c r="R1081" s="222"/>
      <c r="S1081" s="222"/>
      <c r="T1081" s="222"/>
      <c r="U1081" s="222"/>
      <c r="V1081" s="76"/>
    </row>
    <row r="1082" spans="1:22" ht="19.5" customHeight="1" x14ac:dyDescent="0.35">
      <c r="A1082" s="75"/>
      <c r="B1082" s="231" t="s">
        <v>0</v>
      </c>
      <c r="C1082" s="231"/>
      <c r="D1082" s="241"/>
      <c r="E1082" s="241"/>
      <c r="F1082" s="232" t="s">
        <v>51</v>
      </c>
      <c r="G1082" s="232"/>
      <c r="H1082" s="241"/>
      <c r="I1082" s="241"/>
      <c r="J1082" s="113"/>
      <c r="L1082" s="74"/>
      <c r="M1082" s="75"/>
      <c r="N1082" s="231" t="s">
        <v>0</v>
      </c>
      <c r="O1082" s="231"/>
      <c r="P1082" s="241"/>
      <c r="Q1082" s="241"/>
      <c r="R1082" s="232" t="s">
        <v>51</v>
      </c>
      <c r="S1082" s="232"/>
      <c r="T1082" s="241"/>
      <c r="U1082" s="241"/>
      <c r="V1082" s="76"/>
    </row>
    <row r="1083" spans="1:22" ht="19.5" customHeight="1" x14ac:dyDescent="0.35">
      <c r="A1083" s="75"/>
      <c r="B1083" s="231" t="s">
        <v>14</v>
      </c>
      <c r="C1083" s="231"/>
      <c r="D1083" s="238"/>
      <c r="E1083" s="238"/>
      <c r="F1083" s="232" t="s">
        <v>15</v>
      </c>
      <c r="G1083" s="232"/>
      <c r="H1083" s="239"/>
      <c r="I1083" s="239"/>
      <c r="J1083" s="113"/>
      <c r="L1083" s="74"/>
      <c r="M1083" s="75"/>
      <c r="N1083" s="231" t="s">
        <v>14</v>
      </c>
      <c r="O1083" s="231"/>
      <c r="P1083" s="238"/>
      <c r="Q1083" s="238"/>
      <c r="R1083" s="232" t="s">
        <v>15</v>
      </c>
      <c r="S1083" s="232"/>
      <c r="T1083" s="239"/>
      <c r="U1083" s="239"/>
      <c r="V1083" s="76"/>
    </row>
    <row r="1084" spans="1:22" ht="19.5" customHeight="1" x14ac:dyDescent="0.35">
      <c r="A1084" s="75"/>
      <c r="B1084" s="78" t="s">
        <v>65</v>
      </c>
      <c r="C1084" s="78"/>
      <c r="D1084" s="240"/>
      <c r="E1084" s="240"/>
      <c r="F1084" s="235" t="s">
        <v>66</v>
      </c>
      <c r="G1084" s="235"/>
      <c r="H1084" s="240"/>
      <c r="I1084" s="240"/>
      <c r="J1084" s="113"/>
      <c r="L1084" s="74"/>
      <c r="M1084" s="75"/>
      <c r="N1084" s="78" t="s">
        <v>65</v>
      </c>
      <c r="O1084" s="78"/>
      <c r="P1084" s="240"/>
      <c r="Q1084" s="240"/>
      <c r="R1084" s="235" t="s">
        <v>66</v>
      </c>
      <c r="S1084" s="235"/>
      <c r="T1084" s="240"/>
      <c r="U1084" s="240"/>
      <c r="V1084" s="76"/>
    </row>
    <row r="1085" spans="1:22" ht="19.5" customHeight="1" x14ac:dyDescent="0.35">
      <c r="A1085" s="75"/>
      <c r="B1085" s="234" t="s">
        <v>1</v>
      </c>
      <c r="C1085" s="234"/>
      <c r="D1085" s="235" t="s">
        <v>10</v>
      </c>
      <c r="E1085" s="235"/>
      <c r="F1085" s="236"/>
      <c r="G1085" s="236"/>
      <c r="H1085" s="236"/>
      <c r="I1085" s="236"/>
      <c r="J1085" s="113"/>
      <c r="L1085" s="74"/>
      <c r="M1085" s="75"/>
      <c r="N1085" s="234" t="s">
        <v>1</v>
      </c>
      <c r="O1085" s="234"/>
      <c r="P1085" s="235" t="s">
        <v>10</v>
      </c>
      <c r="Q1085" s="235"/>
      <c r="R1085" s="236"/>
      <c r="S1085" s="236"/>
      <c r="T1085" s="236"/>
      <c r="U1085" s="236"/>
      <c r="V1085" s="76"/>
    </row>
    <row r="1086" spans="1:22" ht="19.5" customHeight="1" x14ac:dyDescent="0.35">
      <c r="A1086" s="75"/>
      <c r="B1086" s="234"/>
      <c r="C1086" s="234"/>
      <c r="D1086" s="235" t="s">
        <v>11</v>
      </c>
      <c r="E1086" s="235"/>
      <c r="F1086" s="236"/>
      <c r="G1086" s="236"/>
      <c r="H1086" s="236"/>
      <c r="I1086" s="236"/>
      <c r="J1086" s="113"/>
      <c r="L1086" s="74"/>
      <c r="M1086" s="75"/>
      <c r="N1086" s="234"/>
      <c r="O1086" s="234"/>
      <c r="P1086" s="235" t="s">
        <v>11</v>
      </c>
      <c r="Q1086" s="235"/>
      <c r="R1086" s="236"/>
      <c r="S1086" s="236"/>
      <c r="T1086" s="236"/>
      <c r="U1086" s="236"/>
      <c r="V1086" s="76"/>
    </row>
    <row r="1087" spans="1:22" ht="19.5" customHeight="1" x14ac:dyDescent="0.35">
      <c r="A1087" s="75"/>
      <c r="B1087" s="234"/>
      <c r="C1087" s="234"/>
      <c r="D1087" s="235" t="s">
        <v>67</v>
      </c>
      <c r="E1087" s="235"/>
      <c r="F1087" s="236"/>
      <c r="G1087" s="236"/>
      <c r="H1087" s="236"/>
      <c r="I1087" s="236"/>
      <c r="J1087" s="113"/>
      <c r="L1087" s="74"/>
      <c r="M1087" s="75"/>
      <c r="N1087" s="234"/>
      <c r="O1087" s="234"/>
      <c r="P1087" s="235" t="s">
        <v>67</v>
      </c>
      <c r="Q1087" s="235"/>
      <c r="R1087" s="236"/>
      <c r="S1087" s="236"/>
      <c r="T1087" s="236"/>
      <c r="U1087" s="236"/>
      <c r="V1087" s="76"/>
    </row>
    <row r="1088" spans="1:22" ht="19.5" customHeight="1" x14ac:dyDescent="0.35">
      <c r="A1088" s="75"/>
      <c r="B1088" s="234"/>
      <c r="C1088" s="234"/>
      <c r="D1088" s="235" t="s">
        <v>9</v>
      </c>
      <c r="E1088" s="235"/>
      <c r="F1088" s="237"/>
      <c r="G1088" s="237"/>
      <c r="H1088" s="237"/>
      <c r="I1088" s="237"/>
      <c r="J1088" s="113"/>
      <c r="L1088" s="74"/>
      <c r="M1088" s="75"/>
      <c r="N1088" s="234"/>
      <c r="O1088" s="234"/>
      <c r="P1088" s="235" t="s">
        <v>9</v>
      </c>
      <c r="Q1088" s="235"/>
      <c r="R1088" s="237"/>
      <c r="S1088" s="237"/>
      <c r="T1088" s="237"/>
      <c r="U1088" s="237"/>
      <c r="V1088" s="76"/>
    </row>
    <row r="1089" spans="1:22" ht="19.5" customHeight="1" x14ac:dyDescent="0.35">
      <c r="A1089" s="75"/>
      <c r="B1089" s="231" t="s">
        <v>55</v>
      </c>
      <c r="C1089" s="231"/>
      <c r="D1089" s="232" t="str">
        <f t="shared" ref="D1089" si="63">IF(D1080="","",IF(OR(D1080="DWF",D1080="DNF"),"Distance","Temps"))</f>
        <v>Distance</v>
      </c>
      <c r="E1089" s="232"/>
      <c r="F1089" s="79"/>
      <c r="G1089" s="80"/>
      <c r="H1089" s="81"/>
      <c r="I1089" s="80"/>
      <c r="J1089" s="113"/>
      <c r="L1089" s="74"/>
      <c r="M1089" s="75"/>
      <c r="N1089" s="231" t="s">
        <v>55</v>
      </c>
      <c r="O1089" s="231"/>
      <c r="P1089" s="232" t="str">
        <f t="shared" ref="P1089" si="64">IF(P1080="","",IF(OR(P1080="DWF",P1080="DNF"),"Distance","Temps"))</f>
        <v>Distance</v>
      </c>
      <c r="Q1089" s="232"/>
      <c r="R1089" s="79"/>
      <c r="S1089" s="80"/>
      <c r="T1089" s="81"/>
      <c r="U1089" s="80"/>
      <c r="V1089" s="76"/>
    </row>
    <row r="1090" spans="1:22" ht="19.5" customHeight="1" x14ac:dyDescent="0.35">
      <c r="A1090" s="75"/>
      <c r="B1090" s="231"/>
      <c r="C1090" s="231"/>
      <c r="D1090" s="223" t="s">
        <v>68</v>
      </c>
      <c r="E1090" s="82" t="s">
        <v>69</v>
      </c>
      <c r="F1090" s="83"/>
      <c r="G1090" s="84"/>
      <c r="H1090" s="83"/>
      <c r="I1090" s="84"/>
      <c r="J1090" s="113"/>
      <c r="L1090" s="74"/>
      <c r="M1090" s="75"/>
      <c r="N1090" s="231"/>
      <c r="O1090" s="231"/>
      <c r="P1090" s="223" t="s">
        <v>68</v>
      </c>
      <c r="Q1090" s="82" t="s">
        <v>69</v>
      </c>
      <c r="R1090" s="83"/>
      <c r="S1090" s="84"/>
      <c r="T1090" s="83"/>
      <c r="U1090" s="84"/>
      <c r="V1090" s="76"/>
    </row>
    <row r="1091" spans="1:22" ht="19.5" customHeight="1" x14ac:dyDescent="0.35">
      <c r="A1091" s="75"/>
      <c r="B1091" s="231"/>
      <c r="C1091" s="231"/>
      <c r="D1091" s="223"/>
      <c r="E1091" s="82" t="s">
        <v>70</v>
      </c>
      <c r="F1091" s="83"/>
      <c r="G1091" s="84"/>
      <c r="H1091" s="83"/>
      <c r="I1091" s="84"/>
      <c r="J1091" s="113"/>
      <c r="L1091" s="74"/>
      <c r="M1091" s="75"/>
      <c r="N1091" s="231"/>
      <c r="O1091" s="231"/>
      <c r="P1091" s="223"/>
      <c r="Q1091" s="82" t="s">
        <v>70</v>
      </c>
      <c r="R1091" s="83"/>
      <c r="S1091" s="84"/>
      <c r="T1091" s="83"/>
      <c r="U1091" s="84"/>
      <c r="V1091" s="76"/>
    </row>
    <row r="1092" spans="1:22" ht="19.5" customHeight="1" x14ac:dyDescent="0.35">
      <c r="A1092" s="75"/>
      <c r="B1092" s="222"/>
      <c r="C1092" s="222"/>
      <c r="D1092" s="222"/>
      <c r="E1092" s="222"/>
      <c r="F1092" s="222"/>
      <c r="G1092" s="222"/>
      <c r="H1092" s="222"/>
      <c r="I1092" s="222"/>
      <c r="J1092" s="113"/>
      <c r="L1092" s="74"/>
      <c r="M1092" s="75"/>
      <c r="N1092" s="222"/>
      <c r="O1092" s="222"/>
      <c r="P1092" s="222"/>
      <c r="Q1092" s="222"/>
      <c r="R1092" s="222"/>
      <c r="S1092" s="222"/>
      <c r="T1092" s="222"/>
      <c r="U1092" s="222"/>
      <c r="V1092" s="76"/>
    </row>
    <row r="1093" spans="1:22" ht="19.5" customHeight="1" x14ac:dyDescent="0.35">
      <c r="A1093" s="75"/>
      <c r="B1093" s="233" t="s">
        <v>71</v>
      </c>
      <c r="C1093" s="233"/>
      <c r="D1093" s="233"/>
      <c r="E1093" s="233"/>
      <c r="F1093" s="233"/>
      <c r="G1093" s="233"/>
      <c r="H1093" s="233"/>
      <c r="I1093" s="233"/>
      <c r="J1093" s="113"/>
      <c r="L1093" s="74"/>
      <c r="M1093" s="75"/>
      <c r="N1093" s="233" t="s">
        <v>71</v>
      </c>
      <c r="O1093" s="233"/>
      <c r="P1093" s="233"/>
      <c r="Q1093" s="233"/>
      <c r="R1093" s="233"/>
      <c r="S1093" s="233"/>
      <c r="T1093" s="233"/>
      <c r="U1093" s="233"/>
      <c r="V1093" s="76"/>
    </row>
    <row r="1094" spans="1:22" ht="19.5" customHeight="1" thickBot="1" x14ac:dyDescent="0.4">
      <c r="A1094" s="75"/>
      <c r="B1094" s="222"/>
      <c r="C1094" s="222"/>
      <c r="D1094" s="222"/>
      <c r="E1094" s="222"/>
      <c r="F1094" s="222"/>
      <c r="G1094" s="222"/>
      <c r="H1094" s="222"/>
      <c r="I1094" s="222"/>
      <c r="J1094" s="113"/>
      <c r="L1094" s="74"/>
      <c r="M1094" s="75"/>
      <c r="N1094" s="222"/>
      <c r="O1094" s="222"/>
      <c r="P1094" s="222"/>
      <c r="Q1094" s="222"/>
      <c r="R1094" s="222"/>
      <c r="S1094" s="222"/>
      <c r="T1094" s="222"/>
      <c r="U1094" s="222"/>
      <c r="V1094" s="76"/>
    </row>
    <row r="1095" spans="1:22" ht="19.5" customHeight="1" thickBot="1" x14ac:dyDescent="0.4">
      <c r="A1095" s="75"/>
      <c r="B1095" s="223" t="s">
        <v>72</v>
      </c>
      <c r="C1095" s="224"/>
      <c r="D1095" s="85"/>
      <c r="E1095" s="86"/>
      <c r="F1095" s="86"/>
      <c r="G1095" s="86"/>
      <c r="H1095" s="86"/>
      <c r="I1095" s="87"/>
      <c r="J1095" s="113"/>
      <c r="L1095" s="74"/>
      <c r="M1095" s="75"/>
      <c r="N1095" s="223" t="s">
        <v>72</v>
      </c>
      <c r="O1095" s="224"/>
      <c r="P1095" s="85"/>
      <c r="Q1095" s="86"/>
      <c r="R1095" s="86"/>
      <c r="S1095" s="86"/>
      <c r="T1095" s="86"/>
      <c r="U1095" s="87"/>
      <c r="V1095" s="76"/>
    </row>
    <row r="1096" spans="1:22" ht="19.5" customHeight="1" thickBot="1" x14ac:dyDescent="0.4">
      <c r="A1096" s="75"/>
      <c r="B1096" s="88"/>
      <c r="C1096" s="88"/>
      <c r="D1096" s="72"/>
      <c r="E1096" s="72"/>
      <c r="F1096" s="72"/>
      <c r="G1096" s="72"/>
      <c r="H1096" s="72"/>
      <c r="I1096" s="72"/>
      <c r="J1096" s="113"/>
      <c r="L1096" s="74"/>
      <c r="M1096" s="75"/>
      <c r="N1096" s="88"/>
      <c r="O1096" s="88"/>
      <c r="P1096" s="72"/>
      <c r="Q1096" s="72"/>
      <c r="R1096" s="72"/>
      <c r="S1096" s="72"/>
      <c r="T1096" s="72"/>
      <c r="U1096" s="72"/>
      <c r="V1096" s="76"/>
    </row>
    <row r="1097" spans="1:22" ht="19.5" customHeight="1" x14ac:dyDescent="0.35">
      <c r="A1097" s="75"/>
      <c r="B1097" s="225" t="s">
        <v>73</v>
      </c>
      <c r="C1097" s="226"/>
      <c r="D1097" s="181"/>
      <c r="E1097" s="181"/>
      <c r="F1097" s="181"/>
      <c r="G1097" s="181"/>
      <c r="H1097" s="181"/>
      <c r="I1097" s="182"/>
      <c r="J1097" s="113"/>
      <c r="L1097" s="74"/>
      <c r="M1097" s="75"/>
      <c r="N1097" s="225" t="s">
        <v>73</v>
      </c>
      <c r="O1097" s="226"/>
      <c r="P1097" s="181"/>
      <c r="Q1097" s="181"/>
      <c r="R1097" s="181"/>
      <c r="S1097" s="181"/>
      <c r="T1097" s="181"/>
      <c r="U1097" s="182"/>
      <c r="V1097" s="76"/>
    </row>
    <row r="1098" spans="1:22" ht="19.5" customHeight="1" x14ac:dyDescent="0.35">
      <c r="A1098" s="75"/>
      <c r="B1098" s="227"/>
      <c r="C1098" s="228"/>
      <c r="D1098" s="179"/>
      <c r="E1098" s="179"/>
      <c r="F1098" s="179"/>
      <c r="G1098" s="179"/>
      <c r="H1098" s="179"/>
      <c r="I1098" s="180"/>
      <c r="J1098" s="113"/>
      <c r="L1098" s="74"/>
      <c r="M1098" s="75"/>
      <c r="N1098" s="227"/>
      <c r="O1098" s="228"/>
      <c r="P1098" s="179"/>
      <c r="Q1098" s="179"/>
      <c r="R1098" s="179"/>
      <c r="S1098" s="179"/>
      <c r="T1098" s="179"/>
      <c r="U1098" s="180"/>
      <c r="V1098" s="76"/>
    </row>
    <row r="1099" spans="1:22" ht="19.5" customHeight="1" x14ac:dyDescent="0.35">
      <c r="A1099" s="75"/>
      <c r="B1099" s="227" t="s">
        <v>74</v>
      </c>
      <c r="C1099" s="228"/>
      <c r="D1099" s="179"/>
      <c r="E1099" s="179"/>
      <c r="F1099" s="179"/>
      <c r="G1099" s="179"/>
      <c r="H1099" s="179"/>
      <c r="I1099" s="180"/>
      <c r="J1099" s="113"/>
      <c r="L1099" s="74"/>
      <c r="M1099" s="75"/>
      <c r="N1099" s="227" t="s">
        <v>74</v>
      </c>
      <c r="O1099" s="228"/>
      <c r="P1099" s="179"/>
      <c r="Q1099" s="179"/>
      <c r="R1099" s="179"/>
      <c r="S1099" s="179"/>
      <c r="T1099" s="179"/>
      <c r="U1099" s="180"/>
      <c r="V1099" s="76"/>
    </row>
    <row r="1100" spans="1:22" ht="19.5" customHeight="1" thickBot="1" x14ac:dyDescent="0.4">
      <c r="A1100" s="75"/>
      <c r="B1100" s="229"/>
      <c r="C1100" s="230"/>
      <c r="D1100" s="190"/>
      <c r="E1100" s="190"/>
      <c r="F1100" s="190"/>
      <c r="G1100" s="190"/>
      <c r="H1100" s="190"/>
      <c r="I1100" s="191"/>
      <c r="J1100" s="113"/>
      <c r="L1100" s="74"/>
      <c r="M1100" s="75"/>
      <c r="N1100" s="229"/>
      <c r="O1100" s="230"/>
      <c r="P1100" s="190"/>
      <c r="Q1100" s="190"/>
      <c r="R1100" s="190"/>
      <c r="S1100" s="190"/>
      <c r="T1100" s="190"/>
      <c r="U1100" s="191"/>
      <c r="V1100" s="76"/>
    </row>
    <row r="1101" spans="1:22" ht="19.5" customHeight="1" thickBot="1" x14ac:dyDescent="0.4">
      <c r="A1101" s="75"/>
      <c r="B1101" s="64"/>
      <c r="C1101" s="64"/>
      <c r="D1101" s="64"/>
      <c r="E1101" s="64"/>
      <c r="F1101" s="64"/>
      <c r="G1101" s="64"/>
      <c r="H1101" s="64"/>
      <c r="I1101" s="64"/>
      <c r="J1101" s="113"/>
      <c r="L1101" s="74"/>
      <c r="M1101" s="75"/>
      <c r="N1101" s="64"/>
      <c r="O1101" s="64"/>
      <c r="P1101" s="64"/>
      <c r="Q1101" s="64"/>
      <c r="R1101" s="64"/>
      <c r="S1101" s="64"/>
      <c r="T1101" s="64"/>
      <c r="U1101" s="64"/>
      <c r="V1101" s="76"/>
    </row>
    <row r="1102" spans="1:22" ht="19.5" customHeight="1" x14ac:dyDescent="0.35">
      <c r="A1102" s="75"/>
      <c r="B1102" s="183" t="s">
        <v>75</v>
      </c>
      <c r="C1102" s="186" t="s">
        <v>76</v>
      </c>
      <c r="D1102" s="187"/>
      <c r="E1102" s="187"/>
      <c r="F1102" s="187"/>
      <c r="G1102" s="187"/>
      <c r="H1102" s="181"/>
      <c r="I1102" s="182"/>
      <c r="J1102" s="113"/>
      <c r="L1102" s="74"/>
      <c r="M1102" s="75"/>
      <c r="N1102" s="183" t="s">
        <v>75</v>
      </c>
      <c r="O1102" s="186" t="s">
        <v>76</v>
      </c>
      <c r="P1102" s="187"/>
      <c r="Q1102" s="187"/>
      <c r="R1102" s="187"/>
      <c r="S1102" s="187"/>
      <c r="T1102" s="181"/>
      <c r="U1102" s="182"/>
      <c r="V1102" s="76"/>
    </row>
    <row r="1103" spans="1:22" ht="19.5" customHeight="1" x14ac:dyDescent="0.35">
      <c r="A1103" s="75"/>
      <c r="B1103" s="184"/>
      <c r="C1103" s="188" t="s">
        <v>77</v>
      </c>
      <c r="D1103" s="189"/>
      <c r="E1103" s="189"/>
      <c r="F1103" s="189"/>
      <c r="G1103" s="189"/>
      <c r="H1103" s="179"/>
      <c r="I1103" s="180"/>
      <c r="J1103" s="113"/>
      <c r="L1103" s="74"/>
      <c r="M1103" s="75"/>
      <c r="N1103" s="184"/>
      <c r="O1103" s="188" t="s">
        <v>77</v>
      </c>
      <c r="P1103" s="189"/>
      <c r="Q1103" s="189"/>
      <c r="R1103" s="189"/>
      <c r="S1103" s="189"/>
      <c r="T1103" s="179"/>
      <c r="U1103" s="180"/>
      <c r="V1103" s="76"/>
    </row>
    <row r="1104" spans="1:22" ht="19.5" customHeight="1" x14ac:dyDescent="0.35">
      <c r="A1104" s="75"/>
      <c r="B1104" s="184"/>
      <c r="C1104" s="188" t="s">
        <v>78</v>
      </c>
      <c r="D1104" s="189"/>
      <c r="E1104" s="189"/>
      <c r="F1104" s="189"/>
      <c r="G1104" s="189"/>
      <c r="H1104" s="179"/>
      <c r="I1104" s="180"/>
      <c r="J1104" s="113"/>
      <c r="L1104" s="74"/>
      <c r="M1104" s="75"/>
      <c r="N1104" s="184"/>
      <c r="O1104" s="188" t="s">
        <v>78</v>
      </c>
      <c r="P1104" s="189"/>
      <c r="Q1104" s="189"/>
      <c r="R1104" s="189"/>
      <c r="S1104" s="189"/>
      <c r="T1104" s="179"/>
      <c r="U1104" s="180"/>
      <c r="V1104" s="76"/>
    </row>
    <row r="1105" spans="1:22" ht="19.5" customHeight="1" x14ac:dyDescent="0.35">
      <c r="A1105" s="75"/>
      <c r="B1105" s="184"/>
      <c r="C1105" s="188" t="s">
        <v>79</v>
      </c>
      <c r="D1105" s="189"/>
      <c r="E1105" s="189"/>
      <c r="F1105" s="189"/>
      <c r="G1105" s="189"/>
      <c r="H1105" s="179"/>
      <c r="I1105" s="180"/>
      <c r="J1105" s="113"/>
      <c r="L1105" s="74"/>
      <c r="M1105" s="75"/>
      <c r="N1105" s="184"/>
      <c r="O1105" s="188" t="s">
        <v>79</v>
      </c>
      <c r="P1105" s="189"/>
      <c r="Q1105" s="189"/>
      <c r="R1105" s="189"/>
      <c r="S1105" s="189"/>
      <c r="T1105" s="179"/>
      <c r="U1105" s="180"/>
      <c r="V1105" s="76"/>
    </row>
    <row r="1106" spans="1:22" ht="19.5" customHeight="1" x14ac:dyDescent="0.35">
      <c r="A1106" s="75"/>
      <c r="B1106" s="184"/>
      <c r="C1106" s="188" t="s">
        <v>80</v>
      </c>
      <c r="D1106" s="189"/>
      <c r="E1106" s="189"/>
      <c r="F1106" s="189"/>
      <c r="G1106" s="189"/>
      <c r="H1106" s="179"/>
      <c r="I1106" s="180"/>
      <c r="J1106" s="113"/>
      <c r="L1106" s="74"/>
      <c r="M1106" s="75"/>
      <c r="N1106" s="184"/>
      <c r="O1106" s="188" t="s">
        <v>80</v>
      </c>
      <c r="P1106" s="189"/>
      <c r="Q1106" s="189"/>
      <c r="R1106" s="189"/>
      <c r="S1106" s="189"/>
      <c r="T1106" s="179"/>
      <c r="U1106" s="180"/>
      <c r="V1106" s="76"/>
    </row>
    <row r="1107" spans="1:22" ht="19.5" customHeight="1" thickBot="1" x14ac:dyDescent="0.4">
      <c r="A1107" s="75"/>
      <c r="B1107" s="185"/>
      <c r="C1107" s="220" t="s">
        <v>81</v>
      </c>
      <c r="D1107" s="221"/>
      <c r="E1107" s="221"/>
      <c r="F1107" s="221"/>
      <c r="G1107" s="221"/>
      <c r="H1107" s="190"/>
      <c r="I1107" s="191"/>
      <c r="J1107" s="113"/>
      <c r="L1107" s="74"/>
      <c r="M1107" s="75"/>
      <c r="N1107" s="185"/>
      <c r="O1107" s="220" t="s">
        <v>81</v>
      </c>
      <c r="P1107" s="221"/>
      <c r="Q1107" s="221"/>
      <c r="R1107" s="221"/>
      <c r="S1107" s="221"/>
      <c r="T1107" s="190"/>
      <c r="U1107" s="191"/>
      <c r="V1107" s="76"/>
    </row>
    <row r="1108" spans="1:22" ht="19.5" customHeight="1" x14ac:dyDescent="0.35">
      <c r="A1108" s="75"/>
      <c r="B1108" s="214" t="s">
        <v>82</v>
      </c>
      <c r="C1108" s="216" t="s">
        <v>83</v>
      </c>
      <c r="D1108" s="217"/>
      <c r="E1108" s="217"/>
      <c r="F1108" s="217"/>
      <c r="G1108" s="217"/>
      <c r="H1108" s="218"/>
      <c r="I1108" s="219"/>
      <c r="J1108" s="113"/>
      <c r="L1108" s="74"/>
      <c r="M1108" s="75"/>
      <c r="N1108" s="214" t="s">
        <v>82</v>
      </c>
      <c r="O1108" s="216" t="s">
        <v>83</v>
      </c>
      <c r="P1108" s="217"/>
      <c r="Q1108" s="217"/>
      <c r="R1108" s="217"/>
      <c r="S1108" s="217"/>
      <c r="T1108" s="218"/>
      <c r="U1108" s="219"/>
      <c r="V1108" s="76"/>
    </row>
    <row r="1109" spans="1:22" ht="19.5" customHeight="1" x14ac:dyDescent="0.35">
      <c r="A1109" s="75"/>
      <c r="B1109" s="184"/>
      <c r="C1109" s="188" t="s">
        <v>84</v>
      </c>
      <c r="D1109" s="189"/>
      <c r="E1109" s="189"/>
      <c r="F1109" s="189"/>
      <c r="G1109" s="189"/>
      <c r="H1109" s="179"/>
      <c r="I1109" s="180"/>
      <c r="J1109" s="113"/>
      <c r="L1109" s="74"/>
      <c r="M1109" s="75"/>
      <c r="N1109" s="184"/>
      <c r="O1109" s="188" t="s">
        <v>84</v>
      </c>
      <c r="P1109" s="189"/>
      <c r="Q1109" s="189"/>
      <c r="R1109" s="189"/>
      <c r="S1109" s="189"/>
      <c r="T1109" s="179"/>
      <c r="U1109" s="180"/>
      <c r="V1109" s="76"/>
    </row>
    <row r="1110" spans="1:22" ht="19.5" customHeight="1" x14ac:dyDescent="0.35">
      <c r="A1110" s="75"/>
      <c r="B1110" s="184"/>
      <c r="C1110" s="188" t="s">
        <v>85</v>
      </c>
      <c r="D1110" s="189"/>
      <c r="E1110" s="189"/>
      <c r="F1110" s="189"/>
      <c r="G1110" s="189"/>
      <c r="H1110" s="179"/>
      <c r="I1110" s="180"/>
      <c r="J1110" s="113"/>
      <c r="L1110" s="74"/>
      <c r="M1110" s="75"/>
      <c r="N1110" s="184"/>
      <c r="O1110" s="188" t="s">
        <v>85</v>
      </c>
      <c r="P1110" s="189"/>
      <c r="Q1110" s="189"/>
      <c r="R1110" s="189"/>
      <c r="S1110" s="189"/>
      <c r="T1110" s="179"/>
      <c r="U1110" s="180"/>
      <c r="V1110" s="76"/>
    </row>
    <row r="1111" spans="1:22" ht="19.5" customHeight="1" x14ac:dyDescent="0.35">
      <c r="A1111" s="75"/>
      <c r="B1111" s="184"/>
      <c r="C1111" s="188" t="s">
        <v>86</v>
      </c>
      <c r="D1111" s="189"/>
      <c r="E1111" s="189"/>
      <c r="F1111" s="189"/>
      <c r="G1111" s="189"/>
      <c r="H1111" s="179"/>
      <c r="I1111" s="180"/>
      <c r="J1111" s="113"/>
      <c r="L1111" s="74"/>
      <c r="M1111" s="75"/>
      <c r="N1111" s="184"/>
      <c r="O1111" s="188" t="s">
        <v>86</v>
      </c>
      <c r="P1111" s="189"/>
      <c r="Q1111" s="189"/>
      <c r="R1111" s="189"/>
      <c r="S1111" s="189"/>
      <c r="T1111" s="179"/>
      <c r="U1111" s="180"/>
      <c r="V1111" s="76"/>
    </row>
    <row r="1112" spans="1:22" ht="19.5" customHeight="1" x14ac:dyDescent="0.35">
      <c r="A1112" s="75"/>
      <c r="B1112" s="184"/>
      <c r="C1112" s="188" t="s">
        <v>87</v>
      </c>
      <c r="D1112" s="189"/>
      <c r="E1112" s="189"/>
      <c r="F1112" s="189"/>
      <c r="G1112" s="189"/>
      <c r="H1112" s="179"/>
      <c r="I1112" s="180"/>
      <c r="J1112" s="113"/>
      <c r="L1112" s="74"/>
      <c r="M1112" s="75"/>
      <c r="N1112" s="184"/>
      <c r="O1112" s="188" t="s">
        <v>87</v>
      </c>
      <c r="P1112" s="189"/>
      <c r="Q1112" s="189"/>
      <c r="R1112" s="189"/>
      <c r="S1112" s="189"/>
      <c r="T1112" s="179"/>
      <c r="U1112" s="180"/>
      <c r="V1112" s="76"/>
    </row>
    <row r="1113" spans="1:22" ht="19.5" customHeight="1" x14ac:dyDescent="0.35">
      <c r="A1113" s="75"/>
      <c r="B1113" s="184"/>
      <c r="C1113" s="188" t="s">
        <v>88</v>
      </c>
      <c r="D1113" s="189"/>
      <c r="E1113" s="189"/>
      <c r="F1113" s="189"/>
      <c r="G1113" s="189"/>
      <c r="H1113" s="179"/>
      <c r="I1113" s="180"/>
      <c r="J1113" s="113"/>
      <c r="L1113" s="74"/>
      <c r="M1113" s="75"/>
      <c r="N1113" s="184"/>
      <c r="O1113" s="188" t="s">
        <v>88</v>
      </c>
      <c r="P1113" s="189"/>
      <c r="Q1113" s="189"/>
      <c r="R1113" s="189"/>
      <c r="S1113" s="189"/>
      <c r="T1113" s="179"/>
      <c r="U1113" s="180"/>
      <c r="V1113" s="76"/>
    </row>
    <row r="1114" spans="1:22" ht="19.5" customHeight="1" thickBot="1" x14ac:dyDescent="0.4">
      <c r="A1114" s="75"/>
      <c r="B1114" s="215"/>
      <c r="C1114" s="204" t="s">
        <v>89</v>
      </c>
      <c r="D1114" s="205"/>
      <c r="E1114" s="205"/>
      <c r="F1114" s="205"/>
      <c r="G1114" s="205"/>
      <c r="H1114" s="206"/>
      <c r="I1114" s="207"/>
      <c r="J1114" s="113"/>
      <c r="L1114" s="74"/>
      <c r="M1114" s="75"/>
      <c r="N1114" s="215"/>
      <c r="O1114" s="204" t="s">
        <v>89</v>
      </c>
      <c r="P1114" s="205"/>
      <c r="Q1114" s="205"/>
      <c r="R1114" s="205"/>
      <c r="S1114" s="205"/>
      <c r="T1114" s="206"/>
      <c r="U1114" s="207"/>
      <c r="V1114" s="76"/>
    </row>
    <row r="1115" spans="1:22" ht="19.5" customHeight="1" x14ac:dyDescent="0.35">
      <c r="A1115" s="75"/>
      <c r="B1115" s="183" t="s">
        <v>90</v>
      </c>
      <c r="C1115" s="208" t="s">
        <v>91</v>
      </c>
      <c r="D1115" s="209"/>
      <c r="E1115" s="210"/>
      <c r="F1115" s="89" t="s">
        <v>92</v>
      </c>
      <c r="G1115" s="89"/>
      <c r="H1115" s="181"/>
      <c r="I1115" s="182"/>
      <c r="J1115" s="113"/>
      <c r="L1115" s="74"/>
      <c r="M1115" s="75"/>
      <c r="N1115" s="183" t="s">
        <v>90</v>
      </c>
      <c r="O1115" s="208" t="s">
        <v>91</v>
      </c>
      <c r="P1115" s="209"/>
      <c r="Q1115" s="210"/>
      <c r="R1115" s="89" t="s">
        <v>92</v>
      </c>
      <c r="S1115" s="89"/>
      <c r="T1115" s="181"/>
      <c r="U1115" s="182"/>
      <c r="V1115" s="76"/>
    </row>
    <row r="1116" spans="1:22" ht="19.5" customHeight="1" x14ac:dyDescent="0.35">
      <c r="A1116" s="75"/>
      <c r="B1116" s="184"/>
      <c r="C1116" s="211" t="s">
        <v>93</v>
      </c>
      <c r="D1116" s="212"/>
      <c r="E1116" s="213"/>
      <c r="F1116" s="44" t="s">
        <v>94</v>
      </c>
      <c r="G1116" s="44"/>
      <c r="H1116" s="179"/>
      <c r="I1116" s="180"/>
      <c r="J1116" s="113"/>
      <c r="L1116" s="74"/>
      <c r="M1116" s="75"/>
      <c r="N1116" s="184"/>
      <c r="O1116" s="211" t="s">
        <v>93</v>
      </c>
      <c r="P1116" s="212"/>
      <c r="Q1116" s="213"/>
      <c r="R1116" s="44" t="s">
        <v>94</v>
      </c>
      <c r="S1116" s="44"/>
      <c r="T1116" s="179"/>
      <c r="U1116" s="180"/>
      <c r="V1116" s="76"/>
    </row>
    <row r="1117" spans="1:22" ht="19.5" customHeight="1" x14ac:dyDescent="0.35">
      <c r="A1117" s="75"/>
      <c r="B1117" s="184"/>
      <c r="C1117" s="211" t="s">
        <v>95</v>
      </c>
      <c r="D1117" s="212"/>
      <c r="E1117" s="213"/>
      <c r="F1117" s="44" t="s">
        <v>96</v>
      </c>
      <c r="G1117" s="44"/>
      <c r="H1117" s="179"/>
      <c r="I1117" s="180"/>
      <c r="J1117" s="113"/>
      <c r="L1117" s="74"/>
      <c r="M1117" s="75"/>
      <c r="N1117" s="184"/>
      <c r="O1117" s="211" t="s">
        <v>95</v>
      </c>
      <c r="P1117" s="212"/>
      <c r="Q1117" s="213"/>
      <c r="R1117" s="44" t="s">
        <v>96</v>
      </c>
      <c r="S1117" s="44"/>
      <c r="T1117" s="179"/>
      <c r="U1117" s="180"/>
      <c r="V1117" s="76"/>
    </row>
    <row r="1118" spans="1:22" ht="19.5" customHeight="1" x14ac:dyDescent="0.35">
      <c r="A1118" s="75"/>
      <c r="B1118" s="184"/>
      <c r="C1118" s="90" t="s">
        <v>97</v>
      </c>
      <c r="D1118" s="91"/>
      <c r="E1118" s="91"/>
      <c r="F1118" s="44" t="s">
        <v>98</v>
      </c>
      <c r="G1118" s="44"/>
      <c r="H1118" s="179"/>
      <c r="I1118" s="180"/>
      <c r="J1118" s="113"/>
      <c r="L1118" s="74"/>
      <c r="M1118" s="75"/>
      <c r="N1118" s="184"/>
      <c r="O1118" s="90" t="s">
        <v>97</v>
      </c>
      <c r="P1118" s="91"/>
      <c r="Q1118" s="91"/>
      <c r="R1118" s="44" t="s">
        <v>98</v>
      </c>
      <c r="S1118" s="44"/>
      <c r="T1118" s="179"/>
      <c r="U1118" s="180"/>
      <c r="V1118" s="76"/>
    </row>
    <row r="1119" spans="1:22" ht="19.5" customHeight="1" thickBot="1" x14ac:dyDescent="0.4">
      <c r="A1119" s="75"/>
      <c r="B1119" s="185"/>
      <c r="C1119" s="92" t="s">
        <v>99</v>
      </c>
      <c r="D1119" s="93"/>
      <c r="E1119" s="93"/>
      <c r="F1119" s="94" t="s">
        <v>98</v>
      </c>
      <c r="G1119" s="94"/>
      <c r="H1119" s="190"/>
      <c r="I1119" s="191"/>
      <c r="J1119" s="113"/>
      <c r="L1119" s="74"/>
      <c r="M1119" s="75"/>
      <c r="N1119" s="185"/>
      <c r="O1119" s="92" t="s">
        <v>99</v>
      </c>
      <c r="P1119" s="93"/>
      <c r="Q1119" s="93"/>
      <c r="R1119" s="94" t="s">
        <v>98</v>
      </c>
      <c r="S1119" s="94"/>
      <c r="T1119" s="190"/>
      <c r="U1119" s="191"/>
      <c r="V1119" s="76"/>
    </row>
    <row r="1120" spans="1:22" ht="19.5" customHeight="1" thickBot="1" x14ac:dyDescent="0.4">
      <c r="A1120" s="75"/>
      <c r="B1120" s="64"/>
      <c r="C1120" s="64"/>
      <c r="D1120" s="64"/>
      <c r="E1120" s="64"/>
      <c r="F1120" s="64"/>
      <c r="G1120" s="64"/>
      <c r="H1120" s="64"/>
      <c r="I1120" s="64"/>
      <c r="J1120" s="113"/>
      <c r="L1120" s="74"/>
      <c r="M1120" s="75"/>
      <c r="N1120" s="64"/>
      <c r="O1120" s="64"/>
      <c r="P1120" s="64"/>
      <c r="Q1120" s="64"/>
      <c r="R1120" s="64"/>
      <c r="S1120" s="64"/>
      <c r="T1120" s="64"/>
      <c r="U1120" s="64"/>
      <c r="V1120" s="76"/>
    </row>
    <row r="1121" spans="1:22" ht="19.5" customHeight="1" x14ac:dyDescent="0.35">
      <c r="A1121" s="75"/>
      <c r="B1121" s="192" t="s">
        <v>100</v>
      </c>
      <c r="C1121" s="193"/>
      <c r="D1121" s="193"/>
      <c r="E1121" s="193"/>
      <c r="F1121" s="193"/>
      <c r="G1121" s="193"/>
      <c r="H1121" s="193"/>
      <c r="I1121" s="194"/>
      <c r="J1121" s="113"/>
      <c r="L1121" s="74"/>
      <c r="M1121" s="75"/>
      <c r="N1121" s="192" t="s">
        <v>100</v>
      </c>
      <c r="O1121" s="193"/>
      <c r="P1121" s="193"/>
      <c r="Q1121" s="193"/>
      <c r="R1121" s="193"/>
      <c r="S1121" s="193"/>
      <c r="T1121" s="193"/>
      <c r="U1121" s="194"/>
      <c r="V1121" s="76"/>
    </row>
    <row r="1122" spans="1:22" ht="19.5" customHeight="1" x14ac:dyDescent="0.35">
      <c r="A1122" s="75"/>
      <c r="B1122" s="195"/>
      <c r="C1122" s="196"/>
      <c r="D1122" s="196"/>
      <c r="E1122" s="196"/>
      <c r="F1122" s="196"/>
      <c r="G1122" s="196"/>
      <c r="H1122" s="196"/>
      <c r="I1122" s="197"/>
      <c r="J1122" s="113"/>
      <c r="L1122" s="74"/>
      <c r="M1122" s="75"/>
      <c r="N1122" s="195"/>
      <c r="O1122" s="196"/>
      <c r="P1122" s="196"/>
      <c r="Q1122" s="196"/>
      <c r="R1122" s="196"/>
      <c r="S1122" s="196"/>
      <c r="T1122" s="196"/>
      <c r="U1122" s="197"/>
      <c r="V1122" s="76"/>
    </row>
    <row r="1123" spans="1:22" ht="19.5" customHeight="1" x14ac:dyDescent="0.35">
      <c r="A1123" s="75"/>
      <c r="B1123" s="198"/>
      <c r="C1123" s="199"/>
      <c r="D1123" s="199"/>
      <c r="E1123" s="199"/>
      <c r="F1123" s="199"/>
      <c r="G1123" s="199"/>
      <c r="H1123" s="199"/>
      <c r="I1123" s="200"/>
      <c r="J1123" s="113"/>
      <c r="L1123" s="74"/>
      <c r="M1123" s="75"/>
      <c r="N1123" s="198"/>
      <c r="O1123" s="199"/>
      <c r="P1123" s="199"/>
      <c r="Q1123" s="199"/>
      <c r="R1123" s="199"/>
      <c r="S1123" s="199"/>
      <c r="T1123" s="199"/>
      <c r="U1123" s="200"/>
      <c r="V1123" s="76"/>
    </row>
    <row r="1124" spans="1:22" ht="19.5" customHeight="1" x14ac:dyDescent="0.35">
      <c r="A1124" s="75"/>
      <c r="B1124" s="198"/>
      <c r="C1124" s="199"/>
      <c r="D1124" s="199"/>
      <c r="E1124" s="199"/>
      <c r="F1124" s="199"/>
      <c r="G1124" s="199"/>
      <c r="H1124" s="199"/>
      <c r="I1124" s="200"/>
      <c r="J1124" s="113"/>
      <c r="L1124" s="74"/>
      <c r="M1124" s="75"/>
      <c r="N1124" s="198"/>
      <c r="O1124" s="199"/>
      <c r="P1124" s="199"/>
      <c r="Q1124" s="199"/>
      <c r="R1124" s="199"/>
      <c r="S1124" s="199"/>
      <c r="T1124" s="199"/>
      <c r="U1124" s="200"/>
      <c r="V1124" s="76"/>
    </row>
    <row r="1125" spans="1:22" ht="19.5" customHeight="1" thickBot="1" x14ac:dyDescent="0.4">
      <c r="A1125" s="75"/>
      <c r="B1125" s="201"/>
      <c r="C1125" s="202"/>
      <c r="D1125" s="202"/>
      <c r="E1125" s="202"/>
      <c r="F1125" s="202"/>
      <c r="G1125" s="202"/>
      <c r="H1125" s="202"/>
      <c r="I1125" s="203"/>
      <c r="J1125" s="113"/>
      <c r="L1125" s="74"/>
      <c r="M1125" s="75"/>
      <c r="N1125" s="201"/>
      <c r="O1125" s="202"/>
      <c r="P1125" s="202"/>
      <c r="Q1125" s="202"/>
      <c r="R1125" s="202"/>
      <c r="S1125" s="202"/>
      <c r="T1125" s="202"/>
      <c r="U1125" s="203"/>
      <c r="V1125" s="76"/>
    </row>
    <row r="1126" spans="1:22" ht="19.5" customHeight="1" thickBot="1" x14ac:dyDescent="0.4">
      <c r="A1126" s="95"/>
      <c r="B1126" s="96"/>
      <c r="C1126" s="96"/>
      <c r="D1126" s="96"/>
      <c r="E1126" s="96"/>
      <c r="F1126" s="96"/>
      <c r="G1126" s="96"/>
      <c r="H1126" s="96"/>
      <c r="I1126" s="96"/>
      <c r="J1126" s="114"/>
      <c r="L1126" s="74"/>
      <c r="M1126" s="95"/>
      <c r="N1126" s="96"/>
      <c r="O1126" s="96"/>
      <c r="P1126" s="96"/>
      <c r="Q1126" s="96"/>
      <c r="R1126" s="96"/>
      <c r="S1126" s="96"/>
      <c r="T1126" s="96"/>
      <c r="U1126" s="96"/>
      <c r="V1126" s="97"/>
    </row>
    <row r="1127" spans="1:22" ht="19.5" customHeight="1" thickBot="1" x14ac:dyDescent="0.4">
      <c r="A1127" s="98"/>
      <c r="B1127" s="98"/>
      <c r="C1127" s="98"/>
      <c r="D1127" s="98"/>
      <c r="E1127" s="98"/>
      <c r="F1127" s="98"/>
      <c r="G1127" s="98"/>
      <c r="H1127" s="98"/>
      <c r="I1127" s="98"/>
      <c r="J1127" s="115"/>
      <c r="K1127" s="98"/>
      <c r="L1127" s="99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</row>
    <row r="1128" spans="1:22" ht="19.5" customHeight="1" x14ac:dyDescent="0.35">
      <c r="A1128" s="71">
        <v>23</v>
      </c>
      <c r="B1128" s="72"/>
      <c r="C1128" s="72"/>
      <c r="D1128" s="72"/>
      <c r="E1128" s="72"/>
      <c r="F1128" s="72"/>
      <c r="G1128" s="72"/>
      <c r="H1128" s="72"/>
      <c r="I1128" s="72"/>
      <c r="J1128" s="112"/>
      <c r="L1128" s="74"/>
      <c r="M1128" s="71">
        <f t="shared" ref="M1128" si="65">A1128+1</f>
        <v>24</v>
      </c>
      <c r="N1128" s="72"/>
      <c r="O1128" s="72"/>
      <c r="P1128" s="72"/>
      <c r="Q1128" s="72"/>
      <c r="R1128" s="72"/>
      <c r="S1128" s="72"/>
      <c r="T1128" s="72"/>
      <c r="U1128" s="72"/>
      <c r="V1128" s="73"/>
    </row>
    <row r="1129" spans="1:22" ht="19.5" customHeight="1" x14ac:dyDescent="0.35">
      <c r="A1129" s="75"/>
      <c r="B1129" s="231" t="s">
        <v>52</v>
      </c>
      <c r="C1129" s="231"/>
      <c r="D1129" s="242" t="s">
        <v>64</v>
      </c>
      <c r="E1129" s="242"/>
      <c r="F1129" s="242"/>
      <c r="G1129" s="242"/>
      <c r="H1129" s="242"/>
      <c r="I1129" s="242"/>
      <c r="J1129" s="117"/>
      <c r="L1129" s="74"/>
      <c r="M1129" s="75"/>
      <c r="N1129" s="231" t="s">
        <v>52</v>
      </c>
      <c r="O1129" s="231"/>
      <c r="P1129" s="242" t="s">
        <v>64</v>
      </c>
      <c r="Q1129" s="242"/>
      <c r="R1129" s="242"/>
      <c r="S1129" s="242"/>
      <c r="T1129" s="242"/>
      <c r="U1129" s="242"/>
      <c r="V1129" s="117"/>
    </row>
    <row r="1130" spans="1:22" ht="19.5" customHeight="1" x14ac:dyDescent="0.35">
      <c r="A1130" s="75"/>
      <c r="B1130" s="222"/>
      <c r="C1130" s="222"/>
      <c r="D1130" s="222"/>
      <c r="E1130" s="222"/>
      <c r="F1130" s="222"/>
      <c r="G1130" s="222"/>
      <c r="H1130" s="222"/>
      <c r="I1130" s="222"/>
      <c r="J1130" s="113"/>
      <c r="L1130" s="74"/>
      <c r="M1130" s="75"/>
      <c r="N1130" s="222"/>
      <c r="O1130" s="222"/>
      <c r="P1130" s="222"/>
      <c r="Q1130" s="222"/>
      <c r="R1130" s="222"/>
      <c r="S1130" s="222"/>
      <c r="T1130" s="222"/>
      <c r="U1130" s="222"/>
      <c r="V1130" s="76"/>
    </row>
    <row r="1131" spans="1:22" ht="19.5" customHeight="1" x14ac:dyDescent="0.35">
      <c r="A1131" s="75"/>
      <c r="B1131" s="231" t="s">
        <v>0</v>
      </c>
      <c r="C1131" s="231"/>
      <c r="D1131" s="241"/>
      <c r="E1131" s="241"/>
      <c r="F1131" s="232" t="s">
        <v>51</v>
      </c>
      <c r="G1131" s="232"/>
      <c r="H1131" s="241"/>
      <c r="I1131" s="241"/>
      <c r="J1131" s="113"/>
      <c r="L1131" s="74"/>
      <c r="M1131" s="75"/>
      <c r="N1131" s="231" t="s">
        <v>0</v>
      </c>
      <c r="O1131" s="231"/>
      <c r="P1131" s="241"/>
      <c r="Q1131" s="241"/>
      <c r="R1131" s="232" t="s">
        <v>51</v>
      </c>
      <c r="S1131" s="232"/>
      <c r="T1131" s="241"/>
      <c r="U1131" s="241"/>
      <c r="V1131" s="76"/>
    </row>
    <row r="1132" spans="1:22" ht="19.5" customHeight="1" x14ac:dyDescent="0.35">
      <c r="A1132" s="75"/>
      <c r="B1132" s="231" t="s">
        <v>14</v>
      </c>
      <c r="C1132" s="231"/>
      <c r="D1132" s="238"/>
      <c r="E1132" s="238"/>
      <c r="F1132" s="232" t="s">
        <v>15</v>
      </c>
      <c r="G1132" s="232"/>
      <c r="H1132" s="239"/>
      <c r="I1132" s="239"/>
      <c r="J1132" s="113"/>
      <c r="L1132" s="74"/>
      <c r="M1132" s="75"/>
      <c r="N1132" s="231" t="s">
        <v>14</v>
      </c>
      <c r="O1132" s="231"/>
      <c r="P1132" s="238"/>
      <c r="Q1132" s="238"/>
      <c r="R1132" s="232" t="s">
        <v>15</v>
      </c>
      <c r="S1132" s="232"/>
      <c r="T1132" s="239"/>
      <c r="U1132" s="239"/>
      <c r="V1132" s="76"/>
    </row>
    <row r="1133" spans="1:22" ht="19.5" customHeight="1" x14ac:dyDescent="0.35">
      <c r="A1133" s="75"/>
      <c r="B1133" s="78" t="s">
        <v>65</v>
      </c>
      <c r="C1133" s="78"/>
      <c r="D1133" s="240"/>
      <c r="E1133" s="240"/>
      <c r="F1133" s="235" t="s">
        <v>66</v>
      </c>
      <c r="G1133" s="235"/>
      <c r="H1133" s="240"/>
      <c r="I1133" s="240"/>
      <c r="J1133" s="113"/>
      <c r="L1133" s="74"/>
      <c r="M1133" s="75"/>
      <c r="N1133" s="78" t="s">
        <v>65</v>
      </c>
      <c r="O1133" s="78"/>
      <c r="P1133" s="240"/>
      <c r="Q1133" s="240"/>
      <c r="R1133" s="235" t="s">
        <v>66</v>
      </c>
      <c r="S1133" s="235"/>
      <c r="T1133" s="240"/>
      <c r="U1133" s="240"/>
      <c r="V1133" s="76"/>
    </row>
    <row r="1134" spans="1:22" ht="19.5" customHeight="1" x14ac:dyDescent="0.35">
      <c r="A1134" s="75"/>
      <c r="B1134" s="234" t="s">
        <v>1</v>
      </c>
      <c r="C1134" s="234"/>
      <c r="D1134" s="235" t="s">
        <v>10</v>
      </c>
      <c r="E1134" s="235"/>
      <c r="F1134" s="236"/>
      <c r="G1134" s="236"/>
      <c r="H1134" s="236"/>
      <c r="I1134" s="236"/>
      <c r="J1134" s="113"/>
      <c r="L1134" s="74"/>
      <c r="M1134" s="75"/>
      <c r="N1134" s="234" t="s">
        <v>1</v>
      </c>
      <c r="O1134" s="234"/>
      <c r="P1134" s="235" t="s">
        <v>10</v>
      </c>
      <c r="Q1134" s="235"/>
      <c r="R1134" s="236"/>
      <c r="S1134" s="236"/>
      <c r="T1134" s="236"/>
      <c r="U1134" s="236"/>
      <c r="V1134" s="76"/>
    </row>
    <row r="1135" spans="1:22" ht="19.5" customHeight="1" x14ac:dyDescent="0.35">
      <c r="A1135" s="75"/>
      <c r="B1135" s="234"/>
      <c r="C1135" s="234"/>
      <c r="D1135" s="235" t="s">
        <v>11</v>
      </c>
      <c r="E1135" s="235"/>
      <c r="F1135" s="236"/>
      <c r="G1135" s="236"/>
      <c r="H1135" s="236"/>
      <c r="I1135" s="236"/>
      <c r="J1135" s="113"/>
      <c r="L1135" s="74"/>
      <c r="M1135" s="75"/>
      <c r="N1135" s="234"/>
      <c r="O1135" s="234"/>
      <c r="P1135" s="235" t="s">
        <v>11</v>
      </c>
      <c r="Q1135" s="235"/>
      <c r="R1135" s="236"/>
      <c r="S1135" s="236"/>
      <c r="T1135" s="236"/>
      <c r="U1135" s="236"/>
      <c r="V1135" s="76"/>
    </row>
    <row r="1136" spans="1:22" ht="19.5" customHeight="1" x14ac:dyDescent="0.35">
      <c r="A1136" s="75"/>
      <c r="B1136" s="234"/>
      <c r="C1136" s="234"/>
      <c r="D1136" s="235" t="s">
        <v>67</v>
      </c>
      <c r="E1136" s="235"/>
      <c r="F1136" s="236"/>
      <c r="G1136" s="236"/>
      <c r="H1136" s="236"/>
      <c r="I1136" s="236"/>
      <c r="J1136" s="113"/>
      <c r="L1136" s="74"/>
      <c r="M1136" s="75"/>
      <c r="N1136" s="234"/>
      <c r="O1136" s="234"/>
      <c r="P1136" s="235" t="s">
        <v>67</v>
      </c>
      <c r="Q1136" s="235"/>
      <c r="R1136" s="236"/>
      <c r="S1136" s="236"/>
      <c r="T1136" s="236"/>
      <c r="U1136" s="236"/>
      <c r="V1136" s="76"/>
    </row>
    <row r="1137" spans="1:22" ht="19.5" customHeight="1" x14ac:dyDescent="0.35">
      <c r="A1137" s="75"/>
      <c r="B1137" s="234"/>
      <c r="C1137" s="234"/>
      <c r="D1137" s="235" t="s">
        <v>9</v>
      </c>
      <c r="E1137" s="235"/>
      <c r="F1137" s="237"/>
      <c r="G1137" s="237"/>
      <c r="H1137" s="237"/>
      <c r="I1137" s="237"/>
      <c r="J1137" s="113"/>
      <c r="L1137" s="74"/>
      <c r="M1137" s="75"/>
      <c r="N1137" s="234"/>
      <c r="O1137" s="234"/>
      <c r="P1137" s="235" t="s">
        <v>9</v>
      </c>
      <c r="Q1137" s="235"/>
      <c r="R1137" s="237"/>
      <c r="S1137" s="237"/>
      <c r="T1137" s="237"/>
      <c r="U1137" s="237"/>
      <c r="V1137" s="76"/>
    </row>
    <row r="1138" spans="1:22" ht="19.5" customHeight="1" x14ac:dyDescent="0.35">
      <c r="A1138" s="75"/>
      <c r="B1138" s="231" t="s">
        <v>55</v>
      </c>
      <c r="C1138" s="231"/>
      <c r="D1138" s="232" t="str">
        <f t="shared" ref="D1138" si="66">IF(D1129="","",IF(OR(D1129="DWF",D1129="DNF"),"Distance","Temps"))</f>
        <v>Distance</v>
      </c>
      <c r="E1138" s="232"/>
      <c r="F1138" s="79"/>
      <c r="G1138" s="80"/>
      <c r="H1138" s="81"/>
      <c r="I1138" s="80"/>
      <c r="J1138" s="113"/>
      <c r="L1138" s="74"/>
      <c r="M1138" s="75"/>
      <c r="N1138" s="231" t="s">
        <v>55</v>
      </c>
      <c r="O1138" s="231"/>
      <c r="P1138" s="232" t="str">
        <f t="shared" ref="P1138" si="67">IF(P1129="","",IF(OR(P1129="DWF",P1129="DNF"),"Distance","Temps"))</f>
        <v>Distance</v>
      </c>
      <c r="Q1138" s="232"/>
      <c r="R1138" s="79"/>
      <c r="S1138" s="80"/>
      <c r="T1138" s="81"/>
      <c r="U1138" s="80"/>
      <c r="V1138" s="76"/>
    </row>
    <row r="1139" spans="1:22" ht="19.5" customHeight="1" x14ac:dyDescent="0.35">
      <c r="A1139" s="75"/>
      <c r="B1139" s="231"/>
      <c r="C1139" s="231"/>
      <c r="D1139" s="223" t="s">
        <v>68</v>
      </c>
      <c r="E1139" s="82" t="s">
        <v>69</v>
      </c>
      <c r="F1139" s="83"/>
      <c r="G1139" s="84"/>
      <c r="H1139" s="83"/>
      <c r="I1139" s="84"/>
      <c r="J1139" s="113"/>
      <c r="L1139" s="74"/>
      <c r="M1139" s="75"/>
      <c r="N1139" s="231"/>
      <c r="O1139" s="231"/>
      <c r="P1139" s="223" t="s">
        <v>68</v>
      </c>
      <c r="Q1139" s="82" t="s">
        <v>69</v>
      </c>
      <c r="R1139" s="83"/>
      <c r="S1139" s="84"/>
      <c r="T1139" s="83"/>
      <c r="U1139" s="84"/>
      <c r="V1139" s="76"/>
    </row>
    <row r="1140" spans="1:22" ht="19.5" customHeight="1" x14ac:dyDescent="0.35">
      <c r="A1140" s="75"/>
      <c r="B1140" s="231"/>
      <c r="C1140" s="231"/>
      <c r="D1140" s="223"/>
      <c r="E1140" s="82" t="s">
        <v>70</v>
      </c>
      <c r="F1140" s="83"/>
      <c r="G1140" s="84"/>
      <c r="H1140" s="83"/>
      <c r="I1140" s="84"/>
      <c r="J1140" s="113"/>
      <c r="L1140" s="74"/>
      <c r="M1140" s="75"/>
      <c r="N1140" s="231"/>
      <c r="O1140" s="231"/>
      <c r="P1140" s="223"/>
      <c r="Q1140" s="82" t="s">
        <v>70</v>
      </c>
      <c r="R1140" s="83"/>
      <c r="S1140" s="84"/>
      <c r="T1140" s="83"/>
      <c r="U1140" s="84"/>
      <c r="V1140" s="76"/>
    </row>
    <row r="1141" spans="1:22" ht="19.5" customHeight="1" x14ac:dyDescent="0.35">
      <c r="A1141" s="75"/>
      <c r="B1141" s="222"/>
      <c r="C1141" s="222"/>
      <c r="D1141" s="222"/>
      <c r="E1141" s="222"/>
      <c r="F1141" s="222"/>
      <c r="G1141" s="222"/>
      <c r="H1141" s="222"/>
      <c r="I1141" s="222"/>
      <c r="J1141" s="113"/>
      <c r="L1141" s="74"/>
      <c r="M1141" s="75"/>
      <c r="N1141" s="222"/>
      <c r="O1141" s="222"/>
      <c r="P1141" s="222"/>
      <c r="Q1141" s="222"/>
      <c r="R1141" s="222"/>
      <c r="S1141" s="222"/>
      <c r="T1141" s="222"/>
      <c r="U1141" s="222"/>
      <c r="V1141" s="76"/>
    </row>
    <row r="1142" spans="1:22" ht="19.5" customHeight="1" x14ac:dyDescent="0.35">
      <c r="A1142" s="75"/>
      <c r="B1142" s="233" t="s">
        <v>71</v>
      </c>
      <c r="C1142" s="233"/>
      <c r="D1142" s="233"/>
      <c r="E1142" s="233"/>
      <c r="F1142" s="233"/>
      <c r="G1142" s="233"/>
      <c r="H1142" s="233"/>
      <c r="I1142" s="233"/>
      <c r="J1142" s="113"/>
      <c r="L1142" s="74"/>
      <c r="M1142" s="75"/>
      <c r="N1142" s="233" t="s">
        <v>71</v>
      </c>
      <c r="O1142" s="233"/>
      <c r="P1142" s="233"/>
      <c r="Q1142" s="233"/>
      <c r="R1142" s="233"/>
      <c r="S1142" s="233"/>
      <c r="T1142" s="233"/>
      <c r="U1142" s="233"/>
      <c r="V1142" s="76"/>
    </row>
    <row r="1143" spans="1:22" ht="19.5" customHeight="1" thickBot="1" x14ac:dyDescent="0.4">
      <c r="A1143" s="75"/>
      <c r="B1143" s="222"/>
      <c r="C1143" s="222"/>
      <c r="D1143" s="222"/>
      <c r="E1143" s="222"/>
      <c r="F1143" s="222"/>
      <c r="G1143" s="222"/>
      <c r="H1143" s="222"/>
      <c r="I1143" s="222"/>
      <c r="J1143" s="113"/>
      <c r="L1143" s="74"/>
      <c r="M1143" s="75"/>
      <c r="N1143" s="222"/>
      <c r="O1143" s="222"/>
      <c r="P1143" s="222"/>
      <c r="Q1143" s="222"/>
      <c r="R1143" s="222"/>
      <c r="S1143" s="222"/>
      <c r="T1143" s="222"/>
      <c r="U1143" s="222"/>
      <c r="V1143" s="76"/>
    </row>
    <row r="1144" spans="1:22" ht="19.5" customHeight="1" thickBot="1" x14ac:dyDescent="0.4">
      <c r="A1144" s="75"/>
      <c r="B1144" s="223" t="s">
        <v>72</v>
      </c>
      <c r="C1144" s="224"/>
      <c r="D1144" s="85"/>
      <c r="E1144" s="86"/>
      <c r="F1144" s="86"/>
      <c r="G1144" s="86"/>
      <c r="H1144" s="86"/>
      <c r="I1144" s="87"/>
      <c r="J1144" s="113"/>
      <c r="L1144" s="74"/>
      <c r="M1144" s="75"/>
      <c r="N1144" s="223" t="s">
        <v>72</v>
      </c>
      <c r="O1144" s="224"/>
      <c r="P1144" s="85"/>
      <c r="Q1144" s="86"/>
      <c r="R1144" s="86"/>
      <c r="S1144" s="86"/>
      <c r="T1144" s="86"/>
      <c r="U1144" s="87"/>
      <c r="V1144" s="76"/>
    </row>
    <row r="1145" spans="1:22" ht="19.5" customHeight="1" thickBot="1" x14ac:dyDescent="0.4">
      <c r="A1145" s="75"/>
      <c r="B1145" s="88"/>
      <c r="C1145" s="88"/>
      <c r="D1145" s="72"/>
      <c r="E1145" s="72"/>
      <c r="F1145" s="72"/>
      <c r="G1145" s="72"/>
      <c r="H1145" s="72"/>
      <c r="I1145" s="72"/>
      <c r="J1145" s="113"/>
      <c r="L1145" s="74"/>
      <c r="M1145" s="75"/>
      <c r="N1145" s="88"/>
      <c r="O1145" s="88"/>
      <c r="P1145" s="72"/>
      <c r="Q1145" s="72"/>
      <c r="R1145" s="72"/>
      <c r="S1145" s="72"/>
      <c r="T1145" s="72"/>
      <c r="U1145" s="72"/>
      <c r="V1145" s="76"/>
    </row>
    <row r="1146" spans="1:22" ht="19.5" customHeight="1" x14ac:dyDescent="0.35">
      <c r="A1146" s="75"/>
      <c r="B1146" s="225" t="s">
        <v>73</v>
      </c>
      <c r="C1146" s="226"/>
      <c r="D1146" s="181"/>
      <c r="E1146" s="181"/>
      <c r="F1146" s="181"/>
      <c r="G1146" s="181"/>
      <c r="H1146" s="181"/>
      <c r="I1146" s="182"/>
      <c r="J1146" s="113"/>
      <c r="L1146" s="74"/>
      <c r="M1146" s="75"/>
      <c r="N1146" s="225" t="s">
        <v>73</v>
      </c>
      <c r="O1146" s="226"/>
      <c r="P1146" s="181"/>
      <c r="Q1146" s="181"/>
      <c r="R1146" s="181"/>
      <c r="S1146" s="181"/>
      <c r="T1146" s="181"/>
      <c r="U1146" s="182"/>
      <c r="V1146" s="76"/>
    </row>
    <row r="1147" spans="1:22" ht="19.5" customHeight="1" x14ac:dyDescent="0.35">
      <c r="A1147" s="75"/>
      <c r="B1147" s="227"/>
      <c r="C1147" s="228"/>
      <c r="D1147" s="179"/>
      <c r="E1147" s="179"/>
      <c r="F1147" s="179"/>
      <c r="G1147" s="179"/>
      <c r="H1147" s="179"/>
      <c r="I1147" s="180"/>
      <c r="J1147" s="113"/>
      <c r="L1147" s="74"/>
      <c r="M1147" s="75"/>
      <c r="N1147" s="227"/>
      <c r="O1147" s="228"/>
      <c r="P1147" s="179"/>
      <c r="Q1147" s="179"/>
      <c r="R1147" s="179"/>
      <c r="S1147" s="179"/>
      <c r="T1147" s="179"/>
      <c r="U1147" s="180"/>
      <c r="V1147" s="76"/>
    </row>
    <row r="1148" spans="1:22" ht="19.5" customHeight="1" x14ac:dyDescent="0.35">
      <c r="A1148" s="75"/>
      <c r="B1148" s="227" t="s">
        <v>74</v>
      </c>
      <c r="C1148" s="228"/>
      <c r="D1148" s="179"/>
      <c r="E1148" s="179"/>
      <c r="F1148" s="179"/>
      <c r="G1148" s="179"/>
      <c r="H1148" s="179"/>
      <c r="I1148" s="180"/>
      <c r="J1148" s="113"/>
      <c r="L1148" s="74"/>
      <c r="M1148" s="75"/>
      <c r="N1148" s="227" t="s">
        <v>74</v>
      </c>
      <c r="O1148" s="228"/>
      <c r="P1148" s="179"/>
      <c r="Q1148" s="179"/>
      <c r="R1148" s="179"/>
      <c r="S1148" s="179"/>
      <c r="T1148" s="179"/>
      <c r="U1148" s="180"/>
      <c r="V1148" s="76"/>
    </row>
    <row r="1149" spans="1:22" ht="19.5" customHeight="1" thickBot="1" x14ac:dyDescent="0.4">
      <c r="A1149" s="75"/>
      <c r="B1149" s="229"/>
      <c r="C1149" s="230"/>
      <c r="D1149" s="190"/>
      <c r="E1149" s="190"/>
      <c r="F1149" s="190"/>
      <c r="G1149" s="190"/>
      <c r="H1149" s="190"/>
      <c r="I1149" s="191"/>
      <c r="J1149" s="113"/>
      <c r="L1149" s="74"/>
      <c r="M1149" s="75"/>
      <c r="N1149" s="229"/>
      <c r="O1149" s="230"/>
      <c r="P1149" s="190"/>
      <c r="Q1149" s="190"/>
      <c r="R1149" s="190"/>
      <c r="S1149" s="190"/>
      <c r="T1149" s="190"/>
      <c r="U1149" s="191"/>
      <c r="V1149" s="76"/>
    </row>
    <row r="1150" spans="1:22" ht="19.5" customHeight="1" thickBot="1" x14ac:dyDescent="0.4">
      <c r="A1150" s="75"/>
      <c r="B1150" s="64"/>
      <c r="C1150" s="64"/>
      <c r="D1150" s="64"/>
      <c r="E1150" s="64"/>
      <c r="F1150" s="64"/>
      <c r="G1150" s="64"/>
      <c r="H1150" s="64"/>
      <c r="I1150" s="64"/>
      <c r="J1150" s="113"/>
      <c r="L1150" s="74"/>
      <c r="M1150" s="75"/>
      <c r="N1150" s="64"/>
      <c r="O1150" s="64"/>
      <c r="P1150" s="64"/>
      <c r="Q1150" s="64"/>
      <c r="R1150" s="64"/>
      <c r="S1150" s="64"/>
      <c r="T1150" s="64"/>
      <c r="U1150" s="64"/>
      <c r="V1150" s="76"/>
    </row>
    <row r="1151" spans="1:22" ht="19.5" customHeight="1" x14ac:dyDescent="0.35">
      <c r="A1151" s="75"/>
      <c r="B1151" s="183" t="s">
        <v>75</v>
      </c>
      <c r="C1151" s="186" t="s">
        <v>76</v>
      </c>
      <c r="D1151" s="187"/>
      <c r="E1151" s="187"/>
      <c r="F1151" s="187"/>
      <c r="G1151" s="187"/>
      <c r="H1151" s="181"/>
      <c r="I1151" s="182"/>
      <c r="J1151" s="113"/>
      <c r="L1151" s="74"/>
      <c r="M1151" s="75"/>
      <c r="N1151" s="183" t="s">
        <v>75</v>
      </c>
      <c r="O1151" s="186" t="s">
        <v>76</v>
      </c>
      <c r="P1151" s="187"/>
      <c r="Q1151" s="187"/>
      <c r="R1151" s="187"/>
      <c r="S1151" s="187"/>
      <c r="T1151" s="181"/>
      <c r="U1151" s="182"/>
      <c r="V1151" s="76"/>
    </row>
    <row r="1152" spans="1:22" ht="19.5" customHeight="1" x14ac:dyDescent="0.35">
      <c r="A1152" s="75"/>
      <c r="B1152" s="184"/>
      <c r="C1152" s="188" t="s">
        <v>77</v>
      </c>
      <c r="D1152" s="189"/>
      <c r="E1152" s="189"/>
      <c r="F1152" s="189"/>
      <c r="G1152" s="189"/>
      <c r="H1152" s="179"/>
      <c r="I1152" s="180"/>
      <c r="J1152" s="113"/>
      <c r="L1152" s="74"/>
      <c r="M1152" s="75"/>
      <c r="N1152" s="184"/>
      <c r="O1152" s="188" t="s">
        <v>77</v>
      </c>
      <c r="P1152" s="189"/>
      <c r="Q1152" s="189"/>
      <c r="R1152" s="189"/>
      <c r="S1152" s="189"/>
      <c r="T1152" s="179"/>
      <c r="U1152" s="180"/>
      <c r="V1152" s="76"/>
    </row>
    <row r="1153" spans="1:22" ht="19.5" customHeight="1" x14ac:dyDescent="0.35">
      <c r="A1153" s="75"/>
      <c r="B1153" s="184"/>
      <c r="C1153" s="188" t="s">
        <v>78</v>
      </c>
      <c r="D1153" s="189"/>
      <c r="E1153" s="189"/>
      <c r="F1153" s="189"/>
      <c r="G1153" s="189"/>
      <c r="H1153" s="179"/>
      <c r="I1153" s="180"/>
      <c r="J1153" s="113"/>
      <c r="L1153" s="74"/>
      <c r="M1153" s="75"/>
      <c r="N1153" s="184"/>
      <c r="O1153" s="188" t="s">
        <v>78</v>
      </c>
      <c r="P1153" s="189"/>
      <c r="Q1153" s="189"/>
      <c r="R1153" s="189"/>
      <c r="S1153" s="189"/>
      <c r="T1153" s="179"/>
      <c r="U1153" s="180"/>
      <c r="V1153" s="76"/>
    </row>
    <row r="1154" spans="1:22" ht="19.5" customHeight="1" x14ac:dyDescent="0.35">
      <c r="A1154" s="75"/>
      <c r="B1154" s="184"/>
      <c r="C1154" s="188" t="s">
        <v>79</v>
      </c>
      <c r="D1154" s="189"/>
      <c r="E1154" s="189"/>
      <c r="F1154" s="189"/>
      <c r="G1154" s="189"/>
      <c r="H1154" s="179"/>
      <c r="I1154" s="180"/>
      <c r="J1154" s="113"/>
      <c r="L1154" s="74"/>
      <c r="M1154" s="75"/>
      <c r="N1154" s="184"/>
      <c r="O1154" s="188" t="s">
        <v>79</v>
      </c>
      <c r="P1154" s="189"/>
      <c r="Q1154" s="189"/>
      <c r="R1154" s="189"/>
      <c r="S1154" s="189"/>
      <c r="T1154" s="179"/>
      <c r="U1154" s="180"/>
      <c r="V1154" s="76"/>
    </row>
    <row r="1155" spans="1:22" ht="19.5" customHeight="1" x14ac:dyDescent="0.35">
      <c r="A1155" s="75"/>
      <c r="B1155" s="184"/>
      <c r="C1155" s="188" t="s">
        <v>80</v>
      </c>
      <c r="D1155" s="189"/>
      <c r="E1155" s="189"/>
      <c r="F1155" s="189"/>
      <c r="G1155" s="189"/>
      <c r="H1155" s="179"/>
      <c r="I1155" s="180"/>
      <c r="J1155" s="113"/>
      <c r="L1155" s="74"/>
      <c r="M1155" s="75"/>
      <c r="N1155" s="184"/>
      <c r="O1155" s="188" t="s">
        <v>80</v>
      </c>
      <c r="P1155" s="189"/>
      <c r="Q1155" s="189"/>
      <c r="R1155" s="189"/>
      <c r="S1155" s="189"/>
      <c r="T1155" s="179"/>
      <c r="U1155" s="180"/>
      <c r="V1155" s="76"/>
    </row>
    <row r="1156" spans="1:22" ht="19.5" customHeight="1" thickBot="1" x14ac:dyDescent="0.4">
      <c r="A1156" s="75"/>
      <c r="B1156" s="185"/>
      <c r="C1156" s="220" t="s">
        <v>81</v>
      </c>
      <c r="D1156" s="221"/>
      <c r="E1156" s="221"/>
      <c r="F1156" s="221"/>
      <c r="G1156" s="221"/>
      <c r="H1156" s="190"/>
      <c r="I1156" s="191"/>
      <c r="J1156" s="113"/>
      <c r="L1156" s="74"/>
      <c r="M1156" s="75"/>
      <c r="N1156" s="185"/>
      <c r="O1156" s="220" t="s">
        <v>81</v>
      </c>
      <c r="P1156" s="221"/>
      <c r="Q1156" s="221"/>
      <c r="R1156" s="221"/>
      <c r="S1156" s="221"/>
      <c r="T1156" s="190"/>
      <c r="U1156" s="191"/>
      <c r="V1156" s="76"/>
    </row>
    <row r="1157" spans="1:22" ht="19.5" customHeight="1" x14ac:dyDescent="0.35">
      <c r="A1157" s="75"/>
      <c r="B1157" s="214" t="s">
        <v>82</v>
      </c>
      <c r="C1157" s="216" t="s">
        <v>83</v>
      </c>
      <c r="D1157" s="217"/>
      <c r="E1157" s="217"/>
      <c r="F1157" s="217"/>
      <c r="G1157" s="217"/>
      <c r="H1157" s="218"/>
      <c r="I1157" s="219"/>
      <c r="J1157" s="113"/>
      <c r="L1157" s="74"/>
      <c r="M1157" s="75"/>
      <c r="N1157" s="214" t="s">
        <v>82</v>
      </c>
      <c r="O1157" s="216" t="s">
        <v>83</v>
      </c>
      <c r="P1157" s="217"/>
      <c r="Q1157" s="217"/>
      <c r="R1157" s="217"/>
      <c r="S1157" s="217"/>
      <c r="T1157" s="218"/>
      <c r="U1157" s="219"/>
      <c r="V1157" s="76"/>
    </row>
    <row r="1158" spans="1:22" ht="19.5" customHeight="1" x14ac:dyDescent="0.35">
      <c r="A1158" s="75"/>
      <c r="B1158" s="184"/>
      <c r="C1158" s="188" t="s">
        <v>84</v>
      </c>
      <c r="D1158" s="189"/>
      <c r="E1158" s="189"/>
      <c r="F1158" s="189"/>
      <c r="G1158" s="189"/>
      <c r="H1158" s="179"/>
      <c r="I1158" s="180"/>
      <c r="J1158" s="113"/>
      <c r="L1158" s="74"/>
      <c r="M1158" s="75"/>
      <c r="N1158" s="184"/>
      <c r="O1158" s="188" t="s">
        <v>84</v>
      </c>
      <c r="P1158" s="189"/>
      <c r="Q1158" s="189"/>
      <c r="R1158" s="189"/>
      <c r="S1158" s="189"/>
      <c r="T1158" s="179"/>
      <c r="U1158" s="180"/>
      <c r="V1158" s="76"/>
    </row>
    <row r="1159" spans="1:22" ht="19.5" customHeight="1" x14ac:dyDescent="0.35">
      <c r="A1159" s="75"/>
      <c r="B1159" s="184"/>
      <c r="C1159" s="188" t="s">
        <v>85</v>
      </c>
      <c r="D1159" s="189"/>
      <c r="E1159" s="189"/>
      <c r="F1159" s="189"/>
      <c r="G1159" s="189"/>
      <c r="H1159" s="179"/>
      <c r="I1159" s="180"/>
      <c r="J1159" s="113"/>
      <c r="L1159" s="74"/>
      <c r="M1159" s="75"/>
      <c r="N1159" s="184"/>
      <c r="O1159" s="188" t="s">
        <v>85</v>
      </c>
      <c r="P1159" s="189"/>
      <c r="Q1159" s="189"/>
      <c r="R1159" s="189"/>
      <c r="S1159" s="189"/>
      <c r="T1159" s="179"/>
      <c r="U1159" s="180"/>
      <c r="V1159" s="76"/>
    </row>
    <row r="1160" spans="1:22" ht="19.5" customHeight="1" x14ac:dyDescent="0.35">
      <c r="A1160" s="75"/>
      <c r="B1160" s="184"/>
      <c r="C1160" s="188" t="s">
        <v>86</v>
      </c>
      <c r="D1160" s="189"/>
      <c r="E1160" s="189"/>
      <c r="F1160" s="189"/>
      <c r="G1160" s="189"/>
      <c r="H1160" s="179"/>
      <c r="I1160" s="180"/>
      <c r="J1160" s="113"/>
      <c r="L1160" s="74"/>
      <c r="M1160" s="75"/>
      <c r="N1160" s="184"/>
      <c r="O1160" s="188" t="s">
        <v>86</v>
      </c>
      <c r="P1160" s="189"/>
      <c r="Q1160" s="189"/>
      <c r="R1160" s="189"/>
      <c r="S1160" s="189"/>
      <c r="T1160" s="179"/>
      <c r="U1160" s="180"/>
      <c r="V1160" s="76"/>
    </row>
    <row r="1161" spans="1:22" ht="19.5" customHeight="1" x14ac:dyDescent="0.35">
      <c r="A1161" s="75"/>
      <c r="B1161" s="184"/>
      <c r="C1161" s="188" t="s">
        <v>87</v>
      </c>
      <c r="D1161" s="189"/>
      <c r="E1161" s="189"/>
      <c r="F1161" s="189"/>
      <c r="G1161" s="189"/>
      <c r="H1161" s="179"/>
      <c r="I1161" s="180"/>
      <c r="J1161" s="113"/>
      <c r="L1161" s="74"/>
      <c r="M1161" s="75"/>
      <c r="N1161" s="184"/>
      <c r="O1161" s="188" t="s">
        <v>87</v>
      </c>
      <c r="P1161" s="189"/>
      <c r="Q1161" s="189"/>
      <c r="R1161" s="189"/>
      <c r="S1161" s="189"/>
      <c r="T1161" s="179"/>
      <c r="U1161" s="180"/>
      <c r="V1161" s="76"/>
    </row>
    <row r="1162" spans="1:22" ht="19.5" customHeight="1" x14ac:dyDescent="0.35">
      <c r="A1162" s="75"/>
      <c r="B1162" s="184"/>
      <c r="C1162" s="188" t="s">
        <v>88</v>
      </c>
      <c r="D1162" s="189"/>
      <c r="E1162" s="189"/>
      <c r="F1162" s="189"/>
      <c r="G1162" s="189"/>
      <c r="H1162" s="179"/>
      <c r="I1162" s="180"/>
      <c r="J1162" s="113"/>
      <c r="L1162" s="74"/>
      <c r="M1162" s="75"/>
      <c r="N1162" s="184"/>
      <c r="O1162" s="188" t="s">
        <v>88</v>
      </c>
      <c r="P1162" s="189"/>
      <c r="Q1162" s="189"/>
      <c r="R1162" s="189"/>
      <c r="S1162" s="189"/>
      <c r="T1162" s="179"/>
      <c r="U1162" s="180"/>
      <c r="V1162" s="76"/>
    </row>
    <row r="1163" spans="1:22" ht="19.5" customHeight="1" thickBot="1" x14ac:dyDescent="0.4">
      <c r="A1163" s="75"/>
      <c r="B1163" s="215"/>
      <c r="C1163" s="204" t="s">
        <v>89</v>
      </c>
      <c r="D1163" s="205"/>
      <c r="E1163" s="205"/>
      <c r="F1163" s="205"/>
      <c r="G1163" s="205"/>
      <c r="H1163" s="206"/>
      <c r="I1163" s="207"/>
      <c r="J1163" s="113"/>
      <c r="L1163" s="74"/>
      <c r="M1163" s="75"/>
      <c r="N1163" s="215"/>
      <c r="O1163" s="204" t="s">
        <v>89</v>
      </c>
      <c r="P1163" s="205"/>
      <c r="Q1163" s="205"/>
      <c r="R1163" s="205"/>
      <c r="S1163" s="205"/>
      <c r="T1163" s="206"/>
      <c r="U1163" s="207"/>
      <c r="V1163" s="76"/>
    </row>
    <row r="1164" spans="1:22" ht="19.5" customHeight="1" x14ac:dyDescent="0.35">
      <c r="A1164" s="75"/>
      <c r="B1164" s="183" t="s">
        <v>90</v>
      </c>
      <c r="C1164" s="208" t="s">
        <v>91</v>
      </c>
      <c r="D1164" s="209"/>
      <c r="E1164" s="210"/>
      <c r="F1164" s="89" t="s">
        <v>92</v>
      </c>
      <c r="G1164" s="89"/>
      <c r="H1164" s="181"/>
      <c r="I1164" s="182"/>
      <c r="J1164" s="113"/>
      <c r="L1164" s="74"/>
      <c r="M1164" s="75"/>
      <c r="N1164" s="183" t="s">
        <v>90</v>
      </c>
      <c r="O1164" s="208" t="s">
        <v>91</v>
      </c>
      <c r="P1164" s="209"/>
      <c r="Q1164" s="210"/>
      <c r="R1164" s="89" t="s">
        <v>92</v>
      </c>
      <c r="S1164" s="89"/>
      <c r="T1164" s="181"/>
      <c r="U1164" s="182"/>
      <c r="V1164" s="76"/>
    </row>
    <row r="1165" spans="1:22" ht="19.5" customHeight="1" x14ac:dyDescent="0.35">
      <c r="A1165" s="75"/>
      <c r="B1165" s="184"/>
      <c r="C1165" s="211" t="s">
        <v>93</v>
      </c>
      <c r="D1165" s="212"/>
      <c r="E1165" s="213"/>
      <c r="F1165" s="44" t="s">
        <v>94</v>
      </c>
      <c r="G1165" s="44"/>
      <c r="H1165" s="179"/>
      <c r="I1165" s="180"/>
      <c r="J1165" s="113"/>
      <c r="L1165" s="74"/>
      <c r="M1165" s="75"/>
      <c r="N1165" s="184"/>
      <c r="O1165" s="211" t="s">
        <v>93</v>
      </c>
      <c r="P1165" s="212"/>
      <c r="Q1165" s="213"/>
      <c r="R1165" s="44" t="s">
        <v>94</v>
      </c>
      <c r="S1165" s="44"/>
      <c r="T1165" s="179"/>
      <c r="U1165" s="180"/>
      <c r="V1165" s="76"/>
    </row>
    <row r="1166" spans="1:22" ht="19.5" customHeight="1" x14ac:dyDescent="0.35">
      <c r="A1166" s="75"/>
      <c r="B1166" s="184"/>
      <c r="C1166" s="211" t="s">
        <v>95</v>
      </c>
      <c r="D1166" s="212"/>
      <c r="E1166" s="213"/>
      <c r="F1166" s="44" t="s">
        <v>96</v>
      </c>
      <c r="G1166" s="44"/>
      <c r="H1166" s="179"/>
      <c r="I1166" s="180"/>
      <c r="J1166" s="113"/>
      <c r="L1166" s="74"/>
      <c r="M1166" s="75"/>
      <c r="N1166" s="184"/>
      <c r="O1166" s="211" t="s">
        <v>95</v>
      </c>
      <c r="P1166" s="212"/>
      <c r="Q1166" s="213"/>
      <c r="R1166" s="44" t="s">
        <v>96</v>
      </c>
      <c r="S1166" s="44"/>
      <c r="T1166" s="179"/>
      <c r="U1166" s="180"/>
      <c r="V1166" s="76"/>
    </row>
    <row r="1167" spans="1:22" ht="19.5" customHeight="1" x14ac:dyDescent="0.35">
      <c r="A1167" s="75"/>
      <c r="B1167" s="184"/>
      <c r="C1167" s="90" t="s">
        <v>97</v>
      </c>
      <c r="D1167" s="91"/>
      <c r="E1167" s="91"/>
      <c r="F1167" s="44" t="s">
        <v>98</v>
      </c>
      <c r="G1167" s="44"/>
      <c r="H1167" s="179"/>
      <c r="I1167" s="180"/>
      <c r="J1167" s="113"/>
      <c r="L1167" s="74"/>
      <c r="M1167" s="75"/>
      <c r="N1167" s="184"/>
      <c r="O1167" s="90" t="s">
        <v>97</v>
      </c>
      <c r="P1167" s="91"/>
      <c r="Q1167" s="91"/>
      <c r="R1167" s="44" t="s">
        <v>98</v>
      </c>
      <c r="S1167" s="44"/>
      <c r="T1167" s="179"/>
      <c r="U1167" s="180"/>
      <c r="V1167" s="76"/>
    </row>
    <row r="1168" spans="1:22" ht="19.5" customHeight="1" thickBot="1" x14ac:dyDescent="0.4">
      <c r="A1168" s="75"/>
      <c r="B1168" s="185"/>
      <c r="C1168" s="92" t="s">
        <v>99</v>
      </c>
      <c r="D1168" s="93"/>
      <c r="E1168" s="93"/>
      <c r="F1168" s="94" t="s">
        <v>98</v>
      </c>
      <c r="G1168" s="94"/>
      <c r="H1168" s="190"/>
      <c r="I1168" s="191"/>
      <c r="J1168" s="113"/>
      <c r="L1168" s="74"/>
      <c r="M1168" s="75"/>
      <c r="N1168" s="185"/>
      <c r="O1168" s="92" t="s">
        <v>99</v>
      </c>
      <c r="P1168" s="93"/>
      <c r="Q1168" s="93"/>
      <c r="R1168" s="94" t="s">
        <v>98</v>
      </c>
      <c r="S1168" s="94"/>
      <c r="T1168" s="190"/>
      <c r="U1168" s="191"/>
      <c r="V1168" s="76"/>
    </row>
    <row r="1169" spans="1:22" ht="19.5" customHeight="1" thickBot="1" x14ac:dyDescent="0.4">
      <c r="A1169" s="75"/>
      <c r="B1169" s="64"/>
      <c r="C1169" s="64"/>
      <c r="D1169" s="64"/>
      <c r="E1169" s="64"/>
      <c r="F1169" s="64"/>
      <c r="G1169" s="64"/>
      <c r="H1169" s="64"/>
      <c r="I1169" s="64"/>
      <c r="J1169" s="113"/>
      <c r="L1169" s="74"/>
      <c r="M1169" s="75"/>
      <c r="N1169" s="64"/>
      <c r="O1169" s="64"/>
      <c r="P1169" s="64"/>
      <c r="Q1169" s="64"/>
      <c r="R1169" s="64"/>
      <c r="S1169" s="64"/>
      <c r="T1169" s="64"/>
      <c r="U1169" s="64"/>
      <c r="V1169" s="76"/>
    </row>
    <row r="1170" spans="1:22" ht="19.5" customHeight="1" x14ac:dyDescent="0.35">
      <c r="A1170" s="75"/>
      <c r="B1170" s="192" t="s">
        <v>100</v>
      </c>
      <c r="C1170" s="193"/>
      <c r="D1170" s="193"/>
      <c r="E1170" s="193"/>
      <c r="F1170" s="193"/>
      <c r="G1170" s="193"/>
      <c r="H1170" s="193"/>
      <c r="I1170" s="194"/>
      <c r="J1170" s="113"/>
      <c r="L1170" s="74"/>
      <c r="M1170" s="75"/>
      <c r="N1170" s="192" t="s">
        <v>100</v>
      </c>
      <c r="O1170" s="193"/>
      <c r="P1170" s="193"/>
      <c r="Q1170" s="193"/>
      <c r="R1170" s="193"/>
      <c r="S1170" s="193"/>
      <c r="T1170" s="193"/>
      <c r="U1170" s="194"/>
      <c r="V1170" s="76"/>
    </row>
    <row r="1171" spans="1:22" ht="19.5" customHeight="1" x14ac:dyDescent="0.35">
      <c r="A1171" s="75"/>
      <c r="B1171" s="195"/>
      <c r="C1171" s="196"/>
      <c r="D1171" s="196"/>
      <c r="E1171" s="196"/>
      <c r="F1171" s="196"/>
      <c r="G1171" s="196"/>
      <c r="H1171" s="196"/>
      <c r="I1171" s="197"/>
      <c r="J1171" s="113"/>
      <c r="L1171" s="74"/>
      <c r="M1171" s="75"/>
      <c r="N1171" s="195"/>
      <c r="O1171" s="196"/>
      <c r="P1171" s="196"/>
      <c r="Q1171" s="196"/>
      <c r="R1171" s="196"/>
      <c r="S1171" s="196"/>
      <c r="T1171" s="196"/>
      <c r="U1171" s="197"/>
      <c r="V1171" s="76"/>
    </row>
    <row r="1172" spans="1:22" ht="19.5" customHeight="1" x14ac:dyDescent="0.35">
      <c r="A1172" s="75"/>
      <c r="B1172" s="198"/>
      <c r="C1172" s="199"/>
      <c r="D1172" s="199"/>
      <c r="E1172" s="199"/>
      <c r="F1172" s="199"/>
      <c r="G1172" s="199"/>
      <c r="H1172" s="199"/>
      <c r="I1172" s="200"/>
      <c r="J1172" s="113"/>
      <c r="L1172" s="74"/>
      <c r="M1172" s="75"/>
      <c r="N1172" s="198"/>
      <c r="O1172" s="199"/>
      <c r="P1172" s="199"/>
      <c r="Q1172" s="199"/>
      <c r="R1172" s="199"/>
      <c r="S1172" s="199"/>
      <c r="T1172" s="199"/>
      <c r="U1172" s="200"/>
      <c r="V1172" s="76"/>
    </row>
    <row r="1173" spans="1:22" ht="19.5" customHeight="1" x14ac:dyDescent="0.35">
      <c r="A1173" s="75"/>
      <c r="B1173" s="198"/>
      <c r="C1173" s="199"/>
      <c r="D1173" s="199"/>
      <c r="E1173" s="199"/>
      <c r="F1173" s="199"/>
      <c r="G1173" s="199"/>
      <c r="H1173" s="199"/>
      <c r="I1173" s="200"/>
      <c r="J1173" s="113"/>
      <c r="L1173" s="74"/>
      <c r="M1173" s="75"/>
      <c r="N1173" s="198"/>
      <c r="O1173" s="199"/>
      <c r="P1173" s="199"/>
      <c r="Q1173" s="199"/>
      <c r="R1173" s="199"/>
      <c r="S1173" s="199"/>
      <c r="T1173" s="199"/>
      <c r="U1173" s="200"/>
      <c r="V1173" s="76"/>
    </row>
    <row r="1174" spans="1:22" ht="19.5" customHeight="1" thickBot="1" x14ac:dyDescent="0.4">
      <c r="A1174" s="75"/>
      <c r="B1174" s="201"/>
      <c r="C1174" s="202"/>
      <c r="D1174" s="202"/>
      <c r="E1174" s="202"/>
      <c r="F1174" s="202"/>
      <c r="G1174" s="202"/>
      <c r="H1174" s="202"/>
      <c r="I1174" s="203"/>
      <c r="J1174" s="113"/>
      <c r="L1174" s="74"/>
      <c r="M1174" s="75"/>
      <c r="N1174" s="201"/>
      <c r="O1174" s="202"/>
      <c r="P1174" s="202"/>
      <c r="Q1174" s="202"/>
      <c r="R1174" s="202"/>
      <c r="S1174" s="202"/>
      <c r="T1174" s="202"/>
      <c r="U1174" s="203"/>
      <c r="V1174" s="76"/>
    </row>
    <row r="1175" spans="1:22" ht="19.5" customHeight="1" thickBot="1" x14ac:dyDescent="0.4">
      <c r="A1175" s="95"/>
      <c r="B1175" s="96"/>
      <c r="C1175" s="96"/>
      <c r="D1175" s="96"/>
      <c r="E1175" s="96"/>
      <c r="F1175" s="96"/>
      <c r="G1175" s="96"/>
      <c r="H1175" s="96"/>
      <c r="I1175" s="96"/>
      <c r="J1175" s="114"/>
      <c r="L1175" s="74"/>
      <c r="M1175" s="95"/>
      <c r="N1175" s="96"/>
      <c r="O1175" s="96"/>
      <c r="P1175" s="96"/>
      <c r="Q1175" s="96"/>
      <c r="R1175" s="96"/>
      <c r="S1175" s="96"/>
      <c r="T1175" s="96"/>
      <c r="U1175" s="96"/>
      <c r="V1175" s="97"/>
    </row>
    <row r="1176" spans="1:22" ht="19.5" customHeight="1" thickBot="1" x14ac:dyDescent="0.4">
      <c r="A1176" s="98"/>
      <c r="B1176" s="98"/>
      <c r="C1176" s="98"/>
      <c r="D1176" s="98"/>
      <c r="E1176" s="98"/>
      <c r="F1176" s="98"/>
      <c r="G1176" s="98"/>
      <c r="H1176" s="98"/>
      <c r="I1176" s="98"/>
      <c r="J1176" s="115"/>
      <c r="K1176" s="98"/>
      <c r="L1176" s="99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</row>
    <row r="1177" spans="1:22" ht="19.5" customHeight="1" x14ac:dyDescent="0.35">
      <c r="A1177" s="71">
        <v>24</v>
      </c>
      <c r="B1177" s="72"/>
      <c r="C1177" s="72"/>
      <c r="D1177" s="72"/>
      <c r="E1177" s="72"/>
      <c r="F1177" s="72"/>
      <c r="G1177" s="72"/>
      <c r="H1177" s="72"/>
      <c r="I1177" s="72"/>
      <c r="J1177" s="112"/>
      <c r="L1177" s="74"/>
      <c r="M1177" s="71">
        <f t="shared" ref="M1177" si="68">A1177+1</f>
        <v>25</v>
      </c>
      <c r="N1177" s="72"/>
      <c r="O1177" s="72"/>
      <c r="P1177" s="72"/>
      <c r="Q1177" s="72"/>
      <c r="R1177" s="72"/>
      <c r="S1177" s="72"/>
      <c r="T1177" s="72"/>
      <c r="U1177" s="72"/>
      <c r="V1177" s="73"/>
    </row>
    <row r="1178" spans="1:22" ht="19.5" customHeight="1" x14ac:dyDescent="0.35">
      <c r="A1178" s="75"/>
      <c r="B1178" s="231" t="s">
        <v>52</v>
      </c>
      <c r="C1178" s="231"/>
      <c r="D1178" s="242" t="s">
        <v>64</v>
      </c>
      <c r="E1178" s="242"/>
      <c r="F1178" s="242"/>
      <c r="G1178" s="242"/>
      <c r="H1178" s="242"/>
      <c r="I1178" s="242"/>
      <c r="J1178" s="117"/>
      <c r="L1178" s="74"/>
      <c r="M1178" s="75"/>
      <c r="N1178" s="231" t="s">
        <v>52</v>
      </c>
      <c r="O1178" s="231"/>
      <c r="P1178" s="242" t="s">
        <v>64</v>
      </c>
      <c r="Q1178" s="242"/>
      <c r="R1178" s="242"/>
      <c r="S1178" s="242"/>
      <c r="T1178" s="242"/>
      <c r="U1178" s="242"/>
      <c r="V1178" s="117"/>
    </row>
    <row r="1179" spans="1:22" ht="19.5" customHeight="1" x14ac:dyDescent="0.35">
      <c r="A1179" s="75"/>
      <c r="B1179" s="222"/>
      <c r="C1179" s="222"/>
      <c r="D1179" s="222"/>
      <c r="E1179" s="222"/>
      <c r="F1179" s="222"/>
      <c r="G1179" s="222"/>
      <c r="H1179" s="222"/>
      <c r="I1179" s="222"/>
      <c r="J1179" s="113"/>
      <c r="L1179" s="74"/>
      <c r="M1179" s="75"/>
      <c r="N1179" s="222"/>
      <c r="O1179" s="222"/>
      <c r="P1179" s="222"/>
      <c r="Q1179" s="222"/>
      <c r="R1179" s="222"/>
      <c r="S1179" s="222"/>
      <c r="T1179" s="222"/>
      <c r="U1179" s="222"/>
      <c r="V1179" s="76"/>
    </row>
    <row r="1180" spans="1:22" ht="19.5" customHeight="1" x14ac:dyDescent="0.35">
      <c r="A1180" s="75"/>
      <c r="B1180" s="231" t="s">
        <v>0</v>
      </c>
      <c r="C1180" s="231"/>
      <c r="D1180" s="241"/>
      <c r="E1180" s="241"/>
      <c r="F1180" s="232" t="s">
        <v>51</v>
      </c>
      <c r="G1180" s="232"/>
      <c r="H1180" s="241"/>
      <c r="I1180" s="241"/>
      <c r="J1180" s="113"/>
      <c r="L1180" s="74"/>
      <c r="M1180" s="75"/>
      <c r="N1180" s="231" t="s">
        <v>0</v>
      </c>
      <c r="O1180" s="231"/>
      <c r="P1180" s="241"/>
      <c r="Q1180" s="241"/>
      <c r="R1180" s="232" t="s">
        <v>51</v>
      </c>
      <c r="S1180" s="232"/>
      <c r="T1180" s="241"/>
      <c r="U1180" s="241"/>
      <c r="V1180" s="76"/>
    </row>
    <row r="1181" spans="1:22" ht="19.5" customHeight="1" x14ac:dyDescent="0.35">
      <c r="A1181" s="75"/>
      <c r="B1181" s="231" t="s">
        <v>14</v>
      </c>
      <c r="C1181" s="231"/>
      <c r="D1181" s="238"/>
      <c r="E1181" s="238"/>
      <c r="F1181" s="232" t="s">
        <v>15</v>
      </c>
      <c r="G1181" s="232"/>
      <c r="H1181" s="239"/>
      <c r="I1181" s="239"/>
      <c r="J1181" s="113"/>
      <c r="L1181" s="74"/>
      <c r="M1181" s="75"/>
      <c r="N1181" s="231" t="s">
        <v>14</v>
      </c>
      <c r="O1181" s="231"/>
      <c r="P1181" s="238"/>
      <c r="Q1181" s="238"/>
      <c r="R1181" s="232" t="s">
        <v>15</v>
      </c>
      <c r="S1181" s="232"/>
      <c r="T1181" s="239"/>
      <c r="U1181" s="239"/>
      <c r="V1181" s="76"/>
    </row>
    <row r="1182" spans="1:22" ht="19.5" customHeight="1" x14ac:dyDescent="0.35">
      <c r="A1182" s="75"/>
      <c r="B1182" s="78" t="s">
        <v>65</v>
      </c>
      <c r="C1182" s="78"/>
      <c r="D1182" s="240"/>
      <c r="E1182" s="240"/>
      <c r="F1182" s="235" t="s">
        <v>66</v>
      </c>
      <c r="G1182" s="235"/>
      <c r="H1182" s="240"/>
      <c r="I1182" s="240"/>
      <c r="J1182" s="113"/>
      <c r="L1182" s="74"/>
      <c r="M1182" s="75"/>
      <c r="N1182" s="78" t="s">
        <v>65</v>
      </c>
      <c r="O1182" s="78"/>
      <c r="P1182" s="240"/>
      <c r="Q1182" s="240"/>
      <c r="R1182" s="235" t="s">
        <v>66</v>
      </c>
      <c r="S1182" s="235"/>
      <c r="T1182" s="240"/>
      <c r="U1182" s="240"/>
      <c r="V1182" s="76"/>
    </row>
    <row r="1183" spans="1:22" ht="19.5" customHeight="1" x14ac:dyDescent="0.35">
      <c r="A1183" s="75"/>
      <c r="B1183" s="234" t="s">
        <v>1</v>
      </c>
      <c r="C1183" s="234"/>
      <c r="D1183" s="235" t="s">
        <v>10</v>
      </c>
      <c r="E1183" s="235"/>
      <c r="F1183" s="236"/>
      <c r="G1183" s="236"/>
      <c r="H1183" s="236"/>
      <c r="I1183" s="236"/>
      <c r="J1183" s="113"/>
      <c r="L1183" s="74"/>
      <c r="M1183" s="75"/>
      <c r="N1183" s="234" t="s">
        <v>1</v>
      </c>
      <c r="O1183" s="234"/>
      <c r="P1183" s="235" t="s">
        <v>10</v>
      </c>
      <c r="Q1183" s="235"/>
      <c r="R1183" s="236"/>
      <c r="S1183" s="236"/>
      <c r="T1183" s="236"/>
      <c r="U1183" s="236"/>
      <c r="V1183" s="76"/>
    </row>
    <row r="1184" spans="1:22" ht="19.5" customHeight="1" x14ac:dyDescent="0.35">
      <c r="A1184" s="75"/>
      <c r="B1184" s="234"/>
      <c r="C1184" s="234"/>
      <c r="D1184" s="235" t="s">
        <v>11</v>
      </c>
      <c r="E1184" s="235"/>
      <c r="F1184" s="236"/>
      <c r="G1184" s="236"/>
      <c r="H1184" s="236"/>
      <c r="I1184" s="236"/>
      <c r="J1184" s="113"/>
      <c r="L1184" s="74"/>
      <c r="M1184" s="75"/>
      <c r="N1184" s="234"/>
      <c r="O1184" s="234"/>
      <c r="P1184" s="235" t="s">
        <v>11</v>
      </c>
      <c r="Q1184" s="235"/>
      <c r="R1184" s="236"/>
      <c r="S1184" s="236"/>
      <c r="T1184" s="236"/>
      <c r="U1184" s="236"/>
      <c r="V1184" s="76"/>
    </row>
    <row r="1185" spans="1:22" ht="19.5" customHeight="1" x14ac:dyDescent="0.35">
      <c r="A1185" s="75"/>
      <c r="B1185" s="234"/>
      <c r="C1185" s="234"/>
      <c r="D1185" s="235" t="s">
        <v>67</v>
      </c>
      <c r="E1185" s="235"/>
      <c r="F1185" s="236"/>
      <c r="G1185" s="236"/>
      <c r="H1185" s="236"/>
      <c r="I1185" s="236"/>
      <c r="J1185" s="113"/>
      <c r="L1185" s="74"/>
      <c r="M1185" s="75"/>
      <c r="N1185" s="234"/>
      <c r="O1185" s="234"/>
      <c r="P1185" s="235" t="s">
        <v>67</v>
      </c>
      <c r="Q1185" s="235"/>
      <c r="R1185" s="236"/>
      <c r="S1185" s="236"/>
      <c r="T1185" s="236"/>
      <c r="U1185" s="236"/>
      <c r="V1185" s="76"/>
    </row>
    <row r="1186" spans="1:22" ht="19.5" customHeight="1" x14ac:dyDescent="0.35">
      <c r="A1186" s="75"/>
      <c r="B1186" s="234"/>
      <c r="C1186" s="234"/>
      <c r="D1186" s="235" t="s">
        <v>9</v>
      </c>
      <c r="E1186" s="235"/>
      <c r="F1186" s="237"/>
      <c r="G1186" s="237"/>
      <c r="H1186" s="237"/>
      <c r="I1186" s="237"/>
      <c r="J1186" s="113"/>
      <c r="L1186" s="74"/>
      <c r="M1186" s="75"/>
      <c r="N1186" s="234"/>
      <c r="O1186" s="234"/>
      <c r="P1186" s="235" t="s">
        <v>9</v>
      </c>
      <c r="Q1186" s="235"/>
      <c r="R1186" s="237"/>
      <c r="S1186" s="237"/>
      <c r="T1186" s="237"/>
      <c r="U1186" s="237"/>
      <c r="V1186" s="76"/>
    </row>
    <row r="1187" spans="1:22" ht="19.5" customHeight="1" x14ac:dyDescent="0.35">
      <c r="A1187" s="75"/>
      <c r="B1187" s="231" t="s">
        <v>55</v>
      </c>
      <c r="C1187" s="231"/>
      <c r="D1187" s="232" t="str">
        <f t="shared" ref="D1187" si="69">IF(D1178="","",IF(OR(D1178="DWF",D1178="DNF"),"Distance","Temps"))</f>
        <v>Distance</v>
      </c>
      <c r="E1187" s="232"/>
      <c r="F1187" s="79"/>
      <c r="G1187" s="80"/>
      <c r="H1187" s="81"/>
      <c r="I1187" s="80"/>
      <c r="J1187" s="113"/>
      <c r="L1187" s="74"/>
      <c r="M1187" s="75"/>
      <c r="N1187" s="231" t="s">
        <v>55</v>
      </c>
      <c r="O1187" s="231"/>
      <c r="P1187" s="232" t="str">
        <f t="shared" ref="P1187" si="70">IF(P1178="","",IF(OR(P1178="DWF",P1178="DNF"),"Distance","Temps"))</f>
        <v>Distance</v>
      </c>
      <c r="Q1187" s="232"/>
      <c r="R1187" s="79"/>
      <c r="S1187" s="80"/>
      <c r="T1187" s="81"/>
      <c r="U1187" s="80"/>
      <c r="V1187" s="76"/>
    </row>
    <row r="1188" spans="1:22" ht="19.5" customHeight="1" x14ac:dyDescent="0.35">
      <c r="A1188" s="75"/>
      <c r="B1188" s="231"/>
      <c r="C1188" s="231"/>
      <c r="D1188" s="223" t="s">
        <v>68</v>
      </c>
      <c r="E1188" s="82" t="s">
        <v>69</v>
      </c>
      <c r="F1188" s="83"/>
      <c r="G1188" s="84"/>
      <c r="H1188" s="83"/>
      <c r="I1188" s="84"/>
      <c r="J1188" s="113"/>
      <c r="L1188" s="74"/>
      <c r="M1188" s="75"/>
      <c r="N1188" s="231"/>
      <c r="O1188" s="231"/>
      <c r="P1188" s="223" t="s">
        <v>68</v>
      </c>
      <c r="Q1188" s="82" t="s">
        <v>69</v>
      </c>
      <c r="R1188" s="83"/>
      <c r="S1188" s="84"/>
      <c r="T1188" s="83"/>
      <c r="U1188" s="84"/>
      <c r="V1188" s="76"/>
    </row>
    <row r="1189" spans="1:22" ht="19.5" customHeight="1" x14ac:dyDescent="0.35">
      <c r="A1189" s="75"/>
      <c r="B1189" s="231"/>
      <c r="C1189" s="231"/>
      <c r="D1189" s="223"/>
      <c r="E1189" s="82" t="s">
        <v>70</v>
      </c>
      <c r="F1189" s="83"/>
      <c r="G1189" s="84"/>
      <c r="H1189" s="83"/>
      <c r="I1189" s="84"/>
      <c r="J1189" s="113"/>
      <c r="L1189" s="74"/>
      <c r="M1189" s="75"/>
      <c r="N1189" s="231"/>
      <c r="O1189" s="231"/>
      <c r="P1189" s="223"/>
      <c r="Q1189" s="82" t="s">
        <v>70</v>
      </c>
      <c r="R1189" s="83"/>
      <c r="S1189" s="84"/>
      <c r="T1189" s="83"/>
      <c r="U1189" s="84"/>
      <c r="V1189" s="76"/>
    </row>
    <row r="1190" spans="1:22" ht="19.5" customHeight="1" x14ac:dyDescent="0.35">
      <c r="A1190" s="75"/>
      <c r="B1190" s="222"/>
      <c r="C1190" s="222"/>
      <c r="D1190" s="222"/>
      <c r="E1190" s="222"/>
      <c r="F1190" s="222"/>
      <c r="G1190" s="222"/>
      <c r="H1190" s="222"/>
      <c r="I1190" s="222"/>
      <c r="J1190" s="113"/>
      <c r="L1190" s="74"/>
      <c r="M1190" s="75"/>
      <c r="N1190" s="222"/>
      <c r="O1190" s="222"/>
      <c r="P1190" s="222"/>
      <c r="Q1190" s="222"/>
      <c r="R1190" s="222"/>
      <c r="S1190" s="222"/>
      <c r="T1190" s="222"/>
      <c r="U1190" s="222"/>
      <c r="V1190" s="76"/>
    </row>
    <row r="1191" spans="1:22" ht="19.5" customHeight="1" x14ac:dyDescent="0.35">
      <c r="A1191" s="75"/>
      <c r="B1191" s="233" t="s">
        <v>71</v>
      </c>
      <c r="C1191" s="233"/>
      <c r="D1191" s="233"/>
      <c r="E1191" s="233"/>
      <c r="F1191" s="233"/>
      <c r="G1191" s="233"/>
      <c r="H1191" s="233"/>
      <c r="I1191" s="233"/>
      <c r="J1191" s="113"/>
      <c r="L1191" s="74"/>
      <c r="M1191" s="75"/>
      <c r="N1191" s="233" t="s">
        <v>71</v>
      </c>
      <c r="O1191" s="233"/>
      <c r="P1191" s="233"/>
      <c r="Q1191" s="233"/>
      <c r="R1191" s="233"/>
      <c r="S1191" s="233"/>
      <c r="T1191" s="233"/>
      <c r="U1191" s="233"/>
      <c r="V1191" s="76"/>
    </row>
    <row r="1192" spans="1:22" ht="19.5" customHeight="1" thickBot="1" x14ac:dyDescent="0.4">
      <c r="A1192" s="75"/>
      <c r="B1192" s="222"/>
      <c r="C1192" s="222"/>
      <c r="D1192" s="222"/>
      <c r="E1192" s="222"/>
      <c r="F1192" s="222"/>
      <c r="G1192" s="222"/>
      <c r="H1192" s="222"/>
      <c r="I1192" s="222"/>
      <c r="J1192" s="113"/>
      <c r="L1192" s="74"/>
      <c r="M1192" s="75"/>
      <c r="N1192" s="222"/>
      <c r="O1192" s="222"/>
      <c r="P1192" s="222"/>
      <c r="Q1192" s="222"/>
      <c r="R1192" s="222"/>
      <c r="S1192" s="222"/>
      <c r="T1192" s="222"/>
      <c r="U1192" s="222"/>
      <c r="V1192" s="76"/>
    </row>
    <row r="1193" spans="1:22" ht="19.5" customHeight="1" thickBot="1" x14ac:dyDescent="0.4">
      <c r="A1193" s="75"/>
      <c r="B1193" s="223" t="s">
        <v>72</v>
      </c>
      <c r="C1193" s="224"/>
      <c r="D1193" s="85"/>
      <c r="E1193" s="86"/>
      <c r="F1193" s="86"/>
      <c r="G1193" s="86"/>
      <c r="H1193" s="86"/>
      <c r="I1193" s="87"/>
      <c r="J1193" s="113"/>
      <c r="L1193" s="74"/>
      <c r="M1193" s="75"/>
      <c r="N1193" s="223" t="s">
        <v>72</v>
      </c>
      <c r="O1193" s="224"/>
      <c r="P1193" s="85"/>
      <c r="Q1193" s="86"/>
      <c r="R1193" s="86"/>
      <c r="S1193" s="86"/>
      <c r="T1193" s="86"/>
      <c r="U1193" s="87"/>
      <c r="V1193" s="76"/>
    </row>
    <row r="1194" spans="1:22" ht="19.5" customHeight="1" thickBot="1" x14ac:dyDescent="0.4">
      <c r="A1194" s="75"/>
      <c r="B1194" s="88"/>
      <c r="C1194" s="88"/>
      <c r="D1194" s="72"/>
      <c r="E1194" s="72"/>
      <c r="F1194" s="72"/>
      <c r="G1194" s="72"/>
      <c r="H1194" s="72"/>
      <c r="I1194" s="72"/>
      <c r="J1194" s="113"/>
      <c r="L1194" s="74"/>
      <c r="M1194" s="75"/>
      <c r="N1194" s="88"/>
      <c r="O1194" s="88"/>
      <c r="P1194" s="72"/>
      <c r="Q1194" s="72"/>
      <c r="R1194" s="72"/>
      <c r="S1194" s="72"/>
      <c r="T1194" s="72"/>
      <c r="U1194" s="72"/>
      <c r="V1194" s="76"/>
    </row>
    <row r="1195" spans="1:22" ht="19.5" customHeight="1" x14ac:dyDescent="0.35">
      <c r="A1195" s="75"/>
      <c r="B1195" s="225" t="s">
        <v>73</v>
      </c>
      <c r="C1195" s="226"/>
      <c r="D1195" s="181"/>
      <c r="E1195" s="181"/>
      <c r="F1195" s="181"/>
      <c r="G1195" s="181"/>
      <c r="H1195" s="181"/>
      <c r="I1195" s="182"/>
      <c r="J1195" s="113"/>
      <c r="L1195" s="74"/>
      <c r="M1195" s="75"/>
      <c r="N1195" s="225" t="s">
        <v>73</v>
      </c>
      <c r="O1195" s="226"/>
      <c r="P1195" s="181"/>
      <c r="Q1195" s="181"/>
      <c r="R1195" s="181"/>
      <c r="S1195" s="181"/>
      <c r="T1195" s="181"/>
      <c r="U1195" s="182"/>
      <c r="V1195" s="76"/>
    </row>
    <row r="1196" spans="1:22" ht="19.5" customHeight="1" x14ac:dyDescent="0.35">
      <c r="A1196" s="75"/>
      <c r="B1196" s="227"/>
      <c r="C1196" s="228"/>
      <c r="D1196" s="179"/>
      <c r="E1196" s="179"/>
      <c r="F1196" s="179"/>
      <c r="G1196" s="179"/>
      <c r="H1196" s="179"/>
      <c r="I1196" s="180"/>
      <c r="J1196" s="113"/>
      <c r="L1196" s="74"/>
      <c r="M1196" s="75"/>
      <c r="N1196" s="227"/>
      <c r="O1196" s="228"/>
      <c r="P1196" s="179"/>
      <c r="Q1196" s="179"/>
      <c r="R1196" s="179"/>
      <c r="S1196" s="179"/>
      <c r="T1196" s="179"/>
      <c r="U1196" s="180"/>
      <c r="V1196" s="76"/>
    </row>
    <row r="1197" spans="1:22" ht="19.5" customHeight="1" x14ac:dyDescent="0.35">
      <c r="A1197" s="75"/>
      <c r="B1197" s="227" t="s">
        <v>74</v>
      </c>
      <c r="C1197" s="228"/>
      <c r="D1197" s="179"/>
      <c r="E1197" s="179"/>
      <c r="F1197" s="179"/>
      <c r="G1197" s="179"/>
      <c r="H1197" s="179"/>
      <c r="I1197" s="180"/>
      <c r="J1197" s="113"/>
      <c r="L1197" s="74"/>
      <c r="M1197" s="75"/>
      <c r="N1197" s="227" t="s">
        <v>74</v>
      </c>
      <c r="O1197" s="228"/>
      <c r="P1197" s="179"/>
      <c r="Q1197" s="179"/>
      <c r="R1197" s="179"/>
      <c r="S1197" s="179"/>
      <c r="T1197" s="179"/>
      <c r="U1197" s="180"/>
      <c r="V1197" s="76"/>
    </row>
    <row r="1198" spans="1:22" ht="19.5" customHeight="1" thickBot="1" x14ac:dyDescent="0.4">
      <c r="A1198" s="75"/>
      <c r="B1198" s="229"/>
      <c r="C1198" s="230"/>
      <c r="D1198" s="190"/>
      <c r="E1198" s="190"/>
      <c r="F1198" s="190"/>
      <c r="G1198" s="190"/>
      <c r="H1198" s="190"/>
      <c r="I1198" s="191"/>
      <c r="J1198" s="113"/>
      <c r="L1198" s="74"/>
      <c r="M1198" s="75"/>
      <c r="N1198" s="229"/>
      <c r="O1198" s="230"/>
      <c r="P1198" s="190"/>
      <c r="Q1198" s="190"/>
      <c r="R1198" s="190"/>
      <c r="S1198" s="190"/>
      <c r="T1198" s="190"/>
      <c r="U1198" s="191"/>
      <c r="V1198" s="76"/>
    </row>
    <row r="1199" spans="1:22" ht="19.5" customHeight="1" thickBot="1" x14ac:dyDescent="0.4">
      <c r="A1199" s="75"/>
      <c r="B1199" s="64"/>
      <c r="C1199" s="64"/>
      <c r="D1199" s="64"/>
      <c r="E1199" s="64"/>
      <c r="F1199" s="64"/>
      <c r="G1199" s="64"/>
      <c r="H1199" s="64"/>
      <c r="I1199" s="64"/>
      <c r="J1199" s="113"/>
      <c r="L1199" s="74"/>
      <c r="M1199" s="75"/>
      <c r="N1199" s="64"/>
      <c r="O1199" s="64"/>
      <c r="P1199" s="64"/>
      <c r="Q1199" s="64"/>
      <c r="R1199" s="64"/>
      <c r="S1199" s="64"/>
      <c r="T1199" s="64"/>
      <c r="U1199" s="64"/>
      <c r="V1199" s="76"/>
    </row>
    <row r="1200" spans="1:22" ht="19.5" customHeight="1" x14ac:dyDescent="0.35">
      <c r="A1200" s="75"/>
      <c r="B1200" s="183" t="s">
        <v>75</v>
      </c>
      <c r="C1200" s="186" t="s">
        <v>76</v>
      </c>
      <c r="D1200" s="187"/>
      <c r="E1200" s="187"/>
      <c r="F1200" s="187"/>
      <c r="G1200" s="187"/>
      <c r="H1200" s="181"/>
      <c r="I1200" s="182"/>
      <c r="J1200" s="113"/>
      <c r="L1200" s="74"/>
      <c r="M1200" s="75"/>
      <c r="N1200" s="183" t="s">
        <v>75</v>
      </c>
      <c r="O1200" s="186" t="s">
        <v>76</v>
      </c>
      <c r="P1200" s="187"/>
      <c r="Q1200" s="187"/>
      <c r="R1200" s="187"/>
      <c r="S1200" s="187"/>
      <c r="T1200" s="181"/>
      <c r="U1200" s="182"/>
      <c r="V1200" s="76"/>
    </row>
    <row r="1201" spans="1:22" ht="19.5" customHeight="1" x14ac:dyDescent="0.35">
      <c r="A1201" s="75"/>
      <c r="B1201" s="184"/>
      <c r="C1201" s="188" t="s">
        <v>77</v>
      </c>
      <c r="D1201" s="189"/>
      <c r="E1201" s="189"/>
      <c r="F1201" s="189"/>
      <c r="G1201" s="189"/>
      <c r="H1201" s="179"/>
      <c r="I1201" s="180"/>
      <c r="J1201" s="113"/>
      <c r="L1201" s="74"/>
      <c r="M1201" s="75"/>
      <c r="N1201" s="184"/>
      <c r="O1201" s="188" t="s">
        <v>77</v>
      </c>
      <c r="P1201" s="189"/>
      <c r="Q1201" s="189"/>
      <c r="R1201" s="189"/>
      <c r="S1201" s="189"/>
      <c r="T1201" s="179"/>
      <c r="U1201" s="180"/>
      <c r="V1201" s="76"/>
    </row>
    <row r="1202" spans="1:22" ht="19.5" customHeight="1" x14ac:dyDescent="0.35">
      <c r="A1202" s="75"/>
      <c r="B1202" s="184"/>
      <c r="C1202" s="188" t="s">
        <v>78</v>
      </c>
      <c r="D1202" s="189"/>
      <c r="E1202" s="189"/>
      <c r="F1202" s="189"/>
      <c r="G1202" s="189"/>
      <c r="H1202" s="179"/>
      <c r="I1202" s="180"/>
      <c r="J1202" s="113"/>
      <c r="L1202" s="74"/>
      <c r="M1202" s="75"/>
      <c r="N1202" s="184"/>
      <c r="O1202" s="188" t="s">
        <v>78</v>
      </c>
      <c r="P1202" s="189"/>
      <c r="Q1202" s="189"/>
      <c r="R1202" s="189"/>
      <c r="S1202" s="189"/>
      <c r="T1202" s="179"/>
      <c r="U1202" s="180"/>
      <c r="V1202" s="76"/>
    </row>
    <row r="1203" spans="1:22" ht="19.5" customHeight="1" x14ac:dyDescent="0.35">
      <c r="A1203" s="75"/>
      <c r="B1203" s="184"/>
      <c r="C1203" s="188" t="s">
        <v>79</v>
      </c>
      <c r="D1203" s="189"/>
      <c r="E1203" s="189"/>
      <c r="F1203" s="189"/>
      <c r="G1203" s="189"/>
      <c r="H1203" s="179"/>
      <c r="I1203" s="180"/>
      <c r="J1203" s="113"/>
      <c r="L1203" s="74"/>
      <c r="M1203" s="75"/>
      <c r="N1203" s="184"/>
      <c r="O1203" s="188" t="s">
        <v>79</v>
      </c>
      <c r="P1203" s="189"/>
      <c r="Q1203" s="189"/>
      <c r="R1203" s="189"/>
      <c r="S1203" s="189"/>
      <c r="T1203" s="179"/>
      <c r="U1203" s="180"/>
      <c r="V1203" s="76"/>
    </row>
    <row r="1204" spans="1:22" ht="19.5" customHeight="1" x14ac:dyDescent="0.35">
      <c r="A1204" s="75"/>
      <c r="B1204" s="184"/>
      <c r="C1204" s="188" t="s">
        <v>80</v>
      </c>
      <c r="D1204" s="189"/>
      <c r="E1204" s="189"/>
      <c r="F1204" s="189"/>
      <c r="G1204" s="189"/>
      <c r="H1204" s="179"/>
      <c r="I1204" s="180"/>
      <c r="J1204" s="113"/>
      <c r="L1204" s="74"/>
      <c r="M1204" s="75"/>
      <c r="N1204" s="184"/>
      <c r="O1204" s="188" t="s">
        <v>80</v>
      </c>
      <c r="P1204" s="189"/>
      <c r="Q1204" s="189"/>
      <c r="R1204" s="189"/>
      <c r="S1204" s="189"/>
      <c r="T1204" s="179"/>
      <c r="U1204" s="180"/>
      <c r="V1204" s="76"/>
    </row>
    <row r="1205" spans="1:22" ht="19.5" customHeight="1" thickBot="1" x14ac:dyDescent="0.4">
      <c r="A1205" s="75"/>
      <c r="B1205" s="185"/>
      <c r="C1205" s="220" t="s">
        <v>81</v>
      </c>
      <c r="D1205" s="221"/>
      <c r="E1205" s="221"/>
      <c r="F1205" s="221"/>
      <c r="G1205" s="221"/>
      <c r="H1205" s="190"/>
      <c r="I1205" s="191"/>
      <c r="J1205" s="113"/>
      <c r="L1205" s="74"/>
      <c r="M1205" s="75"/>
      <c r="N1205" s="185"/>
      <c r="O1205" s="220" t="s">
        <v>81</v>
      </c>
      <c r="P1205" s="221"/>
      <c r="Q1205" s="221"/>
      <c r="R1205" s="221"/>
      <c r="S1205" s="221"/>
      <c r="T1205" s="190"/>
      <c r="U1205" s="191"/>
      <c r="V1205" s="76"/>
    </row>
    <row r="1206" spans="1:22" ht="19.5" customHeight="1" x14ac:dyDescent="0.35">
      <c r="A1206" s="75"/>
      <c r="B1206" s="214" t="s">
        <v>82</v>
      </c>
      <c r="C1206" s="216" t="s">
        <v>83</v>
      </c>
      <c r="D1206" s="217"/>
      <c r="E1206" s="217"/>
      <c r="F1206" s="217"/>
      <c r="G1206" s="217"/>
      <c r="H1206" s="218"/>
      <c r="I1206" s="219"/>
      <c r="J1206" s="113"/>
      <c r="L1206" s="74"/>
      <c r="M1206" s="75"/>
      <c r="N1206" s="214" t="s">
        <v>82</v>
      </c>
      <c r="O1206" s="216" t="s">
        <v>83</v>
      </c>
      <c r="P1206" s="217"/>
      <c r="Q1206" s="217"/>
      <c r="R1206" s="217"/>
      <c r="S1206" s="217"/>
      <c r="T1206" s="218"/>
      <c r="U1206" s="219"/>
      <c r="V1206" s="76"/>
    </row>
    <row r="1207" spans="1:22" ht="19.5" customHeight="1" x14ac:dyDescent="0.35">
      <c r="A1207" s="75"/>
      <c r="B1207" s="184"/>
      <c r="C1207" s="188" t="s">
        <v>84</v>
      </c>
      <c r="D1207" s="189"/>
      <c r="E1207" s="189"/>
      <c r="F1207" s="189"/>
      <c r="G1207" s="189"/>
      <c r="H1207" s="179"/>
      <c r="I1207" s="180"/>
      <c r="J1207" s="113"/>
      <c r="L1207" s="74"/>
      <c r="M1207" s="75"/>
      <c r="N1207" s="184"/>
      <c r="O1207" s="188" t="s">
        <v>84</v>
      </c>
      <c r="P1207" s="189"/>
      <c r="Q1207" s="189"/>
      <c r="R1207" s="189"/>
      <c r="S1207" s="189"/>
      <c r="T1207" s="179"/>
      <c r="U1207" s="180"/>
      <c r="V1207" s="76"/>
    </row>
    <row r="1208" spans="1:22" ht="19.5" customHeight="1" x14ac:dyDescent="0.35">
      <c r="A1208" s="75"/>
      <c r="B1208" s="184"/>
      <c r="C1208" s="188" t="s">
        <v>85</v>
      </c>
      <c r="D1208" s="189"/>
      <c r="E1208" s="189"/>
      <c r="F1208" s="189"/>
      <c r="G1208" s="189"/>
      <c r="H1208" s="179"/>
      <c r="I1208" s="180"/>
      <c r="J1208" s="113"/>
      <c r="L1208" s="74"/>
      <c r="M1208" s="75"/>
      <c r="N1208" s="184"/>
      <c r="O1208" s="188" t="s">
        <v>85</v>
      </c>
      <c r="P1208" s="189"/>
      <c r="Q1208" s="189"/>
      <c r="R1208" s="189"/>
      <c r="S1208" s="189"/>
      <c r="T1208" s="179"/>
      <c r="U1208" s="180"/>
      <c r="V1208" s="76"/>
    </row>
    <row r="1209" spans="1:22" ht="19.5" customHeight="1" x14ac:dyDescent="0.35">
      <c r="A1209" s="75"/>
      <c r="B1209" s="184"/>
      <c r="C1209" s="188" t="s">
        <v>86</v>
      </c>
      <c r="D1209" s="189"/>
      <c r="E1209" s="189"/>
      <c r="F1209" s="189"/>
      <c r="G1209" s="189"/>
      <c r="H1209" s="179"/>
      <c r="I1209" s="180"/>
      <c r="J1209" s="113"/>
      <c r="L1209" s="74"/>
      <c r="M1209" s="75"/>
      <c r="N1209" s="184"/>
      <c r="O1209" s="188" t="s">
        <v>86</v>
      </c>
      <c r="P1209" s="189"/>
      <c r="Q1209" s="189"/>
      <c r="R1209" s="189"/>
      <c r="S1209" s="189"/>
      <c r="T1209" s="179"/>
      <c r="U1209" s="180"/>
      <c r="V1209" s="76"/>
    </row>
    <row r="1210" spans="1:22" ht="19.5" customHeight="1" x14ac:dyDescent="0.35">
      <c r="A1210" s="75"/>
      <c r="B1210" s="184"/>
      <c r="C1210" s="188" t="s">
        <v>87</v>
      </c>
      <c r="D1210" s="189"/>
      <c r="E1210" s="189"/>
      <c r="F1210" s="189"/>
      <c r="G1210" s="189"/>
      <c r="H1210" s="179"/>
      <c r="I1210" s="180"/>
      <c r="J1210" s="113"/>
      <c r="L1210" s="74"/>
      <c r="M1210" s="75"/>
      <c r="N1210" s="184"/>
      <c r="O1210" s="188" t="s">
        <v>87</v>
      </c>
      <c r="P1210" s="189"/>
      <c r="Q1210" s="189"/>
      <c r="R1210" s="189"/>
      <c r="S1210" s="189"/>
      <c r="T1210" s="179"/>
      <c r="U1210" s="180"/>
      <c r="V1210" s="76"/>
    </row>
    <row r="1211" spans="1:22" ht="19.5" customHeight="1" x14ac:dyDescent="0.35">
      <c r="A1211" s="75"/>
      <c r="B1211" s="184"/>
      <c r="C1211" s="188" t="s">
        <v>88</v>
      </c>
      <c r="D1211" s="189"/>
      <c r="E1211" s="189"/>
      <c r="F1211" s="189"/>
      <c r="G1211" s="189"/>
      <c r="H1211" s="179"/>
      <c r="I1211" s="180"/>
      <c r="J1211" s="113"/>
      <c r="L1211" s="74"/>
      <c r="M1211" s="75"/>
      <c r="N1211" s="184"/>
      <c r="O1211" s="188" t="s">
        <v>88</v>
      </c>
      <c r="P1211" s="189"/>
      <c r="Q1211" s="189"/>
      <c r="R1211" s="189"/>
      <c r="S1211" s="189"/>
      <c r="T1211" s="179"/>
      <c r="U1211" s="180"/>
      <c r="V1211" s="76"/>
    </row>
    <row r="1212" spans="1:22" ht="19.5" customHeight="1" thickBot="1" x14ac:dyDescent="0.4">
      <c r="A1212" s="75"/>
      <c r="B1212" s="215"/>
      <c r="C1212" s="204" t="s">
        <v>89</v>
      </c>
      <c r="D1212" s="205"/>
      <c r="E1212" s="205"/>
      <c r="F1212" s="205"/>
      <c r="G1212" s="205"/>
      <c r="H1212" s="206"/>
      <c r="I1212" s="207"/>
      <c r="J1212" s="113"/>
      <c r="L1212" s="74"/>
      <c r="M1212" s="75"/>
      <c r="N1212" s="215"/>
      <c r="O1212" s="204" t="s">
        <v>89</v>
      </c>
      <c r="P1212" s="205"/>
      <c r="Q1212" s="205"/>
      <c r="R1212" s="205"/>
      <c r="S1212" s="205"/>
      <c r="T1212" s="206"/>
      <c r="U1212" s="207"/>
      <c r="V1212" s="76"/>
    </row>
    <row r="1213" spans="1:22" ht="19.5" customHeight="1" x14ac:dyDescent="0.35">
      <c r="A1213" s="75"/>
      <c r="B1213" s="183" t="s">
        <v>90</v>
      </c>
      <c r="C1213" s="208" t="s">
        <v>91</v>
      </c>
      <c r="D1213" s="209"/>
      <c r="E1213" s="210"/>
      <c r="F1213" s="89" t="s">
        <v>92</v>
      </c>
      <c r="G1213" s="89"/>
      <c r="H1213" s="181"/>
      <c r="I1213" s="182"/>
      <c r="J1213" s="113"/>
      <c r="L1213" s="74"/>
      <c r="M1213" s="75"/>
      <c r="N1213" s="183" t="s">
        <v>90</v>
      </c>
      <c r="O1213" s="208" t="s">
        <v>91</v>
      </c>
      <c r="P1213" s="209"/>
      <c r="Q1213" s="210"/>
      <c r="R1213" s="89" t="s">
        <v>92</v>
      </c>
      <c r="S1213" s="89"/>
      <c r="T1213" s="181"/>
      <c r="U1213" s="182"/>
      <c r="V1213" s="76"/>
    </row>
    <row r="1214" spans="1:22" ht="19.5" customHeight="1" x14ac:dyDescent="0.35">
      <c r="A1214" s="75"/>
      <c r="B1214" s="184"/>
      <c r="C1214" s="211" t="s">
        <v>93</v>
      </c>
      <c r="D1214" s="212"/>
      <c r="E1214" s="213"/>
      <c r="F1214" s="44" t="s">
        <v>94</v>
      </c>
      <c r="G1214" s="44"/>
      <c r="H1214" s="179"/>
      <c r="I1214" s="180"/>
      <c r="J1214" s="113"/>
      <c r="L1214" s="74"/>
      <c r="M1214" s="75"/>
      <c r="N1214" s="184"/>
      <c r="O1214" s="211" t="s">
        <v>93</v>
      </c>
      <c r="P1214" s="212"/>
      <c r="Q1214" s="213"/>
      <c r="R1214" s="44" t="s">
        <v>94</v>
      </c>
      <c r="S1214" s="44"/>
      <c r="T1214" s="179"/>
      <c r="U1214" s="180"/>
      <c r="V1214" s="76"/>
    </row>
    <row r="1215" spans="1:22" ht="19.5" customHeight="1" x14ac:dyDescent="0.35">
      <c r="A1215" s="75"/>
      <c r="B1215" s="184"/>
      <c r="C1215" s="211" t="s">
        <v>95</v>
      </c>
      <c r="D1215" s="212"/>
      <c r="E1215" s="213"/>
      <c r="F1215" s="44" t="s">
        <v>96</v>
      </c>
      <c r="G1215" s="44"/>
      <c r="H1215" s="179"/>
      <c r="I1215" s="180"/>
      <c r="J1215" s="113"/>
      <c r="L1215" s="74"/>
      <c r="M1215" s="75"/>
      <c r="N1215" s="184"/>
      <c r="O1215" s="211" t="s">
        <v>95</v>
      </c>
      <c r="P1215" s="212"/>
      <c r="Q1215" s="213"/>
      <c r="R1215" s="44" t="s">
        <v>96</v>
      </c>
      <c r="S1215" s="44"/>
      <c r="T1215" s="179"/>
      <c r="U1215" s="180"/>
      <c r="V1215" s="76"/>
    </row>
    <row r="1216" spans="1:22" ht="19.5" customHeight="1" x14ac:dyDescent="0.35">
      <c r="A1216" s="75"/>
      <c r="B1216" s="184"/>
      <c r="C1216" s="90" t="s">
        <v>97</v>
      </c>
      <c r="D1216" s="91"/>
      <c r="E1216" s="91"/>
      <c r="F1216" s="44" t="s">
        <v>98</v>
      </c>
      <c r="G1216" s="44"/>
      <c r="H1216" s="179"/>
      <c r="I1216" s="180"/>
      <c r="J1216" s="113"/>
      <c r="L1216" s="74"/>
      <c r="M1216" s="75"/>
      <c r="N1216" s="184"/>
      <c r="O1216" s="90" t="s">
        <v>97</v>
      </c>
      <c r="P1216" s="91"/>
      <c r="Q1216" s="91"/>
      <c r="R1216" s="44" t="s">
        <v>98</v>
      </c>
      <c r="S1216" s="44"/>
      <c r="T1216" s="179"/>
      <c r="U1216" s="180"/>
      <c r="V1216" s="76"/>
    </row>
    <row r="1217" spans="1:22" ht="19.5" customHeight="1" thickBot="1" x14ac:dyDescent="0.4">
      <c r="A1217" s="75"/>
      <c r="B1217" s="185"/>
      <c r="C1217" s="92" t="s">
        <v>99</v>
      </c>
      <c r="D1217" s="93"/>
      <c r="E1217" s="93"/>
      <c r="F1217" s="94" t="s">
        <v>98</v>
      </c>
      <c r="G1217" s="94"/>
      <c r="H1217" s="190"/>
      <c r="I1217" s="191"/>
      <c r="J1217" s="113"/>
      <c r="L1217" s="74"/>
      <c r="M1217" s="75"/>
      <c r="N1217" s="185"/>
      <c r="O1217" s="92" t="s">
        <v>99</v>
      </c>
      <c r="P1217" s="93"/>
      <c r="Q1217" s="93"/>
      <c r="R1217" s="94" t="s">
        <v>98</v>
      </c>
      <c r="S1217" s="94"/>
      <c r="T1217" s="190"/>
      <c r="U1217" s="191"/>
      <c r="V1217" s="76"/>
    </row>
    <row r="1218" spans="1:22" ht="19.5" customHeight="1" thickBot="1" x14ac:dyDescent="0.4">
      <c r="A1218" s="75"/>
      <c r="B1218" s="64"/>
      <c r="C1218" s="64"/>
      <c r="D1218" s="64"/>
      <c r="E1218" s="64"/>
      <c r="F1218" s="64"/>
      <c r="G1218" s="64"/>
      <c r="H1218" s="64"/>
      <c r="I1218" s="64"/>
      <c r="J1218" s="113"/>
      <c r="L1218" s="74"/>
      <c r="M1218" s="75"/>
      <c r="N1218" s="64"/>
      <c r="O1218" s="64"/>
      <c r="P1218" s="64"/>
      <c r="Q1218" s="64"/>
      <c r="R1218" s="64"/>
      <c r="S1218" s="64"/>
      <c r="T1218" s="64"/>
      <c r="U1218" s="64"/>
      <c r="V1218" s="76"/>
    </row>
    <row r="1219" spans="1:22" ht="19.5" customHeight="1" x14ac:dyDescent="0.35">
      <c r="A1219" s="75"/>
      <c r="B1219" s="192" t="s">
        <v>100</v>
      </c>
      <c r="C1219" s="193"/>
      <c r="D1219" s="193"/>
      <c r="E1219" s="193"/>
      <c r="F1219" s="193"/>
      <c r="G1219" s="193"/>
      <c r="H1219" s="193"/>
      <c r="I1219" s="194"/>
      <c r="J1219" s="113"/>
      <c r="L1219" s="74"/>
      <c r="M1219" s="75"/>
      <c r="N1219" s="192" t="s">
        <v>100</v>
      </c>
      <c r="O1219" s="193"/>
      <c r="P1219" s="193"/>
      <c r="Q1219" s="193"/>
      <c r="R1219" s="193"/>
      <c r="S1219" s="193"/>
      <c r="T1219" s="193"/>
      <c r="U1219" s="194"/>
      <c r="V1219" s="76"/>
    </row>
    <row r="1220" spans="1:22" ht="19.5" customHeight="1" x14ac:dyDescent="0.35">
      <c r="A1220" s="75"/>
      <c r="B1220" s="195"/>
      <c r="C1220" s="196"/>
      <c r="D1220" s="196"/>
      <c r="E1220" s="196"/>
      <c r="F1220" s="196"/>
      <c r="G1220" s="196"/>
      <c r="H1220" s="196"/>
      <c r="I1220" s="197"/>
      <c r="J1220" s="113"/>
      <c r="L1220" s="74"/>
      <c r="M1220" s="75"/>
      <c r="N1220" s="195"/>
      <c r="O1220" s="196"/>
      <c r="P1220" s="196"/>
      <c r="Q1220" s="196"/>
      <c r="R1220" s="196"/>
      <c r="S1220" s="196"/>
      <c r="T1220" s="196"/>
      <c r="U1220" s="197"/>
      <c r="V1220" s="76"/>
    </row>
    <row r="1221" spans="1:22" ht="19.5" customHeight="1" x14ac:dyDescent="0.35">
      <c r="A1221" s="75"/>
      <c r="B1221" s="198"/>
      <c r="C1221" s="199"/>
      <c r="D1221" s="199"/>
      <c r="E1221" s="199"/>
      <c r="F1221" s="199"/>
      <c r="G1221" s="199"/>
      <c r="H1221" s="199"/>
      <c r="I1221" s="200"/>
      <c r="J1221" s="113"/>
      <c r="L1221" s="74"/>
      <c r="M1221" s="75"/>
      <c r="N1221" s="198"/>
      <c r="O1221" s="199"/>
      <c r="P1221" s="199"/>
      <c r="Q1221" s="199"/>
      <c r="R1221" s="199"/>
      <c r="S1221" s="199"/>
      <c r="T1221" s="199"/>
      <c r="U1221" s="200"/>
      <c r="V1221" s="76"/>
    </row>
    <row r="1222" spans="1:22" ht="19.5" customHeight="1" x14ac:dyDescent="0.35">
      <c r="A1222" s="75"/>
      <c r="B1222" s="198"/>
      <c r="C1222" s="199"/>
      <c r="D1222" s="199"/>
      <c r="E1222" s="199"/>
      <c r="F1222" s="199"/>
      <c r="G1222" s="199"/>
      <c r="H1222" s="199"/>
      <c r="I1222" s="200"/>
      <c r="J1222" s="113"/>
      <c r="L1222" s="74"/>
      <c r="M1222" s="75"/>
      <c r="N1222" s="198"/>
      <c r="O1222" s="199"/>
      <c r="P1222" s="199"/>
      <c r="Q1222" s="199"/>
      <c r="R1222" s="199"/>
      <c r="S1222" s="199"/>
      <c r="T1222" s="199"/>
      <c r="U1222" s="200"/>
      <c r="V1222" s="76"/>
    </row>
    <row r="1223" spans="1:22" ht="19.5" customHeight="1" thickBot="1" x14ac:dyDescent="0.4">
      <c r="A1223" s="75"/>
      <c r="B1223" s="201"/>
      <c r="C1223" s="202"/>
      <c r="D1223" s="202"/>
      <c r="E1223" s="202"/>
      <c r="F1223" s="202"/>
      <c r="G1223" s="202"/>
      <c r="H1223" s="202"/>
      <c r="I1223" s="203"/>
      <c r="J1223" s="113"/>
      <c r="L1223" s="74"/>
      <c r="M1223" s="75"/>
      <c r="N1223" s="201"/>
      <c r="O1223" s="202"/>
      <c r="P1223" s="202"/>
      <c r="Q1223" s="202"/>
      <c r="R1223" s="202"/>
      <c r="S1223" s="202"/>
      <c r="T1223" s="202"/>
      <c r="U1223" s="203"/>
      <c r="V1223" s="76"/>
    </row>
    <row r="1224" spans="1:22" ht="19.5" customHeight="1" thickBot="1" x14ac:dyDescent="0.4">
      <c r="A1224" s="95"/>
      <c r="B1224" s="96"/>
      <c r="C1224" s="96"/>
      <c r="D1224" s="96"/>
      <c r="E1224" s="96"/>
      <c r="F1224" s="96"/>
      <c r="G1224" s="96"/>
      <c r="H1224" s="96"/>
      <c r="I1224" s="96"/>
      <c r="J1224" s="114"/>
      <c r="L1224" s="74"/>
      <c r="M1224" s="95"/>
      <c r="N1224" s="96"/>
      <c r="O1224" s="96"/>
      <c r="P1224" s="96"/>
      <c r="Q1224" s="96"/>
      <c r="R1224" s="96"/>
      <c r="S1224" s="96"/>
      <c r="T1224" s="96"/>
      <c r="U1224" s="96"/>
      <c r="V1224" s="97"/>
    </row>
    <row r="1225" spans="1:22" ht="19.5" customHeight="1" thickBot="1" x14ac:dyDescent="0.4">
      <c r="A1225" s="98"/>
      <c r="B1225" s="98"/>
      <c r="C1225" s="98"/>
      <c r="D1225" s="98"/>
      <c r="E1225" s="98"/>
      <c r="F1225" s="98"/>
      <c r="G1225" s="98"/>
      <c r="H1225" s="98"/>
      <c r="I1225" s="98"/>
      <c r="J1225" s="115"/>
      <c r="K1225" s="98"/>
      <c r="L1225" s="99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</row>
    <row r="1226" spans="1:22" ht="19.5" customHeight="1" x14ac:dyDescent="0.35">
      <c r="A1226" s="71">
        <v>25</v>
      </c>
      <c r="B1226" s="72"/>
      <c r="C1226" s="72"/>
      <c r="D1226" s="72"/>
      <c r="E1226" s="72"/>
      <c r="F1226" s="72"/>
      <c r="G1226" s="72"/>
      <c r="H1226" s="72"/>
      <c r="I1226" s="72"/>
      <c r="J1226" s="112"/>
      <c r="L1226" s="74"/>
      <c r="M1226" s="71">
        <f t="shared" ref="M1226" si="71">A1226+1</f>
        <v>26</v>
      </c>
      <c r="N1226" s="72"/>
      <c r="O1226" s="72"/>
      <c r="P1226" s="72"/>
      <c r="Q1226" s="72"/>
      <c r="R1226" s="72"/>
      <c r="S1226" s="72"/>
      <c r="T1226" s="72"/>
      <c r="U1226" s="72"/>
      <c r="V1226" s="73"/>
    </row>
    <row r="1227" spans="1:22" ht="19.5" customHeight="1" x14ac:dyDescent="0.35">
      <c r="A1227" s="75"/>
      <c r="B1227" s="231" t="s">
        <v>52</v>
      </c>
      <c r="C1227" s="231"/>
      <c r="D1227" s="242" t="s">
        <v>64</v>
      </c>
      <c r="E1227" s="242"/>
      <c r="F1227" s="242"/>
      <c r="G1227" s="242"/>
      <c r="H1227" s="242"/>
      <c r="I1227" s="242"/>
      <c r="J1227" s="117"/>
      <c r="L1227" s="74"/>
      <c r="M1227" s="75"/>
      <c r="N1227" s="231" t="s">
        <v>52</v>
      </c>
      <c r="O1227" s="231"/>
      <c r="P1227" s="242" t="s">
        <v>64</v>
      </c>
      <c r="Q1227" s="242"/>
      <c r="R1227" s="242"/>
      <c r="S1227" s="242"/>
      <c r="T1227" s="242"/>
      <c r="U1227" s="242"/>
      <c r="V1227" s="117"/>
    </row>
    <row r="1228" spans="1:22" ht="19.5" customHeight="1" x14ac:dyDescent="0.35">
      <c r="A1228" s="75"/>
      <c r="B1228" s="222"/>
      <c r="C1228" s="222"/>
      <c r="D1228" s="222"/>
      <c r="E1228" s="222"/>
      <c r="F1228" s="222"/>
      <c r="G1228" s="222"/>
      <c r="H1228" s="222"/>
      <c r="I1228" s="222"/>
      <c r="J1228" s="113"/>
      <c r="L1228" s="74"/>
      <c r="M1228" s="75"/>
      <c r="N1228" s="222"/>
      <c r="O1228" s="222"/>
      <c r="P1228" s="222"/>
      <c r="Q1228" s="222"/>
      <c r="R1228" s="222"/>
      <c r="S1228" s="222"/>
      <c r="T1228" s="222"/>
      <c r="U1228" s="222"/>
      <c r="V1228" s="76"/>
    </row>
    <row r="1229" spans="1:22" ht="19.5" customHeight="1" x14ac:dyDescent="0.35">
      <c r="A1229" s="75"/>
      <c r="B1229" s="231" t="s">
        <v>0</v>
      </c>
      <c r="C1229" s="231"/>
      <c r="D1229" s="241"/>
      <c r="E1229" s="241"/>
      <c r="F1229" s="232" t="s">
        <v>51</v>
      </c>
      <c r="G1229" s="232"/>
      <c r="H1229" s="241"/>
      <c r="I1229" s="241"/>
      <c r="J1229" s="113"/>
      <c r="L1229" s="74"/>
      <c r="M1229" s="75"/>
      <c r="N1229" s="231" t="s">
        <v>0</v>
      </c>
      <c r="O1229" s="231"/>
      <c r="P1229" s="241"/>
      <c r="Q1229" s="241"/>
      <c r="R1229" s="232" t="s">
        <v>51</v>
      </c>
      <c r="S1229" s="232"/>
      <c r="T1229" s="241"/>
      <c r="U1229" s="241"/>
      <c r="V1229" s="76"/>
    </row>
    <row r="1230" spans="1:22" ht="19.5" customHeight="1" x14ac:dyDescent="0.35">
      <c r="A1230" s="75"/>
      <c r="B1230" s="231" t="s">
        <v>14</v>
      </c>
      <c r="C1230" s="231"/>
      <c r="D1230" s="238"/>
      <c r="E1230" s="238"/>
      <c r="F1230" s="232" t="s">
        <v>15</v>
      </c>
      <c r="G1230" s="232"/>
      <c r="H1230" s="239"/>
      <c r="I1230" s="239"/>
      <c r="J1230" s="113"/>
      <c r="L1230" s="74"/>
      <c r="M1230" s="75"/>
      <c r="N1230" s="231" t="s">
        <v>14</v>
      </c>
      <c r="O1230" s="231"/>
      <c r="P1230" s="238"/>
      <c r="Q1230" s="238"/>
      <c r="R1230" s="232" t="s">
        <v>15</v>
      </c>
      <c r="S1230" s="232"/>
      <c r="T1230" s="239"/>
      <c r="U1230" s="239"/>
      <c r="V1230" s="76"/>
    </row>
    <row r="1231" spans="1:22" ht="19.5" customHeight="1" x14ac:dyDescent="0.35">
      <c r="A1231" s="75"/>
      <c r="B1231" s="78" t="s">
        <v>65</v>
      </c>
      <c r="C1231" s="78"/>
      <c r="D1231" s="240"/>
      <c r="E1231" s="240"/>
      <c r="F1231" s="235" t="s">
        <v>66</v>
      </c>
      <c r="G1231" s="235"/>
      <c r="H1231" s="240"/>
      <c r="I1231" s="240"/>
      <c r="J1231" s="113"/>
      <c r="L1231" s="74"/>
      <c r="M1231" s="75"/>
      <c r="N1231" s="78" t="s">
        <v>65</v>
      </c>
      <c r="O1231" s="78"/>
      <c r="P1231" s="240"/>
      <c r="Q1231" s="240"/>
      <c r="R1231" s="235" t="s">
        <v>66</v>
      </c>
      <c r="S1231" s="235"/>
      <c r="T1231" s="240"/>
      <c r="U1231" s="240"/>
      <c r="V1231" s="76"/>
    </row>
    <row r="1232" spans="1:22" ht="19.5" customHeight="1" x14ac:dyDescent="0.35">
      <c r="A1232" s="75"/>
      <c r="B1232" s="234" t="s">
        <v>1</v>
      </c>
      <c r="C1232" s="234"/>
      <c r="D1232" s="235" t="s">
        <v>10</v>
      </c>
      <c r="E1232" s="235"/>
      <c r="F1232" s="236"/>
      <c r="G1232" s="236"/>
      <c r="H1232" s="236"/>
      <c r="I1232" s="236"/>
      <c r="J1232" s="113"/>
      <c r="L1232" s="74"/>
      <c r="M1232" s="75"/>
      <c r="N1232" s="234" t="s">
        <v>1</v>
      </c>
      <c r="O1232" s="234"/>
      <c r="P1232" s="235" t="s">
        <v>10</v>
      </c>
      <c r="Q1232" s="235"/>
      <c r="R1232" s="236"/>
      <c r="S1232" s="236"/>
      <c r="T1232" s="236"/>
      <c r="U1232" s="236"/>
      <c r="V1232" s="76"/>
    </row>
    <row r="1233" spans="1:22" ht="19.5" customHeight="1" x14ac:dyDescent="0.35">
      <c r="A1233" s="75"/>
      <c r="B1233" s="234"/>
      <c r="C1233" s="234"/>
      <c r="D1233" s="235" t="s">
        <v>11</v>
      </c>
      <c r="E1233" s="235"/>
      <c r="F1233" s="236"/>
      <c r="G1233" s="236"/>
      <c r="H1233" s="236"/>
      <c r="I1233" s="236"/>
      <c r="J1233" s="113"/>
      <c r="L1233" s="74"/>
      <c r="M1233" s="75"/>
      <c r="N1233" s="234"/>
      <c r="O1233" s="234"/>
      <c r="P1233" s="235" t="s">
        <v>11</v>
      </c>
      <c r="Q1233" s="235"/>
      <c r="R1233" s="236"/>
      <c r="S1233" s="236"/>
      <c r="T1233" s="236"/>
      <c r="U1233" s="236"/>
      <c r="V1233" s="76"/>
    </row>
    <row r="1234" spans="1:22" ht="19.5" customHeight="1" x14ac:dyDescent="0.35">
      <c r="A1234" s="75"/>
      <c r="B1234" s="234"/>
      <c r="C1234" s="234"/>
      <c r="D1234" s="235" t="s">
        <v>67</v>
      </c>
      <c r="E1234" s="235"/>
      <c r="F1234" s="236"/>
      <c r="G1234" s="236"/>
      <c r="H1234" s="236"/>
      <c r="I1234" s="236"/>
      <c r="J1234" s="113"/>
      <c r="L1234" s="74"/>
      <c r="M1234" s="75"/>
      <c r="N1234" s="234"/>
      <c r="O1234" s="234"/>
      <c r="P1234" s="235" t="s">
        <v>67</v>
      </c>
      <c r="Q1234" s="235"/>
      <c r="R1234" s="236"/>
      <c r="S1234" s="236"/>
      <c r="T1234" s="236"/>
      <c r="U1234" s="236"/>
      <c r="V1234" s="76"/>
    </row>
    <row r="1235" spans="1:22" ht="19.5" customHeight="1" x14ac:dyDescent="0.35">
      <c r="A1235" s="75"/>
      <c r="B1235" s="234"/>
      <c r="C1235" s="234"/>
      <c r="D1235" s="235" t="s">
        <v>9</v>
      </c>
      <c r="E1235" s="235"/>
      <c r="F1235" s="237"/>
      <c r="G1235" s="237"/>
      <c r="H1235" s="237"/>
      <c r="I1235" s="237"/>
      <c r="J1235" s="113"/>
      <c r="L1235" s="74"/>
      <c r="M1235" s="75"/>
      <c r="N1235" s="234"/>
      <c r="O1235" s="234"/>
      <c r="P1235" s="235" t="s">
        <v>9</v>
      </c>
      <c r="Q1235" s="235"/>
      <c r="R1235" s="237"/>
      <c r="S1235" s="237"/>
      <c r="T1235" s="237"/>
      <c r="U1235" s="237"/>
      <c r="V1235" s="76"/>
    </row>
    <row r="1236" spans="1:22" ht="19.5" customHeight="1" x14ac:dyDescent="0.35">
      <c r="A1236" s="75"/>
      <c r="B1236" s="231" t="s">
        <v>55</v>
      </c>
      <c r="C1236" s="231"/>
      <c r="D1236" s="232" t="str">
        <f t="shared" ref="D1236" si="72">IF(D1227="","",IF(OR(D1227="DWF",D1227="DNF"),"Distance","Temps"))</f>
        <v>Distance</v>
      </c>
      <c r="E1236" s="232"/>
      <c r="F1236" s="79"/>
      <c r="G1236" s="80"/>
      <c r="H1236" s="81"/>
      <c r="I1236" s="80"/>
      <c r="J1236" s="113"/>
      <c r="L1236" s="74"/>
      <c r="M1236" s="75"/>
      <c r="N1236" s="231" t="s">
        <v>55</v>
      </c>
      <c r="O1236" s="231"/>
      <c r="P1236" s="232" t="str">
        <f t="shared" ref="P1236" si="73">IF(P1227="","",IF(OR(P1227="DWF",P1227="DNF"),"Distance","Temps"))</f>
        <v>Distance</v>
      </c>
      <c r="Q1236" s="232"/>
      <c r="R1236" s="79"/>
      <c r="S1236" s="80"/>
      <c r="T1236" s="81"/>
      <c r="U1236" s="80"/>
      <c r="V1236" s="76"/>
    </row>
    <row r="1237" spans="1:22" ht="19.5" customHeight="1" x14ac:dyDescent="0.35">
      <c r="A1237" s="75"/>
      <c r="B1237" s="231"/>
      <c r="C1237" s="231"/>
      <c r="D1237" s="223" t="s">
        <v>68</v>
      </c>
      <c r="E1237" s="82" t="s">
        <v>69</v>
      </c>
      <c r="F1237" s="83"/>
      <c r="G1237" s="84"/>
      <c r="H1237" s="83"/>
      <c r="I1237" s="84"/>
      <c r="J1237" s="113"/>
      <c r="L1237" s="74"/>
      <c r="M1237" s="75"/>
      <c r="N1237" s="231"/>
      <c r="O1237" s="231"/>
      <c r="P1237" s="223" t="s">
        <v>68</v>
      </c>
      <c r="Q1237" s="82" t="s">
        <v>69</v>
      </c>
      <c r="R1237" s="83"/>
      <c r="S1237" s="84"/>
      <c r="T1237" s="83"/>
      <c r="U1237" s="84"/>
      <c r="V1237" s="76"/>
    </row>
    <row r="1238" spans="1:22" ht="19.5" customHeight="1" x14ac:dyDescent="0.35">
      <c r="A1238" s="75"/>
      <c r="B1238" s="231"/>
      <c r="C1238" s="231"/>
      <c r="D1238" s="223"/>
      <c r="E1238" s="82" t="s">
        <v>70</v>
      </c>
      <c r="F1238" s="83"/>
      <c r="G1238" s="84"/>
      <c r="H1238" s="83"/>
      <c r="I1238" s="84"/>
      <c r="J1238" s="113"/>
      <c r="L1238" s="74"/>
      <c r="M1238" s="75"/>
      <c r="N1238" s="231"/>
      <c r="O1238" s="231"/>
      <c r="P1238" s="223"/>
      <c r="Q1238" s="82" t="s">
        <v>70</v>
      </c>
      <c r="R1238" s="83"/>
      <c r="S1238" s="84"/>
      <c r="T1238" s="83"/>
      <c r="U1238" s="84"/>
      <c r="V1238" s="76"/>
    </row>
    <row r="1239" spans="1:22" ht="19.5" customHeight="1" x14ac:dyDescent="0.35">
      <c r="A1239" s="75"/>
      <c r="B1239" s="222"/>
      <c r="C1239" s="222"/>
      <c r="D1239" s="222"/>
      <c r="E1239" s="222"/>
      <c r="F1239" s="222"/>
      <c r="G1239" s="222"/>
      <c r="H1239" s="222"/>
      <c r="I1239" s="222"/>
      <c r="J1239" s="113"/>
      <c r="L1239" s="74"/>
      <c r="M1239" s="75"/>
      <c r="N1239" s="222"/>
      <c r="O1239" s="222"/>
      <c r="P1239" s="222"/>
      <c r="Q1239" s="222"/>
      <c r="R1239" s="222"/>
      <c r="S1239" s="222"/>
      <c r="T1239" s="222"/>
      <c r="U1239" s="222"/>
      <c r="V1239" s="76"/>
    </row>
    <row r="1240" spans="1:22" ht="19.5" customHeight="1" x14ac:dyDescent="0.35">
      <c r="A1240" s="75"/>
      <c r="B1240" s="233" t="s">
        <v>71</v>
      </c>
      <c r="C1240" s="233"/>
      <c r="D1240" s="233"/>
      <c r="E1240" s="233"/>
      <c r="F1240" s="233"/>
      <c r="G1240" s="233"/>
      <c r="H1240" s="233"/>
      <c r="I1240" s="233"/>
      <c r="J1240" s="113"/>
      <c r="L1240" s="74"/>
      <c r="M1240" s="75"/>
      <c r="N1240" s="233" t="s">
        <v>71</v>
      </c>
      <c r="O1240" s="233"/>
      <c r="P1240" s="233"/>
      <c r="Q1240" s="233"/>
      <c r="R1240" s="233"/>
      <c r="S1240" s="233"/>
      <c r="T1240" s="233"/>
      <c r="U1240" s="233"/>
      <c r="V1240" s="76"/>
    </row>
    <row r="1241" spans="1:22" ht="19.5" customHeight="1" thickBot="1" x14ac:dyDescent="0.4">
      <c r="A1241" s="75"/>
      <c r="B1241" s="222"/>
      <c r="C1241" s="222"/>
      <c r="D1241" s="222"/>
      <c r="E1241" s="222"/>
      <c r="F1241" s="222"/>
      <c r="G1241" s="222"/>
      <c r="H1241" s="222"/>
      <c r="I1241" s="222"/>
      <c r="J1241" s="113"/>
      <c r="L1241" s="74"/>
      <c r="M1241" s="75"/>
      <c r="N1241" s="222"/>
      <c r="O1241" s="222"/>
      <c r="P1241" s="222"/>
      <c r="Q1241" s="222"/>
      <c r="R1241" s="222"/>
      <c r="S1241" s="222"/>
      <c r="T1241" s="222"/>
      <c r="U1241" s="222"/>
      <c r="V1241" s="76"/>
    </row>
    <row r="1242" spans="1:22" ht="19.5" customHeight="1" thickBot="1" x14ac:dyDescent="0.4">
      <c r="A1242" s="75"/>
      <c r="B1242" s="223" t="s">
        <v>72</v>
      </c>
      <c r="C1242" s="224"/>
      <c r="D1242" s="85"/>
      <c r="E1242" s="86"/>
      <c r="F1242" s="86"/>
      <c r="G1242" s="86"/>
      <c r="H1242" s="86"/>
      <c r="I1242" s="87"/>
      <c r="J1242" s="113"/>
      <c r="L1242" s="74"/>
      <c r="M1242" s="75"/>
      <c r="N1242" s="223" t="s">
        <v>72</v>
      </c>
      <c r="O1242" s="224"/>
      <c r="P1242" s="85"/>
      <c r="Q1242" s="86"/>
      <c r="R1242" s="86"/>
      <c r="S1242" s="86"/>
      <c r="T1242" s="86"/>
      <c r="U1242" s="87"/>
      <c r="V1242" s="76"/>
    </row>
    <row r="1243" spans="1:22" ht="19.5" customHeight="1" thickBot="1" x14ac:dyDescent="0.4">
      <c r="A1243" s="75"/>
      <c r="B1243" s="88"/>
      <c r="C1243" s="88"/>
      <c r="D1243" s="72"/>
      <c r="E1243" s="72"/>
      <c r="F1243" s="72"/>
      <c r="G1243" s="72"/>
      <c r="H1243" s="72"/>
      <c r="I1243" s="72"/>
      <c r="J1243" s="113"/>
      <c r="L1243" s="74"/>
      <c r="M1243" s="75"/>
      <c r="N1243" s="88"/>
      <c r="O1243" s="88"/>
      <c r="P1243" s="72"/>
      <c r="Q1243" s="72"/>
      <c r="R1243" s="72"/>
      <c r="S1243" s="72"/>
      <c r="T1243" s="72"/>
      <c r="U1243" s="72"/>
      <c r="V1243" s="76"/>
    </row>
    <row r="1244" spans="1:22" ht="19.5" customHeight="1" x14ac:dyDescent="0.35">
      <c r="A1244" s="75"/>
      <c r="B1244" s="225" t="s">
        <v>73</v>
      </c>
      <c r="C1244" s="226"/>
      <c r="D1244" s="181"/>
      <c r="E1244" s="181"/>
      <c r="F1244" s="181"/>
      <c r="G1244" s="181"/>
      <c r="H1244" s="181"/>
      <c r="I1244" s="182"/>
      <c r="J1244" s="113"/>
      <c r="L1244" s="74"/>
      <c r="M1244" s="75"/>
      <c r="N1244" s="225" t="s">
        <v>73</v>
      </c>
      <c r="O1244" s="226"/>
      <c r="P1244" s="181"/>
      <c r="Q1244" s="181"/>
      <c r="R1244" s="181"/>
      <c r="S1244" s="181"/>
      <c r="T1244" s="181"/>
      <c r="U1244" s="182"/>
      <c r="V1244" s="76"/>
    </row>
    <row r="1245" spans="1:22" ht="19.5" customHeight="1" x14ac:dyDescent="0.35">
      <c r="A1245" s="75"/>
      <c r="B1245" s="227"/>
      <c r="C1245" s="228"/>
      <c r="D1245" s="179"/>
      <c r="E1245" s="179"/>
      <c r="F1245" s="179"/>
      <c r="G1245" s="179"/>
      <c r="H1245" s="179"/>
      <c r="I1245" s="180"/>
      <c r="J1245" s="113"/>
      <c r="L1245" s="74"/>
      <c r="M1245" s="75"/>
      <c r="N1245" s="227"/>
      <c r="O1245" s="228"/>
      <c r="P1245" s="179"/>
      <c r="Q1245" s="179"/>
      <c r="R1245" s="179"/>
      <c r="S1245" s="179"/>
      <c r="T1245" s="179"/>
      <c r="U1245" s="180"/>
      <c r="V1245" s="76"/>
    </row>
    <row r="1246" spans="1:22" ht="19.5" customHeight="1" x14ac:dyDescent="0.35">
      <c r="A1246" s="75"/>
      <c r="B1246" s="227" t="s">
        <v>74</v>
      </c>
      <c r="C1246" s="228"/>
      <c r="D1246" s="179"/>
      <c r="E1246" s="179"/>
      <c r="F1246" s="179"/>
      <c r="G1246" s="179"/>
      <c r="H1246" s="179"/>
      <c r="I1246" s="180"/>
      <c r="J1246" s="113"/>
      <c r="L1246" s="74"/>
      <c r="M1246" s="75"/>
      <c r="N1246" s="227" t="s">
        <v>74</v>
      </c>
      <c r="O1246" s="228"/>
      <c r="P1246" s="179"/>
      <c r="Q1246" s="179"/>
      <c r="R1246" s="179"/>
      <c r="S1246" s="179"/>
      <c r="T1246" s="179"/>
      <c r="U1246" s="180"/>
      <c r="V1246" s="76"/>
    </row>
    <row r="1247" spans="1:22" ht="19.5" customHeight="1" thickBot="1" x14ac:dyDescent="0.4">
      <c r="A1247" s="75"/>
      <c r="B1247" s="229"/>
      <c r="C1247" s="230"/>
      <c r="D1247" s="190"/>
      <c r="E1247" s="190"/>
      <c r="F1247" s="190"/>
      <c r="G1247" s="190"/>
      <c r="H1247" s="190"/>
      <c r="I1247" s="191"/>
      <c r="J1247" s="113"/>
      <c r="L1247" s="74"/>
      <c r="M1247" s="75"/>
      <c r="N1247" s="229"/>
      <c r="O1247" s="230"/>
      <c r="P1247" s="190"/>
      <c r="Q1247" s="190"/>
      <c r="R1247" s="190"/>
      <c r="S1247" s="190"/>
      <c r="T1247" s="190"/>
      <c r="U1247" s="191"/>
      <c r="V1247" s="76"/>
    </row>
    <row r="1248" spans="1:22" ht="19.5" customHeight="1" thickBot="1" x14ac:dyDescent="0.4">
      <c r="A1248" s="75"/>
      <c r="B1248" s="64"/>
      <c r="C1248" s="64"/>
      <c r="D1248" s="64"/>
      <c r="E1248" s="64"/>
      <c r="F1248" s="64"/>
      <c r="G1248" s="64"/>
      <c r="H1248" s="64"/>
      <c r="I1248" s="64"/>
      <c r="J1248" s="113"/>
      <c r="L1248" s="74"/>
      <c r="M1248" s="75"/>
      <c r="N1248" s="64"/>
      <c r="O1248" s="64"/>
      <c r="P1248" s="64"/>
      <c r="Q1248" s="64"/>
      <c r="R1248" s="64"/>
      <c r="S1248" s="64"/>
      <c r="T1248" s="64"/>
      <c r="U1248" s="64"/>
      <c r="V1248" s="76"/>
    </row>
    <row r="1249" spans="1:22" ht="19.5" customHeight="1" x14ac:dyDescent="0.35">
      <c r="A1249" s="75"/>
      <c r="B1249" s="183" t="s">
        <v>75</v>
      </c>
      <c r="C1249" s="186" t="s">
        <v>76</v>
      </c>
      <c r="D1249" s="187"/>
      <c r="E1249" s="187"/>
      <c r="F1249" s="187"/>
      <c r="G1249" s="187"/>
      <c r="H1249" s="181"/>
      <c r="I1249" s="182"/>
      <c r="J1249" s="113"/>
      <c r="L1249" s="74"/>
      <c r="M1249" s="75"/>
      <c r="N1249" s="183" t="s">
        <v>75</v>
      </c>
      <c r="O1249" s="186" t="s">
        <v>76</v>
      </c>
      <c r="P1249" s="187"/>
      <c r="Q1249" s="187"/>
      <c r="R1249" s="187"/>
      <c r="S1249" s="187"/>
      <c r="T1249" s="181"/>
      <c r="U1249" s="182"/>
      <c r="V1249" s="76"/>
    </row>
    <row r="1250" spans="1:22" ht="19.5" customHeight="1" x14ac:dyDescent="0.35">
      <c r="A1250" s="75"/>
      <c r="B1250" s="184"/>
      <c r="C1250" s="188" t="s">
        <v>77</v>
      </c>
      <c r="D1250" s="189"/>
      <c r="E1250" s="189"/>
      <c r="F1250" s="189"/>
      <c r="G1250" s="189"/>
      <c r="H1250" s="179"/>
      <c r="I1250" s="180"/>
      <c r="J1250" s="113"/>
      <c r="L1250" s="74"/>
      <c r="M1250" s="75"/>
      <c r="N1250" s="184"/>
      <c r="O1250" s="188" t="s">
        <v>77</v>
      </c>
      <c r="P1250" s="189"/>
      <c r="Q1250" s="189"/>
      <c r="R1250" s="189"/>
      <c r="S1250" s="189"/>
      <c r="T1250" s="179"/>
      <c r="U1250" s="180"/>
      <c r="V1250" s="76"/>
    </row>
    <row r="1251" spans="1:22" ht="19.5" customHeight="1" x14ac:dyDescent="0.35">
      <c r="A1251" s="75"/>
      <c r="B1251" s="184"/>
      <c r="C1251" s="188" t="s">
        <v>78</v>
      </c>
      <c r="D1251" s="189"/>
      <c r="E1251" s="189"/>
      <c r="F1251" s="189"/>
      <c r="G1251" s="189"/>
      <c r="H1251" s="179"/>
      <c r="I1251" s="180"/>
      <c r="J1251" s="113"/>
      <c r="L1251" s="74"/>
      <c r="M1251" s="75"/>
      <c r="N1251" s="184"/>
      <c r="O1251" s="188" t="s">
        <v>78</v>
      </c>
      <c r="P1251" s="189"/>
      <c r="Q1251" s="189"/>
      <c r="R1251" s="189"/>
      <c r="S1251" s="189"/>
      <c r="T1251" s="179"/>
      <c r="U1251" s="180"/>
      <c r="V1251" s="76"/>
    </row>
    <row r="1252" spans="1:22" ht="19.5" customHeight="1" x14ac:dyDescent="0.35">
      <c r="A1252" s="75"/>
      <c r="B1252" s="184"/>
      <c r="C1252" s="188" t="s">
        <v>79</v>
      </c>
      <c r="D1252" s="189"/>
      <c r="E1252" s="189"/>
      <c r="F1252" s="189"/>
      <c r="G1252" s="189"/>
      <c r="H1252" s="179"/>
      <c r="I1252" s="180"/>
      <c r="J1252" s="113"/>
      <c r="L1252" s="74"/>
      <c r="M1252" s="75"/>
      <c r="N1252" s="184"/>
      <c r="O1252" s="188" t="s">
        <v>79</v>
      </c>
      <c r="P1252" s="189"/>
      <c r="Q1252" s="189"/>
      <c r="R1252" s="189"/>
      <c r="S1252" s="189"/>
      <c r="T1252" s="179"/>
      <c r="U1252" s="180"/>
      <c r="V1252" s="76"/>
    </row>
    <row r="1253" spans="1:22" ht="19.5" customHeight="1" x14ac:dyDescent="0.35">
      <c r="A1253" s="75"/>
      <c r="B1253" s="184"/>
      <c r="C1253" s="188" t="s">
        <v>80</v>
      </c>
      <c r="D1253" s="189"/>
      <c r="E1253" s="189"/>
      <c r="F1253" s="189"/>
      <c r="G1253" s="189"/>
      <c r="H1253" s="179"/>
      <c r="I1253" s="180"/>
      <c r="J1253" s="113"/>
      <c r="L1253" s="74"/>
      <c r="M1253" s="75"/>
      <c r="N1253" s="184"/>
      <c r="O1253" s="188" t="s">
        <v>80</v>
      </c>
      <c r="P1253" s="189"/>
      <c r="Q1253" s="189"/>
      <c r="R1253" s="189"/>
      <c r="S1253" s="189"/>
      <c r="T1253" s="179"/>
      <c r="U1253" s="180"/>
      <c r="V1253" s="76"/>
    </row>
    <row r="1254" spans="1:22" ht="19.5" customHeight="1" thickBot="1" x14ac:dyDescent="0.4">
      <c r="A1254" s="75"/>
      <c r="B1254" s="185"/>
      <c r="C1254" s="220" t="s">
        <v>81</v>
      </c>
      <c r="D1254" s="221"/>
      <c r="E1254" s="221"/>
      <c r="F1254" s="221"/>
      <c r="G1254" s="221"/>
      <c r="H1254" s="190"/>
      <c r="I1254" s="191"/>
      <c r="J1254" s="113"/>
      <c r="L1254" s="74"/>
      <c r="M1254" s="75"/>
      <c r="N1254" s="185"/>
      <c r="O1254" s="220" t="s">
        <v>81</v>
      </c>
      <c r="P1254" s="221"/>
      <c r="Q1254" s="221"/>
      <c r="R1254" s="221"/>
      <c r="S1254" s="221"/>
      <c r="T1254" s="190"/>
      <c r="U1254" s="191"/>
      <c r="V1254" s="76"/>
    </row>
    <row r="1255" spans="1:22" ht="19.5" customHeight="1" x14ac:dyDescent="0.35">
      <c r="A1255" s="75"/>
      <c r="B1255" s="214" t="s">
        <v>82</v>
      </c>
      <c r="C1255" s="216" t="s">
        <v>83</v>
      </c>
      <c r="D1255" s="217"/>
      <c r="E1255" s="217"/>
      <c r="F1255" s="217"/>
      <c r="G1255" s="217"/>
      <c r="H1255" s="218"/>
      <c r="I1255" s="219"/>
      <c r="J1255" s="113"/>
      <c r="L1255" s="74"/>
      <c r="M1255" s="75"/>
      <c r="N1255" s="214" t="s">
        <v>82</v>
      </c>
      <c r="O1255" s="216" t="s">
        <v>83</v>
      </c>
      <c r="P1255" s="217"/>
      <c r="Q1255" s="217"/>
      <c r="R1255" s="217"/>
      <c r="S1255" s="217"/>
      <c r="T1255" s="218"/>
      <c r="U1255" s="219"/>
      <c r="V1255" s="76"/>
    </row>
    <row r="1256" spans="1:22" ht="19.5" customHeight="1" x14ac:dyDescent="0.35">
      <c r="A1256" s="75"/>
      <c r="B1256" s="184"/>
      <c r="C1256" s="188" t="s">
        <v>84</v>
      </c>
      <c r="D1256" s="189"/>
      <c r="E1256" s="189"/>
      <c r="F1256" s="189"/>
      <c r="G1256" s="189"/>
      <c r="H1256" s="179"/>
      <c r="I1256" s="180"/>
      <c r="J1256" s="113"/>
      <c r="L1256" s="74"/>
      <c r="M1256" s="75"/>
      <c r="N1256" s="184"/>
      <c r="O1256" s="188" t="s">
        <v>84</v>
      </c>
      <c r="P1256" s="189"/>
      <c r="Q1256" s="189"/>
      <c r="R1256" s="189"/>
      <c r="S1256" s="189"/>
      <c r="T1256" s="179"/>
      <c r="U1256" s="180"/>
      <c r="V1256" s="76"/>
    </row>
    <row r="1257" spans="1:22" ht="19.5" customHeight="1" x14ac:dyDescent="0.35">
      <c r="A1257" s="75"/>
      <c r="B1257" s="184"/>
      <c r="C1257" s="188" t="s">
        <v>85</v>
      </c>
      <c r="D1257" s="189"/>
      <c r="E1257" s="189"/>
      <c r="F1257" s="189"/>
      <c r="G1257" s="189"/>
      <c r="H1257" s="179"/>
      <c r="I1257" s="180"/>
      <c r="J1257" s="113"/>
      <c r="L1257" s="74"/>
      <c r="M1257" s="75"/>
      <c r="N1257" s="184"/>
      <c r="O1257" s="188" t="s">
        <v>85</v>
      </c>
      <c r="P1257" s="189"/>
      <c r="Q1257" s="189"/>
      <c r="R1257" s="189"/>
      <c r="S1257" s="189"/>
      <c r="T1257" s="179"/>
      <c r="U1257" s="180"/>
      <c r="V1257" s="76"/>
    </row>
    <row r="1258" spans="1:22" ht="19.5" customHeight="1" x14ac:dyDescent="0.35">
      <c r="A1258" s="75"/>
      <c r="B1258" s="184"/>
      <c r="C1258" s="188" t="s">
        <v>86</v>
      </c>
      <c r="D1258" s="189"/>
      <c r="E1258" s="189"/>
      <c r="F1258" s="189"/>
      <c r="G1258" s="189"/>
      <c r="H1258" s="179"/>
      <c r="I1258" s="180"/>
      <c r="J1258" s="113"/>
      <c r="L1258" s="74"/>
      <c r="M1258" s="75"/>
      <c r="N1258" s="184"/>
      <c r="O1258" s="188" t="s">
        <v>86</v>
      </c>
      <c r="P1258" s="189"/>
      <c r="Q1258" s="189"/>
      <c r="R1258" s="189"/>
      <c r="S1258" s="189"/>
      <c r="T1258" s="179"/>
      <c r="U1258" s="180"/>
      <c r="V1258" s="76"/>
    </row>
    <row r="1259" spans="1:22" ht="19.5" customHeight="1" x14ac:dyDescent="0.35">
      <c r="A1259" s="75"/>
      <c r="B1259" s="184"/>
      <c r="C1259" s="188" t="s">
        <v>87</v>
      </c>
      <c r="D1259" s="189"/>
      <c r="E1259" s="189"/>
      <c r="F1259" s="189"/>
      <c r="G1259" s="189"/>
      <c r="H1259" s="179"/>
      <c r="I1259" s="180"/>
      <c r="J1259" s="113"/>
      <c r="L1259" s="74"/>
      <c r="M1259" s="75"/>
      <c r="N1259" s="184"/>
      <c r="O1259" s="188" t="s">
        <v>87</v>
      </c>
      <c r="P1259" s="189"/>
      <c r="Q1259" s="189"/>
      <c r="R1259" s="189"/>
      <c r="S1259" s="189"/>
      <c r="T1259" s="179"/>
      <c r="U1259" s="180"/>
      <c r="V1259" s="76"/>
    </row>
    <row r="1260" spans="1:22" ht="19.5" customHeight="1" x14ac:dyDescent="0.35">
      <c r="A1260" s="75"/>
      <c r="B1260" s="184"/>
      <c r="C1260" s="188" t="s">
        <v>88</v>
      </c>
      <c r="D1260" s="189"/>
      <c r="E1260" s="189"/>
      <c r="F1260" s="189"/>
      <c r="G1260" s="189"/>
      <c r="H1260" s="179"/>
      <c r="I1260" s="180"/>
      <c r="J1260" s="113"/>
      <c r="L1260" s="74"/>
      <c r="M1260" s="75"/>
      <c r="N1260" s="184"/>
      <c r="O1260" s="188" t="s">
        <v>88</v>
      </c>
      <c r="P1260" s="189"/>
      <c r="Q1260" s="189"/>
      <c r="R1260" s="189"/>
      <c r="S1260" s="189"/>
      <c r="T1260" s="179"/>
      <c r="U1260" s="180"/>
      <c r="V1260" s="76"/>
    </row>
    <row r="1261" spans="1:22" ht="19.5" customHeight="1" thickBot="1" x14ac:dyDescent="0.4">
      <c r="A1261" s="75"/>
      <c r="B1261" s="215"/>
      <c r="C1261" s="204" t="s">
        <v>89</v>
      </c>
      <c r="D1261" s="205"/>
      <c r="E1261" s="205"/>
      <c r="F1261" s="205"/>
      <c r="G1261" s="205"/>
      <c r="H1261" s="206"/>
      <c r="I1261" s="207"/>
      <c r="J1261" s="113"/>
      <c r="L1261" s="74"/>
      <c r="M1261" s="75"/>
      <c r="N1261" s="215"/>
      <c r="O1261" s="204" t="s">
        <v>89</v>
      </c>
      <c r="P1261" s="205"/>
      <c r="Q1261" s="205"/>
      <c r="R1261" s="205"/>
      <c r="S1261" s="205"/>
      <c r="T1261" s="206"/>
      <c r="U1261" s="207"/>
      <c r="V1261" s="76"/>
    </row>
    <row r="1262" spans="1:22" ht="19.5" customHeight="1" x14ac:dyDescent="0.35">
      <c r="A1262" s="75"/>
      <c r="B1262" s="183" t="s">
        <v>90</v>
      </c>
      <c r="C1262" s="208" t="s">
        <v>91</v>
      </c>
      <c r="D1262" s="209"/>
      <c r="E1262" s="210"/>
      <c r="F1262" s="89" t="s">
        <v>92</v>
      </c>
      <c r="G1262" s="89"/>
      <c r="H1262" s="181"/>
      <c r="I1262" s="182"/>
      <c r="J1262" s="113"/>
      <c r="L1262" s="74"/>
      <c r="M1262" s="75"/>
      <c r="N1262" s="183" t="s">
        <v>90</v>
      </c>
      <c r="O1262" s="208" t="s">
        <v>91</v>
      </c>
      <c r="P1262" s="209"/>
      <c r="Q1262" s="210"/>
      <c r="R1262" s="89" t="s">
        <v>92</v>
      </c>
      <c r="S1262" s="89"/>
      <c r="T1262" s="181"/>
      <c r="U1262" s="182"/>
      <c r="V1262" s="76"/>
    </row>
    <row r="1263" spans="1:22" ht="19.5" customHeight="1" x14ac:dyDescent="0.35">
      <c r="A1263" s="75"/>
      <c r="B1263" s="184"/>
      <c r="C1263" s="211" t="s">
        <v>93</v>
      </c>
      <c r="D1263" s="212"/>
      <c r="E1263" s="213"/>
      <c r="F1263" s="44" t="s">
        <v>94</v>
      </c>
      <c r="G1263" s="44"/>
      <c r="H1263" s="179"/>
      <c r="I1263" s="180"/>
      <c r="J1263" s="113"/>
      <c r="L1263" s="74"/>
      <c r="M1263" s="75"/>
      <c r="N1263" s="184"/>
      <c r="O1263" s="211" t="s">
        <v>93</v>
      </c>
      <c r="P1263" s="212"/>
      <c r="Q1263" s="213"/>
      <c r="R1263" s="44" t="s">
        <v>94</v>
      </c>
      <c r="S1263" s="44"/>
      <c r="T1263" s="179"/>
      <c r="U1263" s="180"/>
      <c r="V1263" s="76"/>
    </row>
    <row r="1264" spans="1:22" ht="19.5" customHeight="1" x14ac:dyDescent="0.35">
      <c r="A1264" s="75"/>
      <c r="B1264" s="184"/>
      <c r="C1264" s="211" t="s">
        <v>95</v>
      </c>
      <c r="D1264" s="212"/>
      <c r="E1264" s="213"/>
      <c r="F1264" s="44" t="s">
        <v>96</v>
      </c>
      <c r="G1264" s="44"/>
      <c r="H1264" s="179"/>
      <c r="I1264" s="180"/>
      <c r="J1264" s="113"/>
      <c r="L1264" s="74"/>
      <c r="M1264" s="75"/>
      <c r="N1264" s="184"/>
      <c r="O1264" s="211" t="s">
        <v>95</v>
      </c>
      <c r="P1264" s="212"/>
      <c r="Q1264" s="213"/>
      <c r="R1264" s="44" t="s">
        <v>96</v>
      </c>
      <c r="S1264" s="44"/>
      <c r="T1264" s="179"/>
      <c r="U1264" s="180"/>
      <c r="V1264" s="76"/>
    </row>
    <row r="1265" spans="1:22" ht="19.5" customHeight="1" x14ac:dyDescent="0.35">
      <c r="A1265" s="75"/>
      <c r="B1265" s="184"/>
      <c r="C1265" s="90" t="s">
        <v>97</v>
      </c>
      <c r="D1265" s="91"/>
      <c r="E1265" s="91"/>
      <c r="F1265" s="44" t="s">
        <v>98</v>
      </c>
      <c r="G1265" s="44"/>
      <c r="H1265" s="179"/>
      <c r="I1265" s="180"/>
      <c r="J1265" s="113"/>
      <c r="L1265" s="74"/>
      <c r="M1265" s="75"/>
      <c r="N1265" s="184"/>
      <c r="O1265" s="90" t="s">
        <v>97</v>
      </c>
      <c r="P1265" s="91"/>
      <c r="Q1265" s="91"/>
      <c r="R1265" s="44" t="s">
        <v>98</v>
      </c>
      <c r="S1265" s="44"/>
      <c r="T1265" s="179"/>
      <c r="U1265" s="180"/>
      <c r="V1265" s="76"/>
    </row>
    <row r="1266" spans="1:22" ht="19.5" customHeight="1" thickBot="1" x14ac:dyDescent="0.4">
      <c r="A1266" s="75"/>
      <c r="B1266" s="185"/>
      <c r="C1266" s="92" t="s">
        <v>99</v>
      </c>
      <c r="D1266" s="93"/>
      <c r="E1266" s="93"/>
      <c r="F1266" s="94" t="s">
        <v>98</v>
      </c>
      <c r="G1266" s="94"/>
      <c r="H1266" s="190"/>
      <c r="I1266" s="191"/>
      <c r="J1266" s="113"/>
      <c r="L1266" s="74"/>
      <c r="M1266" s="75"/>
      <c r="N1266" s="185"/>
      <c r="O1266" s="92" t="s">
        <v>99</v>
      </c>
      <c r="P1266" s="93"/>
      <c r="Q1266" s="93"/>
      <c r="R1266" s="94" t="s">
        <v>98</v>
      </c>
      <c r="S1266" s="94"/>
      <c r="T1266" s="190"/>
      <c r="U1266" s="191"/>
      <c r="V1266" s="76"/>
    </row>
    <row r="1267" spans="1:22" ht="19.5" customHeight="1" thickBot="1" x14ac:dyDescent="0.4">
      <c r="A1267" s="75"/>
      <c r="B1267" s="64"/>
      <c r="C1267" s="64"/>
      <c r="D1267" s="64"/>
      <c r="E1267" s="64"/>
      <c r="F1267" s="64"/>
      <c r="G1267" s="64"/>
      <c r="H1267" s="64"/>
      <c r="I1267" s="64"/>
      <c r="J1267" s="113"/>
      <c r="L1267" s="74"/>
      <c r="M1267" s="75"/>
      <c r="N1267" s="64"/>
      <c r="O1267" s="64"/>
      <c r="P1267" s="64"/>
      <c r="Q1267" s="64"/>
      <c r="R1267" s="64"/>
      <c r="S1267" s="64"/>
      <c r="T1267" s="64"/>
      <c r="U1267" s="64"/>
      <c r="V1267" s="76"/>
    </row>
    <row r="1268" spans="1:22" ht="19.5" customHeight="1" x14ac:dyDescent="0.35">
      <c r="A1268" s="75"/>
      <c r="B1268" s="192" t="s">
        <v>100</v>
      </c>
      <c r="C1268" s="193"/>
      <c r="D1268" s="193"/>
      <c r="E1268" s="193"/>
      <c r="F1268" s="193"/>
      <c r="G1268" s="193"/>
      <c r="H1268" s="193"/>
      <c r="I1268" s="194"/>
      <c r="J1268" s="113"/>
      <c r="L1268" s="74"/>
      <c r="M1268" s="75"/>
      <c r="N1268" s="192" t="s">
        <v>100</v>
      </c>
      <c r="O1268" s="193"/>
      <c r="P1268" s="193"/>
      <c r="Q1268" s="193"/>
      <c r="R1268" s="193"/>
      <c r="S1268" s="193"/>
      <c r="T1268" s="193"/>
      <c r="U1268" s="194"/>
      <c r="V1268" s="76"/>
    </row>
    <row r="1269" spans="1:22" ht="19.5" customHeight="1" x14ac:dyDescent="0.35">
      <c r="A1269" s="75"/>
      <c r="B1269" s="195"/>
      <c r="C1269" s="196"/>
      <c r="D1269" s="196"/>
      <c r="E1269" s="196"/>
      <c r="F1269" s="196"/>
      <c r="G1269" s="196"/>
      <c r="H1269" s="196"/>
      <c r="I1269" s="197"/>
      <c r="J1269" s="113"/>
      <c r="L1269" s="74"/>
      <c r="M1269" s="75"/>
      <c r="N1269" s="195"/>
      <c r="O1269" s="196"/>
      <c r="P1269" s="196"/>
      <c r="Q1269" s="196"/>
      <c r="R1269" s="196"/>
      <c r="S1269" s="196"/>
      <c r="T1269" s="196"/>
      <c r="U1269" s="197"/>
      <c r="V1269" s="76"/>
    </row>
    <row r="1270" spans="1:22" ht="19.5" customHeight="1" x14ac:dyDescent="0.35">
      <c r="A1270" s="75"/>
      <c r="B1270" s="198"/>
      <c r="C1270" s="199"/>
      <c r="D1270" s="199"/>
      <c r="E1270" s="199"/>
      <c r="F1270" s="199"/>
      <c r="G1270" s="199"/>
      <c r="H1270" s="199"/>
      <c r="I1270" s="200"/>
      <c r="J1270" s="113"/>
      <c r="L1270" s="74"/>
      <c r="M1270" s="75"/>
      <c r="N1270" s="198"/>
      <c r="O1270" s="199"/>
      <c r="P1270" s="199"/>
      <c r="Q1270" s="199"/>
      <c r="R1270" s="199"/>
      <c r="S1270" s="199"/>
      <c r="T1270" s="199"/>
      <c r="U1270" s="200"/>
      <c r="V1270" s="76"/>
    </row>
    <row r="1271" spans="1:22" ht="19.5" customHeight="1" x14ac:dyDescent="0.35">
      <c r="A1271" s="75"/>
      <c r="B1271" s="198"/>
      <c r="C1271" s="199"/>
      <c r="D1271" s="199"/>
      <c r="E1271" s="199"/>
      <c r="F1271" s="199"/>
      <c r="G1271" s="199"/>
      <c r="H1271" s="199"/>
      <c r="I1271" s="200"/>
      <c r="J1271" s="113"/>
      <c r="L1271" s="74"/>
      <c r="M1271" s="75"/>
      <c r="N1271" s="198"/>
      <c r="O1271" s="199"/>
      <c r="P1271" s="199"/>
      <c r="Q1271" s="199"/>
      <c r="R1271" s="199"/>
      <c r="S1271" s="199"/>
      <c r="T1271" s="199"/>
      <c r="U1271" s="200"/>
      <c r="V1271" s="76"/>
    </row>
    <row r="1272" spans="1:22" ht="19.5" customHeight="1" thickBot="1" x14ac:dyDescent="0.4">
      <c r="A1272" s="75"/>
      <c r="B1272" s="201"/>
      <c r="C1272" s="202"/>
      <c r="D1272" s="202"/>
      <c r="E1272" s="202"/>
      <c r="F1272" s="202"/>
      <c r="G1272" s="202"/>
      <c r="H1272" s="202"/>
      <c r="I1272" s="203"/>
      <c r="J1272" s="113"/>
      <c r="L1272" s="74"/>
      <c r="M1272" s="75"/>
      <c r="N1272" s="201"/>
      <c r="O1272" s="202"/>
      <c r="P1272" s="202"/>
      <c r="Q1272" s="202"/>
      <c r="R1272" s="202"/>
      <c r="S1272" s="202"/>
      <c r="T1272" s="202"/>
      <c r="U1272" s="203"/>
      <c r="V1272" s="76"/>
    </row>
    <row r="1273" spans="1:22" ht="19.5" customHeight="1" thickBot="1" x14ac:dyDescent="0.4">
      <c r="A1273" s="95"/>
      <c r="B1273" s="96"/>
      <c r="C1273" s="96"/>
      <c r="D1273" s="96"/>
      <c r="E1273" s="96"/>
      <c r="F1273" s="96"/>
      <c r="G1273" s="96"/>
      <c r="H1273" s="96"/>
      <c r="I1273" s="96"/>
      <c r="J1273" s="114"/>
      <c r="L1273" s="74"/>
      <c r="M1273" s="95"/>
      <c r="N1273" s="96"/>
      <c r="O1273" s="96"/>
      <c r="P1273" s="96"/>
      <c r="Q1273" s="96"/>
      <c r="R1273" s="96"/>
      <c r="S1273" s="96"/>
      <c r="T1273" s="96"/>
      <c r="U1273" s="96"/>
      <c r="V1273" s="97"/>
    </row>
    <row r="1274" spans="1:22" ht="19.5" customHeight="1" thickBot="1" x14ac:dyDescent="0.4">
      <c r="A1274" s="98"/>
      <c r="B1274" s="98"/>
      <c r="C1274" s="98"/>
      <c r="D1274" s="98"/>
      <c r="E1274" s="98"/>
      <c r="F1274" s="98"/>
      <c r="G1274" s="98"/>
      <c r="H1274" s="98"/>
      <c r="I1274" s="98"/>
      <c r="J1274" s="115"/>
      <c r="K1274" s="98"/>
      <c r="L1274" s="99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</row>
    <row r="1275" spans="1:22" ht="19.5" customHeight="1" x14ac:dyDescent="0.35">
      <c r="A1275" s="71">
        <v>26</v>
      </c>
      <c r="B1275" s="72"/>
      <c r="C1275" s="72"/>
      <c r="D1275" s="72"/>
      <c r="E1275" s="72"/>
      <c r="F1275" s="72"/>
      <c r="G1275" s="72"/>
      <c r="H1275" s="72"/>
      <c r="I1275" s="72"/>
      <c r="J1275" s="112"/>
      <c r="L1275" s="74"/>
      <c r="M1275" s="71">
        <f t="shared" ref="M1275" si="74">A1275+1</f>
        <v>27</v>
      </c>
      <c r="N1275" s="72"/>
      <c r="O1275" s="72"/>
      <c r="P1275" s="72"/>
      <c r="Q1275" s="72"/>
      <c r="R1275" s="72"/>
      <c r="S1275" s="72"/>
      <c r="T1275" s="72"/>
      <c r="U1275" s="72"/>
      <c r="V1275" s="73"/>
    </row>
    <row r="1276" spans="1:22" ht="19.5" customHeight="1" x14ac:dyDescent="0.35">
      <c r="A1276" s="75"/>
      <c r="B1276" s="231" t="s">
        <v>52</v>
      </c>
      <c r="C1276" s="231"/>
      <c r="D1276" s="242" t="s">
        <v>64</v>
      </c>
      <c r="E1276" s="242"/>
      <c r="F1276" s="242"/>
      <c r="G1276" s="242"/>
      <c r="H1276" s="242"/>
      <c r="I1276" s="242"/>
      <c r="J1276" s="117"/>
      <c r="L1276" s="74"/>
      <c r="M1276" s="75"/>
      <c r="N1276" s="231" t="s">
        <v>52</v>
      </c>
      <c r="O1276" s="231"/>
      <c r="P1276" s="242" t="s">
        <v>64</v>
      </c>
      <c r="Q1276" s="242"/>
      <c r="R1276" s="242"/>
      <c r="S1276" s="242"/>
      <c r="T1276" s="242"/>
      <c r="U1276" s="242"/>
      <c r="V1276" s="117"/>
    </row>
    <row r="1277" spans="1:22" ht="19.5" customHeight="1" x14ac:dyDescent="0.35">
      <c r="A1277" s="75"/>
      <c r="B1277" s="222"/>
      <c r="C1277" s="222"/>
      <c r="D1277" s="222"/>
      <c r="E1277" s="222"/>
      <c r="F1277" s="222"/>
      <c r="G1277" s="222"/>
      <c r="H1277" s="222"/>
      <c r="I1277" s="222"/>
      <c r="J1277" s="113"/>
      <c r="L1277" s="74"/>
      <c r="M1277" s="75"/>
      <c r="N1277" s="222"/>
      <c r="O1277" s="222"/>
      <c r="P1277" s="222"/>
      <c r="Q1277" s="222"/>
      <c r="R1277" s="222"/>
      <c r="S1277" s="222"/>
      <c r="T1277" s="222"/>
      <c r="U1277" s="222"/>
      <c r="V1277" s="76"/>
    </row>
    <row r="1278" spans="1:22" ht="19.5" customHeight="1" x14ac:dyDescent="0.35">
      <c r="A1278" s="75"/>
      <c r="B1278" s="231" t="s">
        <v>0</v>
      </c>
      <c r="C1278" s="231"/>
      <c r="D1278" s="241"/>
      <c r="E1278" s="241"/>
      <c r="F1278" s="232" t="s">
        <v>51</v>
      </c>
      <c r="G1278" s="232"/>
      <c r="H1278" s="241"/>
      <c r="I1278" s="241"/>
      <c r="J1278" s="113"/>
      <c r="L1278" s="74"/>
      <c r="M1278" s="75"/>
      <c r="N1278" s="231" t="s">
        <v>0</v>
      </c>
      <c r="O1278" s="231"/>
      <c r="P1278" s="241"/>
      <c r="Q1278" s="241"/>
      <c r="R1278" s="232" t="s">
        <v>51</v>
      </c>
      <c r="S1278" s="232"/>
      <c r="T1278" s="241"/>
      <c r="U1278" s="241"/>
      <c r="V1278" s="76"/>
    </row>
    <row r="1279" spans="1:22" ht="19.5" customHeight="1" x14ac:dyDescent="0.35">
      <c r="A1279" s="75"/>
      <c r="B1279" s="231" t="s">
        <v>14</v>
      </c>
      <c r="C1279" s="231"/>
      <c r="D1279" s="238"/>
      <c r="E1279" s="238"/>
      <c r="F1279" s="232" t="s">
        <v>15</v>
      </c>
      <c r="G1279" s="232"/>
      <c r="H1279" s="239"/>
      <c r="I1279" s="239"/>
      <c r="J1279" s="113"/>
      <c r="L1279" s="74"/>
      <c r="M1279" s="75"/>
      <c r="N1279" s="231" t="s">
        <v>14</v>
      </c>
      <c r="O1279" s="231"/>
      <c r="P1279" s="238"/>
      <c r="Q1279" s="238"/>
      <c r="R1279" s="232" t="s">
        <v>15</v>
      </c>
      <c r="S1279" s="232"/>
      <c r="T1279" s="239"/>
      <c r="U1279" s="239"/>
      <c r="V1279" s="76"/>
    </row>
    <row r="1280" spans="1:22" ht="19.5" customHeight="1" x14ac:dyDescent="0.35">
      <c r="A1280" s="75"/>
      <c r="B1280" s="78" t="s">
        <v>65</v>
      </c>
      <c r="C1280" s="78"/>
      <c r="D1280" s="240"/>
      <c r="E1280" s="240"/>
      <c r="F1280" s="235" t="s">
        <v>66</v>
      </c>
      <c r="G1280" s="235"/>
      <c r="H1280" s="240"/>
      <c r="I1280" s="240"/>
      <c r="J1280" s="113"/>
      <c r="L1280" s="74"/>
      <c r="M1280" s="75"/>
      <c r="N1280" s="78" t="s">
        <v>65</v>
      </c>
      <c r="O1280" s="78"/>
      <c r="P1280" s="240"/>
      <c r="Q1280" s="240"/>
      <c r="R1280" s="235" t="s">
        <v>66</v>
      </c>
      <c r="S1280" s="235"/>
      <c r="T1280" s="240"/>
      <c r="U1280" s="240"/>
      <c r="V1280" s="76"/>
    </row>
    <row r="1281" spans="1:22" ht="19.5" customHeight="1" x14ac:dyDescent="0.35">
      <c r="A1281" s="75"/>
      <c r="B1281" s="234" t="s">
        <v>1</v>
      </c>
      <c r="C1281" s="234"/>
      <c r="D1281" s="235" t="s">
        <v>10</v>
      </c>
      <c r="E1281" s="235"/>
      <c r="F1281" s="236"/>
      <c r="G1281" s="236"/>
      <c r="H1281" s="236"/>
      <c r="I1281" s="236"/>
      <c r="J1281" s="113"/>
      <c r="L1281" s="74"/>
      <c r="M1281" s="75"/>
      <c r="N1281" s="234" t="s">
        <v>1</v>
      </c>
      <c r="O1281" s="234"/>
      <c r="P1281" s="235" t="s">
        <v>10</v>
      </c>
      <c r="Q1281" s="235"/>
      <c r="R1281" s="236"/>
      <c r="S1281" s="236"/>
      <c r="T1281" s="236"/>
      <c r="U1281" s="236"/>
      <c r="V1281" s="76"/>
    </row>
    <row r="1282" spans="1:22" ht="19.5" customHeight="1" x14ac:dyDescent="0.35">
      <c r="A1282" s="75"/>
      <c r="B1282" s="234"/>
      <c r="C1282" s="234"/>
      <c r="D1282" s="235" t="s">
        <v>11</v>
      </c>
      <c r="E1282" s="235"/>
      <c r="F1282" s="236"/>
      <c r="G1282" s="236"/>
      <c r="H1282" s="236"/>
      <c r="I1282" s="236"/>
      <c r="J1282" s="113"/>
      <c r="L1282" s="74"/>
      <c r="M1282" s="75"/>
      <c r="N1282" s="234"/>
      <c r="O1282" s="234"/>
      <c r="P1282" s="235" t="s">
        <v>11</v>
      </c>
      <c r="Q1282" s="235"/>
      <c r="R1282" s="236"/>
      <c r="S1282" s="236"/>
      <c r="T1282" s="236"/>
      <c r="U1282" s="236"/>
      <c r="V1282" s="76"/>
    </row>
    <row r="1283" spans="1:22" ht="19.5" customHeight="1" x14ac:dyDescent="0.35">
      <c r="A1283" s="75"/>
      <c r="B1283" s="234"/>
      <c r="C1283" s="234"/>
      <c r="D1283" s="235" t="s">
        <v>67</v>
      </c>
      <c r="E1283" s="235"/>
      <c r="F1283" s="236"/>
      <c r="G1283" s="236"/>
      <c r="H1283" s="236"/>
      <c r="I1283" s="236"/>
      <c r="J1283" s="113"/>
      <c r="L1283" s="74"/>
      <c r="M1283" s="75"/>
      <c r="N1283" s="234"/>
      <c r="O1283" s="234"/>
      <c r="P1283" s="235" t="s">
        <v>67</v>
      </c>
      <c r="Q1283" s="235"/>
      <c r="R1283" s="236"/>
      <c r="S1283" s="236"/>
      <c r="T1283" s="236"/>
      <c r="U1283" s="236"/>
      <c r="V1283" s="76"/>
    </row>
    <row r="1284" spans="1:22" ht="19.5" customHeight="1" x14ac:dyDescent="0.35">
      <c r="A1284" s="75"/>
      <c r="B1284" s="234"/>
      <c r="C1284" s="234"/>
      <c r="D1284" s="235" t="s">
        <v>9</v>
      </c>
      <c r="E1284" s="235"/>
      <c r="F1284" s="237"/>
      <c r="G1284" s="237"/>
      <c r="H1284" s="237"/>
      <c r="I1284" s="237"/>
      <c r="J1284" s="113"/>
      <c r="L1284" s="74"/>
      <c r="M1284" s="75"/>
      <c r="N1284" s="234"/>
      <c r="O1284" s="234"/>
      <c r="P1284" s="235" t="s">
        <v>9</v>
      </c>
      <c r="Q1284" s="235"/>
      <c r="R1284" s="237"/>
      <c r="S1284" s="237"/>
      <c r="T1284" s="237"/>
      <c r="U1284" s="237"/>
      <c r="V1284" s="76"/>
    </row>
    <row r="1285" spans="1:22" ht="19.5" customHeight="1" x14ac:dyDescent="0.35">
      <c r="A1285" s="75"/>
      <c r="B1285" s="231" t="s">
        <v>55</v>
      </c>
      <c r="C1285" s="231"/>
      <c r="D1285" s="232" t="str">
        <f t="shared" ref="D1285" si="75">IF(D1276="","",IF(OR(D1276="DWF",D1276="DNF"),"Distance","Temps"))</f>
        <v>Distance</v>
      </c>
      <c r="E1285" s="232"/>
      <c r="F1285" s="79"/>
      <c r="G1285" s="80"/>
      <c r="H1285" s="81"/>
      <c r="I1285" s="80"/>
      <c r="J1285" s="113"/>
      <c r="L1285" s="74"/>
      <c r="M1285" s="75"/>
      <c r="N1285" s="231" t="s">
        <v>55</v>
      </c>
      <c r="O1285" s="231"/>
      <c r="P1285" s="232" t="str">
        <f t="shared" ref="P1285" si="76">IF(P1276="","",IF(OR(P1276="DWF",P1276="DNF"),"Distance","Temps"))</f>
        <v>Distance</v>
      </c>
      <c r="Q1285" s="232"/>
      <c r="R1285" s="79"/>
      <c r="S1285" s="80"/>
      <c r="T1285" s="81"/>
      <c r="U1285" s="80"/>
      <c r="V1285" s="76"/>
    </row>
    <row r="1286" spans="1:22" ht="19.5" customHeight="1" x14ac:dyDescent="0.35">
      <c r="A1286" s="75"/>
      <c r="B1286" s="231"/>
      <c r="C1286" s="231"/>
      <c r="D1286" s="223" t="s">
        <v>68</v>
      </c>
      <c r="E1286" s="82" t="s">
        <v>69</v>
      </c>
      <c r="F1286" s="83"/>
      <c r="G1286" s="84"/>
      <c r="H1286" s="83"/>
      <c r="I1286" s="84"/>
      <c r="J1286" s="113"/>
      <c r="L1286" s="74"/>
      <c r="M1286" s="75"/>
      <c r="N1286" s="231"/>
      <c r="O1286" s="231"/>
      <c r="P1286" s="223" t="s">
        <v>68</v>
      </c>
      <c r="Q1286" s="82" t="s">
        <v>69</v>
      </c>
      <c r="R1286" s="83"/>
      <c r="S1286" s="84"/>
      <c r="T1286" s="83"/>
      <c r="U1286" s="84"/>
      <c r="V1286" s="76"/>
    </row>
    <row r="1287" spans="1:22" ht="19.5" customHeight="1" x14ac:dyDescent="0.35">
      <c r="A1287" s="75"/>
      <c r="B1287" s="231"/>
      <c r="C1287" s="231"/>
      <c r="D1287" s="223"/>
      <c r="E1287" s="82" t="s">
        <v>70</v>
      </c>
      <c r="F1287" s="83"/>
      <c r="G1287" s="84"/>
      <c r="H1287" s="83"/>
      <c r="I1287" s="84"/>
      <c r="J1287" s="113"/>
      <c r="L1287" s="74"/>
      <c r="M1287" s="75"/>
      <c r="N1287" s="231"/>
      <c r="O1287" s="231"/>
      <c r="P1287" s="223"/>
      <c r="Q1287" s="82" t="s">
        <v>70</v>
      </c>
      <c r="R1287" s="83"/>
      <c r="S1287" s="84"/>
      <c r="T1287" s="83"/>
      <c r="U1287" s="84"/>
      <c r="V1287" s="76"/>
    </row>
    <row r="1288" spans="1:22" ht="19.5" customHeight="1" x14ac:dyDescent="0.35">
      <c r="A1288" s="75"/>
      <c r="B1288" s="222"/>
      <c r="C1288" s="222"/>
      <c r="D1288" s="222"/>
      <c r="E1288" s="222"/>
      <c r="F1288" s="222"/>
      <c r="G1288" s="222"/>
      <c r="H1288" s="222"/>
      <c r="I1288" s="222"/>
      <c r="J1288" s="113"/>
      <c r="L1288" s="74"/>
      <c r="M1288" s="75"/>
      <c r="N1288" s="222"/>
      <c r="O1288" s="222"/>
      <c r="P1288" s="222"/>
      <c r="Q1288" s="222"/>
      <c r="R1288" s="222"/>
      <c r="S1288" s="222"/>
      <c r="T1288" s="222"/>
      <c r="U1288" s="222"/>
      <c r="V1288" s="76"/>
    </row>
    <row r="1289" spans="1:22" ht="19.5" customHeight="1" x14ac:dyDescent="0.35">
      <c r="A1289" s="75"/>
      <c r="B1289" s="233" t="s">
        <v>71</v>
      </c>
      <c r="C1289" s="233"/>
      <c r="D1289" s="233"/>
      <c r="E1289" s="233"/>
      <c r="F1289" s="233"/>
      <c r="G1289" s="233"/>
      <c r="H1289" s="233"/>
      <c r="I1289" s="233"/>
      <c r="J1289" s="113"/>
      <c r="L1289" s="74"/>
      <c r="M1289" s="75"/>
      <c r="N1289" s="233" t="s">
        <v>71</v>
      </c>
      <c r="O1289" s="233"/>
      <c r="P1289" s="233"/>
      <c r="Q1289" s="233"/>
      <c r="R1289" s="233"/>
      <c r="S1289" s="233"/>
      <c r="T1289" s="233"/>
      <c r="U1289" s="233"/>
      <c r="V1289" s="76"/>
    </row>
    <row r="1290" spans="1:22" ht="19.5" customHeight="1" thickBot="1" x14ac:dyDescent="0.4">
      <c r="A1290" s="75"/>
      <c r="B1290" s="222"/>
      <c r="C1290" s="222"/>
      <c r="D1290" s="222"/>
      <c r="E1290" s="222"/>
      <c r="F1290" s="222"/>
      <c r="G1290" s="222"/>
      <c r="H1290" s="222"/>
      <c r="I1290" s="222"/>
      <c r="J1290" s="113"/>
      <c r="L1290" s="74"/>
      <c r="M1290" s="75"/>
      <c r="N1290" s="222"/>
      <c r="O1290" s="222"/>
      <c r="P1290" s="222"/>
      <c r="Q1290" s="222"/>
      <c r="R1290" s="222"/>
      <c r="S1290" s="222"/>
      <c r="T1290" s="222"/>
      <c r="U1290" s="222"/>
      <c r="V1290" s="76"/>
    </row>
    <row r="1291" spans="1:22" ht="19.5" customHeight="1" thickBot="1" x14ac:dyDescent="0.4">
      <c r="A1291" s="75"/>
      <c r="B1291" s="223" t="s">
        <v>72</v>
      </c>
      <c r="C1291" s="224"/>
      <c r="D1291" s="85"/>
      <c r="E1291" s="86"/>
      <c r="F1291" s="86"/>
      <c r="G1291" s="86"/>
      <c r="H1291" s="86"/>
      <c r="I1291" s="87"/>
      <c r="J1291" s="113"/>
      <c r="L1291" s="74"/>
      <c r="M1291" s="75"/>
      <c r="N1291" s="223" t="s">
        <v>72</v>
      </c>
      <c r="O1291" s="224"/>
      <c r="P1291" s="85"/>
      <c r="Q1291" s="86"/>
      <c r="R1291" s="86"/>
      <c r="S1291" s="86"/>
      <c r="T1291" s="86"/>
      <c r="U1291" s="87"/>
      <c r="V1291" s="76"/>
    </row>
    <row r="1292" spans="1:22" ht="19.5" customHeight="1" thickBot="1" x14ac:dyDescent="0.4">
      <c r="A1292" s="75"/>
      <c r="B1292" s="88"/>
      <c r="C1292" s="88"/>
      <c r="D1292" s="72"/>
      <c r="E1292" s="72"/>
      <c r="F1292" s="72"/>
      <c r="G1292" s="72"/>
      <c r="H1292" s="72"/>
      <c r="I1292" s="72"/>
      <c r="J1292" s="113"/>
      <c r="L1292" s="74"/>
      <c r="M1292" s="75"/>
      <c r="N1292" s="88"/>
      <c r="O1292" s="88"/>
      <c r="P1292" s="72"/>
      <c r="Q1292" s="72"/>
      <c r="R1292" s="72"/>
      <c r="S1292" s="72"/>
      <c r="T1292" s="72"/>
      <c r="U1292" s="72"/>
      <c r="V1292" s="76"/>
    </row>
    <row r="1293" spans="1:22" ht="19.5" customHeight="1" x14ac:dyDescent="0.35">
      <c r="A1293" s="75"/>
      <c r="B1293" s="225" t="s">
        <v>73</v>
      </c>
      <c r="C1293" s="226"/>
      <c r="D1293" s="181"/>
      <c r="E1293" s="181"/>
      <c r="F1293" s="181"/>
      <c r="G1293" s="181"/>
      <c r="H1293" s="181"/>
      <c r="I1293" s="182"/>
      <c r="J1293" s="113"/>
      <c r="L1293" s="74"/>
      <c r="M1293" s="75"/>
      <c r="N1293" s="225" t="s">
        <v>73</v>
      </c>
      <c r="O1293" s="226"/>
      <c r="P1293" s="181"/>
      <c r="Q1293" s="181"/>
      <c r="R1293" s="181"/>
      <c r="S1293" s="181"/>
      <c r="T1293" s="181"/>
      <c r="U1293" s="182"/>
      <c r="V1293" s="76"/>
    </row>
    <row r="1294" spans="1:22" ht="19.5" customHeight="1" x14ac:dyDescent="0.35">
      <c r="A1294" s="75"/>
      <c r="B1294" s="227"/>
      <c r="C1294" s="228"/>
      <c r="D1294" s="179"/>
      <c r="E1294" s="179"/>
      <c r="F1294" s="179"/>
      <c r="G1294" s="179"/>
      <c r="H1294" s="179"/>
      <c r="I1294" s="180"/>
      <c r="J1294" s="113"/>
      <c r="L1294" s="74"/>
      <c r="M1294" s="75"/>
      <c r="N1294" s="227"/>
      <c r="O1294" s="228"/>
      <c r="P1294" s="179"/>
      <c r="Q1294" s="179"/>
      <c r="R1294" s="179"/>
      <c r="S1294" s="179"/>
      <c r="T1294" s="179"/>
      <c r="U1294" s="180"/>
      <c r="V1294" s="76"/>
    </row>
    <row r="1295" spans="1:22" ht="19.5" customHeight="1" x14ac:dyDescent="0.35">
      <c r="A1295" s="75"/>
      <c r="B1295" s="227" t="s">
        <v>74</v>
      </c>
      <c r="C1295" s="228"/>
      <c r="D1295" s="179"/>
      <c r="E1295" s="179"/>
      <c r="F1295" s="179"/>
      <c r="G1295" s="179"/>
      <c r="H1295" s="179"/>
      <c r="I1295" s="180"/>
      <c r="J1295" s="113"/>
      <c r="L1295" s="74"/>
      <c r="M1295" s="75"/>
      <c r="N1295" s="227" t="s">
        <v>74</v>
      </c>
      <c r="O1295" s="228"/>
      <c r="P1295" s="179"/>
      <c r="Q1295" s="179"/>
      <c r="R1295" s="179"/>
      <c r="S1295" s="179"/>
      <c r="T1295" s="179"/>
      <c r="U1295" s="180"/>
      <c r="V1295" s="76"/>
    </row>
    <row r="1296" spans="1:22" ht="19.5" customHeight="1" thickBot="1" x14ac:dyDescent="0.4">
      <c r="A1296" s="75"/>
      <c r="B1296" s="229"/>
      <c r="C1296" s="230"/>
      <c r="D1296" s="190"/>
      <c r="E1296" s="190"/>
      <c r="F1296" s="190"/>
      <c r="G1296" s="190"/>
      <c r="H1296" s="190"/>
      <c r="I1296" s="191"/>
      <c r="J1296" s="113"/>
      <c r="L1296" s="74"/>
      <c r="M1296" s="75"/>
      <c r="N1296" s="229"/>
      <c r="O1296" s="230"/>
      <c r="P1296" s="190"/>
      <c r="Q1296" s="190"/>
      <c r="R1296" s="190"/>
      <c r="S1296" s="190"/>
      <c r="T1296" s="190"/>
      <c r="U1296" s="191"/>
      <c r="V1296" s="76"/>
    </row>
    <row r="1297" spans="1:22" ht="19.5" customHeight="1" thickBot="1" x14ac:dyDescent="0.4">
      <c r="A1297" s="75"/>
      <c r="B1297" s="64"/>
      <c r="C1297" s="64"/>
      <c r="D1297" s="64"/>
      <c r="E1297" s="64"/>
      <c r="F1297" s="64"/>
      <c r="G1297" s="64"/>
      <c r="H1297" s="64"/>
      <c r="I1297" s="64"/>
      <c r="J1297" s="113"/>
      <c r="L1297" s="74"/>
      <c r="M1297" s="75"/>
      <c r="N1297" s="64"/>
      <c r="O1297" s="64"/>
      <c r="P1297" s="64"/>
      <c r="Q1297" s="64"/>
      <c r="R1297" s="64"/>
      <c r="S1297" s="64"/>
      <c r="T1297" s="64"/>
      <c r="U1297" s="64"/>
      <c r="V1297" s="76"/>
    </row>
    <row r="1298" spans="1:22" ht="19.5" customHeight="1" x14ac:dyDescent="0.35">
      <c r="A1298" s="75"/>
      <c r="B1298" s="183" t="s">
        <v>75</v>
      </c>
      <c r="C1298" s="186" t="s">
        <v>76</v>
      </c>
      <c r="D1298" s="187"/>
      <c r="E1298" s="187"/>
      <c r="F1298" s="187"/>
      <c r="G1298" s="187"/>
      <c r="H1298" s="181"/>
      <c r="I1298" s="182"/>
      <c r="J1298" s="113"/>
      <c r="L1298" s="74"/>
      <c r="M1298" s="75"/>
      <c r="N1298" s="183" t="s">
        <v>75</v>
      </c>
      <c r="O1298" s="186" t="s">
        <v>76</v>
      </c>
      <c r="P1298" s="187"/>
      <c r="Q1298" s="187"/>
      <c r="R1298" s="187"/>
      <c r="S1298" s="187"/>
      <c r="T1298" s="181"/>
      <c r="U1298" s="182"/>
      <c r="V1298" s="76"/>
    </row>
    <row r="1299" spans="1:22" ht="19.5" customHeight="1" x14ac:dyDescent="0.35">
      <c r="A1299" s="75"/>
      <c r="B1299" s="184"/>
      <c r="C1299" s="188" t="s">
        <v>77</v>
      </c>
      <c r="D1299" s="189"/>
      <c r="E1299" s="189"/>
      <c r="F1299" s="189"/>
      <c r="G1299" s="189"/>
      <c r="H1299" s="179"/>
      <c r="I1299" s="180"/>
      <c r="J1299" s="113"/>
      <c r="L1299" s="74"/>
      <c r="M1299" s="75"/>
      <c r="N1299" s="184"/>
      <c r="O1299" s="188" t="s">
        <v>77</v>
      </c>
      <c r="P1299" s="189"/>
      <c r="Q1299" s="189"/>
      <c r="R1299" s="189"/>
      <c r="S1299" s="189"/>
      <c r="T1299" s="179"/>
      <c r="U1299" s="180"/>
      <c r="V1299" s="76"/>
    </row>
    <row r="1300" spans="1:22" ht="19.5" customHeight="1" x14ac:dyDescent="0.35">
      <c r="A1300" s="75"/>
      <c r="B1300" s="184"/>
      <c r="C1300" s="188" t="s">
        <v>78</v>
      </c>
      <c r="D1300" s="189"/>
      <c r="E1300" s="189"/>
      <c r="F1300" s="189"/>
      <c r="G1300" s="189"/>
      <c r="H1300" s="179"/>
      <c r="I1300" s="180"/>
      <c r="J1300" s="113"/>
      <c r="L1300" s="74"/>
      <c r="M1300" s="75"/>
      <c r="N1300" s="184"/>
      <c r="O1300" s="188" t="s">
        <v>78</v>
      </c>
      <c r="P1300" s="189"/>
      <c r="Q1300" s="189"/>
      <c r="R1300" s="189"/>
      <c r="S1300" s="189"/>
      <c r="T1300" s="179"/>
      <c r="U1300" s="180"/>
      <c r="V1300" s="76"/>
    </row>
    <row r="1301" spans="1:22" ht="19.5" customHeight="1" x14ac:dyDescent="0.35">
      <c r="A1301" s="75"/>
      <c r="B1301" s="184"/>
      <c r="C1301" s="188" t="s">
        <v>79</v>
      </c>
      <c r="D1301" s="189"/>
      <c r="E1301" s="189"/>
      <c r="F1301" s="189"/>
      <c r="G1301" s="189"/>
      <c r="H1301" s="179"/>
      <c r="I1301" s="180"/>
      <c r="J1301" s="113"/>
      <c r="L1301" s="74"/>
      <c r="M1301" s="75"/>
      <c r="N1301" s="184"/>
      <c r="O1301" s="188" t="s">
        <v>79</v>
      </c>
      <c r="P1301" s="189"/>
      <c r="Q1301" s="189"/>
      <c r="R1301" s="189"/>
      <c r="S1301" s="189"/>
      <c r="T1301" s="179"/>
      <c r="U1301" s="180"/>
      <c r="V1301" s="76"/>
    </row>
    <row r="1302" spans="1:22" ht="19.5" customHeight="1" x14ac:dyDescent="0.35">
      <c r="A1302" s="75"/>
      <c r="B1302" s="184"/>
      <c r="C1302" s="188" t="s">
        <v>80</v>
      </c>
      <c r="D1302" s="189"/>
      <c r="E1302" s="189"/>
      <c r="F1302" s="189"/>
      <c r="G1302" s="189"/>
      <c r="H1302" s="179"/>
      <c r="I1302" s="180"/>
      <c r="J1302" s="113"/>
      <c r="L1302" s="74"/>
      <c r="M1302" s="75"/>
      <c r="N1302" s="184"/>
      <c r="O1302" s="188" t="s">
        <v>80</v>
      </c>
      <c r="P1302" s="189"/>
      <c r="Q1302" s="189"/>
      <c r="R1302" s="189"/>
      <c r="S1302" s="189"/>
      <c r="T1302" s="179"/>
      <c r="U1302" s="180"/>
      <c r="V1302" s="76"/>
    </row>
    <row r="1303" spans="1:22" ht="19.5" customHeight="1" thickBot="1" x14ac:dyDescent="0.4">
      <c r="A1303" s="75"/>
      <c r="B1303" s="185"/>
      <c r="C1303" s="220" t="s">
        <v>81</v>
      </c>
      <c r="D1303" s="221"/>
      <c r="E1303" s="221"/>
      <c r="F1303" s="221"/>
      <c r="G1303" s="221"/>
      <c r="H1303" s="190"/>
      <c r="I1303" s="191"/>
      <c r="J1303" s="113"/>
      <c r="L1303" s="74"/>
      <c r="M1303" s="75"/>
      <c r="N1303" s="185"/>
      <c r="O1303" s="220" t="s">
        <v>81</v>
      </c>
      <c r="P1303" s="221"/>
      <c r="Q1303" s="221"/>
      <c r="R1303" s="221"/>
      <c r="S1303" s="221"/>
      <c r="T1303" s="190"/>
      <c r="U1303" s="191"/>
      <c r="V1303" s="76"/>
    </row>
    <row r="1304" spans="1:22" ht="19.5" customHeight="1" x14ac:dyDescent="0.35">
      <c r="A1304" s="75"/>
      <c r="B1304" s="214" t="s">
        <v>82</v>
      </c>
      <c r="C1304" s="216" t="s">
        <v>83</v>
      </c>
      <c r="D1304" s="217"/>
      <c r="E1304" s="217"/>
      <c r="F1304" s="217"/>
      <c r="G1304" s="217"/>
      <c r="H1304" s="218"/>
      <c r="I1304" s="219"/>
      <c r="J1304" s="113"/>
      <c r="L1304" s="74"/>
      <c r="M1304" s="75"/>
      <c r="N1304" s="214" t="s">
        <v>82</v>
      </c>
      <c r="O1304" s="216" t="s">
        <v>83</v>
      </c>
      <c r="P1304" s="217"/>
      <c r="Q1304" s="217"/>
      <c r="R1304" s="217"/>
      <c r="S1304" s="217"/>
      <c r="T1304" s="218"/>
      <c r="U1304" s="219"/>
      <c r="V1304" s="76"/>
    </row>
    <row r="1305" spans="1:22" ht="19.5" customHeight="1" x14ac:dyDescent="0.35">
      <c r="A1305" s="75"/>
      <c r="B1305" s="184"/>
      <c r="C1305" s="188" t="s">
        <v>84</v>
      </c>
      <c r="D1305" s="189"/>
      <c r="E1305" s="189"/>
      <c r="F1305" s="189"/>
      <c r="G1305" s="189"/>
      <c r="H1305" s="179"/>
      <c r="I1305" s="180"/>
      <c r="J1305" s="113"/>
      <c r="L1305" s="74"/>
      <c r="M1305" s="75"/>
      <c r="N1305" s="184"/>
      <c r="O1305" s="188" t="s">
        <v>84</v>
      </c>
      <c r="P1305" s="189"/>
      <c r="Q1305" s="189"/>
      <c r="R1305" s="189"/>
      <c r="S1305" s="189"/>
      <c r="T1305" s="179"/>
      <c r="U1305" s="180"/>
      <c r="V1305" s="76"/>
    </row>
    <row r="1306" spans="1:22" ht="19.5" customHeight="1" x14ac:dyDescent="0.35">
      <c r="A1306" s="75"/>
      <c r="B1306" s="184"/>
      <c r="C1306" s="188" t="s">
        <v>85</v>
      </c>
      <c r="D1306" s="189"/>
      <c r="E1306" s="189"/>
      <c r="F1306" s="189"/>
      <c r="G1306" s="189"/>
      <c r="H1306" s="179"/>
      <c r="I1306" s="180"/>
      <c r="J1306" s="113"/>
      <c r="L1306" s="74"/>
      <c r="M1306" s="75"/>
      <c r="N1306" s="184"/>
      <c r="O1306" s="188" t="s">
        <v>85</v>
      </c>
      <c r="P1306" s="189"/>
      <c r="Q1306" s="189"/>
      <c r="R1306" s="189"/>
      <c r="S1306" s="189"/>
      <c r="T1306" s="179"/>
      <c r="U1306" s="180"/>
      <c r="V1306" s="76"/>
    </row>
    <row r="1307" spans="1:22" ht="19.5" customHeight="1" x14ac:dyDescent="0.35">
      <c r="A1307" s="75"/>
      <c r="B1307" s="184"/>
      <c r="C1307" s="188" t="s">
        <v>86</v>
      </c>
      <c r="D1307" s="189"/>
      <c r="E1307" s="189"/>
      <c r="F1307" s="189"/>
      <c r="G1307" s="189"/>
      <c r="H1307" s="179"/>
      <c r="I1307" s="180"/>
      <c r="J1307" s="113"/>
      <c r="L1307" s="74"/>
      <c r="M1307" s="75"/>
      <c r="N1307" s="184"/>
      <c r="O1307" s="188" t="s">
        <v>86</v>
      </c>
      <c r="P1307" s="189"/>
      <c r="Q1307" s="189"/>
      <c r="R1307" s="189"/>
      <c r="S1307" s="189"/>
      <c r="T1307" s="179"/>
      <c r="U1307" s="180"/>
      <c r="V1307" s="76"/>
    </row>
    <row r="1308" spans="1:22" ht="19.5" customHeight="1" x14ac:dyDescent="0.35">
      <c r="A1308" s="75"/>
      <c r="B1308" s="184"/>
      <c r="C1308" s="188" t="s">
        <v>87</v>
      </c>
      <c r="D1308" s="189"/>
      <c r="E1308" s="189"/>
      <c r="F1308" s="189"/>
      <c r="G1308" s="189"/>
      <c r="H1308" s="179"/>
      <c r="I1308" s="180"/>
      <c r="J1308" s="113"/>
      <c r="L1308" s="74"/>
      <c r="M1308" s="75"/>
      <c r="N1308" s="184"/>
      <c r="O1308" s="188" t="s">
        <v>87</v>
      </c>
      <c r="P1308" s="189"/>
      <c r="Q1308" s="189"/>
      <c r="R1308" s="189"/>
      <c r="S1308" s="189"/>
      <c r="T1308" s="179"/>
      <c r="U1308" s="180"/>
      <c r="V1308" s="76"/>
    </row>
    <row r="1309" spans="1:22" ht="19.5" customHeight="1" x14ac:dyDescent="0.35">
      <c r="A1309" s="75"/>
      <c r="B1309" s="184"/>
      <c r="C1309" s="188" t="s">
        <v>88</v>
      </c>
      <c r="D1309" s="189"/>
      <c r="E1309" s="189"/>
      <c r="F1309" s="189"/>
      <c r="G1309" s="189"/>
      <c r="H1309" s="179"/>
      <c r="I1309" s="180"/>
      <c r="J1309" s="113"/>
      <c r="L1309" s="74"/>
      <c r="M1309" s="75"/>
      <c r="N1309" s="184"/>
      <c r="O1309" s="188" t="s">
        <v>88</v>
      </c>
      <c r="P1309" s="189"/>
      <c r="Q1309" s="189"/>
      <c r="R1309" s="189"/>
      <c r="S1309" s="189"/>
      <c r="T1309" s="179"/>
      <c r="U1309" s="180"/>
      <c r="V1309" s="76"/>
    </row>
    <row r="1310" spans="1:22" ht="19.5" customHeight="1" thickBot="1" x14ac:dyDescent="0.4">
      <c r="A1310" s="75"/>
      <c r="B1310" s="215"/>
      <c r="C1310" s="204" t="s">
        <v>89</v>
      </c>
      <c r="D1310" s="205"/>
      <c r="E1310" s="205"/>
      <c r="F1310" s="205"/>
      <c r="G1310" s="205"/>
      <c r="H1310" s="206"/>
      <c r="I1310" s="207"/>
      <c r="J1310" s="113"/>
      <c r="L1310" s="74"/>
      <c r="M1310" s="75"/>
      <c r="N1310" s="215"/>
      <c r="O1310" s="204" t="s">
        <v>89</v>
      </c>
      <c r="P1310" s="205"/>
      <c r="Q1310" s="205"/>
      <c r="R1310" s="205"/>
      <c r="S1310" s="205"/>
      <c r="T1310" s="206"/>
      <c r="U1310" s="207"/>
      <c r="V1310" s="76"/>
    </row>
    <row r="1311" spans="1:22" ht="19.5" customHeight="1" x14ac:dyDescent="0.35">
      <c r="A1311" s="75"/>
      <c r="B1311" s="183" t="s">
        <v>90</v>
      </c>
      <c r="C1311" s="208" t="s">
        <v>91</v>
      </c>
      <c r="D1311" s="209"/>
      <c r="E1311" s="210"/>
      <c r="F1311" s="89" t="s">
        <v>92</v>
      </c>
      <c r="G1311" s="89"/>
      <c r="H1311" s="181"/>
      <c r="I1311" s="182"/>
      <c r="J1311" s="113"/>
      <c r="L1311" s="74"/>
      <c r="M1311" s="75"/>
      <c r="N1311" s="183" t="s">
        <v>90</v>
      </c>
      <c r="O1311" s="208" t="s">
        <v>91</v>
      </c>
      <c r="P1311" s="209"/>
      <c r="Q1311" s="210"/>
      <c r="R1311" s="89" t="s">
        <v>92</v>
      </c>
      <c r="S1311" s="89"/>
      <c r="T1311" s="181"/>
      <c r="U1311" s="182"/>
      <c r="V1311" s="76"/>
    </row>
    <row r="1312" spans="1:22" ht="19.5" customHeight="1" x14ac:dyDescent="0.35">
      <c r="A1312" s="75"/>
      <c r="B1312" s="184"/>
      <c r="C1312" s="211" t="s">
        <v>93</v>
      </c>
      <c r="D1312" s="212"/>
      <c r="E1312" s="213"/>
      <c r="F1312" s="44" t="s">
        <v>94</v>
      </c>
      <c r="G1312" s="44"/>
      <c r="H1312" s="179"/>
      <c r="I1312" s="180"/>
      <c r="J1312" s="113"/>
      <c r="L1312" s="74"/>
      <c r="M1312" s="75"/>
      <c r="N1312" s="184"/>
      <c r="O1312" s="211" t="s">
        <v>93</v>
      </c>
      <c r="P1312" s="212"/>
      <c r="Q1312" s="213"/>
      <c r="R1312" s="44" t="s">
        <v>94</v>
      </c>
      <c r="S1312" s="44"/>
      <c r="T1312" s="179"/>
      <c r="U1312" s="180"/>
      <c r="V1312" s="76"/>
    </row>
    <row r="1313" spans="1:22" ht="19.5" customHeight="1" x14ac:dyDescent="0.35">
      <c r="A1313" s="75"/>
      <c r="B1313" s="184"/>
      <c r="C1313" s="211" t="s">
        <v>95</v>
      </c>
      <c r="D1313" s="212"/>
      <c r="E1313" s="213"/>
      <c r="F1313" s="44" t="s">
        <v>96</v>
      </c>
      <c r="G1313" s="44"/>
      <c r="H1313" s="179"/>
      <c r="I1313" s="180"/>
      <c r="J1313" s="113"/>
      <c r="L1313" s="74"/>
      <c r="M1313" s="75"/>
      <c r="N1313" s="184"/>
      <c r="O1313" s="211" t="s">
        <v>95</v>
      </c>
      <c r="P1313" s="212"/>
      <c r="Q1313" s="213"/>
      <c r="R1313" s="44" t="s">
        <v>96</v>
      </c>
      <c r="S1313" s="44"/>
      <c r="T1313" s="179"/>
      <c r="U1313" s="180"/>
      <c r="V1313" s="76"/>
    </row>
    <row r="1314" spans="1:22" ht="19.5" customHeight="1" x14ac:dyDescent="0.35">
      <c r="A1314" s="75"/>
      <c r="B1314" s="184"/>
      <c r="C1314" s="90" t="s">
        <v>97</v>
      </c>
      <c r="D1314" s="91"/>
      <c r="E1314" s="91"/>
      <c r="F1314" s="44" t="s">
        <v>98</v>
      </c>
      <c r="G1314" s="44"/>
      <c r="H1314" s="179"/>
      <c r="I1314" s="180"/>
      <c r="J1314" s="113"/>
      <c r="L1314" s="74"/>
      <c r="M1314" s="75"/>
      <c r="N1314" s="184"/>
      <c r="O1314" s="90" t="s">
        <v>97</v>
      </c>
      <c r="P1314" s="91"/>
      <c r="Q1314" s="91"/>
      <c r="R1314" s="44" t="s">
        <v>98</v>
      </c>
      <c r="S1314" s="44"/>
      <c r="T1314" s="179"/>
      <c r="U1314" s="180"/>
      <c r="V1314" s="76"/>
    </row>
    <row r="1315" spans="1:22" ht="19.5" customHeight="1" thickBot="1" x14ac:dyDescent="0.4">
      <c r="A1315" s="75"/>
      <c r="B1315" s="185"/>
      <c r="C1315" s="92" t="s">
        <v>99</v>
      </c>
      <c r="D1315" s="93"/>
      <c r="E1315" s="93"/>
      <c r="F1315" s="94" t="s">
        <v>98</v>
      </c>
      <c r="G1315" s="94"/>
      <c r="H1315" s="190"/>
      <c r="I1315" s="191"/>
      <c r="J1315" s="113"/>
      <c r="L1315" s="74"/>
      <c r="M1315" s="75"/>
      <c r="N1315" s="185"/>
      <c r="O1315" s="92" t="s">
        <v>99</v>
      </c>
      <c r="P1315" s="93"/>
      <c r="Q1315" s="93"/>
      <c r="R1315" s="94" t="s">
        <v>98</v>
      </c>
      <c r="S1315" s="94"/>
      <c r="T1315" s="190"/>
      <c r="U1315" s="191"/>
      <c r="V1315" s="76"/>
    </row>
    <row r="1316" spans="1:22" ht="19.5" customHeight="1" thickBot="1" x14ac:dyDescent="0.4">
      <c r="A1316" s="75"/>
      <c r="B1316" s="64"/>
      <c r="C1316" s="64"/>
      <c r="D1316" s="64"/>
      <c r="E1316" s="64"/>
      <c r="F1316" s="64"/>
      <c r="G1316" s="64"/>
      <c r="H1316" s="64"/>
      <c r="I1316" s="64"/>
      <c r="J1316" s="113"/>
      <c r="L1316" s="74"/>
      <c r="M1316" s="75"/>
      <c r="N1316" s="64"/>
      <c r="O1316" s="64"/>
      <c r="P1316" s="64"/>
      <c r="Q1316" s="64"/>
      <c r="R1316" s="64"/>
      <c r="S1316" s="64"/>
      <c r="T1316" s="64"/>
      <c r="U1316" s="64"/>
      <c r="V1316" s="76"/>
    </row>
    <row r="1317" spans="1:22" ht="19.5" customHeight="1" x14ac:dyDescent="0.35">
      <c r="A1317" s="75"/>
      <c r="B1317" s="192" t="s">
        <v>100</v>
      </c>
      <c r="C1317" s="193"/>
      <c r="D1317" s="193"/>
      <c r="E1317" s="193"/>
      <c r="F1317" s="193"/>
      <c r="G1317" s="193"/>
      <c r="H1317" s="193"/>
      <c r="I1317" s="194"/>
      <c r="J1317" s="113"/>
      <c r="L1317" s="74"/>
      <c r="M1317" s="75"/>
      <c r="N1317" s="192" t="s">
        <v>100</v>
      </c>
      <c r="O1317" s="193"/>
      <c r="P1317" s="193"/>
      <c r="Q1317" s="193"/>
      <c r="R1317" s="193"/>
      <c r="S1317" s="193"/>
      <c r="T1317" s="193"/>
      <c r="U1317" s="194"/>
      <c r="V1317" s="76"/>
    </row>
    <row r="1318" spans="1:22" ht="19.5" customHeight="1" x14ac:dyDescent="0.35">
      <c r="A1318" s="75"/>
      <c r="B1318" s="195"/>
      <c r="C1318" s="196"/>
      <c r="D1318" s="196"/>
      <c r="E1318" s="196"/>
      <c r="F1318" s="196"/>
      <c r="G1318" s="196"/>
      <c r="H1318" s="196"/>
      <c r="I1318" s="197"/>
      <c r="J1318" s="113"/>
      <c r="L1318" s="74"/>
      <c r="M1318" s="75"/>
      <c r="N1318" s="195"/>
      <c r="O1318" s="196"/>
      <c r="P1318" s="196"/>
      <c r="Q1318" s="196"/>
      <c r="R1318" s="196"/>
      <c r="S1318" s="196"/>
      <c r="T1318" s="196"/>
      <c r="U1318" s="197"/>
      <c r="V1318" s="76"/>
    </row>
    <row r="1319" spans="1:22" ht="19.5" customHeight="1" x14ac:dyDescent="0.35">
      <c r="A1319" s="75"/>
      <c r="B1319" s="198"/>
      <c r="C1319" s="199"/>
      <c r="D1319" s="199"/>
      <c r="E1319" s="199"/>
      <c r="F1319" s="199"/>
      <c r="G1319" s="199"/>
      <c r="H1319" s="199"/>
      <c r="I1319" s="200"/>
      <c r="J1319" s="113"/>
      <c r="L1319" s="74"/>
      <c r="M1319" s="75"/>
      <c r="N1319" s="198"/>
      <c r="O1319" s="199"/>
      <c r="P1319" s="199"/>
      <c r="Q1319" s="199"/>
      <c r="R1319" s="199"/>
      <c r="S1319" s="199"/>
      <c r="T1319" s="199"/>
      <c r="U1319" s="200"/>
      <c r="V1319" s="76"/>
    </row>
    <row r="1320" spans="1:22" ht="19.5" customHeight="1" x14ac:dyDescent="0.35">
      <c r="A1320" s="75"/>
      <c r="B1320" s="198"/>
      <c r="C1320" s="199"/>
      <c r="D1320" s="199"/>
      <c r="E1320" s="199"/>
      <c r="F1320" s="199"/>
      <c r="G1320" s="199"/>
      <c r="H1320" s="199"/>
      <c r="I1320" s="200"/>
      <c r="J1320" s="113"/>
      <c r="L1320" s="74"/>
      <c r="M1320" s="75"/>
      <c r="N1320" s="198"/>
      <c r="O1320" s="199"/>
      <c r="P1320" s="199"/>
      <c r="Q1320" s="199"/>
      <c r="R1320" s="199"/>
      <c r="S1320" s="199"/>
      <c r="T1320" s="199"/>
      <c r="U1320" s="200"/>
      <c r="V1320" s="76"/>
    </row>
    <row r="1321" spans="1:22" ht="19.5" customHeight="1" thickBot="1" x14ac:dyDescent="0.4">
      <c r="A1321" s="75"/>
      <c r="B1321" s="201"/>
      <c r="C1321" s="202"/>
      <c r="D1321" s="202"/>
      <c r="E1321" s="202"/>
      <c r="F1321" s="202"/>
      <c r="G1321" s="202"/>
      <c r="H1321" s="202"/>
      <c r="I1321" s="203"/>
      <c r="J1321" s="113"/>
      <c r="L1321" s="74"/>
      <c r="M1321" s="75"/>
      <c r="N1321" s="201"/>
      <c r="O1321" s="202"/>
      <c r="P1321" s="202"/>
      <c r="Q1321" s="202"/>
      <c r="R1321" s="202"/>
      <c r="S1321" s="202"/>
      <c r="T1321" s="202"/>
      <c r="U1321" s="203"/>
      <c r="V1321" s="76"/>
    </row>
    <row r="1322" spans="1:22" ht="19.5" customHeight="1" thickBot="1" x14ac:dyDescent="0.4">
      <c r="A1322" s="95"/>
      <c r="B1322" s="96"/>
      <c r="C1322" s="96"/>
      <c r="D1322" s="96"/>
      <c r="E1322" s="96"/>
      <c r="F1322" s="96"/>
      <c r="G1322" s="96"/>
      <c r="H1322" s="96"/>
      <c r="I1322" s="96"/>
      <c r="J1322" s="114"/>
      <c r="L1322" s="74"/>
      <c r="M1322" s="95"/>
      <c r="N1322" s="96"/>
      <c r="O1322" s="96"/>
      <c r="P1322" s="96"/>
      <c r="Q1322" s="96"/>
      <c r="R1322" s="96"/>
      <c r="S1322" s="96"/>
      <c r="T1322" s="96"/>
      <c r="U1322" s="96"/>
      <c r="V1322" s="97"/>
    </row>
    <row r="1323" spans="1:22" ht="19.5" customHeight="1" thickBot="1" x14ac:dyDescent="0.4">
      <c r="A1323" s="98"/>
      <c r="B1323" s="98"/>
      <c r="C1323" s="98"/>
      <c r="D1323" s="98"/>
      <c r="E1323" s="98"/>
      <c r="F1323" s="98"/>
      <c r="G1323" s="98"/>
      <c r="H1323" s="98"/>
      <c r="I1323" s="98"/>
      <c r="J1323" s="115"/>
      <c r="K1323" s="98"/>
      <c r="L1323" s="99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</row>
    <row r="1324" spans="1:22" ht="19.5" customHeight="1" x14ac:dyDescent="0.35">
      <c r="A1324" s="71">
        <v>27</v>
      </c>
      <c r="B1324" s="72"/>
      <c r="C1324" s="72"/>
      <c r="D1324" s="72"/>
      <c r="E1324" s="72"/>
      <c r="F1324" s="72"/>
      <c r="G1324" s="72"/>
      <c r="H1324" s="72"/>
      <c r="I1324" s="72"/>
      <c r="J1324" s="112"/>
      <c r="L1324" s="74"/>
      <c r="M1324" s="71">
        <f t="shared" ref="M1324" si="77">A1324+1</f>
        <v>28</v>
      </c>
      <c r="N1324" s="72"/>
      <c r="O1324" s="72"/>
      <c r="P1324" s="72"/>
      <c r="Q1324" s="72"/>
      <c r="R1324" s="72"/>
      <c r="S1324" s="72"/>
      <c r="T1324" s="72"/>
      <c r="U1324" s="72"/>
      <c r="V1324" s="73"/>
    </row>
    <row r="1325" spans="1:22" ht="19.5" customHeight="1" x14ac:dyDescent="0.35">
      <c r="A1325" s="75"/>
      <c r="B1325" s="231" t="s">
        <v>52</v>
      </c>
      <c r="C1325" s="231"/>
      <c r="D1325" s="242" t="s">
        <v>64</v>
      </c>
      <c r="E1325" s="242"/>
      <c r="F1325" s="242"/>
      <c r="G1325" s="242"/>
      <c r="H1325" s="242"/>
      <c r="I1325" s="242"/>
      <c r="J1325" s="117"/>
      <c r="L1325" s="74"/>
      <c r="M1325" s="75"/>
      <c r="N1325" s="231" t="s">
        <v>52</v>
      </c>
      <c r="O1325" s="231"/>
      <c r="P1325" s="242" t="s">
        <v>64</v>
      </c>
      <c r="Q1325" s="242"/>
      <c r="R1325" s="242"/>
      <c r="S1325" s="242"/>
      <c r="T1325" s="242"/>
      <c r="U1325" s="242"/>
      <c r="V1325" s="117"/>
    </row>
    <row r="1326" spans="1:22" ht="19.5" customHeight="1" x14ac:dyDescent="0.35">
      <c r="A1326" s="75"/>
      <c r="B1326" s="222"/>
      <c r="C1326" s="222"/>
      <c r="D1326" s="222"/>
      <c r="E1326" s="222"/>
      <c r="F1326" s="222"/>
      <c r="G1326" s="222"/>
      <c r="H1326" s="222"/>
      <c r="I1326" s="222"/>
      <c r="J1326" s="113"/>
      <c r="L1326" s="74"/>
      <c r="M1326" s="75"/>
      <c r="N1326" s="222"/>
      <c r="O1326" s="222"/>
      <c r="P1326" s="222"/>
      <c r="Q1326" s="222"/>
      <c r="R1326" s="222"/>
      <c r="S1326" s="222"/>
      <c r="T1326" s="222"/>
      <c r="U1326" s="222"/>
      <c r="V1326" s="76"/>
    </row>
    <row r="1327" spans="1:22" ht="19.5" customHeight="1" x14ac:dyDescent="0.35">
      <c r="A1327" s="75"/>
      <c r="B1327" s="231" t="s">
        <v>0</v>
      </c>
      <c r="C1327" s="231"/>
      <c r="D1327" s="241"/>
      <c r="E1327" s="241"/>
      <c r="F1327" s="232" t="s">
        <v>51</v>
      </c>
      <c r="G1327" s="232"/>
      <c r="H1327" s="241"/>
      <c r="I1327" s="241"/>
      <c r="J1327" s="113"/>
      <c r="L1327" s="74"/>
      <c r="M1327" s="75"/>
      <c r="N1327" s="231" t="s">
        <v>0</v>
      </c>
      <c r="O1327" s="231"/>
      <c r="P1327" s="241"/>
      <c r="Q1327" s="241"/>
      <c r="R1327" s="232" t="s">
        <v>51</v>
      </c>
      <c r="S1327" s="232"/>
      <c r="T1327" s="241"/>
      <c r="U1327" s="241"/>
      <c r="V1327" s="76"/>
    </row>
    <row r="1328" spans="1:22" ht="19.5" customHeight="1" x14ac:dyDescent="0.35">
      <c r="A1328" s="75"/>
      <c r="B1328" s="231" t="s">
        <v>14</v>
      </c>
      <c r="C1328" s="231"/>
      <c r="D1328" s="238"/>
      <c r="E1328" s="238"/>
      <c r="F1328" s="232" t="s">
        <v>15</v>
      </c>
      <c r="G1328" s="232"/>
      <c r="H1328" s="239"/>
      <c r="I1328" s="239"/>
      <c r="J1328" s="113"/>
      <c r="L1328" s="74"/>
      <c r="M1328" s="75"/>
      <c r="N1328" s="231" t="s">
        <v>14</v>
      </c>
      <c r="O1328" s="231"/>
      <c r="P1328" s="238"/>
      <c r="Q1328" s="238"/>
      <c r="R1328" s="232" t="s">
        <v>15</v>
      </c>
      <c r="S1328" s="232"/>
      <c r="T1328" s="239"/>
      <c r="U1328" s="239"/>
      <c r="V1328" s="76"/>
    </row>
    <row r="1329" spans="1:22" ht="19.5" customHeight="1" x14ac:dyDescent="0.35">
      <c r="A1329" s="75"/>
      <c r="B1329" s="78" t="s">
        <v>65</v>
      </c>
      <c r="C1329" s="78"/>
      <c r="D1329" s="240"/>
      <c r="E1329" s="240"/>
      <c r="F1329" s="235" t="s">
        <v>66</v>
      </c>
      <c r="G1329" s="235"/>
      <c r="H1329" s="240"/>
      <c r="I1329" s="240"/>
      <c r="J1329" s="113"/>
      <c r="L1329" s="74"/>
      <c r="M1329" s="75"/>
      <c r="N1329" s="78" t="s">
        <v>65</v>
      </c>
      <c r="O1329" s="78"/>
      <c r="P1329" s="240"/>
      <c r="Q1329" s="240"/>
      <c r="R1329" s="235" t="s">
        <v>66</v>
      </c>
      <c r="S1329" s="235"/>
      <c r="T1329" s="240"/>
      <c r="U1329" s="240"/>
      <c r="V1329" s="76"/>
    </row>
    <row r="1330" spans="1:22" ht="19.5" customHeight="1" x14ac:dyDescent="0.35">
      <c r="A1330" s="75"/>
      <c r="B1330" s="234" t="s">
        <v>1</v>
      </c>
      <c r="C1330" s="234"/>
      <c r="D1330" s="235" t="s">
        <v>10</v>
      </c>
      <c r="E1330" s="235"/>
      <c r="F1330" s="236"/>
      <c r="G1330" s="236"/>
      <c r="H1330" s="236"/>
      <c r="I1330" s="236"/>
      <c r="J1330" s="113"/>
      <c r="L1330" s="74"/>
      <c r="M1330" s="75"/>
      <c r="N1330" s="234" t="s">
        <v>1</v>
      </c>
      <c r="O1330" s="234"/>
      <c r="P1330" s="235" t="s">
        <v>10</v>
      </c>
      <c r="Q1330" s="235"/>
      <c r="R1330" s="236"/>
      <c r="S1330" s="236"/>
      <c r="T1330" s="236"/>
      <c r="U1330" s="236"/>
      <c r="V1330" s="76"/>
    </row>
    <row r="1331" spans="1:22" ht="19.5" customHeight="1" x14ac:dyDescent="0.35">
      <c r="A1331" s="75"/>
      <c r="B1331" s="234"/>
      <c r="C1331" s="234"/>
      <c r="D1331" s="235" t="s">
        <v>11</v>
      </c>
      <c r="E1331" s="235"/>
      <c r="F1331" s="236"/>
      <c r="G1331" s="236"/>
      <c r="H1331" s="236"/>
      <c r="I1331" s="236"/>
      <c r="J1331" s="113"/>
      <c r="L1331" s="74"/>
      <c r="M1331" s="75"/>
      <c r="N1331" s="234"/>
      <c r="O1331" s="234"/>
      <c r="P1331" s="235" t="s">
        <v>11</v>
      </c>
      <c r="Q1331" s="235"/>
      <c r="R1331" s="236"/>
      <c r="S1331" s="236"/>
      <c r="T1331" s="236"/>
      <c r="U1331" s="236"/>
      <c r="V1331" s="76"/>
    </row>
    <row r="1332" spans="1:22" ht="19.5" customHeight="1" x14ac:dyDescent="0.35">
      <c r="A1332" s="75"/>
      <c r="B1332" s="234"/>
      <c r="C1332" s="234"/>
      <c r="D1332" s="235" t="s">
        <v>67</v>
      </c>
      <c r="E1332" s="235"/>
      <c r="F1332" s="236"/>
      <c r="G1332" s="236"/>
      <c r="H1332" s="236"/>
      <c r="I1332" s="236"/>
      <c r="J1332" s="113"/>
      <c r="L1332" s="74"/>
      <c r="M1332" s="75"/>
      <c r="N1332" s="234"/>
      <c r="O1332" s="234"/>
      <c r="P1332" s="235" t="s">
        <v>67</v>
      </c>
      <c r="Q1332" s="235"/>
      <c r="R1332" s="236"/>
      <c r="S1332" s="236"/>
      <c r="T1332" s="236"/>
      <c r="U1332" s="236"/>
      <c r="V1332" s="76"/>
    </row>
    <row r="1333" spans="1:22" ht="19.5" customHeight="1" x14ac:dyDescent="0.35">
      <c r="A1333" s="75"/>
      <c r="B1333" s="234"/>
      <c r="C1333" s="234"/>
      <c r="D1333" s="235" t="s">
        <v>9</v>
      </c>
      <c r="E1333" s="235"/>
      <c r="F1333" s="237"/>
      <c r="G1333" s="237"/>
      <c r="H1333" s="237"/>
      <c r="I1333" s="237"/>
      <c r="J1333" s="113"/>
      <c r="L1333" s="74"/>
      <c r="M1333" s="75"/>
      <c r="N1333" s="234"/>
      <c r="O1333" s="234"/>
      <c r="P1333" s="235" t="s">
        <v>9</v>
      </c>
      <c r="Q1333" s="235"/>
      <c r="R1333" s="237"/>
      <c r="S1333" s="237"/>
      <c r="T1333" s="237"/>
      <c r="U1333" s="237"/>
      <c r="V1333" s="76"/>
    </row>
    <row r="1334" spans="1:22" ht="19.5" customHeight="1" x14ac:dyDescent="0.35">
      <c r="A1334" s="75"/>
      <c r="B1334" s="231" t="s">
        <v>55</v>
      </c>
      <c r="C1334" s="231"/>
      <c r="D1334" s="232" t="str">
        <f t="shared" ref="D1334" si="78">IF(D1325="","",IF(OR(D1325="DWF",D1325="DNF"),"Distance","Temps"))</f>
        <v>Distance</v>
      </c>
      <c r="E1334" s="232"/>
      <c r="F1334" s="79"/>
      <c r="G1334" s="80"/>
      <c r="H1334" s="81"/>
      <c r="I1334" s="80"/>
      <c r="J1334" s="113"/>
      <c r="L1334" s="74"/>
      <c r="M1334" s="75"/>
      <c r="N1334" s="231" t="s">
        <v>55</v>
      </c>
      <c r="O1334" s="231"/>
      <c r="P1334" s="232" t="str">
        <f t="shared" ref="P1334" si="79">IF(P1325="","",IF(OR(P1325="DWF",P1325="DNF"),"Distance","Temps"))</f>
        <v>Distance</v>
      </c>
      <c r="Q1334" s="232"/>
      <c r="R1334" s="79"/>
      <c r="S1334" s="80"/>
      <c r="T1334" s="81"/>
      <c r="U1334" s="80"/>
      <c r="V1334" s="76"/>
    </row>
    <row r="1335" spans="1:22" ht="19.5" customHeight="1" x14ac:dyDescent="0.35">
      <c r="A1335" s="75"/>
      <c r="B1335" s="231"/>
      <c r="C1335" s="231"/>
      <c r="D1335" s="223" t="s">
        <v>68</v>
      </c>
      <c r="E1335" s="82" t="s">
        <v>69</v>
      </c>
      <c r="F1335" s="83"/>
      <c r="G1335" s="84"/>
      <c r="H1335" s="83"/>
      <c r="I1335" s="84"/>
      <c r="J1335" s="113"/>
      <c r="L1335" s="74"/>
      <c r="M1335" s="75"/>
      <c r="N1335" s="231"/>
      <c r="O1335" s="231"/>
      <c r="P1335" s="223" t="s">
        <v>68</v>
      </c>
      <c r="Q1335" s="82" t="s">
        <v>69</v>
      </c>
      <c r="R1335" s="83"/>
      <c r="S1335" s="84"/>
      <c r="T1335" s="83"/>
      <c r="U1335" s="84"/>
      <c r="V1335" s="76"/>
    </row>
    <row r="1336" spans="1:22" ht="19.5" customHeight="1" x14ac:dyDescent="0.35">
      <c r="A1336" s="75"/>
      <c r="B1336" s="231"/>
      <c r="C1336" s="231"/>
      <c r="D1336" s="223"/>
      <c r="E1336" s="82" t="s">
        <v>70</v>
      </c>
      <c r="F1336" s="83"/>
      <c r="G1336" s="84"/>
      <c r="H1336" s="83"/>
      <c r="I1336" s="84"/>
      <c r="J1336" s="113"/>
      <c r="L1336" s="74"/>
      <c r="M1336" s="75"/>
      <c r="N1336" s="231"/>
      <c r="O1336" s="231"/>
      <c r="P1336" s="223"/>
      <c r="Q1336" s="82" t="s">
        <v>70</v>
      </c>
      <c r="R1336" s="83"/>
      <c r="S1336" s="84"/>
      <c r="T1336" s="83"/>
      <c r="U1336" s="84"/>
      <c r="V1336" s="76"/>
    </row>
    <row r="1337" spans="1:22" ht="19.5" customHeight="1" x14ac:dyDescent="0.35">
      <c r="A1337" s="75"/>
      <c r="B1337" s="222"/>
      <c r="C1337" s="222"/>
      <c r="D1337" s="222"/>
      <c r="E1337" s="222"/>
      <c r="F1337" s="222"/>
      <c r="G1337" s="222"/>
      <c r="H1337" s="222"/>
      <c r="I1337" s="222"/>
      <c r="J1337" s="113"/>
      <c r="L1337" s="74"/>
      <c r="M1337" s="75"/>
      <c r="N1337" s="222"/>
      <c r="O1337" s="222"/>
      <c r="P1337" s="222"/>
      <c r="Q1337" s="222"/>
      <c r="R1337" s="222"/>
      <c r="S1337" s="222"/>
      <c r="T1337" s="222"/>
      <c r="U1337" s="222"/>
      <c r="V1337" s="76"/>
    </row>
    <row r="1338" spans="1:22" ht="19.5" customHeight="1" x14ac:dyDescent="0.35">
      <c r="A1338" s="75"/>
      <c r="B1338" s="233" t="s">
        <v>71</v>
      </c>
      <c r="C1338" s="233"/>
      <c r="D1338" s="233"/>
      <c r="E1338" s="233"/>
      <c r="F1338" s="233"/>
      <c r="G1338" s="233"/>
      <c r="H1338" s="233"/>
      <c r="I1338" s="233"/>
      <c r="J1338" s="113"/>
      <c r="L1338" s="74"/>
      <c r="M1338" s="75"/>
      <c r="N1338" s="233" t="s">
        <v>71</v>
      </c>
      <c r="O1338" s="233"/>
      <c r="P1338" s="233"/>
      <c r="Q1338" s="233"/>
      <c r="R1338" s="233"/>
      <c r="S1338" s="233"/>
      <c r="T1338" s="233"/>
      <c r="U1338" s="233"/>
      <c r="V1338" s="76"/>
    </row>
    <row r="1339" spans="1:22" ht="19.5" customHeight="1" thickBot="1" x14ac:dyDescent="0.4">
      <c r="A1339" s="75"/>
      <c r="B1339" s="222"/>
      <c r="C1339" s="222"/>
      <c r="D1339" s="222"/>
      <c r="E1339" s="222"/>
      <c r="F1339" s="222"/>
      <c r="G1339" s="222"/>
      <c r="H1339" s="222"/>
      <c r="I1339" s="222"/>
      <c r="J1339" s="113"/>
      <c r="L1339" s="74"/>
      <c r="M1339" s="75"/>
      <c r="N1339" s="222"/>
      <c r="O1339" s="222"/>
      <c r="P1339" s="222"/>
      <c r="Q1339" s="222"/>
      <c r="R1339" s="222"/>
      <c r="S1339" s="222"/>
      <c r="T1339" s="222"/>
      <c r="U1339" s="222"/>
      <c r="V1339" s="76"/>
    </row>
    <row r="1340" spans="1:22" ht="19.5" customHeight="1" thickBot="1" x14ac:dyDescent="0.4">
      <c r="A1340" s="75"/>
      <c r="B1340" s="223" t="s">
        <v>72</v>
      </c>
      <c r="C1340" s="224"/>
      <c r="D1340" s="85"/>
      <c r="E1340" s="86"/>
      <c r="F1340" s="86"/>
      <c r="G1340" s="86"/>
      <c r="H1340" s="86"/>
      <c r="I1340" s="87"/>
      <c r="J1340" s="113"/>
      <c r="L1340" s="74"/>
      <c r="M1340" s="75"/>
      <c r="N1340" s="223" t="s">
        <v>72</v>
      </c>
      <c r="O1340" s="224"/>
      <c r="P1340" s="85"/>
      <c r="Q1340" s="86"/>
      <c r="R1340" s="86"/>
      <c r="S1340" s="86"/>
      <c r="T1340" s="86"/>
      <c r="U1340" s="87"/>
      <c r="V1340" s="76"/>
    </row>
    <row r="1341" spans="1:22" ht="19.5" customHeight="1" thickBot="1" x14ac:dyDescent="0.4">
      <c r="A1341" s="75"/>
      <c r="B1341" s="88"/>
      <c r="C1341" s="88"/>
      <c r="D1341" s="72"/>
      <c r="E1341" s="72"/>
      <c r="F1341" s="72"/>
      <c r="G1341" s="72"/>
      <c r="H1341" s="72"/>
      <c r="I1341" s="72"/>
      <c r="J1341" s="113"/>
      <c r="L1341" s="74"/>
      <c r="M1341" s="75"/>
      <c r="N1341" s="88"/>
      <c r="O1341" s="88"/>
      <c r="P1341" s="72"/>
      <c r="Q1341" s="72"/>
      <c r="R1341" s="72"/>
      <c r="S1341" s="72"/>
      <c r="T1341" s="72"/>
      <c r="U1341" s="72"/>
      <c r="V1341" s="76"/>
    </row>
    <row r="1342" spans="1:22" ht="19.5" customHeight="1" x14ac:dyDescent="0.35">
      <c r="A1342" s="75"/>
      <c r="B1342" s="225" t="s">
        <v>73</v>
      </c>
      <c r="C1342" s="226"/>
      <c r="D1342" s="181"/>
      <c r="E1342" s="181"/>
      <c r="F1342" s="181"/>
      <c r="G1342" s="181"/>
      <c r="H1342" s="181"/>
      <c r="I1342" s="182"/>
      <c r="J1342" s="113"/>
      <c r="L1342" s="74"/>
      <c r="M1342" s="75"/>
      <c r="N1342" s="225" t="s">
        <v>73</v>
      </c>
      <c r="O1342" s="226"/>
      <c r="P1342" s="181"/>
      <c r="Q1342" s="181"/>
      <c r="R1342" s="181"/>
      <c r="S1342" s="181"/>
      <c r="T1342" s="181"/>
      <c r="U1342" s="182"/>
      <c r="V1342" s="76"/>
    </row>
    <row r="1343" spans="1:22" ht="19.5" customHeight="1" x14ac:dyDescent="0.35">
      <c r="A1343" s="75"/>
      <c r="B1343" s="227"/>
      <c r="C1343" s="228"/>
      <c r="D1343" s="179"/>
      <c r="E1343" s="179"/>
      <c r="F1343" s="179"/>
      <c r="G1343" s="179"/>
      <c r="H1343" s="179"/>
      <c r="I1343" s="180"/>
      <c r="J1343" s="113"/>
      <c r="L1343" s="74"/>
      <c r="M1343" s="75"/>
      <c r="N1343" s="227"/>
      <c r="O1343" s="228"/>
      <c r="P1343" s="179"/>
      <c r="Q1343" s="179"/>
      <c r="R1343" s="179"/>
      <c r="S1343" s="179"/>
      <c r="T1343" s="179"/>
      <c r="U1343" s="180"/>
      <c r="V1343" s="76"/>
    </row>
    <row r="1344" spans="1:22" ht="19.5" customHeight="1" x14ac:dyDescent="0.35">
      <c r="A1344" s="75"/>
      <c r="B1344" s="227" t="s">
        <v>74</v>
      </c>
      <c r="C1344" s="228"/>
      <c r="D1344" s="179"/>
      <c r="E1344" s="179"/>
      <c r="F1344" s="179"/>
      <c r="G1344" s="179"/>
      <c r="H1344" s="179"/>
      <c r="I1344" s="180"/>
      <c r="J1344" s="113"/>
      <c r="L1344" s="74"/>
      <c r="M1344" s="75"/>
      <c r="N1344" s="227" t="s">
        <v>74</v>
      </c>
      <c r="O1344" s="228"/>
      <c r="P1344" s="179"/>
      <c r="Q1344" s="179"/>
      <c r="R1344" s="179"/>
      <c r="S1344" s="179"/>
      <c r="T1344" s="179"/>
      <c r="U1344" s="180"/>
      <c r="V1344" s="76"/>
    </row>
    <row r="1345" spans="1:22" ht="19.5" customHeight="1" thickBot="1" x14ac:dyDescent="0.4">
      <c r="A1345" s="75"/>
      <c r="B1345" s="229"/>
      <c r="C1345" s="230"/>
      <c r="D1345" s="190"/>
      <c r="E1345" s="190"/>
      <c r="F1345" s="190"/>
      <c r="G1345" s="190"/>
      <c r="H1345" s="190"/>
      <c r="I1345" s="191"/>
      <c r="J1345" s="113"/>
      <c r="L1345" s="74"/>
      <c r="M1345" s="75"/>
      <c r="N1345" s="229"/>
      <c r="O1345" s="230"/>
      <c r="P1345" s="190"/>
      <c r="Q1345" s="190"/>
      <c r="R1345" s="190"/>
      <c r="S1345" s="190"/>
      <c r="T1345" s="190"/>
      <c r="U1345" s="191"/>
      <c r="V1345" s="76"/>
    </row>
    <row r="1346" spans="1:22" ht="19.5" customHeight="1" thickBot="1" x14ac:dyDescent="0.4">
      <c r="A1346" s="75"/>
      <c r="B1346" s="64"/>
      <c r="C1346" s="64"/>
      <c r="D1346" s="64"/>
      <c r="E1346" s="64"/>
      <c r="F1346" s="64"/>
      <c r="G1346" s="64"/>
      <c r="H1346" s="64"/>
      <c r="I1346" s="64"/>
      <c r="J1346" s="113"/>
      <c r="L1346" s="74"/>
      <c r="M1346" s="75"/>
      <c r="N1346" s="64"/>
      <c r="O1346" s="64"/>
      <c r="P1346" s="64"/>
      <c r="Q1346" s="64"/>
      <c r="R1346" s="64"/>
      <c r="S1346" s="64"/>
      <c r="T1346" s="64"/>
      <c r="U1346" s="64"/>
      <c r="V1346" s="76"/>
    </row>
    <row r="1347" spans="1:22" ht="19.5" customHeight="1" x14ac:dyDescent="0.35">
      <c r="A1347" s="75"/>
      <c r="B1347" s="183" t="s">
        <v>75</v>
      </c>
      <c r="C1347" s="186" t="s">
        <v>76</v>
      </c>
      <c r="D1347" s="187"/>
      <c r="E1347" s="187"/>
      <c r="F1347" s="187"/>
      <c r="G1347" s="187"/>
      <c r="H1347" s="181"/>
      <c r="I1347" s="182"/>
      <c r="J1347" s="113"/>
      <c r="L1347" s="74"/>
      <c r="M1347" s="75"/>
      <c r="N1347" s="183" t="s">
        <v>75</v>
      </c>
      <c r="O1347" s="186" t="s">
        <v>76</v>
      </c>
      <c r="P1347" s="187"/>
      <c r="Q1347" s="187"/>
      <c r="R1347" s="187"/>
      <c r="S1347" s="187"/>
      <c r="T1347" s="181"/>
      <c r="U1347" s="182"/>
      <c r="V1347" s="76"/>
    </row>
    <row r="1348" spans="1:22" ht="19.5" customHeight="1" x14ac:dyDescent="0.35">
      <c r="A1348" s="75"/>
      <c r="B1348" s="184"/>
      <c r="C1348" s="188" t="s">
        <v>77</v>
      </c>
      <c r="D1348" s="189"/>
      <c r="E1348" s="189"/>
      <c r="F1348" s="189"/>
      <c r="G1348" s="189"/>
      <c r="H1348" s="179"/>
      <c r="I1348" s="180"/>
      <c r="J1348" s="113"/>
      <c r="L1348" s="74"/>
      <c r="M1348" s="75"/>
      <c r="N1348" s="184"/>
      <c r="O1348" s="188" t="s">
        <v>77</v>
      </c>
      <c r="P1348" s="189"/>
      <c r="Q1348" s="189"/>
      <c r="R1348" s="189"/>
      <c r="S1348" s="189"/>
      <c r="T1348" s="179"/>
      <c r="U1348" s="180"/>
      <c r="V1348" s="76"/>
    </row>
    <row r="1349" spans="1:22" ht="19.5" customHeight="1" x14ac:dyDescent="0.35">
      <c r="A1349" s="75"/>
      <c r="B1349" s="184"/>
      <c r="C1349" s="188" t="s">
        <v>78</v>
      </c>
      <c r="D1349" s="189"/>
      <c r="E1349" s="189"/>
      <c r="F1349" s="189"/>
      <c r="G1349" s="189"/>
      <c r="H1349" s="179"/>
      <c r="I1349" s="180"/>
      <c r="J1349" s="113"/>
      <c r="L1349" s="74"/>
      <c r="M1349" s="75"/>
      <c r="N1349" s="184"/>
      <c r="O1349" s="188" t="s">
        <v>78</v>
      </c>
      <c r="P1349" s="189"/>
      <c r="Q1349" s="189"/>
      <c r="R1349" s="189"/>
      <c r="S1349" s="189"/>
      <c r="T1349" s="179"/>
      <c r="U1349" s="180"/>
      <c r="V1349" s="76"/>
    </row>
    <row r="1350" spans="1:22" ht="19.5" customHeight="1" x14ac:dyDescent="0.35">
      <c r="A1350" s="75"/>
      <c r="B1350" s="184"/>
      <c r="C1350" s="188" t="s">
        <v>79</v>
      </c>
      <c r="D1350" s="189"/>
      <c r="E1350" s="189"/>
      <c r="F1350" s="189"/>
      <c r="G1350" s="189"/>
      <c r="H1350" s="179"/>
      <c r="I1350" s="180"/>
      <c r="J1350" s="113"/>
      <c r="L1350" s="74"/>
      <c r="M1350" s="75"/>
      <c r="N1350" s="184"/>
      <c r="O1350" s="188" t="s">
        <v>79</v>
      </c>
      <c r="P1350" s="189"/>
      <c r="Q1350" s="189"/>
      <c r="R1350" s="189"/>
      <c r="S1350" s="189"/>
      <c r="T1350" s="179"/>
      <c r="U1350" s="180"/>
      <c r="V1350" s="76"/>
    </row>
    <row r="1351" spans="1:22" ht="19.5" customHeight="1" x14ac:dyDescent="0.35">
      <c r="A1351" s="75"/>
      <c r="B1351" s="184"/>
      <c r="C1351" s="188" t="s">
        <v>80</v>
      </c>
      <c r="D1351" s="189"/>
      <c r="E1351" s="189"/>
      <c r="F1351" s="189"/>
      <c r="G1351" s="189"/>
      <c r="H1351" s="179"/>
      <c r="I1351" s="180"/>
      <c r="J1351" s="113"/>
      <c r="L1351" s="74"/>
      <c r="M1351" s="75"/>
      <c r="N1351" s="184"/>
      <c r="O1351" s="188" t="s">
        <v>80</v>
      </c>
      <c r="P1351" s="189"/>
      <c r="Q1351" s="189"/>
      <c r="R1351" s="189"/>
      <c r="S1351" s="189"/>
      <c r="T1351" s="179"/>
      <c r="U1351" s="180"/>
      <c r="V1351" s="76"/>
    </row>
    <row r="1352" spans="1:22" ht="19.5" customHeight="1" thickBot="1" x14ac:dyDescent="0.4">
      <c r="A1352" s="75"/>
      <c r="B1352" s="185"/>
      <c r="C1352" s="220" t="s">
        <v>81</v>
      </c>
      <c r="D1352" s="221"/>
      <c r="E1352" s="221"/>
      <c r="F1352" s="221"/>
      <c r="G1352" s="221"/>
      <c r="H1352" s="190"/>
      <c r="I1352" s="191"/>
      <c r="J1352" s="113"/>
      <c r="L1352" s="74"/>
      <c r="M1352" s="75"/>
      <c r="N1352" s="185"/>
      <c r="O1352" s="220" t="s">
        <v>81</v>
      </c>
      <c r="P1352" s="221"/>
      <c r="Q1352" s="221"/>
      <c r="R1352" s="221"/>
      <c r="S1352" s="221"/>
      <c r="T1352" s="190"/>
      <c r="U1352" s="191"/>
      <c r="V1352" s="76"/>
    </row>
    <row r="1353" spans="1:22" ht="19.5" customHeight="1" x14ac:dyDescent="0.35">
      <c r="A1353" s="75"/>
      <c r="B1353" s="214" t="s">
        <v>82</v>
      </c>
      <c r="C1353" s="216" t="s">
        <v>83</v>
      </c>
      <c r="D1353" s="217"/>
      <c r="E1353" s="217"/>
      <c r="F1353" s="217"/>
      <c r="G1353" s="217"/>
      <c r="H1353" s="218"/>
      <c r="I1353" s="219"/>
      <c r="J1353" s="113"/>
      <c r="L1353" s="74"/>
      <c r="M1353" s="75"/>
      <c r="N1353" s="214" t="s">
        <v>82</v>
      </c>
      <c r="O1353" s="216" t="s">
        <v>83</v>
      </c>
      <c r="P1353" s="217"/>
      <c r="Q1353" s="217"/>
      <c r="R1353" s="217"/>
      <c r="S1353" s="217"/>
      <c r="T1353" s="218"/>
      <c r="U1353" s="219"/>
      <c r="V1353" s="76"/>
    </row>
    <row r="1354" spans="1:22" ht="19.5" customHeight="1" x14ac:dyDescent="0.35">
      <c r="A1354" s="75"/>
      <c r="B1354" s="184"/>
      <c r="C1354" s="188" t="s">
        <v>84</v>
      </c>
      <c r="D1354" s="189"/>
      <c r="E1354" s="189"/>
      <c r="F1354" s="189"/>
      <c r="G1354" s="189"/>
      <c r="H1354" s="179"/>
      <c r="I1354" s="180"/>
      <c r="J1354" s="113"/>
      <c r="L1354" s="74"/>
      <c r="M1354" s="75"/>
      <c r="N1354" s="184"/>
      <c r="O1354" s="188" t="s">
        <v>84</v>
      </c>
      <c r="P1354" s="189"/>
      <c r="Q1354" s="189"/>
      <c r="R1354" s="189"/>
      <c r="S1354" s="189"/>
      <c r="T1354" s="179"/>
      <c r="U1354" s="180"/>
      <c r="V1354" s="76"/>
    </row>
    <row r="1355" spans="1:22" ht="19.5" customHeight="1" x14ac:dyDescent="0.35">
      <c r="A1355" s="75"/>
      <c r="B1355" s="184"/>
      <c r="C1355" s="188" t="s">
        <v>85</v>
      </c>
      <c r="D1355" s="189"/>
      <c r="E1355" s="189"/>
      <c r="F1355" s="189"/>
      <c r="G1355" s="189"/>
      <c r="H1355" s="179"/>
      <c r="I1355" s="180"/>
      <c r="J1355" s="113"/>
      <c r="L1355" s="74"/>
      <c r="M1355" s="75"/>
      <c r="N1355" s="184"/>
      <c r="O1355" s="188" t="s">
        <v>85</v>
      </c>
      <c r="P1355" s="189"/>
      <c r="Q1355" s="189"/>
      <c r="R1355" s="189"/>
      <c r="S1355" s="189"/>
      <c r="T1355" s="179"/>
      <c r="U1355" s="180"/>
      <c r="V1355" s="76"/>
    </row>
    <row r="1356" spans="1:22" ht="19.5" customHeight="1" x14ac:dyDescent="0.35">
      <c r="A1356" s="75"/>
      <c r="B1356" s="184"/>
      <c r="C1356" s="188" t="s">
        <v>86</v>
      </c>
      <c r="D1356" s="189"/>
      <c r="E1356" s="189"/>
      <c r="F1356" s="189"/>
      <c r="G1356" s="189"/>
      <c r="H1356" s="179"/>
      <c r="I1356" s="180"/>
      <c r="J1356" s="113"/>
      <c r="L1356" s="74"/>
      <c r="M1356" s="75"/>
      <c r="N1356" s="184"/>
      <c r="O1356" s="188" t="s">
        <v>86</v>
      </c>
      <c r="P1356" s="189"/>
      <c r="Q1356" s="189"/>
      <c r="R1356" s="189"/>
      <c r="S1356" s="189"/>
      <c r="T1356" s="179"/>
      <c r="U1356" s="180"/>
      <c r="V1356" s="76"/>
    </row>
    <row r="1357" spans="1:22" ht="19.5" customHeight="1" x14ac:dyDescent="0.35">
      <c r="A1357" s="75"/>
      <c r="B1357" s="184"/>
      <c r="C1357" s="188" t="s">
        <v>87</v>
      </c>
      <c r="D1357" s="189"/>
      <c r="E1357" s="189"/>
      <c r="F1357" s="189"/>
      <c r="G1357" s="189"/>
      <c r="H1357" s="179"/>
      <c r="I1357" s="180"/>
      <c r="J1357" s="113"/>
      <c r="L1357" s="74"/>
      <c r="M1357" s="75"/>
      <c r="N1357" s="184"/>
      <c r="O1357" s="188" t="s">
        <v>87</v>
      </c>
      <c r="P1357" s="189"/>
      <c r="Q1357" s="189"/>
      <c r="R1357" s="189"/>
      <c r="S1357" s="189"/>
      <c r="T1357" s="179"/>
      <c r="U1357" s="180"/>
      <c r="V1357" s="76"/>
    </row>
    <row r="1358" spans="1:22" ht="19.5" customHeight="1" x14ac:dyDescent="0.35">
      <c r="A1358" s="75"/>
      <c r="B1358" s="184"/>
      <c r="C1358" s="188" t="s">
        <v>88</v>
      </c>
      <c r="D1358" s="189"/>
      <c r="E1358" s="189"/>
      <c r="F1358" s="189"/>
      <c r="G1358" s="189"/>
      <c r="H1358" s="179"/>
      <c r="I1358" s="180"/>
      <c r="J1358" s="113"/>
      <c r="L1358" s="74"/>
      <c r="M1358" s="75"/>
      <c r="N1358" s="184"/>
      <c r="O1358" s="188" t="s">
        <v>88</v>
      </c>
      <c r="P1358" s="189"/>
      <c r="Q1358" s="189"/>
      <c r="R1358" s="189"/>
      <c r="S1358" s="189"/>
      <c r="T1358" s="179"/>
      <c r="U1358" s="180"/>
      <c r="V1358" s="76"/>
    </row>
    <row r="1359" spans="1:22" ht="19.5" customHeight="1" thickBot="1" x14ac:dyDescent="0.4">
      <c r="A1359" s="75"/>
      <c r="B1359" s="215"/>
      <c r="C1359" s="204" t="s">
        <v>89</v>
      </c>
      <c r="D1359" s="205"/>
      <c r="E1359" s="205"/>
      <c r="F1359" s="205"/>
      <c r="G1359" s="205"/>
      <c r="H1359" s="206"/>
      <c r="I1359" s="207"/>
      <c r="J1359" s="113"/>
      <c r="L1359" s="74"/>
      <c r="M1359" s="75"/>
      <c r="N1359" s="215"/>
      <c r="O1359" s="204" t="s">
        <v>89</v>
      </c>
      <c r="P1359" s="205"/>
      <c r="Q1359" s="205"/>
      <c r="R1359" s="205"/>
      <c r="S1359" s="205"/>
      <c r="T1359" s="206"/>
      <c r="U1359" s="207"/>
      <c r="V1359" s="76"/>
    </row>
    <row r="1360" spans="1:22" ht="19.5" customHeight="1" x14ac:dyDescent="0.35">
      <c r="A1360" s="75"/>
      <c r="B1360" s="183" t="s">
        <v>90</v>
      </c>
      <c r="C1360" s="208" t="s">
        <v>91</v>
      </c>
      <c r="D1360" s="209"/>
      <c r="E1360" s="210"/>
      <c r="F1360" s="89" t="s">
        <v>92</v>
      </c>
      <c r="G1360" s="89"/>
      <c r="H1360" s="181"/>
      <c r="I1360" s="182"/>
      <c r="J1360" s="113"/>
      <c r="L1360" s="74"/>
      <c r="M1360" s="75"/>
      <c r="N1360" s="183" t="s">
        <v>90</v>
      </c>
      <c r="O1360" s="208" t="s">
        <v>91</v>
      </c>
      <c r="P1360" s="209"/>
      <c r="Q1360" s="210"/>
      <c r="R1360" s="89" t="s">
        <v>92</v>
      </c>
      <c r="S1360" s="89"/>
      <c r="T1360" s="181"/>
      <c r="U1360" s="182"/>
      <c r="V1360" s="76"/>
    </row>
    <row r="1361" spans="1:22" ht="19.5" customHeight="1" x14ac:dyDescent="0.35">
      <c r="A1361" s="75"/>
      <c r="B1361" s="184"/>
      <c r="C1361" s="211" t="s">
        <v>93</v>
      </c>
      <c r="D1361" s="212"/>
      <c r="E1361" s="213"/>
      <c r="F1361" s="44" t="s">
        <v>94</v>
      </c>
      <c r="G1361" s="44"/>
      <c r="H1361" s="179"/>
      <c r="I1361" s="180"/>
      <c r="J1361" s="113"/>
      <c r="L1361" s="74"/>
      <c r="M1361" s="75"/>
      <c r="N1361" s="184"/>
      <c r="O1361" s="211" t="s">
        <v>93</v>
      </c>
      <c r="P1361" s="212"/>
      <c r="Q1361" s="213"/>
      <c r="R1361" s="44" t="s">
        <v>94</v>
      </c>
      <c r="S1361" s="44"/>
      <c r="T1361" s="179"/>
      <c r="U1361" s="180"/>
      <c r="V1361" s="76"/>
    </row>
    <row r="1362" spans="1:22" ht="19.5" customHeight="1" x14ac:dyDescent="0.35">
      <c r="A1362" s="75"/>
      <c r="B1362" s="184"/>
      <c r="C1362" s="211" t="s">
        <v>95</v>
      </c>
      <c r="D1362" s="212"/>
      <c r="E1362" s="213"/>
      <c r="F1362" s="44" t="s">
        <v>96</v>
      </c>
      <c r="G1362" s="44"/>
      <c r="H1362" s="179"/>
      <c r="I1362" s="180"/>
      <c r="J1362" s="113"/>
      <c r="L1362" s="74"/>
      <c r="M1362" s="75"/>
      <c r="N1362" s="184"/>
      <c r="O1362" s="211" t="s">
        <v>95</v>
      </c>
      <c r="P1362" s="212"/>
      <c r="Q1362" s="213"/>
      <c r="R1362" s="44" t="s">
        <v>96</v>
      </c>
      <c r="S1362" s="44"/>
      <c r="T1362" s="179"/>
      <c r="U1362" s="180"/>
      <c r="V1362" s="76"/>
    </row>
    <row r="1363" spans="1:22" ht="19.5" customHeight="1" x14ac:dyDescent="0.35">
      <c r="A1363" s="75"/>
      <c r="B1363" s="184"/>
      <c r="C1363" s="90" t="s">
        <v>97</v>
      </c>
      <c r="D1363" s="91"/>
      <c r="E1363" s="91"/>
      <c r="F1363" s="44" t="s">
        <v>98</v>
      </c>
      <c r="G1363" s="44"/>
      <c r="H1363" s="179"/>
      <c r="I1363" s="180"/>
      <c r="J1363" s="113"/>
      <c r="L1363" s="74"/>
      <c r="M1363" s="75"/>
      <c r="N1363" s="184"/>
      <c r="O1363" s="90" t="s">
        <v>97</v>
      </c>
      <c r="P1363" s="91"/>
      <c r="Q1363" s="91"/>
      <c r="R1363" s="44" t="s">
        <v>98</v>
      </c>
      <c r="S1363" s="44"/>
      <c r="T1363" s="179"/>
      <c r="U1363" s="180"/>
      <c r="V1363" s="76"/>
    </row>
    <row r="1364" spans="1:22" ht="19.5" customHeight="1" thickBot="1" x14ac:dyDescent="0.4">
      <c r="A1364" s="75"/>
      <c r="B1364" s="185"/>
      <c r="C1364" s="92" t="s">
        <v>99</v>
      </c>
      <c r="D1364" s="93"/>
      <c r="E1364" s="93"/>
      <c r="F1364" s="94" t="s">
        <v>98</v>
      </c>
      <c r="G1364" s="94"/>
      <c r="H1364" s="190"/>
      <c r="I1364" s="191"/>
      <c r="J1364" s="113"/>
      <c r="L1364" s="74"/>
      <c r="M1364" s="75"/>
      <c r="N1364" s="185"/>
      <c r="O1364" s="92" t="s">
        <v>99</v>
      </c>
      <c r="P1364" s="93"/>
      <c r="Q1364" s="93"/>
      <c r="R1364" s="94" t="s">
        <v>98</v>
      </c>
      <c r="S1364" s="94"/>
      <c r="T1364" s="190"/>
      <c r="U1364" s="191"/>
      <c r="V1364" s="76"/>
    </row>
    <row r="1365" spans="1:22" ht="19.5" customHeight="1" thickBot="1" x14ac:dyDescent="0.4">
      <c r="A1365" s="75"/>
      <c r="B1365" s="64"/>
      <c r="C1365" s="64"/>
      <c r="D1365" s="64"/>
      <c r="E1365" s="64"/>
      <c r="F1365" s="64"/>
      <c r="G1365" s="64"/>
      <c r="H1365" s="64"/>
      <c r="I1365" s="64"/>
      <c r="J1365" s="113"/>
      <c r="L1365" s="74"/>
      <c r="M1365" s="75"/>
      <c r="N1365" s="64"/>
      <c r="O1365" s="64"/>
      <c r="P1365" s="64"/>
      <c r="Q1365" s="64"/>
      <c r="R1365" s="64"/>
      <c r="S1365" s="64"/>
      <c r="T1365" s="64"/>
      <c r="U1365" s="64"/>
      <c r="V1365" s="76"/>
    </row>
    <row r="1366" spans="1:22" ht="19.5" customHeight="1" x14ac:dyDescent="0.35">
      <c r="A1366" s="75"/>
      <c r="B1366" s="192" t="s">
        <v>100</v>
      </c>
      <c r="C1366" s="193"/>
      <c r="D1366" s="193"/>
      <c r="E1366" s="193"/>
      <c r="F1366" s="193"/>
      <c r="G1366" s="193"/>
      <c r="H1366" s="193"/>
      <c r="I1366" s="194"/>
      <c r="J1366" s="113"/>
      <c r="L1366" s="74"/>
      <c r="M1366" s="75"/>
      <c r="N1366" s="192" t="s">
        <v>100</v>
      </c>
      <c r="O1366" s="193"/>
      <c r="P1366" s="193"/>
      <c r="Q1366" s="193"/>
      <c r="R1366" s="193"/>
      <c r="S1366" s="193"/>
      <c r="T1366" s="193"/>
      <c r="U1366" s="194"/>
      <c r="V1366" s="76"/>
    </row>
    <row r="1367" spans="1:22" ht="19.5" customHeight="1" x14ac:dyDescent="0.35">
      <c r="A1367" s="75"/>
      <c r="B1367" s="195"/>
      <c r="C1367" s="196"/>
      <c r="D1367" s="196"/>
      <c r="E1367" s="196"/>
      <c r="F1367" s="196"/>
      <c r="G1367" s="196"/>
      <c r="H1367" s="196"/>
      <c r="I1367" s="197"/>
      <c r="J1367" s="113"/>
      <c r="L1367" s="74"/>
      <c r="M1367" s="75"/>
      <c r="N1367" s="195"/>
      <c r="O1367" s="196"/>
      <c r="P1367" s="196"/>
      <c r="Q1367" s="196"/>
      <c r="R1367" s="196"/>
      <c r="S1367" s="196"/>
      <c r="T1367" s="196"/>
      <c r="U1367" s="197"/>
      <c r="V1367" s="76"/>
    </row>
    <row r="1368" spans="1:22" ht="19.5" customHeight="1" x14ac:dyDescent="0.35">
      <c r="A1368" s="75"/>
      <c r="B1368" s="198"/>
      <c r="C1368" s="199"/>
      <c r="D1368" s="199"/>
      <c r="E1368" s="199"/>
      <c r="F1368" s="199"/>
      <c r="G1368" s="199"/>
      <c r="H1368" s="199"/>
      <c r="I1368" s="200"/>
      <c r="J1368" s="113"/>
      <c r="L1368" s="74"/>
      <c r="M1368" s="75"/>
      <c r="N1368" s="198"/>
      <c r="O1368" s="199"/>
      <c r="P1368" s="199"/>
      <c r="Q1368" s="199"/>
      <c r="R1368" s="199"/>
      <c r="S1368" s="199"/>
      <c r="T1368" s="199"/>
      <c r="U1368" s="200"/>
      <c r="V1368" s="76"/>
    </row>
    <row r="1369" spans="1:22" ht="19.5" customHeight="1" x14ac:dyDescent="0.35">
      <c r="A1369" s="75"/>
      <c r="B1369" s="198"/>
      <c r="C1369" s="199"/>
      <c r="D1369" s="199"/>
      <c r="E1369" s="199"/>
      <c r="F1369" s="199"/>
      <c r="G1369" s="199"/>
      <c r="H1369" s="199"/>
      <c r="I1369" s="200"/>
      <c r="J1369" s="113"/>
      <c r="L1369" s="74"/>
      <c r="M1369" s="75"/>
      <c r="N1369" s="198"/>
      <c r="O1369" s="199"/>
      <c r="P1369" s="199"/>
      <c r="Q1369" s="199"/>
      <c r="R1369" s="199"/>
      <c r="S1369" s="199"/>
      <c r="T1369" s="199"/>
      <c r="U1369" s="200"/>
      <c r="V1369" s="76"/>
    </row>
    <row r="1370" spans="1:22" ht="19.5" customHeight="1" thickBot="1" x14ac:dyDescent="0.4">
      <c r="A1370" s="75"/>
      <c r="B1370" s="201"/>
      <c r="C1370" s="202"/>
      <c r="D1370" s="202"/>
      <c r="E1370" s="202"/>
      <c r="F1370" s="202"/>
      <c r="G1370" s="202"/>
      <c r="H1370" s="202"/>
      <c r="I1370" s="203"/>
      <c r="J1370" s="113"/>
      <c r="L1370" s="74"/>
      <c r="M1370" s="75"/>
      <c r="N1370" s="201"/>
      <c r="O1370" s="202"/>
      <c r="P1370" s="202"/>
      <c r="Q1370" s="202"/>
      <c r="R1370" s="202"/>
      <c r="S1370" s="202"/>
      <c r="T1370" s="202"/>
      <c r="U1370" s="203"/>
      <c r="V1370" s="76"/>
    </row>
    <row r="1371" spans="1:22" ht="19.5" customHeight="1" thickBot="1" x14ac:dyDescent="0.4">
      <c r="A1371" s="95"/>
      <c r="B1371" s="96"/>
      <c r="C1371" s="96"/>
      <c r="D1371" s="96"/>
      <c r="E1371" s="96"/>
      <c r="F1371" s="96"/>
      <c r="G1371" s="96"/>
      <c r="H1371" s="96"/>
      <c r="I1371" s="96"/>
      <c r="J1371" s="114"/>
      <c r="L1371" s="74"/>
      <c r="M1371" s="95"/>
      <c r="N1371" s="96"/>
      <c r="O1371" s="96"/>
      <c r="P1371" s="96"/>
      <c r="Q1371" s="96"/>
      <c r="R1371" s="96"/>
      <c r="S1371" s="96"/>
      <c r="T1371" s="96"/>
      <c r="U1371" s="96"/>
      <c r="V1371" s="97"/>
    </row>
    <row r="1372" spans="1:22" ht="19.5" customHeight="1" thickBot="1" x14ac:dyDescent="0.4">
      <c r="A1372" s="98"/>
      <c r="B1372" s="98"/>
      <c r="C1372" s="98"/>
      <c r="D1372" s="98"/>
      <c r="E1372" s="98"/>
      <c r="F1372" s="98"/>
      <c r="G1372" s="98"/>
      <c r="H1372" s="98"/>
      <c r="I1372" s="98"/>
      <c r="J1372" s="115"/>
      <c r="K1372" s="98"/>
      <c r="L1372" s="99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</row>
    <row r="1373" spans="1:22" ht="19.5" customHeight="1" x14ac:dyDescent="0.35">
      <c r="A1373" s="71">
        <v>28</v>
      </c>
      <c r="B1373" s="72"/>
      <c r="C1373" s="72"/>
      <c r="D1373" s="72"/>
      <c r="E1373" s="72"/>
      <c r="F1373" s="72"/>
      <c r="G1373" s="72"/>
      <c r="H1373" s="72"/>
      <c r="I1373" s="72"/>
      <c r="J1373" s="112"/>
      <c r="L1373" s="74"/>
      <c r="M1373" s="71">
        <f t="shared" ref="M1373" si="80">A1373+1</f>
        <v>29</v>
      </c>
      <c r="N1373" s="72"/>
      <c r="O1373" s="72"/>
      <c r="P1373" s="72"/>
      <c r="Q1373" s="72"/>
      <c r="R1373" s="72"/>
      <c r="S1373" s="72"/>
      <c r="T1373" s="72"/>
      <c r="U1373" s="72"/>
      <c r="V1373" s="73"/>
    </row>
    <row r="1374" spans="1:22" ht="19.5" customHeight="1" x14ac:dyDescent="0.35">
      <c r="A1374" s="75"/>
      <c r="B1374" s="231" t="s">
        <v>52</v>
      </c>
      <c r="C1374" s="231"/>
      <c r="D1374" s="242" t="s">
        <v>64</v>
      </c>
      <c r="E1374" s="242"/>
      <c r="F1374" s="242"/>
      <c r="G1374" s="242"/>
      <c r="H1374" s="242"/>
      <c r="I1374" s="242"/>
      <c r="J1374" s="117"/>
      <c r="L1374" s="74"/>
      <c r="M1374" s="75"/>
      <c r="N1374" s="231" t="s">
        <v>52</v>
      </c>
      <c r="O1374" s="231"/>
      <c r="P1374" s="242" t="s">
        <v>64</v>
      </c>
      <c r="Q1374" s="242"/>
      <c r="R1374" s="242"/>
      <c r="S1374" s="242"/>
      <c r="T1374" s="242"/>
      <c r="U1374" s="242"/>
      <c r="V1374" s="117"/>
    </row>
    <row r="1375" spans="1:22" ht="19.5" customHeight="1" x14ac:dyDescent="0.35">
      <c r="A1375" s="75"/>
      <c r="B1375" s="222"/>
      <c r="C1375" s="222"/>
      <c r="D1375" s="222"/>
      <c r="E1375" s="222"/>
      <c r="F1375" s="222"/>
      <c r="G1375" s="222"/>
      <c r="H1375" s="222"/>
      <c r="I1375" s="222"/>
      <c r="J1375" s="113"/>
      <c r="L1375" s="74"/>
      <c r="M1375" s="75"/>
      <c r="N1375" s="222"/>
      <c r="O1375" s="222"/>
      <c r="P1375" s="222"/>
      <c r="Q1375" s="222"/>
      <c r="R1375" s="222"/>
      <c r="S1375" s="222"/>
      <c r="T1375" s="222"/>
      <c r="U1375" s="222"/>
      <c r="V1375" s="76"/>
    </row>
    <row r="1376" spans="1:22" ht="19.5" customHeight="1" x14ac:dyDescent="0.35">
      <c r="A1376" s="75"/>
      <c r="B1376" s="231" t="s">
        <v>0</v>
      </c>
      <c r="C1376" s="231"/>
      <c r="D1376" s="241"/>
      <c r="E1376" s="241"/>
      <c r="F1376" s="232" t="s">
        <v>51</v>
      </c>
      <c r="G1376" s="232"/>
      <c r="H1376" s="241"/>
      <c r="I1376" s="241"/>
      <c r="J1376" s="113"/>
      <c r="L1376" s="74"/>
      <c r="M1376" s="75"/>
      <c r="N1376" s="231" t="s">
        <v>0</v>
      </c>
      <c r="O1376" s="231"/>
      <c r="P1376" s="241"/>
      <c r="Q1376" s="241"/>
      <c r="R1376" s="232" t="s">
        <v>51</v>
      </c>
      <c r="S1376" s="232"/>
      <c r="T1376" s="241"/>
      <c r="U1376" s="241"/>
      <c r="V1376" s="76"/>
    </row>
    <row r="1377" spans="1:22" ht="19.5" customHeight="1" x14ac:dyDescent="0.35">
      <c r="A1377" s="75"/>
      <c r="B1377" s="231" t="s">
        <v>14</v>
      </c>
      <c r="C1377" s="231"/>
      <c r="D1377" s="238"/>
      <c r="E1377" s="238"/>
      <c r="F1377" s="232" t="s">
        <v>15</v>
      </c>
      <c r="G1377" s="232"/>
      <c r="H1377" s="239"/>
      <c r="I1377" s="239"/>
      <c r="J1377" s="113"/>
      <c r="L1377" s="74"/>
      <c r="M1377" s="75"/>
      <c r="N1377" s="231" t="s">
        <v>14</v>
      </c>
      <c r="O1377" s="231"/>
      <c r="P1377" s="238"/>
      <c r="Q1377" s="238"/>
      <c r="R1377" s="232" t="s">
        <v>15</v>
      </c>
      <c r="S1377" s="232"/>
      <c r="T1377" s="239"/>
      <c r="U1377" s="239"/>
      <c r="V1377" s="76"/>
    </row>
    <row r="1378" spans="1:22" ht="19.5" customHeight="1" x14ac:dyDescent="0.35">
      <c r="A1378" s="75"/>
      <c r="B1378" s="78" t="s">
        <v>65</v>
      </c>
      <c r="C1378" s="78"/>
      <c r="D1378" s="240"/>
      <c r="E1378" s="240"/>
      <c r="F1378" s="235" t="s">
        <v>66</v>
      </c>
      <c r="G1378" s="235"/>
      <c r="H1378" s="240"/>
      <c r="I1378" s="240"/>
      <c r="J1378" s="113"/>
      <c r="L1378" s="74"/>
      <c r="M1378" s="75"/>
      <c r="N1378" s="78" t="s">
        <v>65</v>
      </c>
      <c r="O1378" s="78"/>
      <c r="P1378" s="240"/>
      <c r="Q1378" s="240"/>
      <c r="R1378" s="235" t="s">
        <v>66</v>
      </c>
      <c r="S1378" s="235"/>
      <c r="T1378" s="240"/>
      <c r="U1378" s="240"/>
      <c r="V1378" s="76"/>
    </row>
    <row r="1379" spans="1:22" ht="19.5" customHeight="1" x14ac:dyDescent="0.35">
      <c r="A1379" s="75"/>
      <c r="B1379" s="234" t="s">
        <v>1</v>
      </c>
      <c r="C1379" s="234"/>
      <c r="D1379" s="235" t="s">
        <v>10</v>
      </c>
      <c r="E1379" s="235"/>
      <c r="F1379" s="236"/>
      <c r="G1379" s="236"/>
      <c r="H1379" s="236"/>
      <c r="I1379" s="236"/>
      <c r="J1379" s="113"/>
      <c r="L1379" s="74"/>
      <c r="M1379" s="75"/>
      <c r="N1379" s="234" t="s">
        <v>1</v>
      </c>
      <c r="O1379" s="234"/>
      <c r="P1379" s="235" t="s">
        <v>10</v>
      </c>
      <c r="Q1379" s="235"/>
      <c r="R1379" s="236"/>
      <c r="S1379" s="236"/>
      <c r="T1379" s="236"/>
      <c r="U1379" s="236"/>
      <c r="V1379" s="76"/>
    </row>
    <row r="1380" spans="1:22" ht="19.5" customHeight="1" x14ac:dyDescent="0.35">
      <c r="A1380" s="75"/>
      <c r="B1380" s="234"/>
      <c r="C1380" s="234"/>
      <c r="D1380" s="235" t="s">
        <v>11</v>
      </c>
      <c r="E1380" s="235"/>
      <c r="F1380" s="236"/>
      <c r="G1380" s="236"/>
      <c r="H1380" s="236"/>
      <c r="I1380" s="236"/>
      <c r="J1380" s="113"/>
      <c r="L1380" s="74"/>
      <c r="M1380" s="75"/>
      <c r="N1380" s="234"/>
      <c r="O1380" s="234"/>
      <c r="P1380" s="235" t="s">
        <v>11</v>
      </c>
      <c r="Q1380" s="235"/>
      <c r="R1380" s="236"/>
      <c r="S1380" s="236"/>
      <c r="T1380" s="236"/>
      <c r="U1380" s="236"/>
      <c r="V1380" s="76"/>
    </row>
    <row r="1381" spans="1:22" ht="19.5" customHeight="1" x14ac:dyDescent="0.35">
      <c r="A1381" s="75"/>
      <c r="B1381" s="234"/>
      <c r="C1381" s="234"/>
      <c r="D1381" s="235" t="s">
        <v>67</v>
      </c>
      <c r="E1381" s="235"/>
      <c r="F1381" s="236"/>
      <c r="G1381" s="236"/>
      <c r="H1381" s="236"/>
      <c r="I1381" s="236"/>
      <c r="J1381" s="113"/>
      <c r="L1381" s="74"/>
      <c r="M1381" s="75"/>
      <c r="N1381" s="234"/>
      <c r="O1381" s="234"/>
      <c r="P1381" s="235" t="s">
        <v>67</v>
      </c>
      <c r="Q1381" s="235"/>
      <c r="R1381" s="236"/>
      <c r="S1381" s="236"/>
      <c r="T1381" s="236"/>
      <c r="U1381" s="236"/>
      <c r="V1381" s="76"/>
    </row>
    <row r="1382" spans="1:22" ht="19.5" customHeight="1" x14ac:dyDescent="0.35">
      <c r="A1382" s="75"/>
      <c r="B1382" s="234"/>
      <c r="C1382" s="234"/>
      <c r="D1382" s="235" t="s">
        <v>9</v>
      </c>
      <c r="E1382" s="235"/>
      <c r="F1382" s="237"/>
      <c r="G1382" s="237"/>
      <c r="H1382" s="237"/>
      <c r="I1382" s="237"/>
      <c r="J1382" s="113"/>
      <c r="L1382" s="74"/>
      <c r="M1382" s="75"/>
      <c r="N1382" s="234"/>
      <c r="O1382" s="234"/>
      <c r="P1382" s="235" t="s">
        <v>9</v>
      </c>
      <c r="Q1382" s="235"/>
      <c r="R1382" s="237"/>
      <c r="S1382" s="237"/>
      <c r="T1382" s="237"/>
      <c r="U1382" s="237"/>
      <c r="V1382" s="76"/>
    </row>
    <row r="1383" spans="1:22" ht="19.5" customHeight="1" x14ac:dyDescent="0.35">
      <c r="A1383" s="75"/>
      <c r="B1383" s="231" t="s">
        <v>55</v>
      </c>
      <c r="C1383" s="231"/>
      <c r="D1383" s="232" t="str">
        <f t="shared" ref="D1383" si="81">IF(D1374="","",IF(OR(D1374="DWF",D1374="DNF"),"Distance","Temps"))</f>
        <v>Distance</v>
      </c>
      <c r="E1383" s="232"/>
      <c r="F1383" s="79"/>
      <c r="G1383" s="80"/>
      <c r="H1383" s="81"/>
      <c r="I1383" s="80"/>
      <c r="J1383" s="113"/>
      <c r="L1383" s="74"/>
      <c r="M1383" s="75"/>
      <c r="N1383" s="231" t="s">
        <v>55</v>
      </c>
      <c r="O1383" s="231"/>
      <c r="P1383" s="232" t="str">
        <f t="shared" ref="P1383" si="82">IF(P1374="","",IF(OR(P1374="DWF",P1374="DNF"),"Distance","Temps"))</f>
        <v>Distance</v>
      </c>
      <c r="Q1383" s="232"/>
      <c r="R1383" s="79"/>
      <c r="S1383" s="80"/>
      <c r="T1383" s="81"/>
      <c r="U1383" s="80"/>
      <c r="V1383" s="76"/>
    </row>
    <row r="1384" spans="1:22" ht="19.5" customHeight="1" x14ac:dyDescent="0.35">
      <c r="A1384" s="75"/>
      <c r="B1384" s="231"/>
      <c r="C1384" s="231"/>
      <c r="D1384" s="223" t="s">
        <v>68</v>
      </c>
      <c r="E1384" s="82" t="s">
        <v>69</v>
      </c>
      <c r="F1384" s="83"/>
      <c r="G1384" s="84"/>
      <c r="H1384" s="83"/>
      <c r="I1384" s="84"/>
      <c r="J1384" s="113"/>
      <c r="L1384" s="74"/>
      <c r="M1384" s="75"/>
      <c r="N1384" s="231"/>
      <c r="O1384" s="231"/>
      <c r="P1384" s="223" t="s">
        <v>68</v>
      </c>
      <c r="Q1384" s="82" t="s">
        <v>69</v>
      </c>
      <c r="R1384" s="83"/>
      <c r="S1384" s="84"/>
      <c r="T1384" s="83"/>
      <c r="U1384" s="84"/>
      <c r="V1384" s="76"/>
    </row>
    <row r="1385" spans="1:22" ht="19.5" customHeight="1" x14ac:dyDescent="0.35">
      <c r="A1385" s="75"/>
      <c r="B1385" s="231"/>
      <c r="C1385" s="231"/>
      <c r="D1385" s="223"/>
      <c r="E1385" s="82" t="s">
        <v>70</v>
      </c>
      <c r="F1385" s="83"/>
      <c r="G1385" s="84"/>
      <c r="H1385" s="83"/>
      <c r="I1385" s="84"/>
      <c r="J1385" s="113"/>
      <c r="L1385" s="74"/>
      <c r="M1385" s="75"/>
      <c r="N1385" s="231"/>
      <c r="O1385" s="231"/>
      <c r="P1385" s="223"/>
      <c r="Q1385" s="82" t="s">
        <v>70</v>
      </c>
      <c r="R1385" s="83"/>
      <c r="S1385" s="84"/>
      <c r="T1385" s="83"/>
      <c r="U1385" s="84"/>
      <c r="V1385" s="76"/>
    </row>
    <row r="1386" spans="1:22" ht="19.5" customHeight="1" x14ac:dyDescent="0.35">
      <c r="A1386" s="75"/>
      <c r="B1386" s="222"/>
      <c r="C1386" s="222"/>
      <c r="D1386" s="222"/>
      <c r="E1386" s="222"/>
      <c r="F1386" s="222"/>
      <c r="G1386" s="222"/>
      <c r="H1386" s="222"/>
      <c r="I1386" s="222"/>
      <c r="J1386" s="113"/>
      <c r="L1386" s="74"/>
      <c r="M1386" s="75"/>
      <c r="N1386" s="222"/>
      <c r="O1386" s="222"/>
      <c r="P1386" s="222"/>
      <c r="Q1386" s="222"/>
      <c r="R1386" s="222"/>
      <c r="S1386" s="222"/>
      <c r="T1386" s="222"/>
      <c r="U1386" s="222"/>
      <c r="V1386" s="76"/>
    </row>
    <row r="1387" spans="1:22" ht="19.5" customHeight="1" x14ac:dyDescent="0.35">
      <c r="A1387" s="75"/>
      <c r="B1387" s="233" t="s">
        <v>71</v>
      </c>
      <c r="C1387" s="233"/>
      <c r="D1387" s="233"/>
      <c r="E1387" s="233"/>
      <c r="F1387" s="233"/>
      <c r="G1387" s="233"/>
      <c r="H1387" s="233"/>
      <c r="I1387" s="233"/>
      <c r="J1387" s="113"/>
      <c r="L1387" s="74"/>
      <c r="M1387" s="75"/>
      <c r="N1387" s="233" t="s">
        <v>71</v>
      </c>
      <c r="O1387" s="233"/>
      <c r="P1387" s="233"/>
      <c r="Q1387" s="233"/>
      <c r="R1387" s="233"/>
      <c r="S1387" s="233"/>
      <c r="T1387" s="233"/>
      <c r="U1387" s="233"/>
      <c r="V1387" s="76"/>
    </row>
    <row r="1388" spans="1:22" ht="19.5" customHeight="1" thickBot="1" x14ac:dyDescent="0.4">
      <c r="A1388" s="75"/>
      <c r="B1388" s="222"/>
      <c r="C1388" s="222"/>
      <c r="D1388" s="222"/>
      <c r="E1388" s="222"/>
      <c r="F1388" s="222"/>
      <c r="G1388" s="222"/>
      <c r="H1388" s="222"/>
      <c r="I1388" s="222"/>
      <c r="J1388" s="113"/>
      <c r="L1388" s="74"/>
      <c r="M1388" s="75"/>
      <c r="N1388" s="222"/>
      <c r="O1388" s="222"/>
      <c r="P1388" s="222"/>
      <c r="Q1388" s="222"/>
      <c r="R1388" s="222"/>
      <c r="S1388" s="222"/>
      <c r="T1388" s="222"/>
      <c r="U1388" s="222"/>
      <c r="V1388" s="76"/>
    </row>
    <row r="1389" spans="1:22" ht="19.5" customHeight="1" thickBot="1" x14ac:dyDescent="0.4">
      <c r="A1389" s="75"/>
      <c r="B1389" s="223" t="s">
        <v>72</v>
      </c>
      <c r="C1389" s="224"/>
      <c r="D1389" s="85"/>
      <c r="E1389" s="86"/>
      <c r="F1389" s="86"/>
      <c r="G1389" s="86"/>
      <c r="H1389" s="86"/>
      <c r="I1389" s="87"/>
      <c r="J1389" s="113"/>
      <c r="L1389" s="74"/>
      <c r="M1389" s="75"/>
      <c r="N1389" s="223" t="s">
        <v>72</v>
      </c>
      <c r="O1389" s="224"/>
      <c r="P1389" s="85"/>
      <c r="Q1389" s="86"/>
      <c r="R1389" s="86"/>
      <c r="S1389" s="86"/>
      <c r="T1389" s="86"/>
      <c r="U1389" s="87"/>
      <c r="V1389" s="76"/>
    </row>
    <row r="1390" spans="1:22" ht="19.5" customHeight="1" thickBot="1" x14ac:dyDescent="0.4">
      <c r="A1390" s="75"/>
      <c r="B1390" s="88"/>
      <c r="C1390" s="88"/>
      <c r="D1390" s="72"/>
      <c r="E1390" s="72"/>
      <c r="F1390" s="72"/>
      <c r="G1390" s="72"/>
      <c r="H1390" s="72"/>
      <c r="I1390" s="72"/>
      <c r="J1390" s="113"/>
      <c r="L1390" s="74"/>
      <c r="M1390" s="75"/>
      <c r="N1390" s="88"/>
      <c r="O1390" s="88"/>
      <c r="P1390" s="72"/>
      <c r="Q1390" s="72"/>
      <c r="R1390" s="72"/>
      <c r="S1390" s="72"/>
      <c r="T1390" s="72"/>
      <c r="U1390" s="72"/>
      <c r="V1390" s="76"/>
    </row>
    <row r="1391" spans="1:22" ht="19.5" customHeight="1" x14ac:dyDescent="0.35">
      <c r="A1391" s="75"/>
      <c r="B1391" s="225" t="s">
        <v>73</v>
      </c>
      <c r="C1391" s="226"/>
      <c r="D1391" s="181"/>
      <c r="E1391" s="181"/>
      <c r="F1391" s="181"/>
      <c r="G1391" s="181"/>
      <c r="H1391" s="181"/>
      <c r="I1391" s="182"/>
      <c r="J1391" s="113"/>
      <c r="L1391" s="74"/>
      <c r="M1391" s="75"/>
      <c r="N1391" s="225" t="s">
        <v>73</v>
      </c>
      <c r="O1391" s="226"/>
      <c r="P1391" s="181"/>
      <c r="Q1391" s="181"/>
      <c r="R1391" s="181"/>
      <c r="S1391" s="181"/>
      <c r="T1391" s="181"/>
      <c r="U1391" s="182"/>
      <c r="V1391" s="76"/>
    </row>
    <row r="1392" spans="1:22" ht="19.5" customHeight="1" x14ac:dyDescent="0.35">
      <c r="A1392" s="75"/>
      <c r="B1392" s="227"/>
      <c r="C1392" s="228"/>
      <c r="D1392" s="179"/>
      <c r="E1392" s="179"/>
      <c r="F1392" s="179"/>
      <c r="G1392" s="179"/>
      <c r="H1392" s="179"/>
      <c r="I1392" s="180"/>
      <c r="J1392" s="113"/>
      <c r="L1392" s="74"/>
      <c r="M1392" s="75"/>
      <c r="N1392" s="227"/>
      <c r="O1392" s="228"/>
      <c r="P1392" s="179"/>
      <c r="Q1392" s="179"/>
      <c r="R1392" s="179"/>
      <c r="S1392" s="179"/>
      <c r="T1392" s="179"/>
      <c r="U1392" s="180"/>
      <c r="V1392" s="76"/>
    </row>
    <row r="1393" spans="1:22" ht="19.5" customHeight="1" x14ac:dyDescent="0.35">
      <c r="A1393" s="75"/>
      <c r="B1393" s="227" t="s">
        <v>74</v>
      </c>
      <c r="C1393" s="228"/>
      <c r="D1393" s="179"/>
      <c r="E1393" s="179"/>
      <c r="F1393" s="179"/>
      <c r="G1393" s="179"/>
      <c r="H1393" s="179"/>
      <c r="I1393" s="180"/>
      <c r="J1393" s="113"/>
      <c r="L1393" s="74"/>
      <c r="M1393" s="75"/>
      <c r="N1393" s="227" t="s">
        <v>74</v>
      </c>
      <c r="O1393" s="228"/>
      <c r="P1393" s="179"/>
      <c r="Q1393" s="179"/>
      <c r="R1393" s="179"/>
      <c r="S1393" s="179"/>
      <c r="T1393" s="179"/>
      <c r="U1393" s="180"/>
      <c r="V1393" s="76"/>
    </row>
    <row r="1394" spans="1:22" ht="19.5" customHeight="1" thickBot="1" x14ac:dyDescent="0.4">
      <c r="A1394" s="75"/>
      <c r="B1394" s="229"/>
      <c r="C1394" s="230"/>
      <c r="D1394" s="190"/>
      <c r="E1394" s="190"/>
      <c r="F1394" s="190"/>
      <c r="G1394" s="190"/>
      <c r="H1394" s="190"/>
      <c r="I1394" s="191"/>
      <c r="J1394" s="113"/>
      <c r="L1394" s="74"/>
      <c r="M1394" s="75"/>
      <c r="N1394" s="229"/>
      <c r="O1394" s="230"/>
      <c r="P1394" s="190"/>
      <c r="Q1394" s="190"/>
      <c r="R1394" s="190"/>
      <c r="S1394" s="190"/>
      <c r="T1394" s="190"/>
      <c r="U1394" s="191"/>
      <c r="V1394" s="76"/>
    </row>
    <row r="1395" spans="1:22" ht="19.5" customHeight="1" thickBot="1" x14ac:dyDescent="0.4">
      <c r="A1395" s="75"/>
      <c r="B1395" s="64"/>
      <c r="C1395" s="64"/>
      <c r="D1395" s="64"/>
      <c r="E1395" s="64"/>
      <c r="F1395" s="64"/>
      <c r="G1395" s="64"/>
      <c r="H1395" s="64"/>
      <c r="I1395" s="64"/>
      <c r="J1395" s="113"/>
      <c r="L1395" s="74"/>
      <c r="M1395" s="75"/>
      <c r="N1395" s="64"/>
      <c r="O1395" s="64"/>
      <c r="P1395" s="64"/>
      <c r="Q1395" s="64"/>
      <c r="R1395" s="64"/>
      <c r="S1395" s="64"/>
      <c r="T1395" s="64"/>
      <c r="U1395" s="64"/>
      <c r="V1395" s="76"/>
    </row>
    <row r="1396" spans="1:22" ht="19.5" customHeight="1" x14ac:dyDescent="0.35">
      <c r="A1396" s="75"/>
      <c r="B1396" s="183" t="s">
        <v>75</v>
      </c>
      <c r="C1396" s="186" t="s">
        <v>76</v>
      </c>
      <c r="D1396" s="187"/>
      <c r="E1396" s="187"/>
      <c r="F1396" s="187"/>
      <c r="G1396" s="187"/>
      <c r="H1396" s="181"/>
      <c r="I1396" s="182"/>
      <c r="J1396" s="113"/>
      <c r="L1396" s="74"/>
      <c r="M1396" s="75"/>
      <c r="N1396" s="183" t="s">
        <v>75</v>
      </c>
      <c r="O1396" s="186" t="s">
        <v>76</v>
      </c>
      <c r="P1396" s="187"/>
      <c r="Q1396" s="187"/>
      <c r="R1396" s="187"/>
      <c r="S1396" s="187"/>
      <c r="T1396" s="181"/>
      <c r="U1396" s="182"/>
      <c r="V1396" s="76"/>
    </row>
    <row r="1397" spans="1:22" ht="19.5" customHeight="1" x14ac:dyDescent="0.35">
      <c r="A1397" s="75"/>
      <c r="B1397" s="184"/>
      <c r="C1397" s="188" t="s">
        <v>77</v>
      </c>
      <c r="D1397" s="189"/>
      <c r="E1397" s="189"/>
      <c r="F1397" s="189"/>
      <c r="G1397" s="189"/>
      <c r="H1397" s="179"/>
      <c r="I1397" s="180"/>
      <c r="J1397" s="113"/>
      <c r="L1397" s="74"/>
      <c r="M1397" s="75"/>
      <c r="N1397" s="184"/>
      <c r="O1397" s="188" t="s">
        <v>77</v>
      </c>
      <c r="P1397" s="189"/>
      <c r="Q1397" s="189"/>
      <c r="R1397" s="189"/>
      <c r="S1397" s="189"/>
      <c r="T1397" s="179"/>
      <c r="U1397" s="180"/>
      <c r="V1397" s="76"/>
    </row>
    <row r="1398" spans="1:22" ht="19.5" customHeight="1" x14ac:dyDescent="0.35">
      <c r="A1398" s="75"/>
      <c r="B1398" s="184"/>
      <c r="C1398" s="188" t="s">
        <v>78</v>
      </c>
      <c r="D1398" s="189"/>
      <c r="E1398" s="189"/>
      <c r="F1398" s="189"/>
      <c r="G1398" s="189"/>
      <c r="H1398" s="179"/>
      <c r="I1398" s="180"/>
      <c r="J1398" s="113"/>
      <c r="L1398" s="74"/>
      <c r="M1398" s="75"/>
      <c r="N1398" s="184"/>
      <c r="O1398" s="188" t="s">
        <v>78</v>
      </c>
      <c r="P1398" s="189"/>
      <c r="Q1398" s="189"/>
      <c r="R1398" s="189"/>
      <c r="S1398" s="189"/>
      <c r="T1398" s="179"/>
      <c r="U1398" s="180"/>
      <c r="V1398" s="76"/>
    </row>
    <row r="1399" spans="1:22" ht="19.5" customHeight="1" x14ac:dyDescent="0.35">
      <c r="A1399" s="75"/>
      <c r="B1399" s="184"/>
      <c r="C1399" s="188" t="s">
        <v>79</v>
      </c>
      <c r="D1399" s="189"/>
      <c r="E1399" s="189"/>
      <c r="F1399" s="189"/>
      <c r="G1399" s="189"/>
      <c r="H1399" s="179"/>
      <c r="I1399" s="180"/>
      <c r="J1399" s="113"/>
      <c r="L1399" s="74"/>
      <c r="M1399" s="75"/>
      <c r="N1399" s="184"/>
      <c r="O1399" s="188" t="s">
        <v>79</v>
      </c>
      <c r="P1399" s="189"/>
      <c r="Q1399" s="189"/>
      <c r="R1399" s="189"/>
      <c r="S1399" s="189"/>
      <c r="T1399" s="179"/>
      <c r="U1399" s="180"/>
      <c r="V1399" s="76"/>
    </row>
    <row r="1400" spans="1:22" ht="19.5" customHeight="1" x14ac:dyDescent="0.35">
      <c r="A1400" s="75"/>
      <c r="B1400" s="184"/>
      <c r="C1400" s="188" t="s">
        <v>80</v>
      </c>
      <c r="D1400" s="189"/>
      <c r="E1400" s="189"/>
      <c r="F1400" s="189"/>
      <c r="G1400" s="189"/>
      <c r="H1400" s="179"/>
      <c r="I1400" s="180"/>
      <c r="J1400" s="113"/>
      <c r="L1400" s="74"/>
      <c r="M1400" s="75"/>
      <c r="N1400" s="184"/>
      <c r="O1400" s="188" t="s">
        <v>80</v>
      </c>
      <c r="P1400" s="189"/>
      <c r="Q1400" s="189"/>
      <c r="R1400" s="189"/>
      <c r="S1400" s="189"/>
      <c r="T1400" s="179"/>
      <c r="U1400" s="180"/>
      <c r="V1400" s="76"/>
    </row>
    <row r="1401" spans="1:22" ht="19.5" customHeight="1" thickBot="1" x14ac:dyDescent="0.4">
      <c r="A1401" s="75"/>
      <c r="B1401" s="185"/>
      <c r="C1401" s="220" t="s">
        <v>81</v>
      </c>
      <c r="D1401" s="221"/>
      <c r="E1401" s="221"/>
      <c r="F1401" s="221"/>
      <c r="G1401" s="221"/>
      <c r="H1401" s="190"/>
      <c r="I1401" s="191"/>
      <c r="J1401" s="113"/>
      <c r="L1401" s="74"/>
      <c r="M1401" s="75"/>
      <c r="N1401" s="185"/>
      <c r="O1401" s="220" t="s">
        <v>81</v>
      </c>
      <c r="P1401" s="221"/>
      <c r="Q1401" s="221"/>
      <c r="R1401" s="221"/>
      <c r="S1401" s="221"/>
      <c r="T1401" s="190"/>
      <c r="U1401" s="191"/>
      <c r="V1401" s="76"/>
    </row>
    <row r="1402" spans="1:22" ht="19.5" customHeight="1" x14ac:dyDescent="0.35">
      <c r="A1402" s="75"/>
      <c r="B1402" s="214" t="s">
        <v>82</v>
      </c>
      <c r="C1402" s="216" t="s">
        <v>83</v>
      </c>
      <c r="D1402" s="217"/>
      <c r="E1402" s="217"/>
      <c r="F1402" s="217"/>
      <c r="G1402" s="217"/>
      <c r="H1402" s="218"/>
      <c r="I1402" s="219"/>
      <c r="J1402" s="113"/>
      <c r="L1402" s="74"/>
      <c r="M1402" s="75"/>
      <c r="N1402" s="214" t="s">
        <v>82</v>
      </c>
      <c r="O1402" s="216" t="s">
        <v>83</v>
      </c>
      <c r="P1402" s="217"/>
      <c r="Q1402" s="217"/>
      <c r="R1402" s="217"/>
      <c r="S1402" s="217"/>
      <c r="T1402" s="218"/>
      <c r="U1402" s="219"/>
      <c r="V1402" s="76"/>
    </row>
    <row r="1403" spans="1:22" ht="19.5" customHeight="1" x14ac:dyDescent="0.35">
      <c r="A1403" s="75"/>
      <c r="B1403" s="184"/>
      <c r="C1403" s="188" t="s">
        <v>84</v>
      </c>
      <c r="D1403" s="189"/>
      <c r="E1403" s="189"/>
      <c r="F1403" s="189"/>
      <c r="G1403" s="189"/>
      <c r="H1403" s="179"/>
      <c r="I1403" s="180"/>
      <c r="J1403" s="113"/>
      <c r="L1403" s="74"/>
      <c r="M1403" s="75"/>
      <c r="N1403" s="184"/>
      <c r="O1403" s="188" t="s">
        <v>84</v>
      </c>
      <c r="P1403" s="189"/>
      <c r="Q1403" s="189"/>
      <c r="R1403" s="189"/>
      <c r="S1403" s="189"/>
      <c r="T1403" s="179"/>
      <c r="U1403" s="180"/>
      <c r="V1403" s="76"/>
    </row>
    <row r="1404" spans="1:22" ht="19.5" customHeight="1" x14ac:dyDescent="0.35">
      <c r="A1404" s="75"/>
      <c r="B1404" s="184"/>
      <c r="C1404" s="188" t="s">
        <v>85</v>
      </c>
      <c r="D1404" s="189"/>
      <c r="E1404" s="189"/>
      <c r="F1404" s="189"/>
      <c r="G1404" s="189"/>
      <c r="H1404" s="179"/>
      <c r="I1404" s="180"/>
      <c r="J1404" s="113"/>
      <c r="L1404" s="74"/>
      <c r="M1404" s="75"/>
      <c r="N1404" s="184"/>
      <c r="O1404" s="188" t="s">
        <v>85</v>
      </c>
      <c r="P1404" s="189"/>
      <c r="Q1404" s="189"/>
      <c r="R1404" s="189"/>
      <c r="S1404" s="189"/>
      <c r="T1404" s="179"/>
      <c r="U1404" s="180"/>
      <c r="V1404" s="76"/>
    </row>
    <row r="1405" spans="1:22" ht="19.5" customHeight="1" x14ac:dyDescent="0.35">
      <c r="A1405" s="75"/>
      <c r="B1405" s="184"/>
      <c r="C1405" s="188" t="s">
        <v>86</v>
      </c>
      <c r="D1405" s="189"/>
      <c r="E1405" s="189"/>
      <c r="F1405" s="189"/>
      <c r="G1405" s="189"/>
      <c r="H1405" s="179"/>
      <c r="I1405" s="180"/>
      <c r="J1405" s="113"/>
      <c r="L1405" s="74"/>
      <c r="M1405" s="75"/>
      <c r="N1405" s="184"/>
      <c r="O1405" s="188" t="s">
        <v>86</v>
      </c>
      <c r="P1405" s="189"/>
      <c r="Q1405" s="189"/>
      <c r="R1405" s="189"/>
      <c r="S1405" s="189"/>
      <c r="T1405" s="179"/>
      <c r="U1405" s="180"/>
      <c r="V1405" s="76"/>
    </row>
    <row r="1406" spans="1:22" ht="19.5" customHeight="1" x14ac:dyDescent="0.35">
      <c r="A1406" s="75"/>
      <c r="B1406" s="184"/>
      <c r="C1406" s="188" t="s">
        <v>87</v>
      </c>
      <c r="D1406" s="189"/>
      <c r="E1406" s="189"/>
      <c r="F1406" s="189"/>
      <c r="G1406" s="189"/>
      <c r="H1406" s="179"/>
      <c r="I1406" s="180"/>
      <c r="J1406" s="113"/>
      <c r="L1406" s="74"/>
      <c r="M1406" s="75"/>
      <c r="N1406" s="184"/>
      <c r="O1406" s="188" t="s">
        <v>87</v>
      </c>
      <c r="P1406" s="189"/>
      <c r="Q1406" s="189"/>
      <c r="R1406" s="189"/>
      <c r="S1406" s="189"/>
      <c r="T1406" s="179"/>
      <c r="U1406" s="180"/>
      <c r="V1406" s="76"/>
    </row>
    <row r="1407" spans="1:22" ht="19.5" customHeight="1" x14ac:dyDescent="0.35">
      <c r="A1407" s="75"/>
      <c r="B1407" s="184"/>
      <c r="C1407" s="188" t="s">
        <v>88</v>
      </c>
      <c r="D1407" s="189"/>
      <c r="E1407" s="189"/>
      <c r="F1407" s="189"/>
      <c r="G1407" s="189"/>
      <c r="H1407" s="179"/>
      <c r="I1407" s="180"/>
      <c r="J1407" s="113"/>
      <c r="L1407" s="74"/>
      <c r="M1407" s="75"/>
      <c r="N1407" s="184"/>
      <c r="O1407" s="188" t="s">
        <v>88</v>
      </c>
      <c r="P1407" s="189"/>
      <c r="Q1407" s="189"/>
      <c r="R1407" s="189"/>
      <c r="S1407" s="189"/>
      <c r="T1407" s="179"/>
      <c r="U1407" s="180"/>
      <c r="V1407" s="76"/>
    </row>
    <row r="1408" spans="1:22" ht="19.5" customHeight="1" thickBot="1" x14ac:dyDescent="0.4">
      <c r="A1408" s="75"/>
      <c r="B1408" s="215"/>
      <c r="C1408" s="204" t="s">
        <v>89</v>
      </c>
      <c r="D1408" s="205"/>
      <c r="E1408" s="205"/>
      <c r="F1408" s="205"/>
      <c r="G1408" s="205"/>
      <c r="H1408" s="206"/>
      <c r="I1408" s="207"/>
      <c r="J1408" s="113"/>
      <c r="L1408" s="74"/>
      <c r="M1408" s="75"/>
      <c r="N1408" s="215"/>
      <c r="O1408" s="204" t="s">
        <v>89</v>
      </c>
      <c r="P1408" s="205"/>
      <c r="Q1408" s="205"/>
      <c r="R1408" s="205"/>
      <c r="S1408" s="205"/>
      <c r="T1408" s="206"/>
      <c r="U1408" s="207"/>
      <c r="V1408" s="76"/>
    </row>
    <row r="1409" spans="1:22" ht="19.5" customHeight="1" x14ac:dyDescent="0.35">
      <c r="A1409" s="75"/>
      <c r="B1409" s="183" t="s">
        <v>90</v>
      </c>
      <c r="C1409" s="208" t="s">
        <v>91</v>
      </c>
      <c r="D1409" s="209"/>
      <c r="E1409" s="210"/>
      <c r="F1409" s="89" t="s">
        <v>92</v>
      </c>
      <c r="G1409" s="89"/>
      <c r="H1409" s="181"/>
      <c r="I1409" s="182"/>
      <c r="J1409" s="113"/>
      <c r="L1409" s="74"/>
      <c r="M1409" s="75"/>
      <c r="N1409" s="183" t="s">
        <v>90</v>
      </c>
      <c r="O1409" s="208" t="s">
        <v>91</v>
      </c>
      <c r="P1409" s="209"/>
      <c r="Q1409" s="210"/>
      <c r="R1409" s="89" t="s">
        <v>92</v>
      </c>
      <c r="S1409" s="89"/>
      <c r="T1409" s="181"/>
      <c r="U1409" s="182"/>
      <c r="V1409" s="76"/>
    </row>
    <row r="1410" spans="1:22" ht="19.5" customHeight="1" x14ac:dyDescent="0.35">
      <c r="A1410" s="75"/>
      <c r="B1410" s="184"/>
      <c r="C1410" s="211" t="s">
        <v>93</v>
      </c>
      <c r="D1410" s="212"/>
      <c r="E1410" s="213"/>
      <c r="F1410" s="44" t="s">
        <v>94</v>
      </c>
      <c r="G1410" s="44"/>
      <c r="H1410" s="179"/>
      <c r="I1410" s="180"/>
      <c r="J1410" s="113"/>
      <c r="L1410" s="74"/>
      <c r="M1410" s="75"/>
      <c r="N1410" s="184"/>
      <c r="O1410" s="211" t="s">
        <v>93</v>
      </c>
      <c r="P1410" s="212"/>
      <c r="Q1410" s="213"/>
      <c r="R1410" s="44" t="s">
        <v>94</v>
      </c>
      <c r="S1410" s="44"/>
      <c r="T1410" s="179"/>
      <c r="U1410" s="180"/>
      <c r="V1410" s="76"/>
    </row>
    <row r="1411" spans="1:22" ht="19.5" customHeight="1" x14ac:dyDescent="0.35">
      <c r="A1411" s="75"/>
      <c r="B1411" s="184"/>
      <c r="C1411" s="211" t="s">
        <v>95</v>
      </c>
      <c r="D1411" s="212"/>
      <c r="E1411" s="213"/>
      <c r="F1411" s="44" t="s">
        <v>96</v>
      </c>
      <c r="G1411" s="44"/>
      <c r="H1411" s="179"/>
      <c r="I1411" s="180"/>
      <c r="J1411" s="113"/>
      <c r="L1411" s="74"/>
      <c r="M1411" s="75"/>
      <c r="N1411" s="184"/>
      <c r="O1411" s="211" t="s">
        <v>95</v>
      </c>
      <c r="P1411" s="212"/>
      <c r="Q1411" s="213"/>
      <c r="R1411" s="44" t="s">
        <v>96</v>
      </c>
      <c r="S1411" s="44"/>
      <c r="T1411" s="179"/>
      <c r="U1411" s="180"/>
      <c r="V1411" s="76"/>
    </row>
    <row r="1412" spans="1:22" ht="19.5" customHeight="1" x14ac:dyDescent="0.35">
      <c r="A1412" s="75"/>
      <c r="B1412" s="184"/>
      <c r="C1412" s="90" t="s">
        <v>97</v>
      </c>
      <c r="D1412" s="91"/>
      <c r="E1412" s="91"/>
      <c r="F1412" s="44" t="s">
        <v>98</v>
      </c>
      <c r="G1412" s="44"/>
      <c r="H1412" s="179"/>
      <c r="I1412" s="180"/>
      <c r="J1412" s="113"/>
      <c r="L1412" s="74"/>
      <c r="M1412" s="75"/>
      <c r="N1412" s="184"/>
      <c r="O1412" s="90" t="s">
        <v>97</v>
      </c>
      <c r="P1412" s="91"/>
      <c r="Q1412" s="91"/>
      <c r="R1412" s="44" t="s">
        <v>98</v>
      </c>
      <c r="S1412" s="44"/>
      <c r="T1412" s="179"/>
      <c r="U1412" s="180"/>
      <c r="V1412" s="76"/>
    </row>
    <row r="1413" spans="1:22" ht="19.5" customHeight="1" thickBot="1" x14ac:dyDescent="0.4">
      <c r="A1413" s="75"/>
      <c r="B1413" s="185"/>
      <c r="C1413" s="92" t="s">
        <v>99</v>
      </c>
      <c r="D1413" s="93"/>
      <c r="E1413" s="93"/>
      <c r="F1413" s="94" t="s">
        <v>98</v>
      </c>
      <c r="G1413" s="94"/>
      <c r="H1413" s="190"/>
      <c r="I1413" s="191"/>
      <c r="J1413" s="113"/>
      <c r="L1413" s="74"/>
      <c r="M1413" s="75"/>
      <c r="N1413" s="185"/>
      <c r="O1413" s="92" t="s">
        <v>99</v>
      </c>
      <c r="P1413" s="93"/>
      <c r="Q1413" s="93"/>
      <c r="R1413" s="94" t="s">
        <v>98</v>
      </c>
      <c r="S1413" s="94"/>
      <c r="T1413" s="190"/>
      <c r="U1413" s="191"/>
      <c r="V1413" s="76"/>
    </row>
    <row r="1414" spans="1:22" ht="19.5" customHeight="1" thickBot="1" x14ac:dyDescent="0.4">
      <c r="A1414" s="75"/>
      <c r="B1414" s="64"/>
      <c r="C1414" s="64"/>
      <c r="D1414" s="64"/>
      <c r="E1414" s="64"/>
      <c r="F1414" s="64"/>
      <c r="G1414" s="64"/>
      <c r="H1414" s="64"/>
      <c r="I1414" s="64"/>
      <c r="J1414" s="113"/>
      <c r="L1414" s="74"/>
      <c r="M1414" s="75"/>
      <c r="N1414" s="64"/>
      <c r="O1414" s="64"/>
      <c r="P1414" s="64"/>
      <c r="Q1414" s="64"/>
      <c r="R1414" s="64"/>
      <c r="S1414" s="64"/>
      <c r="T1414" s="64"/>
      <c r="U1414" s="64"/>
      <c r="V1414" s="76"/>
    </row>
    <row r="1415" spans="1:22" ht="19.5" customHeight="1" x14ac:dyDescent="0.35">
      <c r="A1415" s="75"/>
      <c r="B1415" s="192" t="s">
        <v>100</v>
      </c>
      <c r="C1415" s="193"/>
      <c r="D1415" s="193"/>
      <c r="E1415" s="193"/>
      <c r="F1415" s="193"/>
      <c r="G1415" s="193"/>
      <c r="H1415" s="193"/>
      <c r="I1415" s="194"/>
      <c r="J1415" s="113"/>
      <c r="L1415" s="74"/>
      <c r="M1415" s="75"/>
      <c r="N1415" s="192" t="s">
        <v>100</v>
      </c>
      <c r="O1415" s="193"/>
      <c r="P1415" s="193"/>
      <c r="Q1415" s="193"/>
      <c r="R1415" s="193"/>
      <c r="S1415" s="193"/>
      <c r="T1415" s="193"/>
      <c r="U1415" s="194"/>
      <c r="V1415" s="76"/>
    </row>
    <row r="1416" spans="1:22" ht="19.5" customHeight="1" x14ac:dyDescent="0.35">
      <c r="A1416" s="75"/>
      <c r="B1416" s="195"/>
      <c r="C1416" s="196"/>
      <c r="D1416" s="196"/>
      <c r="E1416" s="196"/>
      <c r="F1416" s="196"/>
      <c r="G1416" s="196"/>
      <c r="H1416" s="196"/>
      <c r="I1416" s="197"/>
      <c r="J1416" s="113"/>
      <c r="L1416" s="74"/>
      <c r="M1416" s="75"/>
      <c r="N1416" s="195"/>
      <c r="O1416" s="196"/>
      <c r="P1416" s="196"/>
      <c r="Q1416" s="196"/>
      <c r="R1416" s="196"/>
      <c r="S1416" s="196"/>
      <c r="T1416" s="196"/>
      <c r="U1416" s="197"/>
      <c r="V1416" s="76"/>
    </row>
    <row r="1417" spans="1:22" ht="19.5" customHeight="1" x14ac:dyDescent="0.35">
      <c r="A1417" s="75"/>
      <c r="B1417" s="198"/>
      <c r="C1417" s="199"/>
      <c r="D1417" s="199"/>
      <c r="E1417" s="199"/>
      <c r="F1417" s="199"/>
      <c r="G1417" s="199"/>
      <c r="H1417" s="199"/>
      <c r="I1417" s="200"/>
      <c r="J1417" s="113"/>
      <c r="L1417" s="74"/>
      <c r="M1417" s="75"/>
      <c r="N1417" s="198"/>
      <c r="O1417" s="199"/>
      <c r="P1417" s="199"/>
      <c r="Q1417" s="199"/>
      <c r="R1417" s="199"/>
      <c r="S1417" s="199"/>
      <c r="T1417" s="199"/>
      <c r="U1417" s="200"/>
      <c r="V1417" s="76"/>
    </row>
    <row r="1418" spans="1:22" ht="19.5" customHeight="1" x14ac:dyDescent="0.35">
      <c r="A1418" s="75"/>
      <c r="B1418" s="198"/>
      <c r="C1418" s="199"/>
      <c r="D1418" s="199"/>
      <c r="E1418" s="199"/>
      <c r="F1418" s="199"/>
      <c r="G1418" s="199"/>
      <c r="H1418" s="199"/>
      <c r="I1418" s="200"/>
      <c r="J1418" s="113"/>
      <c r="L1418" s="74"/>
      <c r="M1418" s="75"/>
      <c r="N1418" s="198"/>
      <c r="O1418" s="199"/>
      <c r="P1418" s="199"/>
      <c r="Q1418" s="199"/>
      <c r="R1418" s="199"/>
      <c r="S1418" s="199"/>
      <c r="T1418" s="199"/>
      <c r="U1418" s="200"/>
      <c r="V1418" s="76"/>
    </row>
    <row r="1419" spans="1:22" ht="19.5" customHeight="1" thickBot="1" x14ac:dyDescent="0.4">
      <c r="A1419" s="75"/>
      <c r="B1419" s="201"/>
      <c r="C1419" s="202"/>
      <c r="D1419" s="202"/>
      <c r="E1419" s="202"/>
      <c r="F1419" s="202"/>
      <c r="G1419" s="202"/>
      <c r="H1419" s="202"/>
      <c r="I1419" s="203"/>
      <c r="J1419" s="113"/>
      <c r="L1419" s="74"/>
      <c r="M1419" s="75"/>
      <c r="N1419" s="201"/>
      <c r="O1419" s="202"/>
      <c r="P1419" s="202"/>
      <c r="Q1419" s="202"/>
      <c r="R1419" s="202"/>
      <c r="S1419" s="202"/>
      <c r="T1419" s="202"/>
      <c r="U1419" s="203"/>
      <c r="V1419" s="76"/>
    </row>
    <row r="1420" spans="1:22" ht="19.5" customHeight="1" thickBot="1" x14ac:dyDescent="0.4">
      <c r="A1420" s="95"/>
      <c r="B1420" s="96"/>
      <c r="C1420" s="96"/>
      <c r="D1420" s="96"/>
      <c r="E1420" s="96"/>
      <c r="F1420" s="96"/>
      <c r="G1420" s="96"/>
      <c r="H1420" s="96"/>
      <c r="I1420" s="96"/>
      <c r="J1420" s="114"/>
      <c r="L1420" s="74"/>
      <c r="M1420" s="95"/>
      <c r="N1420" s="96"/>
      <c r="O1420" s="96"/>
      <c r="P1420" s="96"/>
      <c r="Q1420" s="96"/>
      <c r="R1420" s="96"/>
      <c r="S1420" s="96"/>
      <c r="T1420" s="96"/>
      <c r="U1420" s="96"/>
      <c r="V1420" s="97"/>
    </row>
    <row r="1421" spans="1:22" ht="19.5" customHeight="1" thickBot="1" x14ac:dyDescent="0.4">
      <c r="A1421" s="98"/>
      <c r="B1421" s="98"/>
      <c r="C1421" s="98"/>
      <c r="D1421" s="98"/>
      <c r="E1421" s="98"/>
      <c r="F1421" s="98"/>
      <c r="G1421" s="98"/>
      <c r="H1421" s="98"/>
      <c r="I1421" s="98"/>
      <c r="J1421" s="115"/>
      <c r="K1421" s="98"/>
      <c r="L1421" s="99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</row>
    <row r="1422" spans="1:22" ht="19.5" customHeight="1" x14ac:dyDescent="0.35">
      <c r="A1422" s="71">
        <v>29</v>
      </c>
      <c r="B1422" s="72"/>
      <c r="C1422" s="72"/>
      <c r="D1422" s="72"/>
      <c r="E1422" s="72"/>
      <c r="F1422" s="72"/>
      <c r="G1422" s="72"/>
      <c r="H1422" s="72"/>
      <c r="I1422" s="72"/>
      <c r="J1422" s="112"/>
      <c r="L1422" s="74"/>
      <c r="M1422" s="71">
        <f t="shared" ref="M1422" si="83">A1422+1</f>
        <v>30</v>
      </c>
      <c r="N1422" s="72"/>
      <c r="O1422" s="72"/>
      <c r="P1422" s="72"/>
      <c r="Q1422" s="72"/>
      <c r="R1422" s="72"/>
      <c r="S1422" s="72"/>
      <c r="T1422" s="72"/>
      <c r="U1422" s="72"/>
      <c r="V1422" s="73"/>
    </row>
    <row r="1423" spans="1:22" ht="19.5" customHeight="1" x14ac:dyDescent="0.35">
      <c r="A1423" s="75"/>
      <c r="B1423" s="231" t="s">
        <v>52</v>
      </c>
      <c r="C1423" s="231"/>
      <c r="D1423" s="242" t="s">
        <v>64</v>
      </c>
      <c r="E1423" s="242"/>
      <c r="F1423" s="242"/>
      <c r="G1423" s="242"/>
      <c r="H1423" s="242"/>
      <c r="I1423" s="242"/>
      <c r="J1423" s="117"/>
      <c r="L1423" s="74"/>
      <c r="M1423" s="75"/>
      <c r="N1423" s="231" t="s">
        <v>52</v>
      </c>
      <c r="O1423" s="231"/>
      <c r="P1423" s="242" t="s">
        <v>64</v>
      </c>
      <c r="Q1423" s="242"/>
      <c r="R1423" s="242"/>
      <c r="S1423" s="242"/>
      <c r="T1423" s="242"/>
      <c r="U1423" s="242"/>
      <c r="V1423" s="117"/>
    </row>
    <row r="1424" spans="1:22" ht="19.5" customHeight="1" x14ac:dyDescent="0.35">
      <c r="A1424" s="75"/>
      <c r="B1424" s="222"/>
      <c r="C1424" s="222"/>
      <c r="D1424" s="222"/>
      <c r="E1424" s="222"/>
      <c r="F1424" s="222"/>
      <c r="G1424" s="222"/>
      <c r="H1424" s="222"/>
      <c r="I1424" s="222"/>
      <c r="J1424" s="113"/>
      <c r="L1424" s="74"/>
      <c r="M1424" s="75"/>
      <c r="N1424" s="222"/>
      <c r="O1424" s="222"/>
      <c r="P1424" s="222"/>
      <c r="Q1424" s="222"/>
      <c r="R1424" s="222"/>
      <c r="S1424" s="222"/>
      <c r="T1424" s="222"/>
      <c r="U1424" s="222"/>
      <c r="V1424" s="76"/>
    </row>
    <row r="1425" spans="1:22" ht="19.5" customHeight="1" x14ac:dyDescent="0.35">
      <c r="A1425" s="75"/>
      <c r="B1425" s="231" t="s">
        <v>0</v>
      </c>
      <c r="C1425" s="231"/>
      <c r="D1425" s="241"/>
      <c r="E1425" s="241"/>
      <c r="F1425" s="232" t="s">
        <v>51</v>
      </c>
      <c r="G1425" s="232"/>
      <c r="H1425" s="241"/>
      <c r="I1425" s="241"/>
      <c r="J1425" s="113"/>
      <c r="L1425" s="74"/>
      <c r="M1425" s="75"/>
      <c r="N1425" s="231" t="s">
        <v>0</v>
      </c>
      <c r="O1425" s="231"/>
      <c r="P1425" s="241"/>
      <c r="Q1425" s="241"/>
      <c r="R1425" s="232" t="s">
        <v>51</v>
      </c>
      <c r="S1425" s="232"/>
      <c r="T1425" s="241"/>
      <c r="U1425" s="241"/>
      <c r="V1425" s="76"/>
    </row>
    <row r="1426" spans="1:22" ht="19.5" customHeight="1" x14ac:dyDescent="0.35">
      <c r="A1426" s="75"/>
      <c r="B1426" s="231" t="s">
        <v>14</v>
      </c>
      <c r="C1426" s="231"/>
      <c r="D1426" s="238"/>
      <c r="E1426" s="238"/>
      <c r="F1426" s="232" t="s">
        <v>15</v>
      </c>
      <c r="G1426" s="232"/>
      <c r="H1426" s="239"/>
      <c r="I1426" s="239"/>
      <c r="J1426" s="113"/>
      <c r="L1426" s="74"/>
      <c r="M1426" s="75"/>
      <c r="N1426" s="231" t="s">
        <v>14</v>
      </c>
      <c r="O1426" s="231"/>
      <c r="P1426" s="238"/>
      <c r="Q1426" s="238"/>
      <c r="R1426" s="232" t="s">
        <v>15</v>
      </c>
      <c r="S1426" s="232"/>
      <c r="T1426" s="239"/>
      <c r="U1426" s="239"/>
      <c r="V1426" s="76"/>
    </row>
    <row r="1427" spans="1:22" ht="19.5" customHeight="1" x14ac:dyDescent="0.35">
      <c r="A1427" s="75"/>
      <c r="B1427" s="78" t="s">
        <v>65</v>
      </c>
      <c r="C1427" s="78"/>
      <c r="D1427" s="240"/>
      <c r="E1427" s="240"/>
      <c r="F1427" s="235" t="s">
        <v>66</v>
      </c>
      <c r="G1427" s="235"/>
      <c r="H1427" s="240"/>
      <c r="I1427" s="240"/>
      <c r="J1427" s="113"/>
      <c r="L1427" s="74"/>
      <c r="M1427" s="75"/>
      <c r="N1427" s="78" t="s">
        <v>65</v>
      </c>
      <c r="O1427" s="78"/>
      <c r="P1427" s="240"/>
      <c r="Q1427" s="240"/>
      <c r="R1427" s="235" t="s">
        <v>66</v>
      </c>
      <c r="S1427" s="235"/>
      <c r="T1427" s="240"/>
      <c r="U1427" s="240"/>
      <c r="V1427" s="76"/>
    </row>
    <row r="1428" spans="1:22" ht="19.5" customHeight="1" x14ac:dyDescent="0.35">
      <c r="A1428" s="75"/>
      <c r="B1428" s="234" t="s">
        <v>1</v>
      </c>
      <c r="C1428" s="234"/>
      <c r="D1428" s="235" t="s">
        <v>10</v>
      </c>
      <c r="E1428" s="235"/>
      <c r="F1428" s="236"/>
      <c r="G1428" s="236"/>
      <c r="H1428" s="236"/>
      <c r="I1428" s="236"/>
      <c r="J1428" s="113"/>
      <c r="L1428" s="74"/>
      <c r="M1428" s="75"/>
      <c r="N1428" s="234" t="s">
        <v>1</v>
      </c>
      <c r="O1428" s="234"/>
      <c r="P1428" s="235" t="s">
        <v>10</v>
      </c>
      <c r="Q1428" s="235"/>
      <c r="R1428" s="236"/>
      <c r="S1428" s="236"/>
      <c r="T1428" s="236"/>
      <c r="U1428" s="236"/>
      <c r="V1428" s="76"/>
    </row>
    <row r="1429" spans="1:22" ht="19.5" customHeight="1" x14ac:dyDescent="0.35">
      <c r="A1429" s="75"/>
      <c r="B1429" s="234"/>
      <c r="C1429" s="234"/>
      <c r="D1429" s="235" t="s">
        <v>11</v>
      </c>
      <c r="E1429" s="235"/>
      <c r="F1429" s="236"/>
      <c r="G1429" s="236"/>
      <c r="H1429" s="236"/>
      <c r="I1429" s="236"/>
      <c r="J1429" s="113"/>
      <c r="L1429" s="74"/>
      <c r="M1429" s="75"/>
      <c r="N1429" s="234"/>
      <c r="O1429" s="234"/>
      <c r="P1429" s="235" t="s">
        <v>11</v>
      </c>
      <c r="Q1429" s="235"/>
      <c r="R1429" s="236"/>
      <c r="S1429" s="236"/>
      <c r="T1429" s="236"/>
      <c r="U1429" s="236"/>
      <c r="V1429" s="76"/>
    </row>
    <row r="1430" spans="1:22" ht="19.5" customHeight="1" x14ac:dyDescent="0.35">
      <c r="A1430" s="75"/>
      <c r="B1430" s="234"/>
      <c r="C1430" s="234"/>
      <c r="D1430" s="235" t="s">
        <v>67</v>
      </c>
      <c r="E1430" s="235"/>
      <c r="F1430" s="236"/>
      <c r="G1430" s="236"/>
      <c r="H1430" s="236"/>
      <c r="I1430" s="236"/>
      <c r="J1430" s="113"/>
      <c r="L1430" s="74"/>
      <c r="M1430" s="75"/>
      <c r="N1430" s="234"/>
      <c r="O1430" s="234"/>
      <c r="P1430" s="235" t="s">
        <v>67</v>
      </c>
      <c r="Q1430" s="235"/>
      <c r="R1430" s="236"/>
      <c r="S1430" s="236"/>
      <c r="T1430" s="236"/>
      <c r="U1430" s="236"/>
      <c r="V1430" s="76"/>
    </row>
    <row r="1431" spans="1:22" ht="19.5" customHeight="1" x14ac:dyDescent="0.35">
      <c r="A1431" s="75"/>
      <c r="B1431" s="234"/>
      <c r="C1431" s="234"/>
      <c r="D1431" s="235" t="s">
        <v>9</v>
      </c>
      <c r="E1431" s="235"/>
      <c r="F1431" s="237"/>
      <c r="G1431" s="237"/>
      <c r="H1431" s="237"/>
      <c r="I1431" s="237"/>
      <c r="J1431" s="113"/>
      <c r="L1431" s="74"/>
      <c r="M1431" s="75"/>
      <c r="N1431" s="234"/>
      <c r="O1431" s="234"/>
      <c r="P1431" s="235" t="s">
        <v>9</v>
      </c>
      <c r="Q1431" s="235"/>
      <c r="R1431" s="237"/>
      <c r="S1431" s="237"/>
      <c r="T1431" s="237"/>
      <c r="U1431" s="237"/>
      <c r="V1431" s="76"/>
    </row>
    <row r="1432" spans="1:22" ht="19.5" customHeight="1" x14ac:dyDescent="0.35">
      <c r="A1432" s="75"/>
      <c r="B1432" s="231" t="s">
        <v>55</v>
      </c>
      <c r="C1432" s="231"/>
      <c r="D1432" s="232" t="str">
        <f t="shared" ref="D1432" si="84">IF(D1423="","",IF(OR(D1423="DWF",D1423="DNF"),"Distance","Temps"))</f>
        <v>Distance</v>
      </c>
      <c r="E1432" s="232"/>
      <c r="F1432" s="79"/>
      <c r="G1432" s="80"/>
      <c r="H1432" s="81"/>
      <c r="I1432" s="80"/>
      <c r="J1432" s="113"/>
      <c r="L1432" s="74"/>
      <c r="M1432" s="75"/>
      <c r="N1432" s="231" t="s">
        <v>55</v>
      </c>
      <c r="O1432" s="231"/>
      <c r="P1432" s="232" t="str">
        <f t="shared" ref="P1432" si="85">IF(P1423="","",IF(OR(P1423="DWF",P1423="DNF"),"Distance","Temps"))</f>
        <v>Distance</v>
      </c>
      <c r="Q1432" s="232"/>
      <c r="R1432" s="79"/>
      <c r="S1432" s="80"/>
      <c r="T1432" s="81"/>
      <c r="U1432" s="80"/>
      <c r="V1432" s="76"/>
    </row>
    <row r="1433" spans="1:22" ht="19.5" customHeight="1" x14ac:dyDescent="0.35">
      <c r="A1433" s="75"/>
      <c r="B1433" s="231"/>
      <c r="C1433" s="231"/>
      <c r="D1433" s="223" t="s">
        <v>68</v>
      </c>
      <c r="E1433" s="82" t="s">
        <v>69</v>
      </c>
      <c r="F1433" s="83"/>
      <c r="G1433" s="84"/>
      <c r="H1433" s="83"/>
      <c r="I1433" s="84"/>
      <c r="J1433" s="113"/>
      <c r="L1433" s="74"/>
      <c r="M1433" s="75"/>
      <c r="N1433" s="231"/>
      <c r="O1433" s="231"/>
      <c r="P1433" s="223" t="s">
        <v>68</v>
      </c>
      <c r="Q1433" s="82" t="s">
        <v>69</v>
      </c>
      <c r="R1433" s="83"/>
      <c r="S1433" s="84"/>
      <c r="T1433" s="83"/>
      <c r="U1433" s="84"/>
      <c r="V1433" s="76"/>
    </row>
    <row r="1434" spans="1:22" ht="19.5" customHeight="1" x14ac:dyDescent="0.35">
      <c r="A1434" s="75"/>
      <c r="B1434" s="231"/>
      <c r="C1434" s="231"/>
      <c r="D1434" s="223"/>
      <c r="E1434" s="82" t="s">
        <v>70</v>
      </c>
      <c r="F1434" s="83"/>
      <c r="G1434" s="84"/>
      <c r="H1434" s="83"/>
      <c r="I1434" s="84"/>
      <c r="J1434" s="113"/>
      <c r="L1434" s="74"/>
      <c r="M1434" s="75"/>
      <c r="N1434" s="231"/>
      <c r="O1434" s="231"/>
      <c r="P1434" s="223"/>
      <c r="Q1434" s="82" t="s">
        <v>70</v>
      </c>
      <c r="R1434" s="83"/>
      <c r="S1434" s="84"/>
      <c r="T1434" s="83"/>
      <c r="U1434" s="84"/>
      <c r="V1434" s="76"/>
    </row>
    <row r="1435" spans="1:22" ht="19.5" customHeight="1" x14ac:dyDescent="0.35">
      <c r="A1435" s="75"/>
      <c r="B1435" s="222"/>
      <c r="C1435" s="222"/>
      <c r="D1435" s="222"/>
      <c r="E1435" s="222"/>
      <c r="F1435" s="222"/>
      <c r="G1435" s="222"/>
      <c r="H1435" s="222"/>
      <c r="I1435" s="222"/>
      <c r="J1435" s="113"/>
      <c r="L1435" s="74"/>
      <c r="M1435" s="75"/>
      <c r="N1435" s="222"/>
      <c r="O1435" s="222"/>
      <c r="P1435" s="222"/>
      <c r="Q1435" s="222"/>
      <c r="R1435" s="222"/>
      <c r="S1435" s="222"/>
      <c r="T1435" s="222"/>
      <c r="U1435" s="222"/>
      <c r="V1435" s="76"/>
    </row>
    <row r="1436" spans="1:22" ht="19.5" customHeight="1" x14ac:dyDescent="0.35">
      <c r="A1436" s="75"/>
      <c r="B1436" s="233" t="s">
        <v>71</v>
      </c>
      <c r="C1436" s="233"/>
      <c r="D1436" s="233"/>
      <c r="E1436" s="233"/>
      <c r="F1436" s="233"/>
      <c r="G1436" s="233"/>
      <c r="H1436" s="233"/>
      <c r="I1436" s="233"/>
      <c r="J1436" s="113"/>
      <c r="L1436" s="74"/>
      <c r="M1436" s="75"/>
      <c r="N1436" s="233" t="s">
        <v>71</v>
      </c>
      <c r="O1436" s="233"/>
      <c r="P1436" s="233"/>
      <c r="Q1436" s="233"/>
      <c r="R1436" s="233"/>
      <c r="S1436" s="233"/>
      <c r="T1436" s="233"/>
      <c r="U1436" s="233"/>
      <c r="V1436" s="76"/>
    </row>
    <row r="1437" spans="1:22" ht="19.5" customHeight="1" thickBot="1" x14ac:dyDescent="0.4">
      <c r="A1437" s="75"/>
      <c r="B1437" s="222"/>
      <c r="C1437" s="222"/>
      <c r="D1437" s="222"/>
      <c r="E1437" s="222"/>
      <c r="F1437" s="222"/>
      <c r="G1437" s="222"/>
      <c r="H1437" s="222"/>
      <c r="I1437" s="222"/>
      <c r="J1437" s="113"/>
      <c r="L1437" s="74"/>
      <c r="M1437" s="75"/>
      <c r="N1437" s="222"/>
      <c r="O1437" s="222"/>
      <c r="P1437" s="222"/>
      <c r="Q1437" s="222"/>
      <c r="R1437" s="222"/>
      <c r="S1437" s="222"/>
      <c r="T1437" s="222"/>
      <c r="U1437" s="222"/>
      <c r="V1437" s="76"/>
    </row>
    <row r="1438" spans="1:22" ht="19.5" customHeight="1" thickBot="1" x14ac:dyDescent="0.4">
      <c r="A1438" s="75"/>
      <c r="B1438" s="223" t="s">
        <v>72</v>
      </c>
      <c r="C1438" s="224"/>
      <c r="D1438" s="85"/>
      <c r="E1438" s="86"/>
      <c r="F1438" s="86"/>
      <c r="G1438" s="86"/>
      <c r="H1438" s="86"/>
      <c r="I1438" s="87"/>
      <c r="J1438" s="113"/>
      <c r="L1438" s="74"/>
      <c r="M1438" s="75"/>
      <c r="N1438" s="223" t="s">
        <v>72</v>
      </c>
      <c r="O1438" s="224"/>
      <c r="P1438" s="85"/>
      <c r="Q1438" s="86"/>
      <c r="R1438" s="86"/>
      <c r="S1438" s="86"/>
      <c r="T1438" s="86"/>
      <c r="U1438" s="87"/>
      <c r="V1438" s="76"/>
    </row>
    <row r="1439" spans="1:22" ht="19.5" customHeight="1" thickBot="1" x14ac:dyDescent="0.4">
      <c r="A1439" s="75"/>
      <c r="B1439" s="88"/>
      <c r="C1439" s="88"/>
      <c r="D1439" s="72"/>
      <c r="E1439" s="72"/>
      <c r="F1439" s="72"/>
      <c r="G1439" s="72"/>
      <c r="H1439" s="72"/>
      <c r="I1439" s="72"/>
      <c r="J1439" s="113"/>
      <c r="L1439" s="74"/>
      <c r="M1439" s="75"/>
      <c r="N1439" s="88"/>
      <c r="O1439" s="88"/>
      <c r="P1439" s="72"/>
      <c r="Q1439" s="72"/>
      <c r="R1439" s="72"/>
      <c r="S1439" s="72"/>
      <c r="T1439" s="72"/>
      <c r="U1439" s="72"/>
      <c r="V1439" s="76"/>
    </row>
    <row r="1440" spans="1:22" ht="19.5" customHeight="1" x14ac:dyDescent="0.35">
      <c r="A1440" s="75"/>
      <c r="B1440" s="225" t="s">
        <v>73</v>
      </c>
      <c r="C1440" s="226"/>
      <c r="D1440" s="181"/>
      <c r="E1440" s="181"/>
      <c r="F1440" s="181"/>
      <c r="G1440" s="181"/>
      <c r="H1440" s="181"/>
      <c r="I1440" s="182"/>
      <c r="J1440" s="113"/>
      <c r="L1440" s="74"/>
      <c r="M1440" s="75"/>
      <c r="N1440" s="225" t="s">
        <v>73</v>
      </c>
      <c r="O1440" s="226"/>
      <c r="P1440" s="181"/>
      <c r="Q1440" s="181"/>
      <c r="R1440" s="181"/>
      <c r="S1440" s="181"/>
      <c r="T1440" s="181"/>
      <c r="U1440" s="182"/>
      <c r="V1440" s="76"/>
    </row>
    <row r="1441" spans="1:22" ht="19.5" customHeight="1" x14ac:dyDescent="0.35">
      <c r="A1441" s="75"/>
      <c r="B1441" s="227"/>
      <c r="C1441" s="228"/>
      <c r="D1441" s="179"/>
      <c r="E1441" s="179"/>
      <c r="F1441" s="179"/>
      <c r="G1441" s="179"/>
      <c r="H1441" s="179"/>
      <c r="I1441" s="180"/>
      <c r="J1441" s="113"/>
      <c r="L1441" s="74"/>
      <c r="M1441" s="75"/>
      <c r="N1441" s="227"/>
      <c r="O1441" s="228"/>
      <c r="P1441" s="179"/>
      <c r="Q1441" s="179"/>
      <c r="R1441" s="179"/>
      <c r="S1441" s="179"/>
      <c r="T1441" s="179"/>
      <c r="U1441" s="180"/>
      <c r="V1441" s="76"/>
    </row>
    <row r="1442" spans="1:22" ht="19.5" customHeight="1" x14ac:dyDescent="0.35">
      <c r="A1442" s="75"/>
      <c r="B1442" s="227" t="s">
        <v>74</v>
      </c>
      <c r="C1442" s="228"/>
      <c r="D1442" s="179"/>
      <c r="E1442" s="179"/>
      <c r="F1442" s="179"/>
      <c r="G1442" s="179"/>
      <c r="H1442" s="179"/>
      <c r="I1442" s="180"/>
      <c r="J1442" s="113"/>
      <c r="L1442" s="74"/>
      <c r="M1442" s="75"/>
      <c r="N1442" s="227" t="s">
        <v>74</v>
      </c>
      <c r="O1442" s="228"/>
      <c r="P1442" s="179"/>
      <c r="Q1442" s="179"/>
      <c r="R1442" s="179"/>
      <c r="S1442" s="179"/>
      <c r="T1442" s="179"/>
      <c r="U1442" s="180"/>
      <c r="V1442" s="76"/>
    </row>
    <row r="1443" spans="1:22" ht="19.5" customHeight="1" thickBot="1" x14ac:dyDescent="0.4">
      <c r="A1443" s="75"/>
      <c r="B1443" s="229"/>
      <c r="C1443" s="230"/>
      <c r="D1443" s="190"/>
      <c r="E1443" s="190"/>
      <c r="F1443" s="190"/>
      <c r="G1443" s="190"/>
      <c r="H1443" s="190"/>
      <c r="I1443" s="191"/>
      <c r="J1443" s="113"/>
      <c r="L1443" s="74"/>
      <c r="M1443" s="75"/>
      <c r="N1443" s="229"/>
      <c r="O1443" s="230"/>
      <c r="P1443" s="190"/>
      <c r="Q1443" s="190"/>
      <c r="R1443" s="190"/>
      <c r="S1443" s="190"/>
      <c r="T1443" s="190"/>
      <c r="U1443" s="191"/>
      <c r="V1443" s="76"/>
    </row>
    <row r="1444" spans="1:22" ht="19.5" customHeight="1" thickBot="1" x14ac:dyDescent="0.4">
      <c r="A1444" s="75"/>
      <c r="B1444" s="64"/>
      <c r="C1444" s="64"/>
      <c r="D1444" s="64"/>
      <c r="E1444" s="64"/>
      <c r="F1444" s="64"/>
      <c r="G1444" s="64"/>
      <c r="H1444" s="64"/>
      <c r="I1444" s="64"/>
      <c r="J1444" s="113"/>
      <c r="L1444" s="74"/>
      <c r="M1444" s="75"/>
      <c r="N1444" s="64"/>
      <c r="O1444" s="64"/>
      <c r="P1444" s="64"/>
      <c r="Q1444" s="64"/>
      <c r="R1444" s="64"/>
      <c r="S1444" s="64"/>
      <c r="T1444" s="64"/>
      <c r="U1444" s="64"/>
      <c r="V1444" s="76"/>
    </row>
    <row r="1445" spans="1:22" ht="19.5" customHeight="1" x14ac:dyDescent="0.35">
      <c r="A1445" s="75"/>
      <c r="B1445" s="183" t="s">
        <v>75</v>
      </c>
      <c r="C1445" s="186" t="s">
        <v>76</v>
      </c>
      <c r="D1445" s="187"/>
      <c r="E1445" s="187"/>
      <c r="F1445" s="187"/>
      <c r="G1445" s="187"/>
      <c r="H1445" s="181"/>
      <c r="I1445" s="182"/>
      <c r="J1445" s="113"/>
      <c r="L1445" s="74"/>
      <c r="M1445" s="75"/>
      <c r="N1445" s="183" t="s">
        <v>75</v>
      </c>
      <c r="O1445" s="186" t="s">
        <v>76</v>
      </c>
      <c r="P1445" s="187"/>
      <c r="Q1445" s="187"/>
      <c r="R1445" s="187"/>
      <c r="S1445" s="187"/>
      <c r="T1445" s="181"/>
      <c r="U1445" s="182"/>
      <c r="V1445" s="76"/>
    </row>
    <row r="1446" spans="1:22" ht="19.5" customHeight="1" x14ac:dyDescent="0.35">
      <c r="A1446" s="75"/>
      <c r="B1446" s="184"/>
      <c r="C1446" s="188" t="s">
        <v>77</v>
      </c>
      <c r="D1446" s="189"/>
      <c r="E1446" s="189"/>
      <c r="F1446" s="189"/>
      <c r="G1446" s="189"/>
      <c r="H1446" s="179"/>
      <c r="I1446" s="180"/>
      <c r="J1446" s="113"/>
      <c r="L1446" s="74"/>
      <c r="M1446" s="75"/>
      <c r="N1446" s="184"/>
      <c r="O1446" s="188" t="s">
        <v>77</v>
      </c>
      <c r="P1446" s="189"/>
      <c r="Q1446" s="189"/>
      <c r="R1446" s="189"/>
      <c r="S1446" s="189"/>
      <c r="T1446" s="179"/>
      <c r="U1446" s="180"/>
      <c r="V1446" s="76"/>
    </row>
    <row r="1447" spans="1:22" ht="19.5" customHeight="1" x14ac:dyDescent="0.35">
      <c r="A1447" s="75"/>
      <c r="B1447" s="184"/>
      <c r="C1447" s="188" t="s">
        <v>78</v>
      </c>
      <c r="D1447" s="189"/>
      <c r="E1447" s="189"/>
      <c r="F1447" s="189"/>
      <c r="G1447" s="189"/>
      <c r="H1447" s="179"/>
      <c r="I1447" s="180"/>
      <c r="J1447" s="113"/>
      <c r="L1447" s="74"/>
      <c r="M1447" s="75"/>
      <c r="N1447" s="184"/>
      <c r="O1447" s="188" t="s">
        <v>78</v>
      </c>
      <c r="P1447" s="189"/>
      <c r="Q1447" s="189"/>
      <c r="R1447" s="189"/>
      <c r="S1447" s="189"/>
      <c r="T1447" s="179"/>
      <c r="U1447" s="180"/>
      <c r="V1447" s="76"/>
    </row>
    <row r="1448" spans="1:22" ht="19.5" customHeight="1" x14ac:dyDescent="0.35">
      <c r="A1448" s="75"/>
      <c r="B1448" s="184"/>
      <c r="C1448" s="188" t="s">
        <v>79</v>
      </c>
      <c r="D1448" s="189"/>
      <c r="E1448" s="189"/>
      <c r="F1448" s="189"/>
      <c r="G1448" s="189"/>
      <c r="H1448" s="179"/>
      <c r="I1448" s="180"/>
      <c r="J1448" s="113"/>
      <c r="L1448" s="74"/>
      <c r="M1448" s="75"/>
      <c r="N1448" s="184"/>
      <c r="O1448" s="188" t="s">
        <v>79</v>
      </c>
      <c r="P1448" s="189"/>
      <c r="Q1448" s="189"/>
      <c r="R1448" s="189"/>
      <c r="S1448" s="189"/>
      <c r="T1448" s="179"/>
      <c r="U1448" s="180"/>
      <c r="V1448" s="76"/>
    </row>
    <row r="1449" spans="1:22" ht="19.5" customHeight="1" x14ac:dyDescent="0.35">
      <c r="A1449" s="75"/>
      <c r="B1449" s="184"/>
      <c r="C1449" s="188" t="s">
        <v>80</v>
      </c>
      <c r="D1449" s="189"/>
      <c r="E1449" s="189"/>
      <c r="F1449" s="189"/>
      <c r="G1449" s="189"/>
      <c r="H1449" s="179"/>
      <c r="I1449" s="180"/>
      <c r="J1449" s="113"/>
      <c r="L1449" s="74"/>
      <c r="M1449" s="75"/>
      <c r="N1449" s="184"/>
      <c r="O1449" s="188" t="s">
        <v>80</v>
      </c>
      <c r="P1449" s="189"/>
      <c r="Q1449" s="189"/>
      <c r="R1449" s="189"/>
      <c r="S1449" s="189"/>
      <c r="T1449" s="179"/>
      <c r="U1449" s="180"/>
      <c r="V1449" s="76"/>
    </row>
    <row r="1450" spans="1:22" ht="19.5" customHeight="1" thickBot="1" x14ac:dyDescent="0.4">
      <c r="A1450" s="75"/>
      <c r="B1450" s="185"/>
      <c r="C1450" s="220" t="s">
        <v>81</v>
      </c>
      <c r="D1450" s="221"/>
      <c r="E1450" s="221"/>
      <c r="F1450" s="221"/>
      <c r="G1450" s="221"/>
      <c r="H1450" s="190"/>
      <c r="I1450" s="191"/>
      <c r="J1450" s="113"/>
      <c r="L1450" s="74"/>
      <c r="M1450" s="75"/>
      <c r="N1450" s="185"/>
      <c r="O1450" s="220" t="s">
        <v>81</v>
      </c>
      <c r="P1450" s="221"/>
      <c r="Q1450" s="221"/>
      <c r="R1450" s="221"/>
      <c r="S1450" s="221"/>
      <c r="T1450" s="190"/>
      <c r="U1450" s="191"/>
      <c r="V1450" s="76"/>
    </row>
    <row r="1451" spans="1:22" ht="19.5" customHeight="1" x14ac:dyDescent="0.35">
      <c r="A1451" s="75"/>
      <c r="B1451" s="214" t="s">
        <v>82</v>
      </c>
      <c r="C1451" s="216" t="s">
        <v>83</v>
      </c>
      <c r="D1451" s="217"/>
      <c r="E1451" s="217"/>
      <c r="F1451" s="217"/>
      <c r="G1451" s="217"/>
      <c r="H1451" s="218"/>
      <c r="I1451" s="219"/>
      <c r="J1451" s="113"/>
      <c r="L1451" s="74"/>
      <c r="M1451" s="75"/>
      <c r="N1451" s="214" t="s">
        <v>82</v>
      </c>
      <c r="O1451" s="216" t="s">
        <v>83</v>
      </c>
      <c r="P1451" s="217"/>
      <c r="Q1451" s="217"/>
      <c r="R1451" s="217"/>
      <c r="S1451" s="217"/>
      <c r="T1451" s="218"/>
      <c r="U1451" s="219"/>
      <c r="V1451" s="76"/>
    </row>
    <row r="1452" spans="1:22" ht="19.5" customHeight="1" x14ac:dyDescent="0.35">
      <c r="A1452" s="75"/>
      <c r="B1452" s="184"/>
      <c r="C1452" s="188" t="s">
        <v>84</v>
      </c>
      <c r="D1452" s="189"/>
      <c r="E1452" s="189"/>
      <c r="F1452" s="189"/>
      <c r="G1452" s="189"/>
      <c r="H1452" s="179"/>
      <c r="I1452" s="180"/>
      <c r="J1452" s="113"/>
      <c r="L1452" s="74"/>
      <c r="M1452" s="75"/>
      <c r="N1452" s="184"/>
      <c r="O1452" s="188" t="s">
        <v>84</v>
      </c>
      <c r="P1452" s="189"/>
      <c r="Q1452" s="189"/>
      <c r="R1452" s="189"/>
      <c r="S1452" s="189"/>
      <c r="T1452" s="179"/>
      <c r="U1452" s="180"/>
      <c r="V1452" s="76"/>
    </row>
    <row r="1453" spans="1:22" ht="19.5" customHeight="1" x14ac:dyDescent="0.35">
      <c r="A1453" s="75"/>
      <c r="B1453" s="184"/>
      <c r="C1453" s="188" t="s">
        <v>85</v>
      </c>
      <c r="D1453" s="189"/>
      <c r="E1453" s="189"/>
      <c r="F1453" s="189"/>
      <c r="G1453" s="189"/>
      <c r="H1453" s="179"/>
      <c r="I1453" s="180"/>
      <c r="J1453" s="113"/>
      <c r="L1453" s="74"/>
      <c r="M1453" s="75"/>
      <c r="N1453" s="184"/>
      <c r="O1453" s="188" t="s">
        <v>85</v>
      </c>
      <c r="P1453" s="189"/>
      <c r="Q1453" s="189"/>
      <c r="R1453" s="189"/>
      <c r="S1453" s="189"/>
      <c r="T1453" s="179"/>
      <c r="U1453" s="180"/>
      <c r="V1453" s="76"/>
    </row>
    <row r="1454" spans="1:22" ht="19.5" customHeight="1" x14ac:dyDescent="0.35">
      <c r="A1454" s="75"/>
      <c r="B1454" s="184"/>
      <c r="C1454" s="188" t="s">
        <v>86</v>
      </c>
      <c r="D1454" s="189"/>
      <c r="E1454" s="189"/>
      <c r="F1454" s="189"/>
      <c r="G1454" s="189"/>
      <c r="H1454" s="179"/>
      <c r="I1454" s="180"/>
      <c r="J1454" s="113"/>
      <c r="L1454" s="74"/>
      <c r="M1454" s="75"/>
      <c r="N1454" s="184"/>
      <c r="O1454" s="188" t="s">
        <v>86</v>
      </c>
      <c r="P1454" s="189"/>
      <c r="Q1454" s="189"/>
      <c r="R1454" s="189"/>
      <c r="S1454" s="189"/>
      <c r="T1454" s="179"/>
      <c r="U1454" s="180"/>
      <c r="V1454" s="76"/>
    </row>
    <row r="1455" spans="1:22" ht="19.5" customHeight="1" x14ac:dyDescent="0.35">
      <c r="A1455" s="75"/>
      <c r="B1455" s="184"/>
      <c r="C1455" s="188" t="s">
        <v>87</v>
      </c>
      <c r="D1455" s="189"/>
      <c r="E1455" s="189"/>
      <c r="F1455" s="189"/>
      <c r="G1455" s="189"/>
      <c r="H1455" s="179"/>
      <c r="I1455" s="180"/>
      <c r="J1455" s="113"/>
      <c r="L1455" s="74"/>
      <c r="M1455" s="75"/>
      <c r="N1455" s="184"/>
      <c r="O1455" s="188" t="s">
        <v>87</v>
      </c>
      <c r="P1455" s="189"/>
      <c r="Q1455" s="189"/>
      <c r="R1455" s="189"/>
      <c r="S1455" s="189"/>
      <c r="T1455" s="179"/>
      <c r="U1455" s="180"/>
      <c r="V1455" s="76"/>
    </row>
    <row r="1456" spans="1:22" ht="19.5" customHeight="1" x14ac:dyDescent="0.35">
      <c r="A1456" s="75"/>
      <c r="B1456" s="184"/>
      <c r="C1456" s="188" t="s">
        <v>88</v>
      </c>
      <c r="D1456" s="189"/>
      <c r="E1456" s="189"/>
      <c r="F1456" s="189"/>
      <c r="G1456" s="189"/>
      <c r="H1456" s="179"/>
      <c r="I1456" s="180"/>
      <c r="J1456" s="113"/>
      <c r="L1456" s="74"/>
      <c r="M1456" s="75"/>
      <c r="N1456" s="184"/>
      <c r="O1456" s="188" t="s">
        <v>88</v>
      </c>
      <c r="P1456" s="189"/>
      <c r="Q1456" s="189"/>
      <c r="R1456" s="189"/>
      <c r="S1456" s="189"/>
      <c r="T1456" s="179"/>
      <c r="U1456" s="180"/>
      <c r="V1456" s="76"/>
    </row>
    <row r="1457" spans="1:22" ht="19.5" customHeight="1" thickBot="1" x14ac:dyDescent="0.4">
      <c r="A1457" s="75"/>
      <c r="B1457" s="215"/>
      <c r="C1457" s="204" t="s">
        <v>89</v>
      </c>
      <c r="D1457" s="205"/>
      <c r="E1457" s="205"/>
      <c r="F1457" s="205"/>
      <c r="G1457" s="205"/>
      <c r="H1457" s="206"/>
      <c r="I1457" s="207"/>
      <c r="J1457" s="113"/>
      <c r="L1457" s="74"/>
      <c r="M1457" s="75"/>
      <c r="N1457" s="215"/>
      <c r="O1457" s="204" t="s">
        <v>89</v>
      </c>
      <c r="P1457" s="205"/>
      <c r="Q1457" s="205"/>
      <c r="R1457" s="205"/>
      <c r="S1457" s="205"/>
      <c r="T1457" s="206"/>
      <c r="U1457" s="207"/>
      <c r="V1457" s="76"/>
    </row>
    <row r="1458" spans="1:22" ht="19.5" customHeight="1" x14ac:dyDescent="0.35">
      <c r="A1458" s="75"/>
      <c r="B1458" s="183" t="s">
        <v>90</v>
      </c>
      <c r="C1458" s="208" t="s">
        <v>91</v>
      </c>
      <c r="D1458" s="209"/>
      <c r="E1458" s="210"/>
      <c r="F1458" s="89" t="s">
        <v>92</v>
      </c>
      <c r="G1458" s="89"/>
      <c r="H1458" s="181"/>
      <c r="I1458" s="182"/>
      <c r="J1458" s="113"/>
      <c r="L1458" s="74"/>
      <c r="M1458" s="75"/>
      <c r="N1458" s="183" t="s">
        <v>90</v>
      </c>
      <c r="O1458" s="208" t="s">
        <v>91</v>
      </c>
      <c r="P1458" s="209"/>
      <c r="Q1458" s="210"/>
      <c r="R1458" s="89" t="s">
        <v>92</v>
      </c>
      <c r="S1458" s="89"/>
      <c r="T1458" s="181"/>
      <c r="U1458" s="182"/>
      <c r="V1458" s="76"/>
    </row>
    <row r="1459" spans="1:22" ht="19.5" customHeight="1" x14ac:dyDescent="0.35">
      <c r="A1459" s="75"/>
      <c r="B1459" s="184"/>
      <c r="C1459" s="211" t="s">
        <v>93</v>
      </c>
      <c r="D1459" s="212"/>
      <c r="E1459" s="213"/>
      <c r="F1459" s="44" t="s">
        <v>94</v>
      </c>
      <c r="G1459" s="44"/>
      <c r="H1459" s="179"/>
      <c r="I1459" s="180"/>
      <c r="J1459" s="113"/>
      <c r="L1459" s="74"/>
      <c r="M1459" s="75"/>
      <c r="N1459" s="184"/>
      <c r="O1459" s="211" t="s">
        <v>93</v>
      </c>
      <c r="P1459" s="212"/>
      <c r="Q1459" s="213"/>
      <c r="R1459" s="44" t="s">
        <v>94</v>
      </c>
      <c r="S1459" s="44"/>
      <c r="T1459" s="179"/>
      <c r="U1459" s="180"/>
      <c r="V1459" s="76"/>
    </row>
    <row r="1460" spans="1:22" ht="19.5" customHeight="1" x14ac:dyDescent="0.35">
      <c r="A1460" s="75"/>
      <c r="B1460" s="184"/>
      <c r="C1460" s="211" t="s">
        <v>95</v>
      </c>
      <c r="D1460" s="212"/>
      <c r="E1460" s="213"/>
      <c r="F1460" s="44" t="s">
        <v>96</v>
      </c>
      <c r="G1460" s="44"/>
      <c r="H1460" s="179"/>
      <c r="I1460" s="180"/>
      <c r="J1460" s="113"/>
      <c r="L1460" s="74"/>
      <c r="M1460" s="75"/>
      <c r="N1460" s="184"/>
      <c r="O1460" s="211" t="s">
        <v>95</v>
      </c>
      <c r="P1460" s="212"/>
      <c r="Q1460" s="213"/>
      <c r="R1460" s="44" t="s">
        <v>96</v>
      </c>
      <c r="S1460" s="44"/>
      <c r="T1460" s="179"/>
      <c r="U1460" s="180"/>
      <c r="V1460" s="76"/>
    </row>
    <row r="1461" spans="1:22" ht="19.5" customHeight="1" x14ac:dyDescent="0.35">
      <c r="A1461" s="75"/>
      <c r="B1461" s="184"/>
      <c r="C1461" s="90" t="s">
        <v>97</v>
      </c>
      <c r="D1461" s="91"/>
      <c r="E1461" s="91"/>
      <c r="F1461" s="44" t="s">
        <v>98</v>
      </c>
      <c r="G1461" s="44"/>
      <c r="H1461" s="179"/>
      <c r="I1461" s="180"/>
      <c r="J1461" s="113"/>
      <c r="L1461" s="74"/>
      <c r="M1461" s="75"/>
      <c r="N1461" s="184"/>
      <c r="O1461" s="90" t="s">
        <v>97</v>
      </c>
      <c r="P1461" s="91"/>
      <c r="Q1461" s="91"/>
      <c r="R1461" s="44" t="s">
        <v>98</v>
      </c>
      <c r="S1461" s="44"/>
      <c r="T1461" s="179"/>
      <c r="U1461" s="180"/>
      <c r="V1461" s="76"/>
    </row>
    <row r="1462" spans="1:22" ht="19.5" customHeight="1" thickBot="1" x14ac:dyDescent="0.4">
      <c r="A1462" s="75"/>
      <c r="B1462" s="185"/>
      <c r="C1462" s="92" t="s">
        <v>99</v>
      </c>
      <c r="D1462" s="93"/>
      <c r="E1462" s="93"/>
      <c r="F1462" s="94" t="s">
        <v>98</v>
      </c>
      <c r="G1462" s="94"/>
      <c r="H1462" s="190"/>
      <c r="I1462" s="191"/>
      <c r="J1462" s="113"/>
      <c r="L1462" s="74"/>
      <c r="M1462" s="75"/>
      <c r="N1462" s="185"/>
      <c r="O1462" s="92" t="s">
        <v>99</v>
      </c>
      <c r="P1462" s="93"/>
      <c r="Q1462" s="93"/>
      <c r="R1462" s="94" t="s">
        <v>98</v>
      </c>
      <c r="S1462" s="94"/>
      <c r="T1462" s="190"/>
      <c r="U1462" s="191"/>
      <c r="V1462" s="76"/>
    </row>
    <row r="1463" spans="1:22" ht="19.5" customHeight="1" thickBot="1" x14ac:dyDescent="0.4">
      <c r="A1463" s="75"/>
      <c r="B1463" s="64"/>
      <c r="C1463" s="64"/>
      <c r="D1463" s="64"/>
      <c r="E1463" s="64"/>
      <c r="F1463" s="64"/>
      <c r="G1463" s="64"/>
      <c r="H1463" s="64"/>
      <c r="I1463" s="64"/>
      <c r="J1463" s="113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19.5" customHeight="1" x14ac:dyDescent="0.35">
      <c r="A1464" s="75"/>
      <c r="B1464" s="192" t="s">
        <v>100</v>
      </c>
      <c r="C1464" s="193"/>
      <c r="D1464" s="193"/>
      <c r="E1464" s="193"/>
      <c r="F1464" s="193"/>
      <c r="G1464" s="193"/>
      <c r="H1464" s="193"/>
      <c r="I1464" s="194"/>
      <c r="J1464" s="113"/>
      <c r="L1464" s="74"/>
      <c r="M1464" s="75"/>
      <c r="N1464" s="192" t="s">
        <v>100</v>
      </c>
      <c r="O1464" s="193"/>
      <c r="P1464" s="193"/>
      <c r="Q1464" s="193"/>
      <c r="R1464" s="193"/>
      <c r="S1464" s="193"/>
      <c r="T1464" s="193"/>
      <c r="U1464" s="194"/>
      <c r="V1464" s="76"/>
    </row>
    <row r="1465" spans="1:22" ht="19.5" customHeight="1" x14ac:dyDescent="0.35">
      <c r="A1465" s="75"/>
      <c r="B1465" s="195"/>
      <c r="C1465" s="196"/>
      <c r="D1465" s="196"/>
      <c r="E1465" s="196"/>
      <c r="F1465" s="196"/>
      <c r="G1465" s="196"/>
      <c r="H1465" s="196"/>
      <c r="I1465" s="197"/>
      <c r="J1465" s="113"/>
      <c r="L1465" s="74"/>
      <c r="M1465" s="75"/>
      <c r="N1465" s="195"/>
      <c r="O1465" s="196"/>
      <c r="P1465" s="196"/>
      <c r="Q1465" s="196"/>
      <c r="R1465" s="196"/>
      <c r="S1465" s="196"/>
      <c r="T1465" s="196"/>
      <c r="U1465" s="197"/>
      <c r="V1465" s="76"/>
    </row>
    <row r="1466" spans="1:22" ht="19.5" customHeight="1" x14ac:dyDescent="0.35">
      <c r="A1466" s="75"/>
      <c r="B1466" s="198"/>
      <c r="C1466" s="199"/>
      <c r="D1466" s="199"/>
      <c r="E1466" s="199"/>
      <c r="F1466" s="199"/>
      <c r="G1466" s="199"/>
      <c r="H1466" s="199"/>
      <c r="I1466" s="200"/>
      <c r="J1466" s="113"/>
      <c r="L1466" s="74"/>
      <c r="M1466" s="75"/>
      <c r="N1466" s="198"/>
      <c r="O1466" s="199"/>
      <c r="P1466" s="199"/>
      <c r="Q1466" s="199"/>
      <c r="R1466" s="199"/>
      <c r="S1466" s="199"/>
      <c r="T1466" s="199"/>
      <c r="U1466" s="200"/>
      <c r="V1466" s="76"/>
    </row>
    <row r="1467" spans="1:22" ht="19.5" customHeight="1" x14ac:dyDescent="0.35">
      <c r="A1467" s="75"/>
      <c r="B1467" s="198"/>
      <c r="C1467" s="199"/>
      <c r="D1467" s="199"/>
      <c r="E1467" s="199"/>
      <c r="F1467" s="199"/>
      <c r="G1467" s="199"/>
      <c r="H1467" s="199"/>
      <c r="I1467" s="200"/>
      <c r="J1467" s="113"/>
      <c r="L1467" s="74"/>
      <c r="M1467" s="75"/>
      <c r="N1467" s="198"/>
      <c r="O1467" s="199"/>
      <c r="P1467" s="199"/>
      <c r="Q1467" s="199"/>
      <c r="R1467" s="199"/>
      <c r="S1467" s="199"/>
      <c r="T1467" s="199"/>
      <c r="U1467" s="200"/>
      <c r="V1467" s="76"/>
    </row>
    <row r="1468" spans="1:22" ht="19.5" customHeight="1" thickBot="1" x14ac:dyDescent="0.4">
      <c r="A1468" s="75"/>
      <c r="B1468" s="201"/>
      <c r="C1468" s="202"/>
      <c r="D1468" s="202"/>
      <c r="E1468" s="202"/>
      <c r="F1468" s="202"/>
      <c r="G1468" s="202"/>
      <c r="H1468" s="202"/>
      <c r="I1468" s="203"/>
      <c r="J1468" s="113"/>
      <c r="L1468" s="74"/>
      <c r="M1468" s="75"/>
      <c r="N1468" s="201"/>
      <c r="O1468" s="202"/>
      <c r="P1468" s="202"/>
      <c r="Q1468" s="202"/>
      <c r="R1468" s="202"/>
      <c r="S1468" s="202"/>
      <c r="T1468" s="202"/>
      <c r="U1468" s="203"/>
      <c r="V1468" s="76"/>
    </row>
    <row r="1469" spans="1:22" ht="19.5" customHeight="1" thickBot="1" x14ac:dyDescent="0.4">
      <c r="A1469" s="95"/>
      <c r="B1469" s="96"/>
      <c r="C1469" s="96"/>
      <c r="D1469" s="96"/>
      <c r="E1469" s="96"/>
      <c r="F1469" s="96"/>
      <c r="G1469" s="96"/>
      <c r="H1469" s="96"/>
      <c r="I1469" s="96"/>
      <c r="J1469" s="114"/>
      <c r="L1469" s="74"/>
      <c r="M1469" s="95"/>
      <c r="N1469" s="96"/>
      <c r="O1469" s="96"/>
      <c r="P1469" s="96"/>
      <c r="Q1469" s="96"/>
      <c r="R1469" s="96"/>
      <c r="S1469" s="96"/>
      <c r="T1469" s="96"/>
      <c r="U1469" s="96"/>
      <c r="V1469" s="97"/>
    </row>
    <row r="1470" spans="1:22" ht="19.5" customHeight="1" thickBot="1" x14ac:dyDescent="0.4">
      <c r="A1470" s="98"/>
      <c r="B1470" s="98"/>
      <c r="C1470" s="98"/>
      <c r="D1470" s="98"/>
      <c r="E1470" s="98"/>
      <c r="F1470" s="98"/>
      <c r="G1470" s="98"/>
      <c r="H1470" s="98"/>
      <c r="I1470" s="98"/>
      <c r="J1470" s="115"/>
      <c r="K1470" s="98"/>
      <c r="L1470" s="99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</row>
    <row r="1471" spans="1:22" ht="19.5" customHeight="1" x14ac:dyDescent="0.35">
      <c r="A1471" s="71">
        <v>30</v>
      </c>
      <c r="B1471" s="72"/>
      <c r="C1471" s="72"/>
      <c r="D1471" s="72"/>
      <c r="E1471" s="72"/>
      <c r="F1471" s="72"/>
      <c r="G1471" s="72"/>
      <c r="H1471" s="72"/>
      <c r="I1471" s="72"/>
      <c r="J1471" s="112"/>
      <c r="L1471" s="74"/>
      <c r="M1471" s="71">
        <f t="shared" ref="M1471" si="86">A1471+1</f>
        <v>31</v>
      </c>
      <c r="N1471" s="72"/>
      <c r="O1471" s="72"/>
      <c r="P1471" s="72"/>
      <c r="Q1471" s="72"/>
      <c r="R1471" s="72"/>
      <c r="S1471" s="72"/>
      <c r="T1471" s="72"/>
      <c r="U1471" s="72"/>
      <c r="V1471" s="73"/>
    </row>
    <row r="1472" spans="1:22" ht="19.5" customHeight="1" x14ac:dyDescent="0.35">
      <c r="A1472" s="75"/>
      <c r="B1472" s="231" t="s">
        <v>52</v>
      </c>
      <c r="C1472" s="231"/>
      <c r="D1472" s="242" t="s">
        <v>64</v>
      </c>
      <c r="E1472" s="242"/>
      <c r="F1472" s="242"/>
      <c r="G1472" s="242"/>
      <c r="H1472" s="242"/>
      <c r="I1472" s="242"/>
      <c r="J1472" s="117"/>
      <c r="L1472" s="74"/>
      <c r="M1472" s="75"/>
      <c r="N1472" s="231" t="s">
        <v>52</v>
      </c>
      <c r="O1472" s="231"/>
      <c r="P1472" s="242" t="s">
        <v>64</v>
      </c>
      <c r="Q1472" s="242"/>
      <c r="R1472" s="242"/>
      <c r="S1472" s="242"/>
      <c r="T1472" s="242"/>
      <c r="U1472" s="242"/>
      <c r="V1472" s="117"/>
    </row>
    <row r="1473" spans="1:22" ht="19.5" customHeight="1" x14ac:dyDescent="0.35">
      <c r="A1473" s="75"/>
      <c r="B1473" s="222"/>
      <c r="C1473" s="222"/>
      <c r="D1473" s="222"/>
      <c r="E1473" s="222"/>
      <c r="F1473" s="222"/>
      <c r="G1473" s="222"/>
      <c r="H1473" s="222"/>
      <c r="I1473" s="222"/>
      <c r="J1473" s="113"/>
      <c r="L1473" s="74"/>
      <c r="M1473" s="75"/>
      <c r="N1473" s="222"/>
      <c r="O1473" s="222"/>
      <c r="P1473" s="222"/>
      <c r="Q1473" s="222"/>
      <c r="R1473" s="222"/>
      <c r="S1473" s="222"/>
      <c r="T1473" s="222"/>
      <c r="U1473" s="222"/>
      <c r="V1473" s="76"/>
    </row>
    <row r="1474" spans="1:22" ht="19.5" customHeight="1" x14ac:dyDescent="0.35">
      <c r="A1474" s="75"/>
      <c r="B1474" s="231" t="s">
        <v>0</v>
      </c>
      <c r="C1474" s="231"/>
      <c r="D1474" s="241"/>
      <c r="E1474" s="241"/>
      <c r="F1474" s="232" t="s">
        <v>51</v>
      </c>
      <c r="G1474" s="232"/>
      <c r="H1474" s="241"/>
      <c r="I1474" s="241"/>
      <c r="J1474" s="113"/>
      <c r="L1474" s="74"/>
      <c r="M1474" s="75"/>
      <c r="N1474" s="231" t="s">
        <v>0</v>
      </c>
      <c r="O1474" s="231"/>
      <c r="P1474" s="241"/>
      <c r="Q1474" s="241"/>
      <c r="R1474" s="232" t="s">
        <v>51</v>
      </c>
      <c r="S1474" s="232"/>
      <c r="T1474" s="241"/>
      <c r="U1474" s="241"/>
      <c r="V1474" s="76"/>
    </row>
    <row r="1475" spans="1:22" ht="19.5" customHeight="1" x14ac:dyDescent="0.35">
      <c r="A1475" s="75"/>
      <c r="B1475" s="231" t="s">
        <v>14</v>
      </c>
      <c r="C1475" s="231"/>
      <c r="D1475" s="238"/>
      <c r="E1475" s="238"/>
      <c r="F1475" s="232" t="s">
        <v>15</v>
      </c>
      <c r="G1475" s="232"/>
      <c r="H1475" s="239"/>
      <c r="I1475" s="239"/>
      <c r="J1475" s="113"/>
      <c r="L1475" s="74"/>
      <c r="M1475" s="75"/>
      <c r="N1475" s="231" t="s">
        <v>14</v>
      </c>
      <c r="O1475" s="231"/>
      <c r="P1475" s="238"/>
      <c r="Q1475" s="238"/>
      <c r="R1475" s="232" t="s">
        <v>15</v>
      </c>
      <c r="S1475" s="232"/>
      <c r="T1475" s="239"/>
      <c r="U1475" s="239"/>
      <c r="V1475" s="76"/>
    </row>
    <row r="1476" spans="1:22" ht="19.5" customHeight="1" x14ac:dyDescent="0.35">
      <c r="A1476" s="75"/>
      <c r="B1476" s="78" t="s">
        <v>65</v>
      </c>
      <c r="C1476" s="78"/>
      <c r="D1476" s="240"/>
      <c r="E1476" s="240"/>
      <c r="F1476" s="235" t="s">
        <v>66</v>
      </c>
      <c r="G1476" s="235"/>
      <c r="H1476" s="240"/>
      <c r="I1476" s="240"/>
      <c r="J1476" s="113"/>
      <c r="L1476" s="74"/>
      <c r="M1476" s="75"/>
      <c r="N1476" s="78" t="s">
        <v>65</v>
      </c>
      <c r="O1476" s="78"/>
      <c r="P1476" s="240"/>
      <c r="Q1476" s="240"/>
      <c r="R1476" s="235" t="s">
        <v>66</v>
      </c>
      <c r="S1476" s="235"/>
      <c r="T1476" s="240"/>
      <c r="U1476" s="240"/>
      <c r="V1476" s="76"/>
    </row>
    <row r="1477" spans="1:22" ht="19.5" customHeight="1" x14ac:dyDescent="0.35">
      <c r="A1477" s="75"/>
      <c r="B1477" s="234" t="s">
        <v>1</v>
      </c>
      <c r="C1477" s="234"/>
      <c r="D1477" s="235" t="s">
        <v>10</v>
      </c>
      <c r="E1477" s="235"/>
      <c r="F1477" s="236"/>
      <c r="G1477" s="236"/>
      <c r="H1477" s="236"/>
      <c r="I1477" s="236"/>
      <c r="J1477" s="113"/>
      <c r="L1477" s="74"/>
      <c r="M1477" s="75"/>
      <c r="N1477" s="234" t="s">
        <v>1</v>
      </c>
      <c r="O1477" s="234"/>
      <c r="P1477" s="235" t="s">
        <v>10</v>
      </c>
      <c r="Q1477" s="235"/>
      <c r="R1477" s="236"/>
      <c r="S1477" s="236"/>
      <c r="T1477" s="236"/>
      <c r="U1477" s="236"/>
      <c r="V1477" s="76"/>
    </row>
    <row r="1478" spans="1:22" ht="19.5" customHeight="1" x14ac:dyDescent="0.35">
      <c r="A1478" s="75"/>
      <c r="B1478" s="234"/>
      <c r="C1478" s="234"/>
      <c r="D1478" s="235" t="s">
        <v>11</v>
      </c>
      <c r="E1478" s="235"/>
      <c r="F1478" s="236"/>
      <c r="G1478" s="236"/>
      <c r="H1478" s="236"/>
      <c r="I1478" s="236"/>
      <c r="J1478" s="113"/>
      <c r="L1478" s="74"/>
      <c r="M1478" s="75"/>
      <c r="N1478" s="234"/>
      <c r="O1478" s="234"/>
      <c r="P1478" s="235" t="s">
        <v>11</v>
      </c>
      <c r="Q1478" s="235"/>
      <c r="R1478" s="236"/>
      <c r="S1478" s="236"/>
      <c r="T1478" s="236"/>
      <c r="U1478" s="236"/>
      <c r="V1478" s="76"/>
    </row>
    <row r="1479" spans="1:22" ht="19.5" customHeight="1" x14ac:dyDescent="0.35">
      <c r="A1479" s="75"/>
      <c r="B1479" s="234"/>
      <c r="C1479" s="234"/>
      <c r="D1479" s="235" t="s">
        <v>67</v>
      </c>
      <c r="E1479" s="235"/>
      <c r="F1479" s="236"/>
      <c r="G1479" s="236"/>
      <c r="H1479" s="236"/>
      <c r="I1479" s="236"/>
      <c r="J1479" s="113"/>
      <c r="L1479" s="74"/>
      <c r="M1479" s="75"/>
      <c r="N1479" s="234"/>
      <c r="O1479" s="234"/>
      <c r="P1479" s="235" t="s">
        <v>67</v>
      </c>
      <c r="Q1479" s="235"/>
      <c r="R1479" s="236"/>
      <c r="S1479" s="236"/>
      <c r="T1479" s="236"/>
      <c r="U1479" s="236"/>
      <c r="V1479" s="76"/>
    </row>
    <row r="1480" spans="1:22" ht="19.5" customHeight="1" x14ac:dyDescent="0.35">
      <c r="A1480" s="75"/>
      <c r="B1480" s="234"/>
      <c r="C1480" s="234"/>
      <c r="D1480" s="235" t="s">
        <v>9</v>
      </c>
      <c r="E1480" s="235"/>
      <c r="F1480" s="237"/>
      <c r="G1480" s="237"/>
      <c r="H1480" s="237"/>
      <c r="I1480" s="237"/>
      <c r="J1480" s="113"/>
      <c r="L1480" s="74"/>
      <c r="M1480" s="75"/>
      <c r="N1480" s="234"/>
      <c r="O1480" s="234"/>
      <c r="P1480" s="235" t="s">
        <v>9</v>
      </c>
      <c r="Q1480" s="235"/>
      <c r="R1480" s="237"/>
      <c r="S1480" s="237"/>
      <c r="T1480" s="237"/>
      <c r="U1480" s="237"/>
      <c r="V1480" s="76"/>
    </row>
    <row r="1481" spans="1:22" ht="19.5" customHeight="1" x14ac:dyDescent="0.35">
      <c r="A1481" s="75"/>
      <c r="B1481" s="231" t="s">
        <v>55</v>
      </c>
      <c r="C1481" s="231"/>
      <c r="D1481" s="232" t="str">
        <f t="shared" ref="D1481" si="87">IF(D1472="","",IF(OR(D1472="DWF",D1472="DNF"),"Distance","Temps"))</f>
        <v>Distance</v>
      </c>
      <c r="E1481" s="232"/>
      <c r="F1481" s="79"/>
      <c r="G1481" s="80"/>
      <c r="H1481" s="81"/>
      <c r="I1481" s="80"/>
      <c r="J1481" s="113"/>
      <c r="L1481" s="74"/>
      <c r="M1481" s="75"/>
      <c r="N1481" s="231" t="s">
        <v>55</v>
      </c>
      <c r="O1481" s="231"/>
      <c r="P1481" s="232" t="str">
        <f t="shared" ref="P1481" si="88">IF(P1472="","",IF(OR(P1472="DWF",P1472="DNF"),"Distance","Temps"))</f>
        <v>Distance</v>
      </c>
      <c r="Q1481" s="232"/>
      <c r="R1481" s="79"/>
      <c r="S1481" s="80"/>
      <c r="T1481" s="81"/>
      <c r="U1481" s="80"/>
      <c r="V1481" s="76"/>
    </row>
    <row r="1482" spans="1:22" ht="19.5" customHeight="1" x14ac:dyDescent="0.35">
      <c r="A1482" s="75"/>
      <c r="B1482" s="231"/>
      <c r="C1482" s="231"/>
      <c r="D1482" s="223" t="s">
        <v>68</v>
      </c>
      <c r="E1482" s="82" t="s">
        <v>69</v>
      </c>
      <c r="F1482" s="83"/>
      <c r="G1482" s="84"/>
      <c r="H1482" s="83"/>
      <c r="I1482" s="84"/>
      <c r="J1482" s="113"/>
      <c r="L1482" s="74"/>
      <c r="M1482" s="75"/>
      <c r="N1482" s="231"/>
      <c r="O1482" s="231"/>
      <c r="P1482" s="223" t="s">
        <v>68</v>
      </c>
      <c r="Q1482" s="82" t="s">
        <v>69</v>
      </c>
      <c r="R1482" s="83"/>
      <c r="S1482" s="84"/>
      <c r="T1482" s="83"/>
      <c r="U1482" s="84"/>
      <c r="V1482" s="76"/>
    </row>
    <row r="1483" spans="1:22" ht="19.5" customHeight="1" x14ac:dyDescent="0.35">
      <c r="A1483" s="75"/>
      <c r="B1483" s="231"/>
      <c r="C1483" s="231"/>
      <c r="D1483" s="223"/>
      <c r="E1483" s="82" t="s">
        <v>70</v>
      </c>
      <c r="F1483" s="83"/>
      <c r="G1483" s="84"/>
      <c r="H1483" s="83"/>
      <c r="I1483" s="84"/>
      <c r="J1483" s="113"/>
      <c r="L1483" s="74"/>
      <c r="M1483" s="75"/>
      <c r="N1483" s="231"/>
      <c r="O1483" s="231"/>
      <c r="P1483" s="223"/>
      <c r="Q1483" s="82" t="s">
        <v>70</v>
      </c>
      <c r="R1483" s="83"/>
      <c r="S1483" s="84"/>
      <c r="T1483" s="83"/>
      <c r="U1483" s="84"/>
      <c r="V1483" s="76"/>
    </row>
    <row r="1484" spans="1:22" ht="19.5" customHeight="1" x14ac:dyDescent="0.35">
      <c r="A1484" s="75"/>
      <c r="B1484" s="222"/>
      <c r="C1484" s="222"/>
      <c r="D1484" s="222"/>
      <c r="E1484" s="222"/>
      <c r="F1484" s="222"/>
      <c r="G1484" s="222"/>
      <c r="H1484" s="222"/>
      <c r="I1484" s="222"/>
      <c r="J1484" s="113"/>
      <c r="L1484" s="74"/>
      <c r="M1484" s="75"/>
      <c r="N1484" s="222"/>
      <c r="O1484" s="222"/>
      <c r="P1484" s="222"/>
      <c r="Q1484" s="222"/>
      <c r="R1484" s="222"/>
      <c r="S1484" s="222"/>
      <c r="T1484" s="222"/>
      <c r="U1484" s="222"/>
      <c r="V1484" s="76"/>
    </row>
    <row r="1485" spans="1:22" ht="19.5" customHeight="1" x14ac:dyDescent="0.35">
      <c r="A1485" s="75"/>
      <c r="B1485" s="233" t="s">
        <v>71</v>
      </c>
      <c r="C1485" s="233"/>
      <c r="D1485" s="233"/>
      <c r="E1485" s="233"/>
      <c r="F1485" s="233"/>
      <c r="G1485" s="233"/>
      <c r="H1485" s="233"/>
      <c r="I1485" s="233"/>
      <c r="J1485" s="113"/>
      <c r="L1485" s="74"/>
      <c r="M1485" s="75"/>
      <c r="N1485" s="233" t="s">
        <v>71</v>
      </c>
      <c r="O1485" s="233"/>
      <c r="P1485" s="233"/>
      <c r="Q1485" s="233"/>
      <c r="R1485" s="233"/>
      <c r="S1485" s="233"/>
      <c r="T1485" s="233"/>
      <c r="U1485" s="233"/>
      <c r="V1485" s="76"/>
    </row>
    <row r="1486" spans="1:22" ht="19.5" customHeight="1" thickBot="1" x14ac:dyDescent="0.4">
      <c r="A1486" s="75"/>
      <c r="B1486" s="222"/>
      <c r="C1486" s="222"/>
      <c r="D1486" s="222"/>
      <c r="E1486" s="222"/>
      <c r="F1486" s="222"/>
      <c r="G1486" s="222"/>
      <c r="H1486" s="222"/>
      <c r="I1486" s="222"/>
      <c r="J1486" s="113"/>
      <c r="L1486" s="74"/>
      <c r="M1486" s="75"/>
      <c r="N1486" s="222"/>
      <c r="O1486" s="222"/>
      <c r="P1486" s="222"/>
      <c r="Q1486" s="222"/>
      <c r="R1486" s="222"/>
      <c r="S1486" s="222"/>
      <c r="T1486" s="222"/>
      <c r="U1486" s="222"/>
      <c r="V1486" s="76"/>
    </row>
    <row r="1487" spans="1:22" ht="19.5" customHeight="1" thickBot="1" x14ac:dyDescent="0.4">
      <c r="A1487" s="75"/>
      <c r="B1487" s="223" t="s">
        <v>72</v>
      </c>
      <c r="C1487" s="224"/>
      <c r="D1487" s="85"/>
      <c r="E1487" s="86"/>
      <c r="F1487" s="86"/>
      <c r="G1487" s="86"/>
      <c r="H1487" s="86"/>
      <c r="I1487" s="87"/>
      <c r="J1487" s="113"/>
      <c r="L1487" s="74"/>
      <c r="M1487" s="75"/>
      <c r="N1487" s="223" t="s">
        <v>72</v>
      </c>
      <c r="O1487" s="224"/>
      <c r="P1487" s="85"/>
      <c r="Q1487" s="86"/>
      <c r="R1487" s="86"/>
      <c r="S1487" s="86"/>
      <c r="T1487" s="86"/>
      <c r="U1487" s="87"/>
      <c r="V1487" s="76"/>
    </row>
    <row r="1488" spans="1:22" ht="19.5" customHeight="1" thickBot="1" x14ac:dyDescent="0.4">
      <c r="A1488" s="75"/>
      <c r="B1488" s="88"/>
      <c r="C1488" s="88"/>
      <c r="D1488" s="72"/>
      <c r="E1488" s="72"/>
      <c r="F1488" s="72"/>
      <c r="G1488" s="72"/>
      <c r="H1488" s="72"/>
      <c r="I1488" s="72"/>
      <c r="J1488" s="113"/>
      <c r="L1488" s="74"/>
      <c r="M1488" s="75"/>
      <c r="N1488" s="88"/>
      <c r="O1488" s="88"/>
      <c r="P1488" s="72"/>
      <c r="Q1488" s="72"/>
      <c r="R1488" s="72"/>
      <c r="S1488" s="72"/>
      <c r="T1488" s="72"/>
      <c r="U1488" s="72"/>
      <c r="V1488" s="76"/>
    </row>
    <row r="1489" spans="1:22" ht="19.5" customHeight="1" x14ac:dyDescent="0.35">
      <c r="A1489" s="75"/>
      <c r="B1489" s="225" t="s">
        <v>73</v>
      </c>
      <c r="C1489" s="226"/>
      <c r="D1489" s="181"/>
      <c r="E1489" s="181"/>
      <c r="F1489" s="181"/>
      <c r="G1489" s="181"/>
      <c r="H1489" s="181"/>
      <c r="I1489" s="182"/>
      <c r="J1489" s="113"/>
      <c r="L1489" s="74"/>
      <c r="M1489" s="75"/>
      <c r="N1489" s="225" t="s">
        <v>73</v>
      </c>
      <c r="O1489" s="226"/>
      <c r="P1489" s="181"/>
      <c r="Q1489" s="181"/>
      <c r="R1489" s="181"/>
      <c r="S1489" s="181"/>
      <c r="T1489" s="181"/>
      <c r="U1489" s="182"/>
      <c r="V1489" s="76"/>
    </row>
    <row r="1490" spans="1:22" ht="19.5" customHeight="1" x14ac:dyDescent="0.35">
      <c r="A1490" s="75"/>
      <c r="B1490" s="227"/>
      <c r="C1490" s="228"/>
      <c r="D1490" s="179"/>
      <c r="E1490" s="179"/>
      <c r="F1490" s="179"/>
      <c r="G1490" s="179"/>
      <c r="H1490" s="179"/>
      <c r="I1490" s="180"/>
      <c r="J1490" s="113"/>
      <c r="L1490" s="74"/>
      <c r="M1490" s="75"/>
      <c r="N1490" s="227"/>
      <c r="O1490" s="228"/>
      <c r="P1490" s="179"/>
      <c r="Q1490" s="179"/>
      <c r="R1490" s="179"/>
      <c r="S1490" s="179"/>
      <c r="T1490" s="179"/>
      <c r="U1490" s="180"/>
      <c r="V1490" s="76"/>
    </row>
    <row r="1491" spans="1:22" ht="19.5" customHeight="1" x14ac:dyDescent="0.35">
      <c r="A1491" s="75"/>
      <c r="B1491" s="227" t="s">
        <v>74</v>
      </c>
      <c r="C1491" s="228"/>
      <c r="D1491" s="179"/>
      <c r="E1491" s="179"/>
      <c r="F1491" s="179"/>
      <c r="G1491" s="179"/>
      <c r="H1491" s="179"/>
      <c r="I1491" s="180"/>
      <c r="J1491" s="113"/>
      <c r="L1491" s="74"/>
      <c r="M1491" s="75"/>
      <c r="N1491" s="227" t="s">
        <v>74</v>
      </c>
      <c r="O1491" s="228"/>
      <c r="P1491" s="179"/>
      <c r="Q1491" s="179"/>
      <c r="R1491" s="179"/>
      <c r="S1491" s="179"/>
      <c r="T1491" s="179"/>
      <c r="U1491" s="180"/>
      <c r="V1491" s="76"/>
    </row>
    <row r="1492" spans="1:22" ht="19.5" customHeight="1" thickBot="1" x14ac:dyDescent="0.4">
      <c r="A1492" s="75"/>
      <c r="B1492" s="229"/>
      <c r="C1492" s="230"/>
      <c r="D1492" s="190"/>
      <c r="E1492" s="190"/>
      <c r="F1492" s="190"/>
      <c r="G1492" s="190"/>
      <c r="H1492" s="190"/>
      <c r="I1492" s="191"/>
      <c r="J1492" s="113"/>
      <c r="L1492" s="74"/>
      <c r="M1492" s="75"/>
      <c r="N1492" s="229"/>
      <c r="O1492" s="230"/>
      <c r="P1492" s="190"/>
      <c r="Q1492" s="190"/>
      <c r="R1492" s="190"/>
      <c r="S1492" s="190"/>
      <c r="T1492" s="190"/>
      <c r="U1492" s="191"/>
      <c r="V1492" s="76"/>
    </row>
    <row r="1493" spans="1:22" ht="19.5" customHeight="1" thickBot="1" x14ac:dyDescent="0.4">
      <c r="A1493" s="75"/>
      <c r="B1493" s="64"/>
      <c r="C1493" s="64"/>
      <c r="D1493" s="64"/>
      <c r="E1493" s="64"/>
      <c r="F1493" s="64"/>
      <c r="G1493" s="64"/>
      <c r="H1493" s="64"/>
      <c r="I1493" s="64"/>
      <c r="J1493" s="113"/>
      <c r="L1493" s="74"/>
      <c r="M1493" s="75"/>
      <c r="N1493" s="64"/>
      <c r="O1493" s="64"/>
      <c r="P1493" s="64"/>
      <c r="Q1493" s="64"/>
      <c r="R1493" s="64"/>
      <c r="S1493" s="64"/>
      <c r="T1493" s="64"/>
      <c r="U1493" s="64"/>
      <c r="V1493" s="76"/>
    </row>
    <row r="1494" spans="1:22" ht="19.5" customHeight="1" x14ac:dyDescent="0.35">
      <c r="A1494" s="75"/>
      <c r="B1494" s="183" t="s">
        <v>75</v>
      </c>
      <c r="C1494" s="186" t="s">
        <v>76</v>
      </c>
      <c r="D1494" s="187"/>
      <c r="E1494" s="187"/>
      <c r="F1494" s="187"/>
      <c r="G1494" s="187"/>
      <c r="H1494" s="181"/>
      <c r="I1494" s="182"/>
      <c r="J1494" s="113"/>
      <c r="L1494" s="74"/>
      <c r="M1494" s="75"/>
      <c r="N1494" s="183" t="s">
        <v>75</v>
      </c>
      <c r="O1494" s="186" t="s">
        <v>76</v>
      </c>
      <c r="P1494" s="187"/>
      <c r="Q1494" s="187"/>
      <c r="R1494" s="187"/>
      <c r="S1494" s="187"/>
      <c r="T1494" s="181"/>
      <c r="U1494" s="182"/>
      <c r="V1494" s="76"/>
    </row>
    <row r="1495" spans="1:22" ht="19.5" customHeight="1" x14ac:dyDescent="0.35">
      <c r="A1495" s="75"/>
      <c r="B1495" s="184"/>
      <c r="C1495" s="188" t="s">
        <v>77</v>
      </c>
      <c r="D1495" s="189"/>
      <c r="E1495" s="189"/>
      <c r="F1495" s="189"/>
      <c r="G1495" s="189"/>
      <c r="H1495" s="179"/>
      <c r="I1495" s="180"/>
      <c r="J1495" s="113"/>
      <c r="L1495" s="74"/>
      <c r="M1495" s="75"/>
      <c r="N1495" s="184"/>
      <c r="O1495" s="188" t="s">
        <v>77</v>
      </c>
      <c r="P1495" s="189"/>
      <c r="Q1495" s="189"/>
      <c r="R1495" s="189"/>
      <c r="S1495" s="189"/>
      <c r="T1495" s="179"/>
      <c r="U1495" s="180"/>
      <c r="V1495" s="76"/>
    </row>
    <row r="1496" spans="1:22" ht="19.5" customHeight="1" x14ac:dyDescent="0.35">
      <c r="A1496" s="75"/>
      <c r="B1496" s="184"/>
      <c r="C1496" s="188" t="s">
        <v>78</v>
      </c>
      <c r="D1496" s="189"/>
      <c r="E1496" s="189"/>
      <c r="F1496" s="189"/>
      <c r="G1496" s="189"/>
      <c r="H1496" s="179"/>
      <c r="I1496" s="180"/>
      <c r="J1496" s="113"/>
      <c r="L1496" s="74"/>
      <c r="M1496" s="75"/>
      <c r="N1496" s="184"/>
      <c r="O1496" s="188" t="s">
        <v>78</v>
      </c>
      <c r="P1496" s="189"/>
      <c r="Q1496" s="189"/>
      <c r="R1496" s="189"/>
      <c r="S1496" s="189"/>
      <c r="T1496" s="179"/>
      <c r="U1496" s="180"/>
      <c r="V1496" s="76"/>
    </row>
    <row r="1497" spans="1:22" ht="19.5" customHeight="1" x14ac:dyDescent="0.35">
      <c r="A1497" s="75"/>
      <c r="B1497" s="184"/>
      <c r="C1497" s="188" t="s">
        <v>79</v>
      </c>
      <c r="D1497" s="189"/>
      <c r="E1497" s="189"/>
      <c r="F1497" s="189"/>
      <c r="G1497" s="189"/>
      <c r="H1497" s="179"/>
      <c r="I1497" s="180"/>
      <c r="J1497" s="113"/>
      <c r="L1497" s="74"/>
      <c r="M1497" s="75"/>
      <c r="N1497" s="184"/>
      <c r="O1497" s="188" t="s">
        <v>79</v>
      </c>
      <c r="P1497" s="189"/>
      <c r="Q1497" s="189"/>
      <c r="R1497" s="189"/>
      <c r="S1497" s="189"/>
      <c r="T1497" s="179"/>
      <c r="U1497" s="180"/>
      <c r="V1497" s="76"/>
    </row>
    <row r="1498" spans="1:22" ht="19.5" customHeight="1" x14ac:dyDescent="0.35">
      <c r="A1498" s="75"/>
      <c r="B1498" s="184"/>
      <c r="C1498" s="188" t="s">
        <v>80</v>
      </c>
      <c r="D1498" s="189"/>
      <c r="E1498" s="189"/>
      <c r="F1498" s="189"/>
      <c r="G1498" s="189"/>
      <c r="H1498" s="179"/>
      <c r="I1498" s="180"/>
      <c r="J1498" s="113"/>
      <c r="L1498" s="74"/>
      <c r="M1498" s="75"/>
      <c r="N1498" s="184"/>
      <c r="O1498" s="188" t="s">
        <v>80</v>
      </c>
      <c r="P1498" s="189"/>
      <c r="Q1498" s="189"/>
      <c r="R1498" s="189"/>
      <c r="S1498" s="189"/>
      <c r="T1498" s="179"/>
      <c r="U1498" s="180"/>
      <c r="V1498" s="76"/>
    </row>
    <row r="1499" spans="1:22" ht="19.5" customHeight="1" thickBot="1" x14ac:dyDescent="0.4">
      <c r="A1499" s="75"/>
      <c r="B1499" s="185"/>
      <c r="C1499" s="220" t="s">
        <v>81</v>
      </c>
      <c r="D1499" s="221"/>
      <c r="E1499" s="221"/>
      <c r="F1499" s="221"/>
      <c r="G1499" s="221"/>
      <c r="H1499" s="190"/>
      <c r="I1499" s="191"/>
      <c r="J1499" s="113"/>
      <c r="L1499" s="74"/>
      <c r="M1499" s="75"/>
      <c r="N1499" s="185"/>
      <c r="O1499" s="220" t="s">
        <v>81</v>
      </c>
      <c r="P1499" s="221"/>
      <c r="Q1499" s="221"/>
      <c r="R1499" s="221"/>
      <c r="S1499" s="221"/>
      <c r="T1499" s="190"/>
      <c r="U1499" s="191"/>
      <c r="V1499" s="76"/>
    </row>
    <row r="1500" spans="1:22" ht="19.5" customHeight="1" x14ac:dyDescent="0.35">
      <c r="A1500" s="75"/>
      <c r="B1500" s="214" t="s">
        <v>82</v>
      </c>
      <c r="C1500" s="216" t="s">
        <v>83</v>
      </c>
      <c r="D1500" s="217"/>
      <c r="E1500" s="217"/>
      <c r="F1500" s="217"/>
      <c r="G1500" s="217"/>
      <c r="H1500" s="218"/>
      <c r="I1500" s="219"/>
      <c r="J1500" s="113"/>
      <c r="L1500" s="74"/>
      <c r="M1500" s="75"/>
      <c r="N1500" s="214" t="s">
        <v>82</v>
      </c>
      <c r="O1500" s="216" t="s">
        <v>83</v>
      </c>
      <c r="P1500" s="217"/>
      <c r="Q1500" s="217"/>
      <c r="R1500" s="217"/>
      <c r="S1500" s="217"/>
      <c r="T1500" s="218"/>
      <c r="U1500" s="219"/>
      <c r="V1500" s="76"/>
    </row>
    <row r="1501" spans="1:22" ht="19.5" customHeight="1" x14ac:dyDescent="0.35">
      <c r="A1501" s="75"/>
      <c r="B1501" s="184"/>
      <c r="C1501" s="188" t="s">
        <v>84</v>
      </c>
      <c r="D1501" s="189"/>
      <c r="E1501" s="189"/>
      <c r="F1501" s="189"/>
      <c r="G1501" s="189"/>
      <c r="H1501" s="179"/>
      <c r="I1501" s="180"/>
      <c r="J1501" s="113"/>
      <c r="L1501" s="74"/>
      <c r="M1501" s="75"/>
      <c r="N1501" s="184"/>
      <c r="O1501" s="188" t="s">
        <v>84</v>
      </c>
      <c r="P1501" s="189"/>
      <c r="Q1501" s="189"/>
      <c r="R1501" s="189"/>
      <c r="S1501" s="189"/>
      <c r="T1501" s="179"/>
      <c r="U1501" s="180"/>
      <c r="V1501" s="76"/>
    </row>
    <row r="1502" spans="1:22" ht="19.5" customHeight="1" x14ac:dyDescent="0.35">
      <c r="A1502" s="75"/>
      <c r="B1502" s="184"/>
      <c r="C1502" s="188" t="s">
        <v>85</v>
      </c>
      <c r="D1502" s="189"/>
      <c r="E1502" s="189"/>
      <c r="F1502" s="189"/>
      <c r="G1502" s="189"/>
      <c r="H1502" s="179"/>
      <c r="I1502" s="180"/>
      <c r="J1502" s="113"/>
      <c r="L1502" s="74"/>
      <c r="M1502" s="75"/>
      <c r="N1502" s="184"/>
      <c r="O1502" s="188" t="s">
        <v>85</v>
      </c>
      <c r="P1502" s="189"/>
      <c r="Q1502" s="189"/>
      <c r="R1502" s="189"/>
      <c r="S1502" s="189"/>
      <c r="T1502" s="179"/>
      <c r="U1502" s="180"/>
      <c r="V1502" s="76"/>
    </row>
    <row r="1503" spans="1:22" ht="19.5" customHeight="1" x14ac:dyDescent="0.35">
      <c r="A1503" s="75"/>
      <c r="B1503" s="184"/>
      <c r="C1503" s="188" t="s">
        <v>86</v>
      </c>
      <c r="D1503" s="189"/>
      <c r="E1503" s="189"/>
      <c r="F1503" s="189"/>
      <c r="G1503" s="189"/>
      <c r="H1503" s="179"/>
      <c r="I1503" s="180"/>
      <c r="J1503" s="113"/>
      <c r="L1503" s="74"/>
      <c r="M1503" s="75"/>
      <c r="N1503" s="184"/>
      <c r="O1503" s="188" t="s">
        <v>86</v>
      </c>
      <c r="P1503" s="189"/>
      <c r="Q1503" s="189"/>
      <c r="R1503" s="189"/>
      <c r="S1503" s="189"/>
      <c r="T1503" s="179"/>
      <c r="U1503" s="180"/>
      <c r="V1503" s="76"/>
    </row>
    <row r="1504" spans="1:22" ht="19.5" customHeight="1" x14ac:dyDescent="0.35">
      <c r="A1504" s="75"/>
      <c r="B1504" s="184"/>
      <c r="C1504" s="188" t="s">
        <v>87</v>
      </c>
      <c r="D1504" s="189"/>
      <c r="E1504" s="189"/>
      <c r="F1504" s="189"/>
      <c r="G1504" s="189"/>
      <c r="H1504" s="179"/>
      <c r="I1504" s="180"/>
      <c r="J1504" s="113"/>
      <c r="L1504" s="74"/>
      <c r="M1504" s="75"/>
      <c r="N1504" s="184"/>
      <c r="O1504" s="188" t="s">
        <v>87</v>
      </c>
      <c r="P1504" s="189"/>
      <c r="Q1504" s="189"/>
      <c r="R1504" s="189"/>
      <c r="S1504" s="189"/>
      <c r="T1504" s="179"/>
      <c r="U1504" s="180"/>
      <c r="V1504" s="76"/>
    </row>
    <row r="1505" spans="1:22" ht="19.5" customHeight="1" x14ac:dyDescent="0.35">
      <c r="A1505" s="75"/>
      <c r="B1505" s="184"/>
      <c r="C1505" s="188" t="s">
        <v>88</v>
      </c>
      <c r="D1505" s="189"/>
      <c r="E1505" s="189"/>
      <c r="F1505" s="189"/>
      <c r="G1505" s="189"/>
      <c r="H1505" s="179"/>
      <c r="I1505" s="180"/>
      <c r="J1505" s="113"/>
      <c r="L1505" s="74"/>
      <c r="M1505" s="75"/>
      <c r="N1505" s="184"/>
      <c r="O1505" s="188" t="s">
        <v>88</v>
      </c>
      <c r="P1505" s="189"/>
      <c r="Q1505" s="189"/>
      <c r="R1505" s="189"/>
      <c r="S1505" s="189"/>
      <c r="T1505" s="179"/>
      <c r="U1505" s="180"/>
      <c r="V1505" s="76"/>
    </row>
    <row r="1506" spans="1:22" ht="19.5" customHeight="1" thickBot="1" x14ac:dyDescent="0.4">
      <c r="A1506" s="75"/>
      <c r="B1506" s="215"/>
      <c r="C1506" s="204" t="s">
        <v>89</v>
      </c>
      <c r="D1506" s="205"/>
      <c r="E1506" s="205"/>
      <c r="F1506" s="205"/>
      <c r="G1506" s="205"/>
      <c r="H1506" s="206"/>
      <c r="I1506" s="207"/>
      <c r="J1506" s="113"/>
      <c r="L1506" s="74"/>
      <c r="M1506" s="75"/>
      <c r="N1506" s="215"/>
      <c r="O1506" s="204" t="s">
        <v>89</v>
      </c>
      <c r="P1506" s="205"/>
      <c r="Q1506" s="205"/>
      <c r="R1506" s="205"/>
      <c r="S1506" s="205"/>
      <c r="T1506" s="206"/>
      <c r="U1506" s="207"/>
      <c r="V1506" s="76"/>
    </row>
    <row r="1507" spans="1:22" ht="19.5" customHeight="1" x14ac:dyDescent="0.35">
      <c r="A1507" s="75"/>
      <c r="B1507" s="183" t="s">
        <v>90</v>
      </c>
      <c r="C1507" s="208" t="s">
        <v>91</v>
      </c>
      <c r="D1507" s="209"/>
      <c r="E1507" s="210"/>
      <c r="F1507" s="89" t="s">
        <v>92</v>
      </c>
      <c r="G1507" s="89"/>
      <c r="H1507" s="181"/>
      <c r="I1507" s="182"/>
      <c r="J1507" s="113"/>
      <c r="L1507" s="74"/>
      <c r="M1507" s="75"/>
      <c r="N1507" s="183" t="s">
        <v>90</v>
      </c>
      <c r="O1507" s="208" t="s">
        <v>91</v>
      </c>
      <c r="P1507" s="209"/>
      <c r="Q1507" s="210"/>
      <c r="R1507" s="89" t="s">
        <v>92</v>
      </c>
      <c r="S1507" s="89"/>
      <c r="T1507" s="181"/>
      <c r="U1507" s="182"/>
      <c r="V1507" s="76"/>
    </row>
    <row r="1508" spans="1:22" ht="19.5" customHeight="1" x14ac:dyDescent="0.35">
      <c r="A1508" s="75"/>
      <c r="B1508" s="184"/>
      <c r="C1508" s="211" t="s">
        <v>93</v>
      </c>
      <c r="D1508" s="212"/>
      <c r="E1508" s="213"/>
      <c r="F1508" s="44" t="s">
        <v>94</v>
      </c>
      <c r="G1508" s="44"/>
      <c r="H1508" s="179"/>
      <c r="I1508" s="180"/>
      <c r="J1508" s="113"/>
      <c r="L1508" s="74"/>
      <c r="M1508" s="75"/>
      <c r="N1508" s="184"/>
      <c r="O1508" s="211" t="s">
        <v>93</v>
      </c>
      <c r="P1508" s="212"/>
      <c r="Q1508" s="213"/>
      <c r="R1508" s="44" t="s">
        <v>94</v>
      </c>
      <c r="S1508" s="44"/>
      <c r="T1508" s="179"/>
      <c r="U1508" s="180"/>
      <c r="V1508" s="76"/>
    </row>
    <row r="1509" spans="1:22" ht="19.5" customHeight="1" x14ac:dyDescent="0.35">
      <c r="A1509" s="75"/>
      <c r="B1509" s="184"/>
      <c r="C1509" s="211" t="s">
        <v>95</v>
      </c>
      <c r="D1509" s="212"/>
      <c r="E1509" s="213"/>
      <c r="F1509" s="44" t="s">
        <v>96</v>
      </c>
      <c r="G1509" s="44"/>
      <c r="H1509" s="179"/>
      <c r="I1509" s="180"/>
      <c r="J1509" s="113"/>
      <c r="L1509" s="74"/>
      <c r="M1509" s="75"/>
      <c r="N1509" s="184"/>
      <c r="O1509" s="211" t="s">
        <v>95</v>
      </c>
      <c r="P1509" s="212"/>
      <c r="Q1509" s="213"/>
      <c r="R1509" s="44" t="s">
        <v>96</v>
      </c>
      <c r="S1509" s="44"/>
      <c r="T1509" s="179"/>
      <c r="U1509" s="180"/>
      <c r="V1509" s="76"/>
    </row>
    <row r="1510" spans="1:22" ht="19.5" customHeight="1" x14ac:dyDescent="0.35">
      <c r="A1510" s="75"/>
      <c r="B1510" s="184"/>
      <c r="C1510" s="90" t="s">
        <v>97</v>
      </c>
      <c r="D1510" s="91"/>
      <c r="E1510" s="91"/>
      <c r="F1510" s="44" t="s">
        <v>98</v>
      </c>
      <c r="G1510" s="44"/>
      <c r="H1510" s="179"/>
      <c r="I1510" s="180"/>
      <c r="J1510" s="113"/>
      <c r="L1510" s="74"/>
      <c r="M1510" s="75"/>
      <c r="N1510" s="184"/>
      <c r="O1510" s="90" t="s">
        <v>97</v>
      </c>
      <c r="P1510" s="91"/>
      <c r="Q1510" s="91"/>
      <c r="R1510" s="44" t="s">
        <v>98</v>
      </c>
      <c r="S1510" s="44"/>
      <c r="T1510" s="179"/>
      <c r="U1510" s="180"/>
      <c r="V1510" s="76"/>
    </row>
    <row r="1511" spans="1:22" ht="19.5" customHeight="1" thickBot="1" x14ac:dyDescent="0.4">
      <c r="A1511" s="75"/>
      <c r="B1511" s="185"/>
      <c r="C1511" s="92" t="s">
        <v>99</v>
      </c>
      <c r="D1511" s="93"/>
      <c r="E1511" s="93"/>
      <c r="F1511" s="94" t="s">
        <v>98</v>
      </c>
      <c r="G1511" s="94"/>
      <c r="H1511" s="190"/>
      <c r="I1511" s="191"/>
      <c r="J1511" s="113"/>
      <c r="L1511" s="74"/>
      <c r="M1511" s="75"/>
      <c r="N1511" s="185"/>
      <c r="O1511" s="92" t="s">
        <v>99</v>
      </c>
      <c r="P1511" s="93"/>
      <c r="Q1511" s="93"/>
      <c r="R1511" s="94" t="s">
        <v>98</v>
      </c>
      <c r="S1511" s="94"/>
      <c r="T1511" s="190"/>
      <c r="U1511" s="191"/>
      <c r="V1511" s="76"/>
    </row>
    <row r="1512" spans="1:22" ht="19.5" customHeight="1" thickBot="1" x14ac:dyDescent="0.4">
      <c r="A1512" s="75"/>
      <c r="B1512" s="64"/>
      <c r="C1512" s="64"/>
      <c r="D1512" s="64"/>
      <c r="E1512" s="64"/>
      <c r="F1512" s="64"/>
      <c r="G1512" s="64"/>
      <c r="H1512" s="64"/>
      <c r="I1512" s="64"/>
      <c r="J1512" s="113"/>
      <c r="L1512" s="74"/>
      <c r="M1512" s="75"/>
      <c r="N1512" s="64"/>
      <c r="O1512" s="64"/>
      <c r="P1512" s="64"/>
      <c r="Q1512" s="64"/>
      <c r="R1512" s="64"/>
      <c r="S1512" s="64"/>
      <c r="T1512" s="64"/>
      <c r="U1512" s="64"/>
      <c r="V1512" s="76"/>
    </row>
    <row r="1513" spans="1:22" ht="19.5" customHeight="1" x14ac:dyDescent="0.35">
      <c r="A1513" s="75"/>
      <c r="B1513" s="192" t="s">
        <v>100</v>
      </c>
      <c r="C1513" s="193"/>
      <c r="D1513" s="193"/>
      <c r="E1513" s="193"/>
      <c r="F1513" s="193"/>
      <c r="G1513" s="193"/>
      <c r="H1513" s="193"/>
      <c r="I1513" s="194"/>
      <c r="J1513" s="113"/>
      <c r="L1513" s="74"/>
      <c r="M1513" s="75"/>
      <c r="N1513" s="192" t="s">
        <v>100</v>
      </c>
      <c r="O1513" s="193"/>
      <c r="P1513" s="193"/>
      <c r="Q1513" s="193"/>
      <c r="R1513" s="193"/>
      <c r="S1513" s="193"/>
      <c r="T1513" s="193"/>
      <c r="U1513" s="194"/>
      <c r="V1513" s="76"/>
    </row>
    <row r="1514" spans="1:22" ht="19.5" customHeight="1" x14ac:dyDescent="0.35">
      <c r="A1514" s="75"/>
      <c r="B1514" s="195"/>
      <c r="C1514" s="196"/>
      <c r="D1514" s="196"/>
      <c r="E1514" s="196"/>
      <c r="F1514" s="196"/>
      <c r="G1514" s="196"/>
      <c r="H1514" s="196"/>
      <c r="I1514" s="197"/>
      <c r="J1514" s="113"/>
      <c r="L1514" s="74"/>
      <c r="M1514" s="75"/>
      <c r="N1514" s="195"/>
      <c r="O1514" s="196"/>
      <c r="P1514" s="196"/>
      <c r="Q1514" s="196"/>
      <c r="R1514" s="196"/>
      <c r="S1514" s="196"/>
      <c r="T1514" s="196"/>
      <c r="U1514" s="197"/>
      <c r="V1514" s="76"/>
    </row>
    <row r="1515" spans="1:22" ht="19.5" customHeight="1" x14ac:dyDescent="0.35">
      <c r="A1515" s="75"/>
      <c r="B1515" s="198"/>
      <c r="C1515" s="199"/>
      <c r="D1515" s="199"/>
      <c r="E1515" s="199"/>
      <c r="F1515" s="199"/>
      <c r="G1515" s="199"/>
      <c r="H1515" s="199"/>
      <c r="I1515" s="200"/>
      <c r="J1515" s="113"/>
      <c r="L1515" s="74"/>
      <c r="M1515" s="75"/>
      <c r="N1515" s="198"/>
      <c r="O1515" s="199"/>
      <c r="P1515" s="199"/>
      <c r="Q1515" s="199"/>
      <c r="R1515" s="199"/>
      <c r="S1515" s="199"/>
      <c r="T1515" s="199"/>
      <c r="U1515" s="200"/>
      <c r="V1515" s="76"/>
    </row>
    <row r="1516" spans="1:22" ht="19.5" customHeight="1" x14ac:dyDescent="0.35">
      <c r="A1516" s="75"/>
      <c r="B1516" s="198"/>
      <c r="C1516" s="199"/>
      <c r="D1516" s="199"/>
      <c r="E1516" s="199"/>
      <c r="F1516" s="199"/>
      <c r="G1516" s="199"/>
      <c r="H1516" s="199"/>
      <c r="I1516" s="200"/>
      <c r="J1516" s="113"/>
      <c r="L1516" s="74"/>
      <c r="M1516" s="75"/>
      <c r="N1516" s="198"/>
      <c r="O1516" s="199"/>
      <c r="P1516" s="199"/>
      <c r="Q1516" s="199"/>
      <c r="R1516" s="199"/>
      <c r="S1516" s="199"/>
      <c r="T1516" s="199"/>
      <c r="U1516" s="200"/>
      <c r="V1516" s="76"/>
    </row>
    <row r="1517" spans="1:22" ht="19.5" customHeight="1" thickBot="1" x14ac:dyDescent="0.4">
      <c r="A1517" s="75"/>
      <c r="B1517" s="201"/>
      <c r="C1517" s="202"/>
      <c r="D1517" s="202"/>
      <c r="E1517" s="202"/>
      <c r="F1517" s="202"/>
      <c r="G1517" s="202"/>
      <c r="H1517" s="202"/>
      <c r="I1517" s="203"/>
      <c r="J1517" s="113"/>
      <c r="L1517" s="74"/>
      <c r="M1517" s="75"/>
      <c r="N1517" s="201"/>
      <c r="O1517" s="202"/>
      <c r="P1517" s="202"/>
      <c r="Q1517" s="202"/>
      <c r="R1517" s="202"/>
      <c r="S1517" s="202"/>
      <c r="T1517" s="202"/>
      <c r="U1517" s="203"/>
      <c r="V1517" s="76"/>
    </row>
    <row r="1518" spans="1:22" ht="19.5" customHeight="1" thickBot="1" x14ac:dyDescent="0.4">
      <c r="A1518" s="95"/>
      <c r="B1518" s="96"/>
      <c r="C1518" s="96"/>
      <c r="D1518" s="96"/>
      <c r="E1518" s="96"/>
      <c r="F1518" s="96"/>
      <c r="G1518" s="96"/>
      <c r="H1518" s="96"/>
      <c r="I1518" s="96"/>
      <c r="J1518" s="114"/>
      <c r="L1518" s="74"/>
      <c r="M1518" s="95"/>
      <c r="N1518" s="96"/>
      <c r="O1518" s="96"/>
      <c r="P1518" s="96"/>
      <c r="Q1518" s="96"/>
      <c r="R1518" s="96"/>
      <c r="S1518" s="96"/>
      <c r="T1518" s="96"/>
      <c r="U1518" s="96"/>
      <c r="V1518" s="97"/>
    </row>
    <row r="1519" spans="1:22" ht="19.5" customHeight="1" thickBot="1" x14ac:dyDescent="0.4">
      <c r="A1519" s="98"/>
      <c r="B1519" s="98"/>
      <c r="C1519" s="98"/>
      <c r="D1519" s="98"/>
      <c r="E1519" s="98"/>
      <c r="F1519" s="98"/>
      <c r="G1519" s="98"/>
      <c r="H1519" s="98"/>
      <c r="I1519" s="98"/>
      <c r="J1519" s="115"/>
      <c r="K1519" s="98"/>
      <c r="L1519" s="99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</row>
    <row r="1520" spans="1:22" ht="19.5" customHeight="1" x14ac:dyDescent="0.35">
      <c r="A1520" s="71">
        <v>31</v>
      </c>
      <c r="B1520" s="72"/>
      <c r="C1520" s="72"/>
      <c r="D1520" s="72"/>
      <c r="E1520" s="72"/>
      <c r="F1520" s="72"/>
      <c r="G1520" s="72"/>
      <c r="H1520" s="72"/>
      <c r="I1520" s="72"/>
      <c r="J1520" s="112"/>
      <c r="L1520" s="74"/>
      <c r="M1520" s="71">
        <f t="shared" ref="M1520" si="89">A1520+1</f>
        <v>32</v>
      </c>
      <c r="N1520" s="72"/>
      <c r="O1520" s="72"/>
      <c r="P1520" s="72"/>
      <c r="Q1520" s="72"/>
      <c r="R1520" s="72"/>
      <c r="S1520" s="72"/>
      <c r="T1520" s="72"/>
      <c r="U1520" s="72"/>
      <c r="V1520" s="73"/>
    </row>
    <row r="1521" spans="1:22" ht="19.5" customHeight="1" x14ac:dyDescent="0.35">
      <c r="A1521" s="75"/>
      <c r="B1521" s="231" t="s">
        <v>52</v>
      </c>
      <c r="C1521" s="231"/>
      <c r="D1521" s="242" t="s">
        <v>64</v>
      </c>
      <c r="E1521" s="242"/>
      <c r="F1521" s="242"/>
      <c r="G1521" s="242"/>
      <c r="H1521" s="242"/>
      <c r="I1521" s="242"/>
      <c r="J1521" s="117"/>
      <c r="L1521" s="74"/>
      <c r="M1521" s="75"/>
      <c r="N1521" s="231" t="s">
        <v>52</v>
      </c>
      <c r="O1521" s="231"/>
      <c r="P1521" s="242" t="s">
        <v>64</v>
      </c>
      <c r="Q1521" s="242"/>
      <c r="R1521" s="242"/>
      <c r="S1521" s="242"/>
      <c r="T1521" s="242"/>
      <c r="U1521" s="242"/>
      <c r="V1521" s="117"/>
    </row>
    <row r="1522" spans="1:22" ht="19.5" customHeight="1" x14ac:dyDescent="0.35">
      <c r="A1522" s="75"/>
      <c r="B1522" s="222"/>
      <c r="C1522" s="222"/>
      <c r="D1522" s="222"/>
      <c r="E1522" s="222"/>
      <c r="F1522" s="222"/>
      <c r="G1522" s="222"/>
      <c r="H1522" s="222"/>
      <c r="I1522" s="222"/>
      <c r="J1522" s="113"/>
      <c r="L1522" s="74"/>
      <c r="M1522" s="75"/>
      <c r="N1522" s="222"/>
      <c r="O1522" s="222"/>
      <c r="P1522" s="222"/>
      <c r="Q1522" s="222"/>
      <c r="R1522" s="222"/>
      <c r="S1522" s="222"/>
      <c r="T1522" s="222"/>
      <c r="U1522" s="222"/>
      <c r="V1522" s="76"/>
    </row>
    <row r="1523" spans="1:22" ht="19.5" customHeight="1" x14ac:dyDescent="0.35">
      <c r="A1523" s="75"/>
      <c r="B1523" s="231" t="s">
        <v>0</v>
      </c>
      <c r="C1523" s="231"/>
      <c r="D1523" s="241"/>
      <c r="E1523" s="241"/>
      <c r="F1523" s="232" t="s">
        <v>51</v>
      </c>
      <c r="G1523" s="232"/>
      <c r="H1523" s="241"/>
      <c r="I1523" s="241"/>
      <c r="J1523" s="113"/>
      <c r="L1523" s="74"/>
      <c r="M1523" s="75"/>
      <c r="N1523" s="231" t="s">
        <v>0</v>
      </c>
      <c r="O1523" s="231"/>
      <c r="P1523" s="241"/>
      <c r="Q1523" s="241"/>
      <c r="R1523" s="232" t="s">
        <v>51</v>
      </c>
      <c r="S1523" s="232"/>
      <c r="T1523" s="241"/>
      <c r="U1523" s="241"/>
      <c r="V1523" s="76"/>
    </row>
    <row r="1524" spans="1:22" ht="19.5" customHeight="1" x14ac:dyDescent="0.35">
      <c r="A1524" s="75"/>
      <c r="B1524" s="231" t="s">
        <v>14</v>
      </c>
      <c r="C1524" s="231"/>
      <c r="D1524" s="238"/>
      <c r="E1524" s="238"/>
      <c r="F1524" s="232" t="s">
        <v>15</v>
      </c>
      <c r="G1524" s="232"/>
      <c r="H1524" s="239"/>
      <c r="I1524" s="239"/>
      <c r="J1524" s="113"/>
      <c r="L1524" s="74"/>
      <c r="M1524" s="75"/>
      <c r="N1524" s="231" t="s">
        <v>14</v>
      </c>
      <c r="O1524" s="231"/>
      <c r="P1524" s="238"/>
      <c r="Q1524" s="238"/>
      <c r="R1524" s="232" t="s">
        <v>15</v>
      </c>
      <c r="S1524" s="232"/>
      <c r="T1524" s="239"/>
      <c r="U1524" s="239"/>
      <c r="V1524" s="76"/>
    </row>
    <row r="1525" spans="1:22" ht="19.5" customHeight="1" x14ac:dyDescent="0.35">
      <c r="A1525" s="75"/>
      <c r="B1525" s="78" t="s">
        <v>65</v>
      </c>
      <c r="C1525" s="78"/>
      <c r="D1525" s="240"/>
      <c r="E1525" s="240"/>
      <c r="F1525" s="235" t="s">
        <v>66</v>
      </c>
      <c r="G1525" s="235"/>
      <c r="H1525" s="240"/>
      <c r="I1525" s="240"/>
      <c r="J1525" s="113"/>
      <c r="L1525" s="74"/>
      <c r="M1525" s="75"/>
      <c r="N1525" s="78" t="s">
        <v>65</v>
      </c>
      <c r="O1525" s="78"/>
      <c r="P1525" s="240"/>
      <c r="Q1525" s="240"/>
      <c r="R1525" s="235" t="s">
        <v>66</v>
      </c>
      <c r="S1525" s="235"/>
      <c r="T1525" s="240"/>
      <c r="U1525" s="240"/>
      <c r="V1525" s="76"/>
    </row>
    <row r="1526" spans="1:22" ht="19.5" customHeight="1" x14ac:dyDescent="0.35">
      <c r="A1526" s="75"/>
      <c r="B1526" s="234" t="s">
        <v>1</v>
      </c>
      <c r="C1526" s="234"/>
      <c r="D1526" s="235" t="s">
        <v>10</v>
      </c>
      <c r="E1526" s="235"/>
      <c r="F1526" s="236"/>
      <c r="G1526" s="236"/>
      <c r="H1526" s="236"/>
      <c r="I1526" s="236"/>
      <c r="J1526" s="113"/>
      <c r="L1526" s="74"/>
      <c r="M1526" s="75"/>
      <c r="N1526" s="234" t="s">
        <v>1</v>
      </c>
      <c r="O1526" s="234"/>
      <c r="P1526" s="235" t="s">
        <v>10</v>
      </c>
      <c r="Q1526" s="235"/>
      <c r="R1526" s="236"/>
      <c r="S1526" s="236"/>
      <c r="T1526" s="236"/>
      <c r="U1526" s="236"/>
      <c r="V1526" s="76"/>
    </row>
    <row r="1527" spans="1:22" ht="19.5" customHeight="1" x14ac:dyDescent="0.35">
      <c r="A1527" s="75"/>
      <c r="B1527" s="234"/>
      <c r="C1527" s="234"/>
      <c r="D1527" s="235" t="s">
        <v>11</v>
      </c>
      <c r="E1527" s="235"/>
      <c r="F1527" s="236"/>
      <c r="G1527" s="236"/>
      <c r="H1527" s="236"/>
      <c r="I1527" s="236"/>
      <c r="J1527" s="113"/>
      <c r="L1527" s="74"/>
      <c r="M1527" s="75"/>
      <c r="N1527" s="234"/>
      <c r="O1527" s="234"/>
      <c r="P1527" s="235" t="s">
        <v>11</v>
      </c>
      <c r="Q1527" s="235"/>
      <c r="R1527" s="236"/>
      <c r="S1527" s="236"/>
      <c r="T1527" s="236"/>
      <c r="U1527" s="236"/>
      <c r="V1527" s="76"/>
    </row>
    <row r="1528" spans="1:22" ht="19.5" customHeight="1" x14ac:dyDescent="0.35">
      <c r="A1528" s="75"/>
      <c r="B1528" s="234"/>
      <c r="C1528" s="234"/>
      <c r="D1528" s="235" t="s">
        <v>67</v>
      </c>
      <c r="E1528" s="235"/>
      <c r="F1528" s="236"/>
      <c r="G1528" s="236"/>
      <c r="H1528" s="236"/>
      <c r="I1528" s="236"/>
      <c r="J1528" s="113"/>
      <c r="L1528" s="74"/>
      <c r="M1528" s="75"/>
      <c r="N1528" s="234"/>
      <c r="O1528" s="234"/>
      <c r="P1528" s="235" t="s">
        <v>67</v>
      </c>
      <c r="Q1528" s="235"/>
      <c r="R1528" s="236"/>
      <c r="S1528" s="236"/>
      <c r="T1528" s="236"/>
      <c r="U1528" s="236"/>
      <c r="V1528" s="76"/>
    </row>
    <row r="1529" spans="1:22" ht="19.5" customHeight="1" x14ac:dyDescent="0.35">
      <c r="A1529" s="75"/>
      <c r="B1529" s="234"/>
      <c r="C1529" s="234"/>
      <c r="D1529" s="235" t="s">
        <v>9</v>
      </c>
      <c r="E1529" s="235"/>
      <c r="F1529" s="237"/>
      <c r="G1529" s="237"/>
      <c r="H1529" s="237"/>
      <c r="I1529" s="237"/>
      <c r="J1529" s="113"/>
      <c r="L1529" s="74"/>
      <c r="M1529" s="75"/>
      <c r="N1529" s="234"/>
      <c r="O1529" s="234"/>
      <c r="P1529" s="235" t="s">
        <v>9</v>
      </c>
      <c r="Q1529" s="235"/>
      <c r="R1529" s="237"/>
      <c r="S1529" s="237"/>
      <c r="T1529" s="237"/>
      <c r="U1529" s="237"/>
      <c r="V1529" s="76"/>
    </row>
    <row r="1530" spans="1:22" ht="19.5" customHeight="1" x14ac:dyDescent="0.35">
      <c r="A1530" s="75"/>
      <c r="B1530" s="231" t="s">
        <v>55</v>
      </c>
      <c r="C1530" s="231"/>
      <c r="D1530" s="232" t="str">
        <f t="shared" ref="D1530" si="90">IF(D1521="","",IF(OR(D1521="DWF",D1521="DNF"),"Distance","Temps"))</f>
        <v>Distance</v>
      </c>
      <c r="E1530" s="232"/>
      <c r="F1530" s="79"/>
      <c r="G1530" s="80"/>
      <c r="H1530" s="81"/>
      <c r="I1530" s="80"/>
      <c r="J1530" s="113"/>
      <c r="L1530" s="74"/>
      <c r="M1530" s="75"/>
      <c r="N1530" s="231" t="s">
        <v>55</v>
      </c>
      <c r="O1530" s="231"/>
      <c r="P1530" s="232" t="str">
        <f t="shared" ref="P1530" si="91">IF(P1521="","",IF(OR(P1521="DWF",P1521="DNF"),"Distance","Temps"))</f>
        <v>Distance</v>
      </c>
      <c r="Q1530" s="232"/>
      <c r="R1530" s="79"/>
      <c r="S1530" s="80"/>
      <c r="T1530" s="81"/>
      <c r="U1530" s="80"/>
      <c r="V1530" s="76"/>
    </row>
    <row r="1531" spans="1:22" ht="19.5" customHeight="1" x14ac:dyDescent="0.35">
      <c r="A1531" s="75"/>
      <c r="B1531" s="231"/>
      <c r="C1531" s="231"/>
      <c r="D1531" s="223" t="s">
        <v>68</v>
      </c>
      <c r="E1531" s="82" t="s">
        <v>69</v>
      </c>
      <c r="F1531" s="83"/>
      <c r="G1531" s="84"/>
      <c r="H1531" s="83"/>
      <c r="I1531" s="84"/>
      <c r="J1531" s="113"/>
      <c r="L1531" s="74"/>
      <c r="M1531" s="75"/>
      <c r="N1531" s="231"/>
      <c r="O1531" s="231"/>
      <c r="P1531" s="223" t="s">
        <v>68</v>
      </c>
      <c r="Q1531" s="82" t="s">
        <v>69</v>
      </c>
      <c r="R1531" s="83"/>
      <c r="S1531" s="84"/>
      <c r="T1531" s="83"/>
      <c r="U1531" s="84"/>
      <c r="V1531" s="76"/>
    </row>
    <row r="1532" spans="1:22" ht="19.5" customHeight="1" x14ac:dyDescent="0.35">
      <c r="A1532" s="75"/>
      <c r="B1532" s="231"/>
      <c r="C1532" s="231"/>
      <c r="D1532" s="223"/>
      <c r="E1532" s="82" t="s">
        <v>70</v>
      </c>
      <c r="F1532" s="83"/>
      <c r="G1532" s="84"/>
      <c r="H1532" s="83"/>
      <c r="I1532" s="84"/>
      <c r="J1532" s="113"/>
      <c r="L1532" s="74"/>
      <c r="M1532" s="75"/>
      <c r="N1532" s="231"/>
      <c r="O1532" s="231"/>
      <c r="P1532" s="223"/>
      <c r="Q1532" s="82" t="s">
        <v>70</v>
      </c>
      <c r="R1532" s="83"/>
      <c r="S1532" s="84"/>
      <c r="T1532" s="83"/>
      <c r="U1532" s="84"/>
      <c r="V1532" s="76"/>
    </row>
    <row r="1533" spans="1:22" ht="19.5" customHeight="1" x14ac:dyDescent="0.35">
      <c r="A1533" s="75"/>
      <c r="B1533" s="222"/>
      <c r="C1533" s="222"/>
      <c r="D1533" s="222"/>
      <c r="E1533" s="222"/>
      <c r="F1533" s="222"/>
      <c r="G1533" s="222"/>
      <c r="H1533" s="222"/>
      <c r="I1533" s="222"/>
      <c r="J1533" s="113"/>
      <c r="L1533" s="74"/>
      <c r="M1533" s="75"/>
      <c r="N1533" s="222"/>
      <c r="O1533" s="222"/>
      <c r="P1533" s="222"/>
      <c r="Q1533" s="222"/>
      <c r="R1533" s="222"/>
      <c r="S1533" s="222"/>
      <c r="T1533" s="222"/>
      <c r="U1533" s="222"/>
      <c r="V1533" s="76"/>
    </row>
    <row r="1534" spans="1:22" ht="19.5" customHeight="1" x14ac:dyDescent="0.35">
      <c r="A1534" s="75"/>
      <c r="B1534" s="233" t="s">
        <v>71</v>
      </c>
      <c r="C1534" s="233"/>
      <c r="D1534" s="233"/>
      <c r="E1534" s="233"/>
      <c r="F1534" s="233"/>
      <c r="G1534" s="233"/>
      <c r="H1534" s="233"/>
      <c r="I1534" s="233"/>
      <c r="J1534" s="113"/>
      <c r="L1534" s="74"/>
      <c r="M1534" s="75"/>
      <c r="N1534" s="233" t="s">
        <v>71</v>
      </c>
      <c r="O1534" s="233"/>
      <c r="P1534" s="233"/>
      <c r="Q1534" s="233"/>
      <c r="R1534" s="233"/>
      <c r="S1534" s="233"/>
      <c r="T1534" s="233"/>
      <c r="U1534" s="233"/>
      <c r="V1534" s="76"/>
    </row>
    <row r="1535" spans="1:22" ht="19.5" customHeight="1" thickBot="1" x14ac:dyDescent="0.4">
      <c r="A1535" s="75"/>
      <c r="B1535" s="222"/>
      <c r="C1535" s="222"/>
      <c r="D1535" s="222"/>
      <c r="E1535" s="222"/>
      <c r="F1535" s="222"/>
      <c r="G1535" s="222"/>
      <c r="H1535" s="222"/>
      <c r="I1535" s="222"/>
      <c r="J1535" s="113"/>
      <c r="L1535" s="74"/>
      <c r="M1535" s="75"/>
      <c r="N1535" s="222"/>
      <c r="O1535" s="222"/>
      <c r="P1535" s="222"/>
      <c r="Q1535" s="222"/>
      <c r="R1535" s="222"/>
      <c r="S1535" s="222"/>
      <c r="T1535" s="222"/>
      <c r="U1535" s="222"/>
      <c r="V1535" s="76"/>
    </row>
    <row r="1536" spans="1:22" ht="19.5" customHeight="1" thickBot="1" x14ac:dyDescent="0.4">
      <c r="A1536" s="75"/>
      <c r="B1536" s="223" t="s">
        <v>72</v>
      </c>
      <c r="C1536" s="224"/>
      <c r="D1536" s="85"/>
      <c r="E1536" s="86"/>
      <c r="F1536" s="86"/>
      <c r="G1536" s="86"/>
      <c r="H1536" s="86"/>
      <c r="I1536" s="87"/>
      <c r="J1536" s="113"/>
      <c r="L1536" s="74"/>
      <c r="M1536" s="75"/>
      <c r="N1536" s="223" t="s">
        <v>72</v>
      </c>
      <c r="O1536" s="224"/>
      <c r="P1536" s="85"/>
      <c r="Q1536" s="86"/>
      <c r="R1536" s="86"/>
      <c r="S1536" s="86"/>
      <c r="T1536" s="86"/>
      <c r="U1536" s="87"/>
      <c r="V1536" s="76"/>
    </row>
    <row r="1537" spans="1:22" ht="19.5" customHeight="1" thickBot="1" x14ac:dyDescent="0.4">
      <c r="A1537" s="75"/>
      <c r="B1537" s="88"/>
      <c r="C1537" s="88"/>
      <c r="D1537" s="72"/>
      <c r="E1537" s="72"/>
      <c r="F1537" s="72"/>
      <c r="G1537" s="72"/>
      <c r="H1537" s="72"/>
      <c r="I1537" s="72"/>
      <c r="J1537" s="113"/>
      <c r="L1537" s="74"/>
      <c r="M1537" s="75"/>
      <c r="N1537" s="88"/>
      <c r="O1537" s="88"/>
      <c r="P1537" s="72"/>
      <c r="Q1537" s="72"/>
      <c r="R1537" s="72"/>
      <c r="S1537" s="72"/>
      <c r="T1537" s="72"/>
      <c r="U1537" s="72"/>
      <c r="V1537" s="76"/>
    </row>
    <row r="1538" spans="1:22" ht="19.5" customHeight="1" x14ac:dyDescent="0.35">
      <c r="A1538" s="75"/>
      <c r="B1538" s="225" t="s">
        <v>73</v>
      </c>
      <c r="C1538" s="226"/>
      <c r="D1538" s="181"/>
      <c r="E1538" s="181"/>
      <c r="F1538" s="181"/>
      <c r="G1538" s="181"/>
      <c r="H1538" s="181"/>
      <c r="I1538" s="182"/>
      <c r="J1538" s="113"/>
      <c r="L1538" s="74"/>
      <c r="M1538" s="75"/>
      <c r="N1538" s="225" t="s">
        <v>73</v>
      </c>
      <c r="O1538" s="226"/>
      <c r="P1538" s="181"/>
      <c r="Q1538" s="181"/>
      <c r="R1538" s="181"/>
      <c r="S1538" s="181"/>
      <c r="T1538" s="181"/>
      <c r="U1538" s="182"/>
      <c r="V1538" s="76"/>
    </row>
    <row r="1539" spans="1:22" ht="19.5" customHeight="1" x14ac:dyDescent="0.35">
      <c r="A1539" s="75"/>
      <c r="B1539" s="227"/>
      <c r="C1539" s="228"/>
      <c r="D1539" s="179"/>
      <c r="E1539" s="179"/>
      <c r="F1539" s="179"/>
      <c r="G1539" s="179"/>
      <c r="H1539" s="179"/>
      <c r="I1539" s="180"/>
      <c r="J1539" s="113"/>
      <c r="L1539" s="74"/>
      <c r="M1539" s="75"/>
      <c r="N1539" s="227"/>
      <c r="O1539" s="228"/>
      <c r="P1539" s="179"/>
      <c r="Q1539" s="179"/>
      <c r="R1539" s="179"/>
      <c r="S1539" s="179"/>
      <c r="T1539" s="179"/>
      <c r="U1539" s="180"/>
      <c r="V1539" s="76"/>
    </row>
    <row r="1540" spans="1:22" ht="19.5" customHeight="1" x14ac:dyDescent="0.35">
      <c r="A1540" s="75"/>
      <c r="B1540" s="227" t="s">
        <v>74</v>
      </c>
      <c r="C1540" s="228"/>
      <c r="D1540" s="179"/>
      <c r="E1540" s="179"/>
      <c r="F1540" s="179"/>
      <c r="G1540" s="179"/>
      <c r="H1540" s="179"/>
      <c r="I1540" s="180"/>
      <c r="J1540" s="113"/>
      <c r="L1540" s="74"/>
      <c r="M1540" s="75"/>
      <c r="N1540" s="227" t="s">
        <v>74</v>
      </c>
      <c r="O1540" s="228"/>
      <c r="P1540" s="179"/>
      <c r="Q1540" s="179"/>
      <c r="R1540" s="179"/>
      <c r="S1540" s="179"/>
      <c r="T1540" s="179"/>
      <c r="U1540" s="180"/>
      <c r="V1540" s="76"/>
    </row>
    <row r="1541" spans="1:22" ht="19.5" customHeight="1" thickBot="1" x14ac:dyDescent="0.4">
      <c r="A1541" s="75"/>
      <c r="B1541" s="229"/>
      <c r="C1541" s="230"/>
      <c r="D1541" s="190"/>
      <c r="E1541" s="190"/>
      <c r="F1541" s="190"/>
      <c r="G1541" s="190"/>
      <c r="H1541" s="190"/>
      <c r="I1541" s="191"/>
      <c r="J1541" s="113"/>
      <c r="L1541" s="74"/>
      <c r="M1541" s="75"/>
      <c r="N1541" s="229"/>
      <c r="O1541" s="230"/>
      <c r="P1541" s="190"/>
      <c r="Q1541" s="190"/>
      <c r="R1541" s="190"/>
      <c r="S1541" s="190"/>
      <c r="T1541" s="190"/>
      <c r="U1541" s="191"/>
      <c r="V1541" s="76"/>
    </row>
    <row r="1542" spans="1:22" ht="19.5" customHeight="1" thickBot="1" x14ac:dyDescent="0.4">
      <c r="A1542" s="75"/>
      <c r="B1542" s="64"/>
      <c r="C1542" s="64"/>
      <c r="D1542" s="64"/>
      <c r="E1542" s="64"/>
      <c r="F1542" s="64"/>
      <c r="G1542" s="64"/>
      <c r="H1542" s="64"/>
      <c r="I1542" s="64"/>
      <c r="J1542" s="113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5" customHeight="1" x14ac:dyDescent="0.35">
      <c r="A1543" s="75"/>
      <c r="B1543" s="183" t="s">
        <v>75</v>
      </c>
      <c r="C1543" s="186" t="s">
        <v>76</v>
      </c>
      <c r="D1543" s="187"/>
      <c r="E1543" s="187"/>
      <c r="F1543" s="187"/>
      <c r="G1543" s="187"/>
      <c r="H1543" s="181"/>
      <c r="I1543" s="182"/>
      <c r="J1543" s="113"/>
      <c r="L1543" s="74"/>
      <c r="M1543" s="75"/>
      <c r="N1543" s="183" t="s">
        <v>75</v>
      </c>
      <c r="O1543" s="186" t="s">
        <v>76</v>
      </c>
      <c r="P1543" s="187"/>
      <c r="Q1543" s="187"/>
      <c r="R1543" s="187"/>
      <c r="S1543" s="187"/>
      <c r="T1543" s="181"/>
      <c r="U1543" s="182"/>
      <c r="V1543" s="76"/>
    </row>
    <row r="1544" spans="1:22" ht="19.5" customHeight="1" x14ac:dyDescent="0.35">
      <c r="A1544" s="75"/>
      <c r="B1544" s="184"/>
      <c r="C1544" s="188" t="s">
        <v>77</v>
      </c>
      <c r="D1544" s="189"/>
      <c r="E1544" s="189"/>
      <c r="F1544" s="189"/>
      <c r="G1544" s="189"/>
      <c r="H1544" s="179"/>
      <c r="I1544" s="180"/>
      <c r="J1544" s="113"/>
      <c r="L1544" s="74"/>
      <c r="M1544" s="75"/>
      <c r="N1544" s="184"/>
      <c r="O1544" s="188" t="s">
        <v>77</v>
      </c>
      <c r="P1544" s="189"/>
      <c r="Q1544" s="189"/>
      <c r="R1544" s="189"/>
      <c r="S1544" s="189"/>
      <c r="T1544" s="179"/>
      <c r="U1544" s="180"/>
      <c r="V1544" s="76"/>
    </row>
    <row r="1545" spans="1:22" ht="19.5" customHeight="1" x14ac:dyDescent="0.35">
      <c r="A1545" s="75"/>
      <c r="B1545" s="184"/>
      <c r="C1545" s="188" t="s">
        <v>78</v>
      </c>
      <c r="D1545" s="189"/>
      <c r="E1545" s="189"/>
      <c r="F1545" s="189"/>
      <c r="G1545" s="189"/>
      <c r="H1545" s="179"/>
      <c r="I1545" s="180"/>
      <c r="J1545" s="113"/>
      <c r="L1545" s="74"/>
      <c r="M1545" s="75"/>
      <c r="N1545" s="184"/>
      <c r="O1545" s="188" t="s">
        <v>78</v>
      </c>
      <c r="P1545" s="189"/>
      <c r="Q1545" s="189"/>
      <c r="R1545" s="189"/>
      <c r="S1545" s="189"/>
      <c r="T1545" s="179"/>
      <c r="U1545" s="180"/>
      <c r="V1545" s="76"/>
    </row>
    <row r="1546" spans="1:22" ht="19.5" customHeight="1" x14ac:dyDescent="0.35">
      <c r="A1546" s="75"/>
      <c r="B1546" s="184"/>
      <c r="C1546" s="188" t="s">
        <v>79</v>
      </c>
      <c r="D1546" s="189"/>
      <c r="E1546" s="189"/>
      <c r="F1546" s="189"/>
      <c r="G1546" s="189"/>
      <c r="H1546" s="179"/>
      <c r="I1546" s="180"/>
      <c r="J1546" s="113"/>
      <c r="L1546" s="74"/>
      <c r="M1546" s="75"/>
      <c r="N1546" s="184"/>
      <c r="O1546" s="188" t="s">
        <v>79</v>
      </c>
      <c r="P1546" s="189"/>
      <c r="Q1546" s="189"/>
      <c r="R1546" s="189"/>
      <c r="S1546" s="189"/>
      <c r="T1546" s="179"/>
      <c r="U1546" s="180"/>
      <c r="V1546" s="76"/>
    </row>
    <row r="1547" spans="1:22" ht="19.5" customHeight="1" x14ac:dyDescent="0.35">
      <c r="A1547" s="75"/>
      <c r="B1547" s="184"/>
      <c r="C1547" s="188" t="s">
        <v>80</v>
      </c>
      <c r="D1547" s="189"/>
      <c r="E1547" s="189"/>
      <c r="F1547" s="189"/>
      <c r="G1547" s="189"/>
      <c r="H1547" s="179"/>
      <c r="I1547" s="180"/>
      <c r="J1547" s="113"/>
      <c r="L1547" s="74"/>
      <c r="M1547" s="75"/>
      <c r="N1547" s="184"/>
      <c r="O1547" s="188" t="s">
        <v>80</v>
      </c>
      <c r="P1547" s="189"/>
      <c r="Q1547" s="189"/>
      <c r="R1547" s="189"/>
      <c r="S1547" s="189"/>
      <c r="T1547" s="179"/>
      <c r="U1547" s="180"/>
      <c r="V1547" s="76"/>
    </row>
    <row r="1548" spans="1:22" ht="19.5" customHeight="1" thickBot="1" x14ac:dyDescent="0.4">
      <c r="A1548" s="75"/>
      <c r="B1548" s="185"/>
      <c r="C1548" s="220" t="s">
        <v>81</v>
      </c>
      <c r="D1548" s="221"/>
      <c r="E1548" s="221"/>
      <c r="F1548" s="221"/>
      <c r="G1548" s="221"/>
      <c r="H1548" s="190"/>
      <c r="I1548" s="191"/>
      <c r="J1548" s="113"/>
      <c r="L1548" s="74"/>
      <c r="M1548" s="75"/>
      <c r="N1548" s="185"/>
      <c r="O1548" s="220" t="s">
        <v>81</v>
      </c>
      <c r="P1548" s="221"/>
      <c r="Q1548" s="221"/>
      <c r="R1548" s="221"/>
      <c r="S1548" s="221"/>
      <c r="T1548" s="190"/>
      <c r="U1548" s="191"/>
      <c r="V1548" s="76"/>
    </row>
    <row r="1549" spans="1:22" ht="19.5" customHeight="1" x14ac:dyDescent="0.35">
      <c r="A1549" s="75"/>
      <c r="B1549" s="214" t="s">
        <v>82</v>
      </c>
      <c r="C1549" s="216" t="s">
        <v>83</v>
      </c>
      <c r="D1549" s="217"/>
      <c r="E1549" s="217"/>
      <c r="F1549" s="217"/>
      <c r="G1549" s="217"/>
      <c r="H1549" s="218"/>
      <c r="I1549" s="219"/>
      <c r="J1549" s="113"/>
      <c r="L1549" s="74"/>
      <c r="M1549" s="75"/>
      <c r="N1549" s="214" t="s">
        <v>82</v>
      </c>
      <c r="O1549" s="216" t="s">
        <v>83</v>
      </c>
      <c r="P1549" s="217"/>
      <c r="Q1549" s="217"/>
      <c r="R1549" s="217"/>
      <c r="S1549" s="217"/>
      <c r="T1549" s="218"/>
      <c r="U1549" s="219"/>
      <c r="V1549" s="76"/>
    </row>
    <row r="1550" spans="1:22" ht="19.5" customHeight="1" x14ac:dyDescent="0.35">
      <c r="A1550" s="75"/>
      <c r="B1550" s="184"/>
      <c r="C1550" s="188" t="s">
        <v>84</v>
      </c>
      <c r="D1550" s="189"/>
      <c r="E1550" s="189"/>
      <c r="F1550" s="189"/>
      <c r="G1550" s="189"/>
      <c r="H1550" s="179"/>
      <c r="I1550" s="180"/>
      <c r="J1550" s="113"/>
      <c r="L1550" s="74"/>
      <c r="M1550" s="75"/>
      <c r="N1550" s="184"/>
      <c r="O1550" s="188" t="s">
        <v>84</v>
      </c>
      <c r="P1550" s="189"/>
      <c r="Q1550" s="189"/>
      <c r="R1550" s="189"/>
      <c r="S1550" s="189"/>
      <c r="T1550" s="179"/>
      <c r="U1550" s="180"/>
      <c r="V1550" s="76"/>
    </row>
    <row r="1551" spans="1:22" ht="19.5" customHeight="1" x14ac:dyDescent="0.35">
      <c r="A1551" s="75"/>
      <c r="B1551" s="184"/>
      <c r="C1551" s="188" t="s">
        <v>85</v>
      </c>
      <c r="D1551" s="189"/>
      <c r="E1551" s="189"/>
      <c r="F1551" s="189"/>
      <c r="G1551" s="189"/>
      <c r="H1551" s="179"/>
      <c r="I1551" s="180"/>
      <c r="J1551" s="113"/>
      <c r="L1551" s="74"/>
      <c r="M1551" s="75"/>
      <c r="N1551" s="184"/>
      <c r="O1551" s="188" t="s">
        <v>85</v>
      </c>
      <c r="P1551" s="189"/>
      <c r="Q1551" s="189"/>
      <c r="R1551" s="189"/>
      <c r="S1551" s="189"/>
      <c r="T1551" s="179"/>
      <c r="U1551" s="180"/>
      <c r="V1551" s="76"/>
    </row>
    <row r="1552" spans="1:22" ht="19.5" customHeight="1" x14ac:dyDescent="0.35">
      <c r="A1552" s="75"/>
      <c r="B1552" s="184"/>
      <c r="C1552" s="188" t="s">
        <v>86</v>
      </c>
      <c r="D1552" s="189"/>
      <c r="E1552" s="189"/>
      <c r="F1552" s="189"/>
      <c r="G1552" s="189"/>
      <c r="H1552" s="179"/>
      <c r="I1552" s="180"/>
      <c r="J1552" s="113"/>
      <c r="L1552" s="74"/>
      <c r="M1552" s="75"/>
      <c r="N1552" s="184"/>
      <c r="O1552" s="188" t="s">
        <v>86</v>
      </c>
      <c r="P1552" s="189"/>
      <c r="Q1552" s="189"/>
      <c r="R1552" s="189"/>
      <c r="S1552" s="189"/>
      <c r="T1552" s="179"/>
      <c r="U1552" s="180"/>
      <c r="V1552" s="76"/>
    </row>
    <row r="1553" spans="1:22" ht="19.5" customHeight="1" x14ac:dyDescent="0.35">
      <c r="A1553" s="75"/>
      <c r="B1553" s="184"/>
      <c r="C1553" s="188" t="s">
        <v>87</v>
      </c>
      <c r="D1553" s="189"/>
      <c r="E1553" s="189"/>
      <c r="F1553" s="189"/>
      <c r="G1553" s="189"/>
      <c r="H1553" s="179"/>
      <c r="I1553" s="180"/>
      <c r="J1553" s="113"/>
      <c r="L1553" s="74"/>
      <c r="M1553" s="75"/>
      <c r="N1553" s="184"/>
      <c r="O1553" s="188" t="s">
        <v>87</v>
      </c>
      <c r="P1553" s="189"/>
      <c r="Q1553" s="189"/>
      <c r="R1553" s="189"/>
      <c r="S1553" s="189"/>
      <c r="T1553" s="179"/>
      <c r="U1553" s="180"/>
      <c r="V1553" s="76"/>
    </row>
    <row r="1554" spans="1:22" ht="19.5" customHeight="1" x14ac:dyDescent="0.35">
      <c r="A1554" s="75"/>
      <c r="B1554" s="184"/>
      <c r="C1554" s="188" t="s">
        <v>88</v>
      </c>
      <c r="D1554" s="189"/>
      <c r="E1554" s="189"/>
      <c r="F1554" s="189"/>
      <c r="G1554" s="189"/>
      <c r="H1554" s="179"/>
      <c r="I1554" s="180"/>
      <c r="J1554" s="113"/>
      <c r="L1554" s="74"/>
      <c r="M1554" s="75"/>
      <c r="N1554" s="184"/>
      <c r="O1554" s="188" t="s">
        <v>88</v>
      </c>
      <c r="P1554" s="189"/>
      <c r="Q1554" s="189"/>
      <c r="R1554" s="189"/>
      <c r="S1554" s="189"/>
      <c r="T1554" s="179"/>
      <c r="U1554" s="180"/>
      <c r="V1554" s="76"/>
    </row>
    <row r="1555" spans="1:22" ht="19.5" customHeight="1" thickBot="1" x14ac:dyDescent="0.4">
      <c r="A1555" s="75"/>
      <c r="B1555" s="215"/>
      <c r="C1555" s="204" t="s">
        <v>89</v>
      </c>
      <c r="D1555" s="205"/>
      <c r="E1555" s="205"/>
      <c r="F1555" s="205"/>
      <c r="G1555" s="205"/>
      <c r="H1555" s="206"/>
      <c r="I1555" s="207"/>
      <c r="J1555" s="113"/>
      <c r="L1555" s="74"/>
      <c r="M1555" s="75"/>
      <c r="N1555" s="215"/>
      <c r="O1555" s="204" t="s">
        <v>89</v>
      </c>
      <c r="P1555" s="205"/>
      <c r="Q1555" s="205"/>
      <c r="R1555" s="205"/>
      <c r="S1555" s="205"/>
      <c r="T1555" s="206"/>
      <c r="U1555" s="207"/>
      <c r="V1555" s="76"/>
    </row>
    <row r="1556" spans="1:22" ht="19.5" customHeight="1" x14ac:dyDescent="0.35">
      <c r="A1556" s="75"/>
      <c r="B1556" s="183" t="s">
        <v>90</v>
      </c>
      <c r="C1556" s="208" t="s">
        <v>91</v>
      </c>
      <c r="D1556" s="209"/>
      <c r="E1556" s="210"/>
      <c r="F1556" s="89" t="s">
        <v>92</v>
      </c>
      <c r="G1556" s="89"/>
      <c r="H1556" s="181"/>
      <c r="I1556" s="182"/>
      <c r="J1556" s="113"/>
      <c r="L1556" s="74"/>
      <c r="M1556" s="75"/>
      <c r="N1556" s="183" t="s">
        <v>90</v>
      </c>
      <c r="O1556" s="208" t="s">
        <v>91</v>
      </c>
      <c r="P1556" s="209"/>
      <c r="Q1556" s="210"/>
      <c r="R1556" s="89" t="s">
        <v>92</v>
      </c>
      <c r="S1556" s="89"/>
      <c r="T1556" s="181"/>
      <c r="U1556" s="182"/>
      <c r="V1556" s="76"/>
    </row>
    <row r="1557" spans="1:22" ht="19.5" customHeight="1" x14ac:dyDescent="0.35">
      <c r="A1557" s="75"/>
      <c r="B1557" s="184"/>
      <c r="C1557" s="211" t="s">
        <v>93</v>
      </c>
      <c r="D1557" s="212"/>
      <c r="E1557" s="213"/>
      <c r="F1557" s="44" t="s">
        <v>94</v>
      </c>
      <c r="G1557" s="44"/>
      <c r="H1557" s="179"/>
      <c r="I1557" s="180"/>
      <c r="J1557" s="113"/>
      <c r="L1557" s="74"/>
      <c r="M1557" s="75"/>
      <c r="N1557" s="184"/>
      <c r="O1557" s="211" t="s">
        <v>93</v>
      </c>
      <c r="P1557" s="212"/>
      <c r="Q1557" s="213"/>
      <c r="R1557" s="44" t="s">
        <v>94</v>
      </c>
      <c r="S1557" s="44"/>
      <c r="T1557" s="179"/>
      <c r="U1557" s="180"/>
      <c r="V1557" s="76"/>
    </row>
    <row r="1558" spans="1:22" ht="19.5" customHeight="1" x14ac:dyDescent="0.35">
      <c r="A1558" s="75"/>
      <c r="B1558" s="184"/>
      <c r="C1558" s="211" t="s">
        <v>95</v>
      </c>
      <c r="D1558" s="212"/>
      <c r="E1558" s="213"/>
      <c r="F1558" s="44" t="s">
        <v>96</v>
      </c>
      <c r="G1558" s="44"/>
      <c r="H1558" s="179"/>
      <c r="I1558" s="180"/>
      <c r="J1558" s="113"/>
      <c r="L1558" s="74"/>
      <c r="M1558" s="75"/>
      <c r="N1558" s="184"/>
      <c r="O1558" s="211" t="s">
        <v>95</v>
      </c>
      <c r="P1558" s="212"/>
      <c r="Q1558" s="213"/>
      <c r="R1558" s="44" t="s">
        <v>96</v>
      </c>
      <c r="S1558" s="44"/>
      <c r="T1558" s="179"/>
      <c r="U1558" s="180"/>
      <c r="V1558" s="76"/>
    </row>
    <row r="1559" spans="1:22" ht="19.5" customHeight="1" x14ac:dyDescent="0.35">
      <c r="A1559" s="75"/>
      <c r="B1559" s="184"/>
      <c r="C1559" s="90" t="s">
        <v>97</v>
      </c>
      <c r="D1559" s="91"/>
      <c r="E1559" s="91"/>
      <c r="F1559" s="44" t="s">
        <v>98</v>
      </c>
      <c r="G1559" s="44"/>
      <c r="H1559" s="179"/>
      <c r="I1559" s="180"/>
      <c r="J1559" s="113"/>
      <c r="L1559" s="74"/>
      <c r="M1559" s="75"/>
      <c r="N1559" s="184"/>
      <c r="O1559" s="90" t="s">
        <v>97</v>
      </c>
      <c r="P1559" s="91"/>
      <c r="Q1559" s="91"/>
      <c r="R1559" s="44" t="s">
        <v>98</v>
      </c>
      <c r="S1559" s="44"/>
      <c r="T1559" s="179"/>
      <c r="U1559" s="180"/>
      <c r="V1559" s="76"/>
    </row>
    <row r="1560" spans="1:22" ht="19.5" customHeight="1" thickBot="1" x14ac:dyDescent="0.4">
      <c r="A1560" s="75"/>
      <c r="B1560" s="185"/>
      <c r="C1560" s="92" t="s">
        <v>99</v>
      </c>
      <c r="D1560" s="93"/>
      <c r="E1560" s="93"/>
      <c r="F1560" s="94" t="s">
        <v>98</v>
      </c>
      <c r="G1560" s="94"/>
      <c r="H1560" s="190"/>
      <c r="I1560" s="191"/>
      <c r="J1560" s="113"/>
      <c r="L1560" s="74"/>
      <c r="M1560" s="75"/>
      <c r="N1560" s="185"/>
      <c r="O1560" s="92" t="s">
        <v>99</v>
      </c>
      <c r="P1560" s="93"/>
      <c r="Q1560" s="93"/>
      <c r="R1560" s="94" t="s">
        <v>98</v>
      </c>
      <c r="S1560" s="94"/>
      <c r="T1560" s="190"/>
      <c r="U1560" s="191"/>
      <c r="V1560" s="76"/>
    </row>
    <row r="1561" spans="1:22" ht="19.5" customHeight="1" thickBot="1" x14ac:dyDescent="0.4">
      <c r="A1561" s="75"/>
      <c r="B1561" s="64"/>
      <c r="C1561" s="64"/>
      <c r="D1561" s="64"/>
      <c r="E1561" s="64"/>
      <c r="F1561" s="64"/>
      <c r="G1561" s="64"/>
      <c r="H1561" s="64"/>
      <c r="I1561" s="64"/>
      <c r="J1561" s="113"/>
      <c r="L1561" s="74"/>
      <c r="M1561" s="75"/>
      <c r="N1561" s="64"/>
      <c r="O1561" s="64"/>
      <c r="P1561" s="64"/>
      <c r="Q1561" s="64"/>
      <c r="R1561" s="64"/>
      <c r="S1561" s="64"/>
      <c r="T1561" s="64"/>
      <c r="U1561" s="64"/>
      <c r="V1561" s="76"/>
    </row>
    <row r="1562" spans="1:22" ht="19.5" customHeight="1" x14ac:dyDescent="0.35">
      <c r="A1562" s="75"/>
      <c r="B1562" s="192" t="s">
        <v>100</v>
      </c>
      <c r="C1562" s="193"/>
      <c r="D1562" s="193"/>
      <c r="E1562" s="193"/>
      <c r="F1562" s="193"/>
      <c r="G1562" s="193"/>
      <c r="H1562" s="193"/>
      <c r="I1562" s="194"/>
      <c r="J1562" s="113"/>
      <c r="L1562" s="74"/>
      <c r="M1562" s="75"/>
      <c r="N1562" s="192" t="s">
        <v>100</v>
      </c>
      <c r="O1562" s="193"/>
      <c r="P1562" s="193"/>
      <c r="Q1562" s="193"/>
      <c r="R1562" s="193"/>
      <c r="S1562" s="193"/>
      <c r="T1562" s="193"/>
      <c r="U1562" s="194"/>
      <c r="V1562" s="76"/>
    </row>
    <row r="1563" spans="1:22" ht="19.5" customHeight="1" x14ac:dyDescent="0.35">
      <c r="A1563" s="75"/>
      <c r="B1563" s="195"/>
      <c r="C1563" s="196"/>
      <c r="D1563" s="196"/>
      <c r="E1563" s="196"/>
      <c r="F1563" s="196"/>
      <c r="G1563" s="196"/>
      <c r="H1563" s="196"/>
      <c r="I1563" s="197"/>
      <c r="J1563" s="113"/>
      <c r="L1563" s="74"/>
      <c r="M1563" s="75"/>
      <c r="N1563" s="195"/>
      <c r="O1563" s="196"/>
      <c r="P1563" s="196"/>
      <c r="Q1563" s="196"/>
      <c r="R1563" s="196"/>
      <c r="S1563" s="196"/>
      <c r="T1563" s="196"/>
      <c r="U1563" s="197"/>
      <c r="V1563" s="76"/>
    </row>
    <row r="1564" spans="1:22" ht="19.5" customHeight="1" x14ac:dyDescent="0.35">
      <c r="A1564" s="75"/>
      <c r="B1564" s="198"/>
      <c r="C1564" s="199"/>
      <c r="D1564" s="199"/>
      <c r="E1564" s="199"/>
      <c r="F1564" s="199"/>
      <c r="G1564" s="199"/>
      <c r="H1564" s="199"/>
      <c r="I1564" s="200"/>
      <c r="J1564" s="113"/>
      <c r="L1564" s="74"/>
      <c r="M1564" s="75"/>
      <c r="N1564" s="198"/>
      <c r="O1564" s="199"/>
      <c r="P1564" s="199"/>
      <c r="Q1564" s="199"/>
      <c r="R1564" s="199"/>
      <c r="S1564" s="199"/>
      <c r="T1564" s="199"/>
      <c r="U1564" s="200"/>
      <c r="V1564" s="76"/>
    </row>
    <row r="1565" spans="1:22" ht="19.5" customHeight="1" x14ac:dyDescent="0.35">
      <c r="A1565" s="75"/>
      <c r="B1565" s="198"/>
      <c r="C1565" s="199"/>
      <c r="D1565" s="199"/>
      <c r="E1565" s="199"/>
      <c r="F1565" s="199"/>
      <c r="G1565" s="199"/>
      <c r="H1565" s="199"/>
      <c r="I1565" s="200"/>
      <c r="J1565" s="113"/>
      <c r="L1565" s="74"/>
      <c r="M1565" s="75"/>
      <c r="N1565" s="198"/>
      <c r="O1565" s="199"/>
      <c r="P1565" s="199"/>
      <c r="Q1565" s="199"/>
      <c r="R1565" s="199"/>
      <c r="S1565" s="199"/>
      <c r="T1565" s="199"/>
      <c r="U1565" s="200"/>
      <c r="V1565" s="76"/>
    </row>
    <row r="1566" spans="1:22" ht="19.5" customHeight="1" thickBot="1" x14ac:dyDescent="0.4">
      <c r="A1566" s="75"/>
      <c r="B1566" s="201"/>
      <c r="C1566" s="202"/>
      <c r="D1566" s="202"/>
      <c r="E1566" s="202"/>
      <c r="F1566" s="202"/>
      <c r="G1566" s="202"/>
      <c r="H1566" s="202"/>
      <c r="I1566" s="203"/>
      <c r="J1566" s="113"/>
      <c r="L1566" s="74"/>
      <c r="M1566" s="75"/>
      <c r="N1566" s="201"/>
      <c r="O1566" s="202"/>
      <c r="P1566" s="202"/>
      <c r="Q1566" s="202"/>
      <c r="R1566" s="202"/>
      <c r="S1566" s="202"/>
      <c r="T1566" s="202"/>
      <c r="U1566" s="203"/>
      <c r="V1566" s="76"/>
    </row>
    <row r="1567" spans="1:22" ht="19.5" customHeight="1" thickBot="1" x14ac:dyDescent="0.4">
      <c r="A1567" s="95"/>
      <c r="B1567" s="96"/>
      <c r="C1567" s="96"/>
      <c r="D1567" s="96"/>
      <c r="E1567" s="96"/>
      <c r="F1567" s="96"/>
      <c r="G1567" s="96"/>
      <c r="H1567" s="96"/>
      <c r="I1567" s="96"/>
      <c r="J1567" s="114"/>
      <c r="L1567" s="74"/>
      <c r="M1567" s="95"/>
      <c r="N1567" s="96"/>
      <c r="O1567" s="96"/>
      <c r="P1567" s="96"/>
      <c r="Q1567" s="96"/>
      <c r="R1567" s="96"/>
      <c r="S1567" s="96"/>
      <c r="T1567" s="96"/>
      <c r="U1567" s="96"/>
      <c r="V1567" s="97"/>
    </row>
    <row r="1568" spans="1:22" ht="19.5" customHeight="1" thickBot="1" x14ac:dyDescent="0.4">
      <c r="A1568" s="98"/>
      <c r="B1568" s="98"/>
      <c r="C1568" s="98"/>
      <c r="D1568" s="98"/>
      <c r="E1568" s="98"/>
      <c r="F1568" s="98"/>
      <c r="G1568" s="98"/>
      <c r="H1568" s="98"/>
      <c r="I1568" s="98"/>
      <c r="J1568" s="115"/>
      <c r="K1568" s="98"/>
      <c r="L1568" s="99"/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</row>
    <row r="1569" spans="1:22" ht="19.5" customHeight="1" x14ac:dyDescent="0.35">
      <c r="A1569" s="71">
        <v>32</v>
      </c>
      <c r="B1569" s="72"/>
      <c r="C1569" s="72"/>
      <c r="D1569" s="72"/>
      <c r="E1569" s="72"/>
      <c r="F1569" s="72"/>
      <c r="G1569" s="72"/>
      <c r="H1569" s="72"/>
      <c r="I1569" s="72"/>
      <c r="J1569" s="112"/>
      <c r="L1569" s="74"/>
      <c r="M1569" s="71">
        <f t="shared" ref="M1569" si="92">A1569+1</f>
        <v>33</v>
      </c>
      <c r="N1569" s="72"/>
      <c r="O1569" s="72"/>
      <c r="P1569" s="72"/>
      <c r="Q1569" s="72"/>
      <c r="R1569" s="72"/>
      <c r="S1569" s="72"/>
      <c r="T1569" s="72"/>
      <c r="U1569" s="72"/>
      <c r="V1569" s="73"/>
    </row>
    <row r="1570" spans="1:22" ht="19.5" customHeight="1" x14ac:dyDescent="0.35">
      <c r="A1570" s="75"/>
      <c r="B1570" s="231" t="s">
        <v>52</v>
      </c>
      <c r="C1570" s="231"/>
      <c r="D1570" s="242" t="s">
        <v>64</v>
      </c>
      <c r="E1570" s="242"/>
      <c r="F1570" s="242"/>
      <c r="G1570" s="242"/>
      <c r="H1570" s="242"/>
      <c r="I1570" s="242"/>
      <c r="J1570" s="117"/>
      <c r="L1570" s="74"/>
      <c r="M1570" s="75"/>
      <c r="N1570" s="231" t="s">
        <v>52</v>
      </c>
      <c r="O1570" s="231"/>
      <c r="P1570" s="242" t="s">
        <v>64</v>
      </c>
      <c r="Q1570" s="242"/>
      <c r="R1570" s="242"/>
      <c r="S1570" s="242"/>
      <c r="T1570" s="242"/>
      <c r="U1570" s="242"/>
      <c r="V1570" s="117"/>
    </row>
    <row r="1571" spans="1:22" ht="19.5" customHeight="1" x14ac:dyDescent="0.35">
      <c r="A1571" s="75"/>
      <c r="B1571" s="222"/>
      <c r="C1571" s="222"/>
      <c r="D1571" s="222"/>
      <c r="E1571" s="222"/>
      <c r="F1571" s="222"/>
      <c r="G1571" s="222"/>
      <c r="H1571" s="222"/>
      <c r="I1571" s="222"/>
      <c r="J1571" s="113"/>
      <c r="L1571" s="74"/>
      <c r="M1571" s="75"/>
      <c r="N1571" s="222"/>
      <c r="O1571" s="222"/>
      <c r="P1571" s="222"/>
      <c r="Q1571" s="222"/>
      <c r="R1571" s="222"/>
      <c r="S1571" s="222"/>
      <c r="T1571" s="222"/>
      <c r="U1571" s="222"/>
      <c r="V1571" s="76"/>
    </row>
    <row r="1572" spans="1:22" ht="19.5" customHeight="1" x14ac:dyDescent="0.35">
      <c r="A1572" s="75"/>
      <c r="B1572" s="231" t="s">
        <v>0</v>
      </c>
      <c r="C1572" s="231"/>
      <c r="D1572" s="241"/>
      <c r="E1572" s="241"/>
      <c r="F1572" s="232" t="s">
        <v>51</v>
      </c>
      <c r="G1572" s="232"/>
      <c r="H1572" s="241"/>
      <c r="I1572" s="241"/>
      <c r="J1572" s="113"/>
      <c r="L1572" s="74"/>
      <c r="M1572" s="75"/>
      <c r="N1572" s="231" t="s">
        <v>0</v>
      </c>
      <c r="O1572" s="231"/>
      <c r="P1572" s="241"/>
      <c r="Q1572" s="241"/>
      <c r="R1572" s="232" t="s">
        <v>51</v>
      </c>
      <c r="S1572" s="232"/>
      <c r="T1572" s="241"/>
      <c r="U1572" s="241"/>
      <c r="V1572" s="76"/>
    </row>
    <row r="1573" spans="1:22" ht="19.5" customHeight="1" x14ac:dyDescent="0.35">
      <c r="A1573" s="75"/>
      <c r="B1573" s="231" t="s">
        <v>14</v>
      </c>
      <c r="C1573" s="231"/>
      <c r="D1573" s="238"/>
      <c r="E1573" s="238"/>
      <c r="F1573" s="232" t="s">
        <v>15</v>
      </c>
      <c r="G1573" s="232"/>
      <c r="H1573" s="239"/>
      <c r="I1573" s="239"/>
      <c r="J1573" s="113"/>
      <c r="L1573" s="74"/>
      <c r="M1573" s="75"/>
      <c r="N1573" s="231" t="s">
        <v>14</v>
      </c>
      <c r="O1573" s="231"/>
      <c r="P1573" s="238"/>
      <c r="Q1573" s="238"/>
      <c r="R1573" s="232" t="s">
        <v>15</v>
      </c>
      <c r="S1573" s="232"/>
      <c r="T1573" s="239"/>
      <c r="U1573" s="239"/>
      <c r="V1573" s="76"/>
    </row>
    <row r="1574" spans="1:22" ht="19.5" customHeight="1" x14ac:dyDescent="0.35">
      <c r="A1574" s="75"/>
      <c r="B1574" s="78" t="s">
        <v>65</v>
      </c>
      <c r="C1574" s="78"/>
      <c r="D1574" s="240"/>
      <c r="E1574" s="240"/>
      <c r="F1574" s="235" t="s">
        <v>66</v>
      </c>
      <c r="G1574" s="235"/>
      <c r="H1574" s="240"/>
      <c r="I1574" s="240"/>
      <c r="J1574" s="113"/>
      <c r="L1574" s="74"/>
      <c r="M1574" s="75"/>
      <c r="N1574" s="78" t="s">
        <v>65</v>
      </c>
      <c r="O1574" s="78"/>
      <c r="P1574" s="240"/>
      <c r="Q1574" s="240"/>
      <c r="R1574" s="235" t="s">
        <v>66</v>
      </c>
      <c r="S1574" s="235"/>
      <c r="T1574" s="240"/>
      <c r="U1574" s="240"/>
      <c r="V1574" s="76"/>
    </row>
    <row r="1575" spans="1:22" ht="19.5" customHeight="1" x14ac:dyDescent="0.35">
      <c r="A1575" s="75"/>
      <c r="B1575" s="234" t="s">
        <v>1</v>
      </c>
      <c r="C1575" s="234"/>
      <c r="D1575" s="235" t="s">
        <v>10</v>
      </c>
      <c r="E1575" s="235"/>
      <c r="F1575" s="236"/>
      <c r="G1575" s="236"/>
      <c r="H1575" s="236"/>
      <c r="I1575" s="236"/>
      <c r="J1575" s="113"/>
      <c r="L1575" s="74"/>
      <c r="M1575" s="75"/>
      <c r="N1575" s="234" t="s">
        <v>1</v>
      </c>
      <c r="O1575" s="234"/>
      <c r="P1575" s="235" t="s">
        <v>10</v>
      </c>
      <c r="Q1575" s="235"/>
      <c r="R1575" s="236"/>
      <c r="S1575" s="236"/>
      <c r="T1575" s="236"/>
      <c r="U1575" s="236"/>
      <c r="V1575" s="76"/>
    </row>
    <row r="1576" spans="1:22" ht="19.5" customHeight="1" x14ac:dyDescent="0.35">
      <c r="A1576" s="75"/>
      <c r="B1576" s="234"/>
      <c r="C1576" s="234"/>
      <c r="D1576" s="235" t="s">
        <v>11</v>
      </c>
      <c r="E1576" s="235"/>
      <c r="F1576" s="236"/>
      <c r="G1576" s="236"/>
      <c r="H1576" s="236"/>
      <c r="I1576" s="236"/>
      <c r="J1576" s="113"/>
      <c r="L1576" s="74"/>
      <c r="M1576" s="75"/>
      <c r="N1576" s="234"/>
      <c r="O1576" s="234"/>
      <c r="P1576" s="235" t="s">
        <v>11</v>
      </c>
      <c r="Q1576" s="235"/>
      <c r="R1576" s="236"/>
      <c r="S1576" s="236"/>
      <c r="T1576" s="236"/>
      <c r="U1576" s="236"/>
      <c r="V1576" s="76"/>
    </row>
    <row r="1577" spans="1:22" ht="19.5" customHeight="1" x14ac:dyDescent="0.35">
      <c r="A1577" s="75"/>
      <c r="B1577" s="234"/>
      <c r="C1577" s="234"/>
      <c r="D1577" s="235" t="s">
        <v>67</v>
      </c>
      <c r="E1577" s="235"/>
      <c r="F1577" s="236"/>
      <c r="G1577" s="236"/>
      <c r="H1577" s="236"/>
      <c r="I1577" s="236"/>
      <c r="J1577" s="113"/>
      <c r="L1577" s="74"/>
      <c r="M1577" s="75"/>
      <c r="N1577" s="234"/>
      <c r="O1577" s="234"/>
      <c r="P1577" s="235" t="s">
        <v>67</v>
      </c>
      <c r="Q1577" s="235"/>
      <c r="R1577" s="236"/>
      <c r="S1577" s="236"/>
      <c r="T1577" s="236"/>
      <c r="U1577" s="236"/>
      <c r="V1577" s="76"/>
    </row>
    <row r="1578" spans="1:22" ht="19.5" customHeight="1" x14ac:dyDescent="0.35">
      <c r="A1578" s="75"/>
      <c r="B1578" s="234"/>
      <c r="C1578" s="234"/>
      <c r="D1578" s="235" t="s">
        <v>9</v>
      </c>
      <c r="E1578" s="235"/>
      <c r="F1578" s="237"/>
      <c r="G1578" s="237"/>
      <c r="H1578" s="237"/>
      <c r="I1578" s="237"/>
      <c r="J1578" s="113"/>
      <c r="L1578" s="74"/>
      <c r="M1578" s="75"/>
      <c r="N1578" s="234"/>
      <c r="O1578" s="234"/>
      <c r="P1578" s="235" t="s">
        <v>9</v>
      </c>
      <c r="Q1578" s="235"/>
      <c r="R1578" s="237"/>
      <c r="S1578" s="237"/>
      <c r="T1578" s="237"/>
      <c r="U1578" s="237"/>
      <c r="V1578" s="76"/>
    </row>
    <row r="1579" spans="1:22" ht="19.5" customHeight="1" x14ac:dyDescent="0.35">
      <c r="A1579" s="75"/>
      <c r="B1579" s="231" t="s">
        <v>55</v>
      </c>
      <c r="C1579" s="231"/>
      <c r="D1579" s="232" t="str">
        <f t="shared" ref="D1579" si="93">IF(D1570="","",IF(OR(D1570="DWF",D1570="DNF"),"Distance","Temps"))</f>
        <v>Distance</v>
      </c>
      <c r="E1579" s="232"/>
      <c r="F1579" s="79"/>
      <c r="G1579" s="80"/>
      <c r="H1579" s="81"/>
      <c r="I1579" s="80"/>
      <c r="J1579" s="113"/>
      <c r="L1579" s="74"/>
      <c r="M1579" s="75"/>
      <c r="N1579" s="231" t="s">
        <v>55</v>
      </c>
      <c r="O1579" s="231"/>
      <c r="P1579" s="232" t="str">
        <f t="shared" ref="P1579" si="94">IF(P1570="","",IF(OR(P1570="DWF",P1570="DNF"),"Distance","Temps"))</f>
        <v>Distance</v>
      </c>
      <c r="Q1579" s="232"/>
      <c r="R1579" s="79"/>
      <c r="S1579" s="80"/>
      <c r="T1579" s="81"/>
      <c r="U1579" s="80"/>
      <c r="V1579" s="76"/>
    </row>
    <row r="1580" spans="1:22" ht="19.5" customHeight="1" x14ac:dyDescent="0.35">
      <c r="A1580" s="75"/>
      <c r="B1580" s="231"/>
      <c r="C1580" s="231"/>
      <c r="D1580" s="223" t="s">
        <v>68</v>
      </c>
      <c r="E1580" s="82" t="s">
        <v>69</v>
      </c>
      <c r="F1580" s="83"/>
      <c r="G1580" s="84"/>
      <c r="H1580" s="83"/>
      <c r="I1580" s="84"/>
      <c r="J1580" s="113"/>
      <c r="L1580" s="74"/>
      <c r="M1580" s="75"/>
      <c r="N1580" s="231"/>
      <c r="O1580" s="231"/>
      <c r="P1580" s="223" t="s">
        <v>68</v>
      </c>
      <c r="Q1580" s="82" t="s">
        <v>69</v>
      </c>
      <c r="R1580" s="83"/>
      <c r="S1580" s="84"/>
      <c r="T1580" s="83"/>
      <c r="U1580" s="84"/>
      <c r="V1580" s="76"/>
    </row>
    <row r="1581" spans="1:22" ht="19.5" customHeight="1" x14ac:dyDescent="0.35">
      <c r="A1581" s="75"/>
      <c r="B1581" s="231"/>
      <c r="C1581" s="231"/>
      <c r="D1581" s="223"/>
      <c r="E1581" s="82" t="s">
        <v>70</v>
      </c>
      <c r="F1581" s="83"/>
      <c r="G1581" s="84"/>
      <c r="H1581" s="83"/>
      <c r="I1581" s="84"/>
      <c r="J1581" s="113"/>
      <c r="L1581" s="74"/>
      <c r="M1581" s="75"/>
      <c r="N1581" s="231"/>
      <c r="O1581" s="231"/>
      <c r="P1581" s="223"/>
      <c r="Q1581" s="82" t="s">
        <v>70</v>
      </c>
      <c r="R1581" s="83"/>
      <c r="S1581" s="84"/>
      <c r="T1581" s="83"/>
      <c r="U1581" s="84"/>
      <c r="V1581" s="76"/>
    </row>
    <row r="1582" spans="1:22" ht="19.5" customHeight="1" x14ac:dyDescent="0.35">
      <c r="A1582" s="75"/>
      <c r="B1582" s="222"/>
      <c r="C1582" s="222"/>
      <c r="D1582" s="222"/>
      <c r="E1582" s="222"/>
      <c r="F1582" s="222"/>
      <c r="G1582" s="222"/>
      <c r="H1582" s="222"/>
      <c r="I1582" s="222"/>
      <c r="J1582" s="113"/>
      <c r="L1582" s="74"/>
      <c r="M1582" s="75"/>
      <c r="N1582" s="222"/>
      <c r="O1582" s="222"/>
      <c r="P1582" s="222"/>
      <c r="Q1582" s="222"/>
      <c r="R1582" s="222"/>
      <c r="S1582" s="222"/>
      <c r="T1582" s="222"/>
      <c r="U1582" s="222"/>
      <c r="V1582" s="76"/>
    </row>
    <row r="1583" spans="1:22" ht="19.5" customHeight="1" x14ac:dyDescent="0.35">
      <c r="A1583" s="75"/>
      <c r="B1583" s="233" t="s">
        <v>71</v>
      </c>
      <c r="C1583" s="233"/>
      <c r="D1583" s="233"/>
      <c r="E1583" s="233"/>
      <c r="F1583" s="233"/>
      <c r="G1583" s="233"/>
      <c r="H1583" s="233"/>
      <c r="I1583" s="233"/>
      <c r="J1583" s="113"/>
      <c r="L1583" s="74"/>
      <c r="M1583" s="75"/>
      <c r="N1583" s="233" t="s">
        <v>71</v>
      </c>
      <c r="O1583" s="233"/>
      <c r="P1583" s="233"/>
      <c r="Q1583" s="233"/>
      <c r="R1583" s="233"/>
      <c r="S1583" s="233"/>
      <c r="T1583" s="233"/>
      <c r="U1583" s="233"/>
      <c r="V1583" s="76"/>
    </row>
    <row r="1584" spans="1:22" ht="19.5" customHeight="1" thickBot="1" x14ac:dyDescent="0.4">
      <c r="A1584" s="75"/>
      <c r="B1584" s="222"/>
      <c r="C1584" s="222"/>
      <c r="D1584" s="222"/>
      <c r="E1584" s="222"/>
      <c r="F1584" s="222"/>
      <c r="G1584" s="222"/>
      <c r="H1584" s="222"/>
      <c r="I1584" s="222"/>
      <c r="J1584" s="113"/>
      <c r="L1584" s="74"/>
      <c r="M1584" s="75"/>
      <c r="N1584" s="222"/>
      <c r="O1584" s="222"/>
      <c r="P1584" s="222"/>
      <c r="Q1584" s="222"/>
      <c r="R1584" s="222"/>
      <c r="S1584" s="222"/>
      <c r="T1584" s="222"/>
      <c r="U1584" s="222"/>
      <c r="V1584" s="76"/>
    </row>
    <row r="1585" spans="1:22" ht="19.5" customHeight="1" thickBot="1" x14ac:dyDescent="0.4">
      <c r="A1585" s="75"/>
      <c r="B1585" s="223" t="s">
        <v>72</v>
      </c>
      <c r="C1585" s="224"/>
      <c r="D1585" s="85"/>
      <c r="E1585" s="86"/>
      <c r="F1585" s="86"/>
      <c r="G1585" s="86"/>
      <c r="H1585" s="86"/>
      <c r="I1585" s="87"/>
      <c r="J1585" s="113"/>
      <c r="L1585" s="74"/>
      <c r="M1585" s="75"/>
      <c r="N1585" s="223" t="s">
        <v>72</v>
      </c>
      <c r="O1585" s="224"/>
      <c r="P1585" s="85"/>
      <c r="Q1585" s="86"/>
      <c r="R1585" s="86"/>
      <c r="S1585" s="86"/>
      <c r="T1585" s="86"/>
      <c r="U1585" s="87"/>
      <c r="V1585" s="76"/>
    </row>
    <row r="1586" spans="1:22" ht="19.5" customHeight="1" thickBot="1" x14ac:dyDescent="0.4">
      <c r="A1586" s="75"/>
      <c r="B1586" s="88"/>
      <c r="C1586" s="88"/>
      <c r="D1586" s="72"/>
      <c r="E1586" s="72"/>
      <c r="F1586" s="72"/>
      <c r="G1586" s="72"/>
      <c r="H1586" s="72"/>
      <c r="I1586" s="72"/>
      <c r="J1586" s="113"/>
      <c r="L1586" s="74"/>
      <c r="M1586" s="75"/>
      <c r="N1586" s="88"/>
      <c r="O1586" s="88"/>
      <c r="P1586" s="72"/>
      <c r="Q1586" s="72"/>
      <c r="R1586" s="72"/>
      <c r="S1586" s="72"/>
      <c r="T1586" s="72"/>
      <c r="U1586" s="72"/>
      <c r="V1586" s="76"/>
    </row>
    <row r="1587" spans="1:22" ht="19.5" customHeight="1" x14ac:dyDescent="0.35">
      <c r="A1587" s="75"/>
      <c r="B1587" s="225" t="s">
        <v>73</v>
      </c>
      <c r="C1587" s="226"/>
      <c r="D1587" s="181"/>
      <c r="E1587" s="181"/>
      <c r="F1587" s="181"/>
      <c r="G1587" s="181"/>
      <c r="H1587" s="181"/>
      <c r="I1587" s="182"/>
      <c r="J1587" s="113"/>
      <c r="L1587" s="74"/>
      <c r="M1587" s="75"/>
      <c r="N1587" s="225" t="s">
        <v>73</v>
      </c>
      <c r="O1587" s="226"/>
      <c r="P1587" s="181"/>
      <c r="Q1587" s="181"/>
      <c r="R1587" s="181"/>
      <c r="S1587" s="181"/>
      <c r="T1587" s="181"/>
      <c r="U1587" s="182"/>
      <c r="V1587" s="76"/>
    </row>
    <row r="1588" spans="1:22" ht="19.5" customHeight="1" x14ac:dyDescent="0.35">
      <c r="A1588" s="75"/>
      <c r="B1588" s="227"/>
      <c r="C1588" s="228"/>
      <c r="D1588" s="179"/>
      <c r="E1588" s="179"/>
      <c r="F1588" s="179"/>
      <c r="G1588" s="179"/>
      <c r="H1588" s="179"/>
      <c r="I1588" s="180"/>
      <c r="J1588" s="113"/>
      <c r="L1588" s="74"/>
      <c r="M1588" s="75"/>
      <c r="N1588" s="227"/>
      <c r="O1588" s="228"/>
      <c r="P1588" s="179"/>
      <c r="Q1588" s="179"/>
      <c r="R1588" s="179"/>
      <c r="S1588" s="179"/>
      <c r="T1588" s="179"/>
      <c r="U1588" s="180"/>
      <c r="V1588" s="76"/>
    </row>
    <row r="1589" spans="1:22" ht="19.5" customHeight="1" x14ac:dyDescent="0.35">
      <c r="A1589" s="75"/>
      <c r="B1589" s="227" t="s">
        <v>74</v>
      </c>
      <c r="C1589" s="228"/>
      <c r="D1589" s="179"/>
      <c r="E1589" s="179"/>
      <c r="F1589" s="179"/>
      <c r="G1589" s="179"/>
      <c r="H1589" s="179"/>
      <c r="I1589" s="180"/>
      <c r="J1589" s="113"/>
      <c r="L1589" s="74"/>
      <c r="M1589" s="75"/>
      <c r="N1589" s="227" t="s">
        <v>74</v>
      </c>
      <c r="O1589" s="228"/>
      <c r="P1589" s="179"/>
      <c r="Q1589" s="179"/>
      <c r="R1589" s="179"/>
      <c r="S1589" s="179"/>
      <c r="T1589" s="179"/>
      <c r="U1589" s="180"/>
      <c r="V1589" s="76"/>
    </row>
    <row r="1590" spans="1:22" ht="19.5" customHeight="1" thickBot="1" x14ac:dyDescent="0.4">
      <c r="A1590" s="75"/>
      <c r="B1590" s="229"/>
      <c r="C1590" s="230"/>
      <c r="D1590" s="190"/>
      <c r="E1590" s="190"/>
      <c r="F1590" s="190"/>
      <c r="G1590" s="190"/>
      <c r="H1590" s="190"/>
      <c r="I1590" s="191"/>
      <c r="J1590" s="113"/>
      <c r="L1590" s="74"/>
      <c r="M1590" s="75"/>
      <c r="N1590" s="229"/>
      <c r="O1590" s="230"/>
      <c r="P1590" s="190"/>
      <c r="Q1590" s="190"/>
      <c r="R1590" s="190"/>
      <c r="S1590" s="190"/>
      <c r="T1590" s="190"/>
      <c r="U1590" s="191"/>
      <c r="V1590" s="76"/>
    </row>
    <row r="1591" spans="1:22" ht="19.5" customHeight="1" thickBot="1" x14ac:dyDescent="0.4">
      <c r="A1591" s="75"/>
      <c r="B1591" s="64"/>
      <c r="C1591" s="64"/>
      <c r="D1591" s="64"/>
      <c r="E1591" s="64"/>
      <c r="F1591" s="64"/>
      <c r="G1591" s="64"/>
      <c r="H1591" s="64"/>
      <c r="I1591" s="64"/>
      <c r="J1591" s="113"/>
      <c r="L1591" s="74"/>
      <c r="M1591" s="75"/>
      <c r="N1591" s="64"/>
      <c r="O1591" s="64"/>
      <c r="P1591" s="64"/>
      <c r="Q1591" s="64"/>
      <c r="R1591" s="64"/>
      <c r="S1591" s="64"/>
      <c r="T1591" s="64"/>
      <c r="U1591" s="64"/>
      <c r="V1591" s="76"/>
    </row>
    <row r="1592" spans="1:22" ht="19.5" customHeight="1" x14ac:dyDescent="0.35">
      <c r="A1592" s="75"/>
      <c r="B1592" s="183" t="s">
        <v>75</v>
      </c>
      <c r="C1592" s="186" t="s">
        <v>76</v>
      </c>
      <c r="D1592" s="187"/>
      <c r="E1592" s="187"/>
      <c r="F1592" s="187"/>
      <c r="G1592" s="187"/>
      <c r="H1592" s="181"/>
      <c r="I1592" s="182"/>
      <c r="J1592" s="113"/>
      <c r="L1592" s="74"/>
      <c r="M1592" s="75"/>
      <c r="N1592" s="183" t="s">
        <v>75</v>
      </c>
      <c r="O1592" s="186" t="s">
        <v>76</v>
      </c>
      <c r="P1592" s="187"/>
      <c r="Q1592" s="187"/>
      <c r="R1592" s="187"/>
      <c r="S1592" s="187"/>
      <c r="T1592" s="181"/>
      <c r="U1592" s="182"/>
      <c r="V1592" s="76"/>
    </row>
    <row r="1593" spans="1:22" ht="19.5" customHeight="1" x14ac:dyDescent="0.35">
      <c r="A1593" s="75"/>
      <c r="B1593" s="184"/>
      <c r="C1593" s="188" t="s">
        <v>77</v>
      </c>
      <c r="D1593" s="189"/>
      <c r="E1593" s="189"/>
      <c r="F1593" s="189"/>
      <c r="G1593" s="189"/>
      <c r="H1593" s="179"/>
      <c r="I1593" s="180"/>
      <c r="J1593" s="113"/>
      <c r="L1593" s="74"/>
      <c r="M1593" s="75"/>
      <c r="N1593" s="184"/>
      <c r="O1593" s="188" t="s">
        <v>77</v>
      </c>
      <c r="P1593" s="189"/>
      <c r="Q1593" s="189"/>
      <c r="R1593" s="189"/>
      <c r="S1593" s="189"/>
      <c r="T1593" s="179"/>
      <c r="U1593" s="180"/>
      <c r="V1593" s="76"/>
    </row>
    <row r="1594" spans="1:22" ht="19.5" customHeight="1" x14ac:dyDescent="0.35">
      <c r="A1594" s="75"/>
      <c r="B1594" s="184"/>
      <c r="C1594" s="188" t="s">
        <v>78</v>
      </c>
      <c r="D1594" s="189"/>
      <c r="E1594" s="189"/>
      <c r="F1594" s="189"/>
      <c r="G1594" s="189"/>
      <c r="H1594" s="179"/>
      <c r="I1594" s="180"/>
      <c r="J1594" s="113"/>
      <c r="L1594" s="74"/>
      <c r="M1594" s="75"/>
      <c r="N1594" s="184"/>
      <c r="O1594" s="188" t="s">
        <v>78</v>
      </c>
      <c r="P1594" s="189"/>
      <c r="Q1594" s="189"/>
      <c r="R1594" s="189"/>
      <c r="S1594" s="189"/>
      <c r="T1594" s="179"/>
      <c r="U1594" s="180"/>
      <c r="V1594" s="76"/>
    </row>
    <row r="1595" spans="1:22" ht="19.5" customHeight="1" x14ac:dyDescent="0.35">
      <c r="A1595" s="75"/>
      <c r="B1595" s="184"/>
      <c r="C1595" s="188" t="s">
        <v>79</v>
      </c>
      <c r="D1595" s="189"/>
      <c r="E1595" s="189"/>
      <c r="F1595" s="189"/>
      <c r="G1595" s="189"/>
      <c r="H1595" s="179"/>
      <c r="I1595" s="180"/>
      <c r="J1595" s="113"/>
      <c r="L1595" s="74"/>
      <c r="M1595" s="75"/>
      <c r="N1595" s="184"/>
      <c r="O1595" s="188" t="s">
        <v>79</v>
      </c>
      <c r="P1595" s="189"/>
      <c r="Q1595" s="189"/>
      <c r="R1595" s="189"/>
      <c r="S1595" s="189"/>
      <c r="T1595" s="179"/>
      <c r="U1595" s="180"/>
      <c r="V1595" s="76"/>
    </row>
    <row r="1596" spans="1:22" ht="19.5" customHeight="1" x14ac:dyDescent="0.35">
      <c r="A1596" s="75"/>
      <c r="B1596" s="184"/>
      <c r="C1596" s="188" t="s">
        <v>80</v>
      </c>
      <c r="D1596" s="189"/>
      <c r="E1596" s="189"/>
      <c r="F1596" s="189"/>
      <c r="G1596" s="189"/>
      <c r="H1596" s="179"/>
      <c r="I1596" s="180"/>
      <c r="J1596" s="113"/>
      <c r="L1596" s="74"/>
      <c r="M1596" s="75"/>
      <c r="N1596" s="184"/>
      <c r="O1596" s="188" t="s">
        <v>80</v>
      </c>
      <c r="P1596" s="189"/>
      <c r="Q1596" s="189"/>
      <c r="R1596" s="189"/>
      <c r="S1596" s="189"/>
      <c r="T1596" s="179"/>
      <c r="U1596" s="180"/>
      <c r="V1596" s="76"/>
    </row>
    <row r="1597" spans="1:22" ht="19.5" customHeight="1" thickBot="1" x14ac:dyDescent="0.4">
      <c r="A1597" s="75"/>
      <c r="B1597" s="185"/>
      <c r="C1597" s="220" t="s">
        <v>81</v>
      </c>
      <c r="D1597" s="221"/>
      <c r="E1597" s="221"/>
      <c r="F1597" s="221"/>
      <c r="G1597" s="221"/>
      <c r="H1597" s="190"/>
      <c r="I1597" s="191"/>
      <c r="J1597" s="113"/>
      <c r="L1597" s="74"/>
      <c r="M1597" s="75"/>
      <c r="N1597" s="185"/>
      <c r="O1597" s="220" t="s">
        <v>81</v>
      </c>
      <c r="P1597" s="221"/>
      <c r="Q1597" s="221"/>
      <c r="R1597" s="221"/>
      <c r="S1597" s="221"/>
      <c r="T1597" s="190"/>
      <c r="U1597" s="191"/>
      <c r="V1597" s="76"/>
    </row>
    <row r="1598" spans="1:22" ht="19.5" customHeight="1" x14ac:dyDescent="0.35">
      <c r="A1598" s="75"/>
      <c r="B1598" s="214" t="s">
        <v>82</v>
      </c>
      <c r="C1598" s="216" t="s">
        <v>83</v>
      </c>
      <c r="D1598" s="217"/>
      <c r="E1598" s="217"/>
      <c r="F1598" s="217"/>
      <c r="G1598" s="217"/>
      <c r="H1598" s="218"/>
      <c r="I1598" s="219"/>
      <c r="J1598" s="113"/>
      <c r="L1598" s="74"/>
      <c r="M1598" s="75"/>
      <c r="N1598" s="214" t="s">
        <v>82</v>
      </c>
      <c r="O1598" s="216" t="s">
        <v>83</v>
      </c>
      <c r="P1598" s="217"/>
      <c r="Q1598" s="217"/>
      <c r="R1598" s="217"/>
      <c r="S1598" s="217"/>
      <c r="T1598" s="218"/>
      <c r="U1598" s="219"/>
      <c r="V1598" s="76"/>
    </row>
    <row r="1599" spans="1:22" ht="19.5" customHeight="1" x14ac:dyDescent="0.35">
      <c r="A1599" s="75"/>
      <c r="B1599" s="184"/>
      <c r="C1599" s="188" t="s">
        <v>84</v>
      </c>
      <c r="D1599" s="189"/>
      <c r="E1599" s="189"/>
      <c r="F1599" s="189"/>
      <c r="G1599" s="189"/>
      <c r="H1599" s="179"/>
      <c r="I1599" s="180"/>
      <c r="J1599" s="113"/>
      <c r="L1599" s="74"/>
      <c r="M1599" s="75"/>
      <c r="N1599" s="184"/>
      <c r="O1599" s="188" t="s">
        <v>84</v>
      </c>
      <c r="P1599" s="189"/>
      <c r="Q1599" s="189"/>
      <c r="R1599" s="189"/>
      <c r="S1599" s="189"/>
      <c r="T1599" s="179"/>
      <c r="U1599" s="180"/>
      <c r="V1599" s="76"/>
    </row>
    <row r="1600" spans="1:22" ht="19.5" customHeight="1" x14ac:dyDescent="0.35">
      <c r="A1600" s="75"/>
      <c r="B1600" s="184"/>
      <c r="C1600" s="188" t="s">
        <v>85</v>
      </c>
      <c r="D1600" s="189"/>
      <c r="E1600" s="189"/>
      <c r="F1600" s="189"/>
      <c r="G1600" s="189"/>
      <c r="H1600" s="179"/>
      <c r="I1600" s="180"/>
      <c r="J1600" s="113"/>
      <c r="L1600" s="74"/>
      <c r="M1600" s="75"/>
      <c r="N1600" s="184"/>
      <c r="O1600" s="188" t="s">
        <v>85</v>
      </c>
      <c r="P1600" s="189"/>
      <c r="Q1600" s="189"/>
      <c r="R1600" s="189"/>
      <c r="S1600" s="189"/>
      <c r="T1600" s="179"/>
      <c r="U1600" s="180"/>
      <c r="V1600" s="76"/>
    </row>
    <row r="1601" spans="1:22" ht="19.5" customHeight="1" x14ac:dyDescent="0.35">
      <c r="A1601" s="75"/>
      <c r="B1601" s="184"/>
      <c r="C1601" s="188" t="s">
        <v>86</v>
      </c>
      <c r="D1601" s="189"/>
      <c r="E1601" s="189"/>
      <c r="F1601" s="189"/>
      <c r="G1601" s="189"/>
      <c r="H1601" s="179"/>
      <c r="I1601" s="180"/>
      <c r="J1601" s="113"/>
      <c r="L1601" s="74"/>
      <c r="M1601" s="75"/>
      <c r="N1601" s="184"/>
      <c r="O1601" s="188" t="s">
        <v>86</v>
      </c>
      <c r="P1601" s="189"/>
      <c r="Q1601" s="189"/>
      <c r="R1601" s="189"/>
      <c r="S1601" s="189"/>
      <c r="T1601" s="179"/>
      <c r="U1601" s="180"/>
      <c r="V1601" s="76"/>
    </row>
    <row r="1602" spans="1:22" ht="19.5" customHeight="1" x14ac:dyDescent="0.35">
      <c r="A1602" s="75"/>
      <c r="B1602" s="184"/>
      <c r="C1602" s="188" t="s">
        <v>87</v>
      </c>
      <c r="D1602" s="189"/>
      <c r="E1602" s="189"/>
      <c r="F1602" s="189"/>
      <c r="G1602" s="189"/>
      <c r="H1602" s="179"/>
      <c r="I1602" s="180"/>
      <c r="J1602" s="113"/>
      <c r="L1602" s="74"/>
      <c r="M1602" s="75"/>
      <c r="N1602" s="184"/>
      <c r="O1602" s="188" t="s">
        <v>87</v>
      </c>
      <c r="P1602" s="189"/>
      <c r="Q1602" s="189"/>
      <c r="R1602" s="189"/>
      <c r="S1602" s="189"/>
      <c r="T1602" s="179"/>
      <c r="U1602" s="180"/>
      <c r="V1602" s="76"/>
    </row>
    <row r="1603" spans="1:22" ht="19.5" customHeight="1" x14ac:dyDescent="0.35">
      <c r="A1603" s="75"/>
      <c r="B1603" s="184"/>
      <c r="C1603" s="188" t="s">
        <v>88</v>
      </c>
      <c r="D1603" s="189"/>
      <c r="E1603" s="189"/>
      <c r="F1603" s="189"/>
      <c r="G1603" s="189"/>
      <c r="H1603" s="179"/>
      <c r="I1603" s="180"/>
      <c r="J1603" s="113"/>
      <c r="L1603" s="74"/>
      <c r="M1603" s="75"/>
      <c r="N1603" s="184"/>
      <c r="O1603" s="188" t="s">
        <v>88</v>
      </c>
      <c r="P1603" s="189"/>
      <c r="Q1603" s="189"/>
      <c r="R1603" s="189"/>
      <c r="S1603" s="189"/>
      <c r="T1603" s="179"/>
      <c r="U1603" s="180"/>
      <c r="V1603" s="76"/>
    </row>
    <row r="1604" spans="1:22" ht="19.5" customHeight="1" thickBot="1" x14ac:dyDescent="0.4">
      <c r="A1604" s="75"/>
      <c r="B1604" s="215"/>
      <c r="C1604" s="204" t="s">
        <v>89</v>
      </c>
      <c r="D1604" s="205"/>
      <c r="E1604" s="205"/>
      <c r="F1604" s="205"/>
      <c r="G1604" s="205"/>
      <c r="H1604" s="206"/>
      <c r="I1604" s="207"/>
      <c r="J1604" s="113"/>
      <c r="L1604" s="74"/>
      <c r="M1604" s="75"/>
      <c r="N1604" s="215"/>
      <c r="O1604" s="204" t="s">
        <v>89</v>
      </c>
      <c r="P1604" s="205"/>
      <c r="Q1604" s="205"/>
      <c r="R1604" s="205"/>
      <c r="S1604" s="205"/>
      <c r="T1604" s="206"/>
      <c r="U1604" s="207"/>
      <c r="V1604" s="76"/>
    </row>
    <row r="1605" spans="1:22" ht="19.5" customHeight="1" x14ac:dyDescent="0.35">
      <c r="A1605" s="75"/>
      <c r="B1605" s="183" t="s">
        <v>90</v>
      </c>
      <c r="C1605" s="208" t="s">
        <v>91</v>
      </c>
      <c r="D1605" s="209"/>
      <c r="E1605" s="210"/>
      <c r="F1605" s="89" t="s">
        <v>92</v>
      </c>
      <c r="G1605" s="89"/>
      <c r="H1605" s="181"/>
      <c r="I1605" s="182"/>
      <c r="J1605" s="113"/>
      <c r="L1605" s="74"/>
      <c r="M1605" s="75"/>
      <c r="N1605" s="183" t="s">
        <v>90</v>
      </c>
      <c r="O1605" s="208" t="s">
        <v>91</v>
      </c>
      <c r="P1605" s="209"/>
      <c r="Q1605" s="210"/>
      <c r="R1605" s="89" t="s">
        <v>92</v>
      </c>
      <c r="S1605" s="89"/>
      <c r="T1605" s="181"/>
      <c r="U1605" s="182"/>
      <c r="V1605" s="76"/>
    </row>
    <row r="1606" spans="1:22" ht="19.5" customHeight="1" x14ac:dyDescent="0.35">
      <c r="A1606" s="75"/>
      <c r="B1606" s="184"/>
      <c r="C1606" s="211" t="s">
        <v>93</v>
      </c>
      <c r="D1606" s="212"/>
      <c r="E1606" s="213"/>
      <c r="F1606" s="44" t="s">
        <v>94</v>
      </c>
      <c r="G1606" s="44"/>
      <c r="H1606" s="179"/>
      <c r="I1606" s="180"/>
      <c r="J1606" s="113"/>
      <c r="L1606" s="74"/>
      <c r="M1606" s="75"/>
      <c r="N1606" s="184"/>
      <c r="O1606" s="211" t="s">
        <v>93</v>
      </c>
      <c r="P1606" s="212"/>
      <c r="Q1606" s="213"/>
      <c r="R1606" s="44" t="s">
        <v>94</v>
      </c>
      <c r="S1606" s="44"/>
      <c r="T1606" s="179"/>
      <c r="U1606" s="180"/>
      <c r="V1606" s="76"/>
    </row>
    <row r="1607" spans="1:22" ht="19.5" customHeight="1" x14ac:dyDescent="0.35">
      <c r="A1607" s="75"/>
      <c r="B1607" s="184"/>
      <c r="C1607" s="211" t="s">
        <v>95</v>
      </c>
      <c r="D1607" s="212"/>
      <c r="E1607" s="213"/>
      <c r="F1607" s="44" t="s">
        <v>96</v>
      </c>
      <c r="G1607" s="44"/>
      <c r="H1607" s="179"/>
      <c r="I1607" s="180"/>
      <c r="J1607" s="113"/>
      <c r="L1607" s="74"/>
      <c r="M1607" s="75"/>
      <c r="N1607" s="184"/>
      <c r="O1607" s="211" t="s">
        <v>95</v>
      </c>
      <c r="P1607" s="212"/>
      <c r="Q1607" s="213"/>
      <c r="R1607" s="44" t="s">
        <v>96</v>
      </c>
      <c r="S1607" s="44"/>
      <c r="T1607" s="179"/>
      <c r="U1607" s="180"/>
      <c r="V1607" s="76"/>
    </row>
    <row r="1608" spans="1:22" ht="19.5" customHeight="1" x14ac:dyDescent="0.35">
      <c r="A1608" s="75"/>
      <c r="B1608" s="184"/>
      <c r="C1608" s="90" t="s">
        <v>97</v>
      </c>
      <c r="D1608" s="91"/>
      <c r="E1608" s="91"/>
      <c r="F1608" s="44" t="s">
        <v>98</v>
      </c>
      <c r="G1608" s="44"/>
      <c r="H1608" s="179"/>
      <c r="I1608" s="180"/>
      <c r="J1608" s="113"/>
      <c r="L1608" s="74"/>
      <c r="M1608" s="75"/>
      <c r="N1608" s="184"/>
      <c r="O1608" s="90" t="s">
        <v>97</v>
      </c>
      <c r="P1608" s="91"/>
      <c r="Q1608" s="91"/>
      <c r="R1608" s="44" t="s">
        <v>98</v>
      </c>
      <c r="S1608" s="44"/>
      <c r="T1608" s="179"/>
      <c r="U1608" s="180"/>
      <c r="V1608" s="76"/>
    </row>
    <row r="1609" spans="1:22" ht="19.5" customHeight="1" thickBot="1" x14ac:dyDescent="0.4">
      <c r="A1609" s="75"/>
      <c r="B1609" s="185"/>
      <c r="C1609" s="92" t="s">
        <v>99</v>
      </c>
      <c r="D1609" s="93"/>
      <c r="E1609" s="93"/>
      <c r="F1609" s="94" t="s">
        <v>98</v>
      </c>
      <c r="G1609" s="94"/>
      <c r="H1609" s="190"/>
      <c r="I1609" s="191"/>
      <c r="J1609" s="113"/>
      <c r="L1609" s="74"/>
      <c r="M1609" s="75"/>
      <c r="N1609" s="185"/>
      <c r="O1609" s="92" t="s">
        <v>99</v>
      </c>
      <c r="P1609" s="93"/>
      <c r="Q1609" s="93"/>
      <c r="R1609" s="94" t="s">
        <v>98</v>
      </c>
      <c r="S1609" s="94"/>
      <c r="T1609" s="190"/>
      <c r="U1609" s="191"/>
      <c r="V1609" s="76"/>
    </row>
    <row r="1610" spans="1:22" ht="19.5" customHeight="1" thickBot="1" x14ac:dyDescent="0.4">
      <c r="A1610" s="75"/>
      <c r="B1610" s="64"/>
      <c r="C1610" s="64"/>
      <c r="D1610" s="64"/>
      <c r="E1610" s="64"/>
      <c r="F1610" s="64"/>
      <c r="G1610" s="64"/>
      <c r="H1610" s="64"/>
      <c r="I1610" s="64"/>
      <c r="J1610" s="113"/>
      <c r="L1610" s="74"/>
      <c r="M1610" s="75"/>
      <c r="N1610" s="64"/>
      <c r="O1610" s="64"/>
      <c r="P1610" s="64"/>
      <c r="Q1610" s="64"/>
      <c r="R1610" s="64"/>
      <c r="S1610" s="64"/>
      <c r="T1610" s="64"/>
      <c r="U1610" s="64"/>
      <c r="V1610" s="76"/>
    </row>
    <row r="1611" spans="1:22" ht="19.5" customHeight="1" x14ac:dyDescent="0.35">
      <c r="A1611" s="75"/>
      <c r="B1611" s="192" t="s">
        <v>100</v>
      </c>
      <c r="C1611" s="193"/>
      <c r="D1611" s="193"/>
      <c r="E1611" s="193"/>
      <c r="F1611" s="193"/>
      <c r="G1611" s="193"/>
      <c r="H1611" s="193"/>
      <c r="I1611" s="194"/>
      <c r="J1611" s="113"/>
      <c r="L1611" s="74"/>
      <c r="M1611" s="75"/>
      <c r="N1611" s="192" t="s">
        <v>100</v>
      </c>
      <c r="O1611" s="193"/>
      <c r="P1611" s="193"/>
      <c r="Q1611" s="193"/>
      <c r="R1611" s="193"/>
      <c r="S1611" s="193"/>
      <c r="T1611" s="193"/>
      <c r="U1611" s="194"/>
      <c r="V1611" s="76"/>
    </row>
    <row r="1612" spans="1:22" ht="19.5" customHeight="1" x14ac:dyDescent="0.35">
      <c r="A1612" s="75"/>
      <c r="B1612" s="195"/>
      <c r="C1612" s="196"/>
      <c r="D1612" s="196"/>
      <c r="E1612" s="196"/>
      <c r="F1612" s="196"/>
      <c r="G1612" s="196"/>
      <c r="H1612" s="196"/>
      <c r="I1612" s="197"/>
      <c r="J1612" s="113"/>
      <c r="L1612" s="74"/>
      <c r="M1612" s="75"/>
      <c r="N1612" s="195"/>
      <c r="O1612" s="196"/>
      <c r="P1612" s="196"/>
      <c r="Q1612" s="196"/>
      <c r="R1612" s="196"/>
      <c r="S1612" s="196"/>
      <c r="T1612" s="196"/>
      <c r="U1612" s="197"/>
      <c r="V1612" s="76"/>
    </row>
    <row r="1613" spans="1:22" ht="19.5" customHeight="1" x14ac:dyDescent="0.35">
      <c r="A1613" s="75"/>
      <c r="B1613" s="198"/>
      <c r="C1613" s="199"/>
      <c r="D1613" s="199"/>
      <c r="E1613" s="199"/>
      <c r="F1613" s="199"/>
      <c r="G1613" s="199"/>
      <c r="H1613" s="199"/>
      <c r="I1613" s="200"/>
      <c r="J1613" s="113"/>
      <c r="L1613" s="74"/>
      <c r="M1613" s="75"/>
      <c r="N1613" s="198"/>
      <c r="O1613" s="199"/>
      <c r="P1613" s="199"/>
      <c r="Q1613" s="199"/>
      <c r="R1613" s="199"/>
      <c r="S1613" s="199"/>
      <c r="T1613" s="199"/>
      <c r="U1613" s="200"/>
      <c r="V1613" s="76"/>
    </row>
    <row r="1614" spans="1:22" ht="19.5" customHeight="1" x14ac:dyDescent="0.35">
      <c r="A1614" s="75"/>
      <c r="B1614" s="198"/>
      <c r="C1614" s="199"/>
      <c r="D1614" s="199"/>
      <c r="E1614" s="199"/>
      <c r="F1614" s="199"/>
      <c r="G1614" s="199"/>
      <c r="H1614" s="199"/>
      <c r="I1614" s="200"/>
      <c r="J1614" s="113"/>
      <c r="L1614" s="74"/>
      <c r="M1614" s="75"/>
      <c r="N1614" s="198"/>
      <c r="O1614" s="199"/>
      <c r="P1614" s="199"/>
      <c r="Q1614" s="199"/>
      <c r="R1614" s="199"/>
      <c r="S1614" s="199"/>
      <c r="T1614" s="199"/>
      <c r="U1614" s="200"/>
      <c r="V1614" s="76"/>
    </row>
    <row r="1615" spans="1:22" ht="19.5" customHeight="1" thickBot="1" x14ac:dyDescent="0.4">
      <c r="A1615" s="75"/>
      <c r="B1615" s="201"/>
      <c r="C1615" s="202"/>
      <c r="D1615" s="202"/>
      <c r="E1615" s="202"/>
      <c r="F1615" s="202"/>
      <c r="G1615" s="202"/>
      <c r="H1615" s="202"/>
      <c r="I1615" s="203"/>
      <c r="J1615" s="113"/>
      <c r="L1615" s="74"/>
      <c r="M1615" s="75"/>
      <c r="N1615" s="201"/>
      <c r="O1615" s="202"/>
      <c r="P1615" s="202"/>
      <c r="Q1615" s="202"/>
      <c r="R1615" s="202"/>
      <c r="S1615" s="202"/>
      <c r="T1615" s="202"/>
      <c r="U1615" s="203"/>
      <c r="V1615" s="76"/>
    </row>
    <row r="1616" spans="1:22" ht="19.5" customHeight="1" thickBot="1" x14ac:dyDescent="0.4">
      <c r="A1616" s="95"/>
      <c r="B1616" s="96"/>
      <c r="C1616" s="96"/>
      <c r="D1616" s="96"/>
      <c r="E1616" s="96"/>
      <c r="F1616" s="96"/>
      <c r="G1616" s="96"/>
      <c r="H1616" s="96"/>
      <c r="I1616" s="96"/>
      <c r="J1616" s="114"/>
      <c r="L1616" s="74"/>
      <c r="M1616" s="95"/>
      <c r="N1616" s="96"/>
      <c r="O1616" s="96"/>
      <c r="P1616" s="96"/>
      <c r="Q1616" s="96"/>
      <c r="R1616" s="96"/>
      <c r="S1616" s="96"/>
      <c r="T1616" s="96"/>
      <c r="U1616" s="96"/>
      <c r="V1616" s="97"/>
    </row>
    <row r="1617" spans="1:22" ht="19.5" customHeight="1" thickBot="1" x14ac:dyDescent="0.4">
      <c r="A1617" s="98"/>
      <c r="B1617" s="98"/>
      <c r="C1617" s="98"/>
      <c r="D1617" s="98"/>
      <c r="E1617" s="98"/>
      <c r="F1617" s="98"/>
      <c r="G1617" s="98"/>
      <c r="H1617" s="98"/>
      <c r="I1617" s="98"/>
      <c r="J1617" s="115"/>
      <c r="K1617" s="98"/>
      <c r="L1617" s="99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</row>
    <row r="1618" spans="1:22" ht="19.5" customHeight="1" x14ac:dyDescent="0.35">
      <c r="A1618" s="71">
        <v>33</v>
      </c>
      <c r="B1618" s="72"/>
      <c r="C1618" s="72"/>
      <c r="D1618" s="72"/>
      <c r="E1618" s="72"/>
      <c r="F1618" s="72"/>
      <c r="G1618" s="72"/>
      <c r="H1618" s="72"/>
      <c r="I1618" s="72"/>
      <c r="J1618" s="112"/>
      <c r="L1618" s="74"/>
      <c r="M1618" s="71">
        <f t="shared" ref="M1618" si="95">A1618+1</f>
        <v>34</v>
      </c>
      <c r="N1618" s="72"/>
      <c r="O1618" s="72"/>
      <c r="P1618" s="72"/>
      <c r="Q1618" s="72"/>
      <c r="R1618" s="72"/>
      <c r="S1618" s="72"/>
      <c r="T1618" s="72"/>
      <c r="U1618" s="72"/>
      <c r="V1618" s="73"/>
    </row>
    <row r="1619" spans="1:22" ht="19.5" customHeight="1" x14ac:dyDescent="0.35">
      <c r="A1619" s="75"/>
      <c r="B1619" s="231" t="s">
        <v>52</v>
      </c>
      <c r="C1619" s="231"/>
      <c r="D1619" s="242" t="s">
        <v>64</v>
      </c>
      <c r="E1619" s="242"/>
      <c r="F1619" s="242"/>
      <c r="G1619" s="242"/>
      <c r="H1619" s="242"/>
      <c r="I1619" s="242"/>
      <c r="J1619" s="117"/>
      <c r="L1619" s="74"/>
      <c r="M1619" s="75"/>
      <c r="N1619" s="231" t="s">
        <v>52</v>
      </c>
      <c r="O1619" s="231"/>
      <c r="P1619" s="242" t="s">
        <v>64</v>
      </c>
      <c r="Q1619" s="242"/>
      <c r="R1619" s="242"/>
      <c r="S1619" s="242"/>
      <c r="T1619" s="242"/>
      <c r="U1619" s="242"/>
      <c r="V1619" s="117"/>
    </row>
    <row r="1620" spans="1:22" ht="19.5" customHeight="1" x14ac:dyDescent="0.35">
      <c r="A1620" s="75"/>
      <c r="B1620" s="222"/>
      <c r="C1620" s="222"/>
      <c r="D1620" s="222"/>
      <c r="E1620" s="222"/>
      <c r="F1620" s="222"/>
      <c r="G1620" s="222"/>
      <c r="H1620" s="222"/>
      <c r="I1620" s="222"/>
      <c r="J1620" s="113"/>
      <c r="L1620" s="74"/>
      <c r="M1620" s="75"/>
      <c r="N1620" s="222"/>
      <c r="O1620" s="222"/>
      <c r="P1620" s="222"/>
      <c r="Q1620" s="222"/>
      <c r="R1620" s="222"/>
      <c r="S1620" s="222"/>
      <c r="T1620" s="222"/>
      <c r="U1620" s="222"/>
      <c r="V1620" s="76"/>
    </row>
    <row r="1621" spans="1:22" ht="19.5" customHeight="1" x14ac:dyDescent="0.35">
      <c r="A1621" s="75"/>
      <c r="B1621" s="231" t="s">
        <v>0</v>
      </c>
      <c r="C1621" s="231"/>
      <c r="D1621" s="241"/>
      <c r="E1621" s="241"/>
      <c r="F1621" s="232" t="s">
        <v>51</v>
      </c>
      <c r="G1621" s="232"/>
      <c r="H1621" s="241"/>
      <c r="I1621" s="241"/>
      <c r="J1621" s="113"/>
      <c r="L1621" s="74"/>
      <c r="M1621" s="75"/>
      <c r="N1621" s="231" t="s">
        <v>0</v>
      </c>
      <c r="O1621" s="231"/>
      <c r="P1621" s="241"/>
      <c r="Q1621" s="241"/>
      <c r="R1621" s="232" t="s">
        <v>51</v>
      </c>
      <c r="S1621" s="232"/>
      <c r="T1621" s="241"/>
      <c r="U1621" s="241"/>
      <c r="V1621" s="76"/>
    </row>
    <row r="1622" spans="1:22" ht="19.5" customHeight="1" x14ac:dyDescent="0.35">
      <c r="A1622" s="75"/>
      <c r="B1622" s="231" t="s">
        <v>14</v>
      </c>
      <c r="C1622" s="231"/>
      <c r="D1622" s="238"/>
      <c r="E1622" s="238"/>
      <c r="F1622" s="232" t="s">
        <v>15</v>
      </c>
      <c r="G1622" s="232"/>
      <c r="H1622" s="239"/>
      <c r="I1622" s="239"/>
      <c r="J1622" s="113"/>
      <c r="L1622" s="74"/>
      <c r="M1622" s="75"/>
      <c r="N1622" s="231" t="s">
        <v>14</v>
      </c>
      <c r="O1622" s="231"/>
      <c r="P1622" s="238"/>
      <c r="Q1622" s="238"/>
      <c r="R1622" s="232" t="s">
        <v>15</v>
      </c>
      <c r="S1622" s="232"/>
      <c r="T1622" s="239"/>
      <c r="U1622" s="239"/>
      <c r="V1622" s="76"/>
    </row>
    <row r="1623" spans="1:22" ht="19.5" customHeight="1" x14ac:dyDescent="0.35">
      <c r="A1623" s="75"/>
      <c r="B1623" s="78" t="s">
        <v>65</v>
      </c>
      <c r="C1623" s="78"/>
      <c r="D1623" s="240"/>
      <c r="E1623" s="240"/>
      <c r="F1623" s="235" t="s">
        <v>66</v>
      </c>
      <c r="G1623" s="235"/>
      <c r="H1623" s="240"/>
      <c r="I1623" s="240"/>
      <c r="J1623" s="113"/>
      <c r="L1623" s="74"/>
      <c r="M1623" s="75"/>
      <c r="N1623" s="78" t="s">
        <v>65</v>
      </c>
      <c r="O1623" s="78"/>
      <c r="P1623" s="240"/>
      <c r="Q1623" s="240"/>
      <c r="R1623" s="235" t="s">
        <v>66</v>
      </c>
      <c r="S1623" s="235"/>
      <c r="T1623" s="240"/>
      <c r="U1623" s="240"/>
      <c r="V1623" s="76"/>
    </row>
    <row r="1624" spans="1:22" ht="19.5" customHeight="1" x14ac:dyDescent="0.35">
      <c r="A1624" s="75"/>
      <c r="B1624" s="234" t="s">
        <v>1</v>
      </c>
      <c r="C1624" s="234"/>
      <c r="D1624" s="235" t="s">
        <v>10</v>
      </c>
      <c r="E1624" s="235"/>
      <c r="F1624" s="236"/>
      <c r="G1624" s="236"/>
      <c r="H1624" s="236"/>
      <c r="I1624" s="236"/>
      <c r="J1624" s="113"/>
      <c r="L1624" s="74"/>
      <c r="M1624" s="75"/>
      <c r="N1624" s="234" t="s">
        <v>1</v>
      </c>
      <c r="O1624" s="234"/>
      <c r="P1624" s="235" t="s">
        <v>10</v>
      </c>
      <c r="Q1624" s="235"/>
      <c r="R1624" s="236"/>
      <c r="S1624" s="236"/>
      <c r="T1624" s="236"/>
      <c r="U1624" s="236"/>
      <c r="V1624" s="76"/>
    </row>
    <row r="1625" spans="1:22" ht="19.5" customHeight="1" x14ac:dyDescent="0.35">
      <c r="A1625" s="75"/>
      <c r="B1625" s="234"/>
      <c r="C1625" s="234"/>
      <c r="D1625" s="235" t="s">
        <v>11</v>
      </c>
      <c r="E1625" s="235"/>
      <c r="F1625" s="236"/>
      <c r="G1625" s="236"/>
      <c r="H1625" s="236"/>
      <c r="I1625" s="236"/>
      <c r="J1625" s="113"/>
      <c r="L1625" s="74"/>
      <c r="M1625" s="75"/>
      <c r="N1625" s="234"/>
      <c r="O1625" s="234"/>
      <c r="P1625" s="235" t="s">
        <v>11</v>
      </c>
      <c r="Q1625" s="235"/>
      <c r="R1625" s="236"/>
      <c r="S1625" s="236"/>
      <c r="T1625" s="236"/>
      <c r="U1625" s="236"/>
      <c r="V1625" s="76"/>
    </row>
    <row r="1626" spans="1:22" ht="19.5" customHeight="1" x14ac:dyDescent="0.35">
      <c r="A1626" s="75"/>
      <c r="B1626" s="234"/>
      <c r="C1626" s="234"/>
      <c r="D1626" s="235" t="s">
        <v>67</v>
      </c>
      <c r="E1626" s="235"/>
      <c r="F1626" s="236"/>
      <c r="G1626" s="236"/>
      <c r="H1626" s="236"/>
      <c r="I1626" s="236"/>
      <c r="J1626" s="113"/>
      <c r="L1626" s="74"/>
      <c r="M1626" s="75"/>
      <c r="N1626" s="234"/>
      <c r="O1626" s="234"/>
      <c r="P1626" s="235" t="s">
        <v>67</v>
      </c>
      <c r="Q1626" s="235"/>
      <c r="R1626" s="236"/>
      <c r="S1626" s="236"/>
      <c r="T1626" s="236"/>
      <c r="U1626" s="236"/>
      <c r="V1626" s="76"/>
    </row>
    <row r="1627" spans="1:22" ht="19.5" customHeight="1" x14ac:dyDescent="0.35">
      <c r="A1627" s="75"/>
      <c r="B1627" s="234"/>
      <c r="C1627" s="234"/>
      <c r="D1627" s="235" t="s">
        <v>9</v>
      </c>
      <c r="E1627" s="235"/>
      <c r="F1627" s="237"/>
      <c r="G1627" s="237"/>
      <c r="H1627" s="237"/>
      <c r="I1627" s="237"/>
      <c r="J1627" s="113"/>
      <c r="L1627" s="74"/>
      <c r="M1627" s="75"/>
      <c r="N1627" s="234"/>
      <c r="O1627" s="234"/>
      <c r="P1627" s="235" t="s">
        <v>9</v>
      </c>
      <c r="Q1627" s="235"/>
      <c r="R1627" s="237"/>
      <c r="S1627" s="237"/>
      <c r="T1627" s="237"/>
      <c r="U1627" s="237"/>
      <c r="V1627" s="76"/>
    </row>
    <row r="1628" spans="1:22" ht="19.5" customHeight="1" x14ac:dyDescent="0.35">
      <c r="A1628" s="75"/>
      <c r="B1628" s="231" t="s">
        <v>55</v>
      </c>
      <c r="C1628" s="231"/>
      <c r="D1628" s="232" t="str">
        <f t="shared" ref="D1628" si="96">IF(D1619="","",IF(OR(D1619="DWF",D1619="DNF"),"Distance","Temps"))</f>
        <v>Distance</v>
      </c>
      <c r="E1628" s="232"/>
      <c r="F1628" s="79"/>
      <c r="G1628" s="80"/>
      <c r="H1628" s="81"/>
      <c r="I1628" s="80"/>
      <c r="J1628" s="113"/>
      <c r="L1628" s="74"/>
      <c r="M1628" s="75"/>
      <c r="N1628" s="231" t="s">
        <v>55</v>
      </c>
      <c r="O1628" s="231"/>
      <c r="P1628" s="232" t="str">
        <f t="shared" ref="P1628" si="97">IF(P1619="","",IF(OR(P1619="DWF",P1619="DNF"),"Distance","Temps"))</f>
        <v>Distance</v>
      </c>
      <c r="Q1628" s="232"/>
      <c r="R1628" s="79"/>
      <c r="S1628" s="80"/>
      <c r="T1628" s="81"/>
      <c r="U1628" s="80"/>
      <c r="V1628" s="76"/>
    </row>
    <row r="1629" spans="1:22" ht="19.5" customHeight="1" x14ac:dyDescent="0.35">
      <c r="A1629" s="75"/>
      <c r="B1629" s="231"/>
      <c r="C1629" s="231"/>
      <c r="D1629" s="223" t="s">
        <v>68</v>
      </c>
      <c r="E1629" s="82" t="s">
        <v>69</v>
      </c>
      <c r="F1629" s="83"/>
      <c r="G1629" s="84"/>
      <c r="H1629" s="83"/>
      <c r="I1629" s="84"/>
      <c r="J1629" s="113"/>
      <c r="L1629" s="74"/>
      <c r="M1629" s="75"/>
      <c r="N1629" s="231"/>
      <c r="O1629" s="231"/>
      <c r="P1629" s="223" t="s">
        <v>68</v>
      </c>
      <c r="Q1629" s="82" t="s">
        <v>69</v>
      </c>
      <c r="R1629" s="83"/>
      <c r="S1629" s="84"/>
      <c r="T1629" s="83"/>
      <c r="U1629" s="84"/>
      <c r="V1629" s="76"/>
    </row>
    <row r="1630" spans="1:22" ht="19.5" customHeight="1" x14ac:dyDescent="0.35">
      <c r="A1630" s="75"/>
      <c r="B1630" s="231"/>
      <c r="C1630" s="231"/>
      <c r="D1630" s="223"/>
      <c r="E1630" s="82" t="s">
        <v>70</v>
      </c>
      <c r="F1630" s="83"/>
      <c r="G1630" s="84"/>
      <c r="H1630" s="83"/>
      <c r="I1630" s="84"/>
      <c r="J1630" s="113"/>
      <c r="L1630" s="74"/>
      <c r="M1630" s="75"/>
      <c r="N1630" s="231"/>
      <c r="O1630" s="231"/>
      <c r="P1630" s="223"/>
      <c r="Q1630" s="82" t="s">
        <v>70</v>
      </c>
      <c r="R1630" s="83"/>
      <c r="S1630" s="84"/>
      <c r="T1630" s="83"/>
      <c r="U1630" s="84"/>
      <c r="V1630" s="76"/>
    </row>
    <row r="1631" spans="1:22" ht="19.5" customHeight="1" x14ac:dyDescent="0.35">
      <c r="A1631" s="75"/>
      <c r="B1631" s="222"/>
      <c r="C1631" s="222"/>
      <c r="D1631" s="222"/>
      <c r="E1631" s="222"/>
      <c r="F1631" s="222"/>
      <c r="G1631" s="222"/>
      <c r="H1631" s="222"/>
      <c r="I1631" s="222"/>
      <c r="J1631" s="113"/>
      <c r="L1631" s="74"/>
      <c r="M1631" s="75"/>
      <c r="N1631" s="222"/>
      <c r="O1631" s="222"/>
      <c r="P1631" s="222"/>
      <c r="Q1631" s="222"/>
      <c r="R1631" s="222"/>
      <c r="S1631" s="222"/>
      <c r="T1631" s="222"/>
      <c r="U1631" s="222"/>
      <c r="V1631" s="76"/>
    </row>
    <row r="1632" spans="1:22" ht="19.5" customHeight="1" x14ac:dyDescent="0.35">
      <c r="A1632" s="75"/>
      <c r="B1632" s="233" t="s">
        <v>71</v>
      </c>
      <c r="C1632" s="233"/>
      <c r="D1632" s="233"/>
      <c r="E1632" s="233"/>
      <c r="F1632" s="233"/>
      <c r="G1632" s="233"/>
      <c r="H1632" s="233"/>
      <c r="I1632" s="233"/>
      <c r="J1632" s="113"/>
      <c r="L1632" s="74"/>
      <c r="M1632" s="75"/>
      <c r="N1632" s="233" t="s">
        <v>71</v>
      </c>
      <c r="O1632" s="233"/>
      <c r="P1632" s="233"/>
      <c r="Q1632" s="233"/>
      <c r="R1632" s="233"/>
      <c r="S1632" s="233"/>
      <c r="T1632" s="233"/>
      <c r="U1632" s="233"/>
      <c r="V1632" s="76"/>
    </row>
    <row r="1633" spans="1:22" ht="19.5" customHeight="1" thickBot="1" x14ac:dyDescent="0.4">
      <c r="A1633" s="75"/>
      <c r="B1633" s="222"/>
      <c r="C1633" s="222"/>
      <c r="D1633" s="222"/>
      <c r="E1633" s="222"/>
      <c r="F1633" s="222"/>
      <c r="G1633" s="222"/>
      <c r="H1633" s="222"/>
      <c r="I1633" s="222"/>
      <c r="J1633" s="113"/>
      <c r="L1633" s="74"/>
      <c r="M1633" s="75"/>
      <c r="N1633" s="222"/>
      <c r="O1633" s="222"/>
      <c r="P1633" s="222"/>
      <c r="Q1633" s="222"/>
      <c r="R1633" s="222"/>
      <c r="S1633" s="222"/>
      <c r="T1633" s="222"/>
      <c r="U1633" s="222"/>
      <c r="V1633" s="76"/>
    </row>
    <row r="1634" spans="1:22" ht="19.5" customHeight="1" thickBot="1" x14ac:dyDescent="0.4">
      <c r="A1634" s="75"/>
      <c r="B1634" s="223" t="s">
        <v>72</v>
      </c>
      <c r="C1634" s="224"/>
      <c r="D1634" s="85"/>
      <c r="E1634" s="86"/>
      <c r="F1634" s="86"/>
      <c r="G1634" s="86"/>
      <c r="H1634" s="86"/>
      <c r="I1634" s="87"/>
      <c r="J1634" s="113"/>
      <c r="L1634" s="74"/>
      <c r="M1634" s="75"/>
      <c r="N1634" s="223" t="s">
        <v>72</v>
      </c>
      <c r="O1634" s="224"/>
      <c r="P1634" s="85"/>
      <c r="Q1634" s="86"/>
      <c r="R1634" s="86"/>
      <c r="S1634" s="86"/>
      <c r="T1634" s="86"/>
      <c r="U1634" s="87"/>
      <c r="V1634" s="76"/>
    </row>
    <row r="1635" spans="1:22" ht="19.5" customHeight="1" thickBot="1" x14ac:dyDescent="0.4">
      <c r="A1635" s="75"/>
      <c r="B1635" s="88"/>
      <c r="C1635" s="88"/>
      <c r="D1635" s="72"/>
      <c r="E1635" s="72"/>
      <c r="F1635" s="72"/>
      <c r="G1635" s="72"/>
      <c r="H1635" s="72"/>
      <c r="I1635" s="72"/>
      <c r="J1635" s="113"/>
      <c r="L1635" s="74"/>
      <c r="M1635" s="75"/>
      <c r="N1635" s="88"/>
      <c r="O1635" s="88"/>
      <c r="P1635" s="72"/>
      <c r="Q1635" s="72"/>
      <c r="R1635" s="72"/>
      <c r="S1635" s="72"/>
      <c r="T1635" s="72"/>
      <c r="U1635" s="72"/>
      <c r="V1635" s="76"/>
    </row>
    <row r="1636" spans="1:22" ht="19.5" customHeight="1" x14ac:dyDescent="0.35">
      <c r="A1636" s="75"/>
      <c r="B1636" s="225" t="s">
        <v>73</v>
      </c>
      <c r="C1636" s="226"/>
      <c r="D1636" s="181"/>
      <c r="E1636" s="181"/>
      <c r="F1636" s="181"/>
      <c r="G1636" s="181"/>
      <c r="H1636" s="181"/>
      <c r="I1636" s="182"/>
      <c r="J1636" s="113"/>
      <c r="L1636" s="74"/>
      <c r="M1636" s="75"/>
      <c r="N1636" s="225" t="s">
        <v>73</v>
      </c>
      <c r="O1636" s="226"/>
      <c r="P1636" s="181"/>
      <c r="Q1636" s="181"/>
      <c r="R1636" s="181"/>
      <c r="S1636" s="181"/>
      <c r="T1636" s="181"/>
      <c r="U1636" s="182"/>
      <c r="V1636" s="76"/>
    </row>
    <row r="1637" spans="1:22" ht="19.5" customHeight="1" x14ac:dyDescent="0.35">
      <c r="A1637" s="75"/>
      <c r="B1637" s="227"/>
      <c r="C1637" s="228"/>
      <c r="D1637" s="179"/>
      <c r="E1637" s="179"/>
      <c r="F1637" s="179"/>
      <c r="G1637" s="179"/>
      <c r="H1637" s="179"/>
      <c r="I1637" s="180"/>
      <c r="J1637" s="113"/>
      <c r="L1637" s="74"/>
      <c r="M1637" s="75"/>
      <c r="N1637" s="227"/>
      <c r="O1637" s="228"/>
      <c r="P1637" s="179"/>
      <c r="Q1637" s="179"/>
      <c r="R1637" s="179"/>
      <c r="S1637" s="179"/>
      <c r="T1637" s="179"/>
      <c r="U1637" s="180"/>
      <c r="V1637" s="76"/>
    </row>
    <row r="1638" spans="1:22" ht="19.5" customHeight="1" x14ac:dyDescent="0.35">
      <c r="A1638" s="75"/>
      <c r="B1638" s="227" t="s">
        <v>74</v>
      </c>
      <c r="C1638" s="228"/>
      <c r="D1638" s="179"/>
      <c r="E1638" s="179"/>
      <c r="F1638" s="179"/>
      <c r="G1638" s="179"/>
      <c r="H1638" s="179"/>
      <c r="I1638" s="180"/>
      <c r="J1638" s="113"/>
      <c r="L1638" s="74"/>
      <c r="M1638" s="75"/>
      <c r="N1638" s="227" t="s">
        <v>74</v>
      </c>
      <c r="O1638" s="228"/>
      <c r="P1638" s="179"/>
      <c r="Q1638" s="179"/>
      <c r="R1638" s="179"/>
      <c r="S1638" s="179"/>
      <c r="T1638" s="179"/>
      <c r="U1638" s="180"/>
      <c r="V1638" s="76"/>
    </row>
    <row r="1639" spans="1:22" ht="19.5" customHeight="1" thickBot="1" x14ac:dyDescent="0.4">
      <c r="A1639" s="75"/>
      <c r="B1639" s="229"/>
      <c r="C1639" s="230"/>
      <c r="D1639" s="190"/>
      <c r="E1639" s="190"/>
      <c r="F1639" s="190"/>
      <c r="G1639" s="190"/>
      <c r="H1639" s="190"/>
      <c r="I1639" s="191"/>
      <c r="J1639" s="113"/>
      <c r="L1639" s="74"/>
      <c r="M1639" s="75"/>
      <c r="N1639" s="229"/>
      <c r="O1639" s="230"/>
      <c r="P1639" s="190"/>
      <c r="Q1639" s="190"/>
      <c r="R1639" s="190"/>
      <c r="S1639" s="190"/>
      <c r="T1639" s="190"/>
      <c r="U1639" s="191"/>
      <c r="V1639" s="76"/>
    </row>
    <row r="1640" spans="1:22" ht="19.5" customHeight="1" thickBot="1" x14ac:dyDescent="0.4">
      <c r="A1640" s="75"/>
      <c r="B1640" s="64"/>
      <c r="C1640" s="64"/>
      <c r="D1640" s="64"/>
      <c r="E1640" s="64"/>
      <c r="F1640" s="64"/>
      <c r="G1640" s="64"/>
      <c r="H1640" s="64"/>
      <c r="I1640" s="64"/>
      <c r="J1640" s="113"/>
      <c r="L1640" s="74"/>
      <c r="M1640" s="75"/>
      <c r="N1640" s="64"/>
      <c r="O1640" s="64"/>
      <c r="P1640" s="64"/>
      <c r="Q1640" s="64"/>
      <c r="R1640" s="64"/>
      <c r="S1640" s="64"/>
      <c r="T1640" s="64"/>
      <c r="U1640" s="64"/>
      <c r="V1640" s="76"/>
    </row>
    <row r="1641" spans="1:22" ht="19.5" customHeight="1" x14ac:dyDescent="0.35">
      <c r="A1641" s="75"/>
      <c r="B1641" s="183" t="s">
        <v>75</v>
      </c>
      <c r="C1641" s="186" t="s">
        <v>76</v>
      </c>
      <c r="D1641" s="187"/>
      <c r="E1641" s="187"/>
      <c r="F1641" s="187"/>
      <c r="G1641" s="187"/>
      <c r="H1641" s="181"/>
      <c r="I1641" s="182"/>
      <c r="J1641" s="113"/>
      <c r="L1641" s="74"/>
      <c r="M1641" s="75"/>
      <c r="N1641" s="183" t="s">
        <v>75</v>
      </c>
      <c r="O1641" s="186" t="s">
        <v>76</v>
      </c>
      <c r="P1641" s="187"/>
      <c r="Q1641" s="187"/>
      <c r="R1641" s="187"/>
      <c r="S1641" s="187"/>
      <c r="T1641" s="181"/>
      <c r="U1641" s="182"/>
      <c r="V1641" s="76"/>
    </row>
    <row r="1642" spans="1:22" ht="19.5" customHeight="1" x14ac:dyDescent="0.35">
      <c r="A1642" s="75"/>
      <c r="B1642" s="184"/>
      <c r="C1642" s="188" t="s">
        <v>77</v>
      </c>
      <c r="D1642" s="189"/>
      <c r="E1642" s="189"/>
      <c r="F1642" s="189"/>
      <c r="G1642" s="189"/>
      <c r="H1642" s="179"/>
      <c r="I1642" s="180"/>
      <c r="J1642" s="113"/>
      <c r="L1642" s="74"/>
      <c r="M1642" s="75"/>
      <c r="N1642" s="184"/>
      <c r="O1642" s="188" t="s">
        <v>77</v>
      </c>
      <c r="P1642" s="189"/>
      <c r="Q1642" s="189"/>
      <c r="R1642" s="189"/>
      <c r="S1642" s="189"/>
      <c r="T1642" s="179"/>
      <c r="U1642" s="180"/>
      <c r="V1642" s="76"/>
    </row>
    <row r="1643" spans="1:22" ht="19.5" customHeight="1" x14ac:dyDescent="0.35">
      <c r="A1643" s="75"/>
      <c r="B1643" s="184"/>
      <c r="C1643" s="188" t="s">
        <v>78</v>
      </c>
      <c r="D1643" s="189"/>
      <c r="E1643" s="189"/>
      <c r="F1643" s="189"/>
      <c r="G1643" s="189"/>
      <c r="H1643" s="179"/>
      <c r="I1643" s="180"/>
      <c r="J1643" s="113"/>
      <c r="L1643" s="74"/>
      <c r="M1643" s="75"/>
      <c r="N1643" s="184"/>
      <c r="O1643" s="188" t="s">
        <v>78</v>
      </c>
      <c r="P1643" s="189"/>
      <c r="Q1643" s="189"/>
      <c r="R1643" s="189"/>
      <c r="S1643" s="189"/>
      <c r="T1643" s="179"/>
      <c r="U1643" s="180"/>
      <c r="V1643" s="76"/>
    </row>
    <row r="1644" spans="1:22" ht="19.5" customHeight="1" x14ac:dyDescent="0.35">
      <c r="A1644" s="75"/>
      <c r="B1644" s="184"/>
      <c r="C1644" s="188" t="s">
        <v>79</v>
      </c>
      <c r="D1644" s="189"/>
      <c r="E1644" s="189"/>
      <c r="F1644" s="189"/>
      <c r="G1644" s="189"/>
      <c r="H1644" s="179"/>
      <c r="I1644" s="180"/>
      <c r="J1644" s="113"/>
      <c r="L1644" s="74"/>
      <c r="M1644" s="75"/>
      <c r="N1644" s="184"/>
      <c r="O1644" s="188" t="s">
        <v>79</v>
      </c>
      <c r="P1644" s="189"/>
      <c r="Q1644" s="189"/>
      <c r="R1644" s="189"/>
      <c r="S1644" s="189"/>
      <c r="T1644" s="179"/>
      <c r="U1644" s="180"/>
      <c r="V1644" s="76"/>
    </row>
    <row r="1645" spans="1:22" ht="19.5" customHeight="1" x14ac:dyDescent="0.35">
      <c r="A1645" s="75"/>
      <c r="B1645" s="184"/>
      <c r="C1645" s="188" t="s">
        <v>80</v>
      </c>
      <c r="D1645" s="189"/>
      <c r="E1645" s="189"/>
      <c r="F1645" s="189"/>
      <c r="G1645" s="189"/>
      <c r="H1645" s="179"/>
      <c r="I1645" s="180"/>
      <c r="J1645" s="113"/>
      <c r="L1645" s="74"/>
      <c r="M1645" s="75"/>
      <c r="N1645" s="184"/>
      <c r="O1645" s="188" t="s">
        <v>80</v>
      </c>
      <c r="P1645" s="189"/>
      <c r="Q1645" s="189"/>
      <c r="R1645" s="189"/>
      <c r="S1645" s="189"/>
      <c r="T1645" s="179"/>
      <c r="U1645" s="180"/>
      <c r="V1645" s="76"/>
    </row>
    <row r="1646" spans="1:22" ht="19.5" customHeight="1" thickBot="1" x14ac:dyDescent="0.4">
      <c r="A1646" s="75"/>
      <c r="B1646" s="185"/>
      <c r="C1646" s="220" t="s">
        <v>81</v>
      </c>
      <c r="D1646" s="221"/>
      <c r="E1646" s="221"/>
      <c r="F1646" s="221"/>
      <c r="G1646" s="221"/>
      <c r="H1646" s="190"/>
      <c r="I1646" s="191"/>
      <c r="J1646" s="113"/>
      <c r="L1646" s="74"/>
      <c r="M1646" s="75"/>
      <c r="N1646" s="185"/>
      <c r="O1646" s="220" t="s">
        <v>81</v>
      </c>
      <c r="P1646" s="221"/>
      <c r="Q1646" s="221"/>
      <c r="R1646" s="221"/>
      <c r="S1646" s="221"/>
      <c r="T1646" s="190"/>
      <c r="U1646" s="191"/>
      <c r="V1646" s="76"/>
    </row>
    <row r="1647" spans="1:22" ht="19.5" customHeight="1" x14ac:dyDescent="0.35">
      <c r="A1647" s="75"/>
      <c r="B1647" s="214" t="s">
        <v>82</v>
      </c>
      <c r="C1647" s="216" t="s">
        <v>83</v>
      </c>
      <c r="D1647" s="217"/>
      <c r="E1647" s="217"/>
      <c r="F1647" s="217"/>
      <c r="G1647" s="217"/>
      <c r="H1647" s="218"/>
      <c r="I1647" s="219"/>
      <c r="J1647" s="113"/>
      <c r="L1647" s="74"/>
      <c r="M1647" s="75"/>
      <c r="N1647" s="214" t="s">
        <v>82</v>
      </c>
      <c r="O1647" s="216" t="s">
        <v>83</v>
      </c>
      <c r="P1647" s="217"/>
      <c r="Q1647" s="217"/>
      <c r="R1647" s="217"/>
      <c r="S1647" s="217"/>
      <c r="T1647" s="218"/>
      <c r="U1647" s="219"/>
      <c r="V1647" s="76"/>
    </row>
    <row r="1648" spans="1:22" ht="19.5" customHeight="1" x14ac:dyDescent="0.35">
      <c r="A1648" s="75"/>
      <c r="B1648" s="184"/>
      <c r="C1648" s="188" t="s">
        <v>84</v>
      </c>
      <c r="D1648" s="189"/>
      <c r="E1648" s="189"/>
      <c r="F1648" s="189"/>
      <c r="G1648" s="189"/>
      <c r="H1648" s="179"/>
      <c r="I1648" s="180"/>
      <c r="J1648" s="113"/>
      <c r="L1648" s="74"/>
      <c r="M1648" s="75"/>
      <c r="N1648" s="184"/>
      <c r="O1648" s="188" t="s">
        <v>84</v>
      </c>
      <c r="P1648" s="189"/>
      <c r="Q1648" s="189"/>
      <c r="R1648" s="189"/>
      <c r="S1648" s="189"/>
      <c r="T1648" s="179"/>
      <c r="U1648" s="180"/>
      <c r="V1648" s="76"/>
    </row>
    <row r="1649" spans="1:22" ht="19.5" customHeight="1" x14ac:dyDescent="0.35">
      <c r="A1649" s="75"/>
      <c r="B1649" s="184"/>
      <c r="C1649" s="188" t="s">
        <v>85</v>
      </c>
      <c r="D1649" s="189"/>
      <c r="E1649" s="189"/>
      <c r="F1649" s="189"/>
      <c r="G1649" s="189"/>
      <c r="H1649" s="179"/>
      <c r="I1649" s="180"/>
      <c r="J1649" s="113"/>
      <c r="L1649" s="74"/>
      <c r="M1649" s="75"/>
      <c r="N1649" s="184"/>
      <c r="O1649" s="188" t="s">
        <v>85</v>
      </c>
      <c r="P1649" s="189"/>
      <c r="Q1649" s="189"/>
      <c r="R1649" s="189"/>
      <c r="S1649" s="189"/>
      <c r="T1649" s="179"/>
      <c r="U1649" s="180"/>
      <c r="V1649" s="76"/>
    </row>
    <row r="1650" spans="1:22" ht="19.5" customHeight="1" x14ac:dyDescent="0.35">
      <c r="A1650" s="75"/>
      <c r="B1650" s="184"/>
      <c r="C1650" s="188" t="s">
        <v>86</v>
      </c>
      <c r="D1650" s="189"/>
      <c r="E1650" s="189"/>
      <c r="F1650" s="189"/>
      <c r="G1650" s="189"/>
      <c r="H1650" s="179"/>
      <c r="I1650" s="180"/>
      <c r="J1650" s="113"/>
      <c r="L1650" s="74"/>
      <c r="M1650" s="75"/>
      <c r="N1650" s="184"/>
      <c r="O1650" s="188" t="s">
        <v>86</v>
      </c>
      <c r="P1650" s="189"/>
      <c r="Q1650" s="189"/>
      <c r="R1650" s="189"/>
      <c r="S1650" s="189"/>
      <c r="T1650" s="179"/>
      <c r="U1650" s="180"/>
      <c r="V1650" s="76"/>
    </row>
    <row r="1651" spans="1:22" ht="19.5" customHeight="1" x14ac:dyDescent="0.35">
      <c r="A1651" s="75"/>
      <c r="B1651" s="184"/>
      <c r="C1651" s="188" t="s">
        <v>87</v>
      </c>
      <c r="D1651" s="189"/>
      <c r="E1651" s="189"/>
      <c r="F1651" s="189"/>
      <c r="G1651" s="189"/>
      <c r="H1651" s="179"/>
      <c r="I1651" s="180"/>
      <c r="J1651" s="113"/>
      <c r="L1651" s="74"/>
      <c r="M1651" s="75"/>
      <c r="N1651" s="184"/>
      <c r="O1651" s="188" t="s">
        <v>87</v>
      </c>
      <c r="P1651" s="189"/>
      <c r="Q1651" s="189"/>
      <c r="R1651" s="189"/>
      <c r="S1651" s="189"/>
      <c r="T1651" s="179"/>
      <c r="U1651" s="180"/>
      <c r="V1651" s="76"/>
    </row>
    <row r="1652" spans="1:22" ht="19.5" customHeight="1" x14ac:dyDescent="0.35">
      <c r="A1652" s="75"/>
      <c r="B1652" s="184"/>
      <c r="C1652" s="188" t="s">
        <v>88</v>
      </c>
      <c r="D1652" s="189"/>
      <c r="E1652" s="189"/>
      <c r="F1652" s="189"/>
      <c r="G1652" s="189"/>
      <c r="H1652" s="179"/>
      <c r="I1652" s="180"/>
      <c r="J1652" s="113"/>
      <c r="L1652" s="74"/>
      <c r="M1652" s="75"/>
      <c r="N1652" s="184"/>
      <c r="O1652" s="188" t="s">
        <v>88</v>
      </c>
      <c r="P1652" s="189"/>
      <c r="Q1652" s="189"/>
      <c r="R1652" s="189"/>
      <c r="S1652" s="189"/>
      <c r="T1652" s="179"/>
      <c r="U1652" s="180"/>
      <c r="V1652" s="76"/>
    </row>
    <row r="1653" spans="1:22" ht="19.5" customHeight="1" thickBot="1" x14ac:dyDescent="0.4">
      <c r="A1653" s="75"/>
      <c r="B1653" s="215"/>
      <c r="C1653" s="204" t="s">
        <v>89</v>
      </c>
      <c r="D1653" s="205"/>
      <c r="E1653" s="205"/>
      <c r="F1653" s="205"/>
      <c r="G1653" s="205"/>
      <c r="H1653" s="206"/>
      <c r="I1653" s="207"/>
      <c r="J1653" s="113"/>
      <c r="L1653" s="74"/>
      <c r="M1653" s="75"/>
      <c r="N1653" s="215"/>
      <c r="O1653" s="204" t="s">
        <v>89</v>
      </c>
      <c r="P1653" s="205"/>
      <c r="Q1653" s="205"/>
      <c r="R1653" s="205"/>
      <c r="S1653" s="205"/>
      <c r="T1653" s="206"/>
      <c r="U1653" s="207"/>
      <c r="V1653" s="76"/>
    </row>
    <row r="1654" spans="1:22" ht="19.5" customHeight="1" x14ac:dyDescent="0.35">
      <c r="A1654" s="75"/>
      <c r="B1654" s="183" t="s">
        <v>90</v>
      </c>
      <c r="C1654" s="208" t="s">
        <v>91</v>
      </c>
      <c r="D1654" s="209"/>
      <c r="E1654" s="210"/>
      <c r="F1654" s="89" t="s">
        <v>92</v>
      </c>
      <c r="G1654" s="89"/>
      <c r="H1654" s="181"/>
      <c r="I1654" s="182"/>
      <c r="J1654" s="113"/>
      <c r="L1654" s="74"/>
      <c r="M1654" s="75"/>
      <c r="N1654" s="183" t="s">
        <v>90</v>
      </c>
      <c r="O1654" s="208" t="s">
        <v>91</v>
      </c>
      <c r="P1654" s="209"/>
      <c r="Q1654" s="210"/>
      <c r="R1654" s="89" t="s">
        <v>92</v>
      </c>
      <c r="S1654" s="89"/>
      <c r="T1654" s="181"/>
      <c r="U1654" s="182"/>
      <c r="V1654" s="76"/>
    </row>
    <row r="1655" spans="1:22" ht="19.5" customHeight="1" x14ac:dyDescent="0.35">
      <c r="A1655" s="75"/>
      <c r="B1655" s="184"/>
      <c r="C1655" s="211" t="s">
        <v>93</v>
      </c>
      <c r="D1655" s="212"/>
      <c r="E1655" s="213"/>
      <c r="F1655" s="44" t="s">
        <v>94</v>
      </c>
      <c r="G1655" s="44"/>
      <c r="H1655" s="179"/>
      <c r="I1655" s="180"/>
      <c r="J1655" s="113"/>
      <c r="L1655" s="74"/>
      <c r="M1655" s="75"/>
      <c r="N1655" s="184"/>
      <c r="O1655" s="211" t="s">
        <v>93</v>
      </c>
      <c r="P1655" s="212"/>
      <c r="Q1655" s="213"/>
      <c r="R1655" s="44" t="s">
        <v>94</v>
      </c>
      <c r="S1655" s="44"/>
      <c r="T1655" s="179"/>
      <c r="U1655" s="180"/>
      <c r="V1655" s="76"/>
    </row>
    <row r="1656" spans="1:22" ht="19.5" customHeight="1" x14ac:dyDescent="0.35">
      <c r="A1656" s="75"/>
      <c r="B1656" s="184"/>
      <c r="C1656" s="211" t="s">
        <v>95</v>
      </c>
      <c r="D1656" s="212"/>
      <c r="E1656" s="213"/>
      <c r="F1656" s="44" t="s">
        <v>96</v>
      </c>
      <c r="G1656" s="44"/>
      <c r="H1656" s="179"/>
      <c r="I1656" s="180"/>
      <c r="J1656" s="113"/>
      <c r="L1656" s="74"/>
      <c r="M1656" s="75"/>
      <c r="N1656" s="184"/>
      <c r="O1656" s="211" t="s">
        <v>95</v>
      </c>
      <c r="P1656" s="212"/>
      <c r="Q1656" s="213"/>
      <c r="R1656" s="44" t="s">
        <v>96</v>
      </c>
      <c r="S1656" s="44"/>
      <c r="T1656" s="179"/>
      <c r="U1656" s="180"/>
      <c r="V1656" s="76"/>
    </row>
    <row r="1657" spans="1:22" ht="19.5" customHeight="1" x14ac:dyDescent="0.35">
      <c r="A1657" s="75"/>
      <c r="B1657" s="184"/>
      <c r="C1657" s="90" t="s">
        <v>97</v>
      </c>
      <c r="D1657" s="91"/>
      <c r="E1657" s="91"/>
      <c r="F1657" s="44" t="s">
        <v>98</v>
      </c>
      <c r="G1657" s="44"/>
      <c r="H1657" s="179"/>
      <c r="I1657" s="180"/>
      <c r="J1657" s="113"/>
      <c r="L1657" s="74"/>
      <c r="M1657" s="75"/>
      <c r="N1657" s="184"/>
      <c r="O1657" s="90" t="s">
        <v>97</v>
      </c>
      <c r="P1657" s="91"/>
      <c r="Q1657" s="91"/>
      <c r="R1657" s="44" t="s">
        <v>98</v>
      </c>
      <c r="S1657" s="44"/>
      <c r="T1657" s="179"/>
      <c r="U1657" s="180"/>
      <c r="V1657" s="76"/>
    </row>
    <row r="1658" spans="1:22" ht="19.5" customHeight="1" thickBot="1" x14ac:dyDescent="0.4">
      <c r="A1658" s="75"/>
      <c r="B1658" s="185"/>
      <c r="C1658" s="92" t="s">
        <v>99</v>
      </c>
      <c r="D1658" s="93"/>
      <c r="E1658" s="93"/>
      <c r="F1658" s="94" t="s">
        <v>98</v>
      </c>
      <c r="G1658" s="94"/>
      <c r="H1658" s="190"/>
      <c r="I1658" s="191"/>
      <c r="J1658" s="113"/>
      <c r="L1658" s="74"/>
      <c r="M1658" s="75"/>
      <c r="N1658" s="185"/>
      <c r="O1658" s="92" t="s">
        <v>99</v>
      </c>
      <c r="P1658" s="93"/>
      <c r="Q1658" s="93"/>
      <c r="R1658" s="94" t="s">
        <v>98</v>
      </c>
      <c r="S1658" s="94"/>
      <c r="T1658" s="190"/>
      <c r="U1658" s="191"/>
      <c r="V1658" s="76"/>
    </row>
    <row r="1659" spans="1:22" ht="19.5" customHeight="1" thickBot="1" x14ac:dyDescent="0.4">
      <c r="A1659" s="75"/>
      <c r="B1659" s="64"/>
      <c r="C1659" s="64"/>
      <c r="D1659" s="64"/>
      <c r="E1659" s="64"/>
      <c r="F1659" s="64"/>
      <c r="G1659" s="64"/>
      <c r="H1659" s="64"/>
      <c r="I1659" s="64"/>
      <c r="J1659" s="113"/>
      <c r="L1659" s="74"/>
      <c r="M1659" s="75"/>
      <c r="N1659" s="64"/>
      <c r="O1659" s="64"/>
      <c r="P1659" s="64"/>
      <c r="Q1659" s="64"/>
      <c r="R1659" s="64"/>
      <c r="S1659" s="64"/>
      <c r="T1659" s="64"/>
      <c r="U1659" s="64"/>
      <c r="V1659" s="76"/>
    </row>
    <row r="1660" spans="1:22" ht="19.5" customHeight="1" x14ac:dyDescent="0.35">
      <c r="A1660" s="75"/>
      <c r="B1660" s="192" t="s">
        <v>100</v>
      </c>
      <c r="C1660" s="193"/>
      <c r="D1660" s="193"/>
      <c r="E1660" s="193"/>
      <c r="F1660" s="193"/>
      <c r="G1660" s="193"/>
      <c r="H1660" s="193"/>
      <c r="I1660" s="194"/>
      <c r="J1660" s="113"/>
      <c r="L1660" s="74"/>
      <c r="M1660" s="75"/>
      <c r="N1660" s="192" t="s">
        <v>100</v>
      </c>
      <c r="O1660" s="193"/>
      <c r="P1660" s="193"/>
      <c r="Q1660" s="193"/>
      <c r="R1660" s="193"/>
      <c r="S1660" s="193"/>
      <c r="T1660" s="193"/>
      <c r="U1660" s="194"/>
      <c r="V1660" s="76"/>
    </row>
    <row r="1661" spans="1:22" ht="19.5" customHeight="1" x14ac:dyDescent="0.35">
      <c r="A1661" s="75"/>
      <c r="B1661" s="195"/>
      <c r="C1661" s="196"/>
      <c r="D1661" s="196"/>
      <c r="E1661" s="196"/>
      <c r="F1661" s="196"/>
      <c r="G1661" s="196"/>
      <c r="H1661" s="196"/>
      <c r="I1661" s="197"/>
      <c r="J1661" s="113"/>
      <c r="L1661" s="74"/>
      <c r="M1661" s="75"/>
      <c r="N1661" s="195"/>
      <c r="O1661" s="196"/>
      <c r="P1661" s="196"/>
      <c r="Q1661" s="196"/>
      <c r="R1661" s="196"/>
      <c r="S1661" s="196"/>
      <c r="T1661" s="196"/>
      <c r="U1661" s="197"/>
      <c r="V1661" s="76"/>
    </row>
    <row r="1662" spans="1:22" ht="19.5" customHeight="1" x14ac:dyDescent="0.35">
      <c r="A1662" s="75"/>
      <c r="B1662" s="198"/>
      <c r="C1662" s="199"/>
      <c r="D1662" s="199"/>
      <c r="E1662" s="199"/>
      <c r="F1662" s="199"/>
      <c r="G1662" s="199"/>
      <c r="H1662" s="199"/>
      <c r="I1662" s="200"/>
      <c r="J1662" s="113"/>
      <c r="L1662" s="74"/>
      <c r="M1662" s="75"/>
      <c r="N1662" s="198"/>
      <c r="O1662" s="199"/>
      <c r="P1662" s="199"/>
      <c r="Q1662" s="199"/>
      <c r="R1662" s="199"/>
      <c r="S1662" s="199"/>
      <c r="T1662" s="199"/>
      <c r="U1662" s="200"/>
      <c r="V1662" s="76"/>
    </row>
    <row r="1663" spans="1:22" ht="19.5" customHeight="1" x14ac:dyDescent="0.35">
      <c r="A1663" s="75"/>
      <c r="B1663" s="198"/>
      <c r="C1663" s="199"/>
      <c r="D1663" s="199"/>
      <c r="E1663" s="199"/>
      <c r="F1663" s="199"/>
      <c r="G1663" s="199"/>
      <c r="H1663" s="199"/>
      <c r="I1663" s="200"/>
      <c r="J1663" s="113"/>
      <c r="L1663" s="74"/>
      <c r="M1663" s="75"/>
      <c r="N1663" s="198"/>
      <c r="O1663" s="199"/>
      <c r="P1663" s="199"/>
      <c r="Q1663" s="199"/>
      <c r="R1663" s="199"/>
      <c r="S1663" s="199"/>
      <c r="T1663" s="199"/>
      <c r="U1663" s="200"/>
      <c r="V1663" s="76"/>
    </row>
    <row r="1664" spans="1:22" ht="19.5" customHeight="1" thickBot="1" x14ac:dyDescent="0.4">
      <c r="A1664" s="75"/>
      <c r="B1664" s="201"/>
      <c r="C1664" s="202"/>
      <c r="D1664" s="202"/>
      <c r="E1664" s="202"/>
      <c r="F1664" s="202"/>
      <c r="G1664" s="202"/>
      <c r="H1664" s="202"/>
      <c r="I1664" s="203"/>
      <c r="J1664" s="113"/>
      <c r="L1664" s="74"/>
      <c r="M1664" s="75"/>
      <c r="N1664" s="201"/>
      <c r="O1664" s="202"/>
      <c r="P1664" s="202"/>
      <c r="Q1664" s="202"/>
      <c r="R1664" s="202"/>
      <c r="S1664" s="202"/>
      <c r="T1664" s="202"/>
      <c r="U1664" s="203"/>
      <c r="V1664" s="76"/>
    </row>
    <row r="1665" spans="1:22" ht="19.5" customHeight="1" thickBot="1" x14ac:dyDescent="0.4">
      <c r="A1665" s="95"/>
      <c r="B1665" s="96"/>
      <c r="C1665" s="96"/>
      <c r="D1665" s="96"/>
      <c r="E1665" s="96"/>
      <c r="F1665" s="96"/>
      <c r="G1665" s="96"/>
      <c r="H1665" s="96"/>
      <c r="I1665" s="96"/>
      <c r="J1665" s="114"/>
      <c r="L1665" s="74"/>
      <c r="M1665" s="95"/>
      <c r="N1665" s="96"/>
      <c r="O1665" s="96"/>
      <c r="P1665" s="96"/>
      <c r="Q1665" s="96"/>
      <c r="R1665" s="96"/>
      <c r="S1665" s="96"/>
      <c r="T1665" s="96"/>
      <c r="U1665" s="96"/>
      <c r="V1665" s="97"/>
    </row>
    <row r="1666" spans="1:22" ht="19.5" customHeight="1" thickBot="1" x14ac:dyDescent="0.4">
      <c r="A1666" s="98"/>
      <c r="B1666" s="98"/>
      <c r="C1666" s="98"/>
      <c r="D1666" s="98"/>
      <c r="E1666" s="98"/>
      <c r="F1666" s="98"/>
      <c r="G1666" s="98"/>
      <c r="H1666" s="98"/>
      <c r="I1666" s="98"/>
      <c r="J1666" s="115"/>
      <c r="K1666" s="98"/>
      <c r="L1666" s="99"/>
      <c r="M1666" s="98"/>
      <c r="N1666" s="98"/>
      <c r="O1666" s="98"/>
      <c r="P1666" s="98"/>
      <c r="Q1666" s="98"/>
      <c r="R1666" s="98"/>
      <c r="S1666" s="98"/>
      <c r="T1666" s="98"/>
      <c r="U1666" s="98"/>
      <c r="V1666" s="98"/>
    </row>
    <row r="1667" spans="1:22" ht="19.5" customHeight="1" x14ac:dyDescent="0.35">
      <c r="A1667" s="71">
        <v>34</v>
      </c>
      <c r="B1667" s="72"/>
      <c r="C1667" s="72"/>
      <c r="D1667" s="72"/>
      <c r="E1667" s="72"/>
      <c r="F1667" s="72"/>
      <c r="G1667" s="72"/>
      <c r="H1667" s="72"/>
      <c r="I1667" s="72"/>
      <c r="J1667" s="112"/>
      <c r="L1667" s="74"/>
      <c r="M1667" s="71">
        <f t="shared" ref="M1667" si="98">A1667+1</f>
        <v>35</v>
      </c>
      <c r="N1667" s="72"/>
      <c r="O1667" s="72"/>
      <c r="P1667" s="72"/>
      <c r="Q1667" s="72"/>
      <c r="R1667" s="72"/>
      <c r="S1667" s="72"/>
      <c r="T1667" s="72"/>
      <c r="U1667" s="72"/>
      <c r="V1667" s="73"/>
    </row>
    <row r="1668" spans="1:22" ht="19.5" customHeight="1" x14ac:dyDescent="0.35">
      <c r="A1668" s="75"/>
      <c r="B1668" s="231" t="s">
        <v>52</v>
      </c>
      <c r="C1668" s="231"/>
      <c r="D1668" s="242" t="s">
        <v>64</v>
      </c>
      <c r="E1668" s="242"/>
      <c r="F1668" s="242"/>
      <c r="G1668" s="242"/>
      <c r="H1668" s="242"/>
      <c r="I1668" s="242"/>
      <c r="J1668" s="117"/>
      <c r="L1668" s="74"/>
      <c r="M1668" s="75"/>
      <c r="N1668" s="231" t="s">
        <v>52</v>
      </c>
      <c r="O1668" s="231"/>
      <c r="P1668" s="242" t="s">
        <v>64</v>
      </c>
      <c r="Q1668" s="242"/>
      <c r="R1668" s="242"/>
      <c r="S1668" s="242"/>
      <c r="T1668" s="242"/>
      <c r="U1668" s="242"/>
      <c r="V1668" s="117"/>
    </row>
    <row r="1669" spans="1:22" ht="19.5" customHeight="1" x14ac:dyDescent="0.35">
      <c r="A1669" s="75"/>
      <c r="B1669" s="222"/>
      <c r="C1669" s="222"/>
      <c r="D1669" s="222"/>
      <c r="E1669" s="222"/>
      <c r="F1669" s="222"/>
      <c r="G1669" s="222"/>
      <c r="H1669" s="222"/>
      <c r="I1669" s="222"/>
      <c r="J1669" s="113"/>
      <c r="L1669" s="74"/>
      <c r="M1669" s="75"/>
      <c r="N1669" s="222"/>
      <c r="O1669" s="222"/>
      <c r="P1669" s="222"/>
      <c r="Q1669" s="222"/>
      <c r="R1669" s="222"/>
      <c r="S1669" s="222"/>
      <c r="T1669" s="222"/>
      <c r="U1669" s="222"/>
      <c r="V1669" s="76"/>
    </row>
    <row r="1670" spans="1:22" ht="19.5" customHeight="1" x14ac:dyDescent="0.35">
      <c r="A1670" s="75"/>
      <c r="B1670" s="231" t="s">
        <v>0</v>
      </c>
      <c r="C1670" s="231"/>
      <c r="D1670" s="241"/>
      <c r="E1670" s="241"/>
      <c r="F1670" s="232" t="s">
        <v>51</v>
      </c>
      <c r="G1670" s="232"/>
      <c r="H1670" s="241"/>
      <c r="I1670" s="241"/>
      <c r="J1670" s="113"/>
      <c r="L1670" s="74"/>
      <c r="M1670" s="75"/>
      <c r="N1670" s="231" t="s">
        <v>0</v>
      </c>
      <c r="O1670" s="231"/>
      <c r="P1670" s="241"/>
      <c r="Q1670" s="241"/>
      <c r="R1670" s="232" t="s">
        <v>51</v>
      </c>
      <c r="S1670" s="232"/>
      <c r="T1670" s="241"/>
      <c r="U1670" s="241"/>
      <c r="V1670" s="76"/>
    </row>
    <row r="1671" spans="1:22" ht="19.5" customHeight="1" x14ac:dyDescent="0.35">
      <c r="A1671" s="75"/>
      <c r="B1671" s="231" t="s">
        <v>14</v>
      </c>
      <c r="C1671" s="231"/>
      <c r="D1671" s="238"/>
      <c r="E1671" s="238"/>
      <c r="F1671" s="232" t="s">
        <v>15</v>
      </c>
      <c r="G1671" s="232"/>
      <c r="H1671" s="239"/>
      <c r="I1671" s="239"/>
      <c r="J1671" s="113"/>
      <c r="L1671" s="74"/>
      <c r="M1671" s="75"/>
      <c r="N1671" s="231" t="s">
        <v>14</v>
      </c>
      <c r="O1671" s="231"/>
      <c r="P1671" s="238"/>
      <c r="Q1671" s="238"/>
      <c r="R1671" s="232" t="s">
        <v>15</v>
      </c>
      <c r="S1671" s="232"/>
      <c r="T1671" s="239"/>
      <c r="U1671" s="239"/>
      <c r="V1671" s="76"/>
    </row>
    <row r="1672" spans="1:22" ht="19.5" customHeight="1" x14ac:dyDescent="0.35">
      <c r="A1672" s="75"/>
      <c r="B1672" s="78" t="s">
        <v>65</v>
      </c>
      <c r="C1672" s="78"/>
      <c r="D1672" s="240"/>
      <c r="E1672" s="240"/>
      <c r="F1672" s="235" t="s">
        <v>66</v>
      </c>
      <c r="G1672" s="235"/>
      <c r="H1672" s="240"/>
      <c r="I1672" s="240"/>
      <c r="J1672" s="113"/>
      <c r="L1672" s="74"/>
      <c r="M1672" s="75"/>
      <c r="N1672" s="78" t="s">
        <v>65</v>
      </c>
      <c r="O1672" s="78"/>
      <c r="P1672" s="240"/>
      <c r="Q1672" s="240"/>
      <c r="R1672" s="235" t="s">
        <v>66</v>
      </c>
      <c r="S1672" s="235"/>
      <c r="T1672" s="240"/>
      <c r="U1672" s="240"/>
      <c r="V1672" s="76"/>
    </row>
    <row r="1673" spans="1:22" ht="19.5" customHeight="1" x14ac:dyDescent="0.35">
      <c r="A1673" s="75"/>
      <c r="B1673" s="234" t="s">
        <v>1</v>
      </c>
      <c r="C1673" s="234"/>
      <c r="D1673" s="235" t="s">
        <v>10</v>
      </c>
      <c r="E1673" s="235"/>
      <c r="F1673" s="236"/>
      <c r="G1673" s="236"/>
      <c r="H1673" s="236"/>
      <c r="I1673" s="236"/>
      <c r="J1673" s="113"/>
      <c r="L1673" s="74"/>
      <c r="M1673" s="75"/>
      <c r="N1673" s="234" t="s">
        <v>1</v>
      </c>
      <c r="O1673" s="234"/>
      <c r="P1673" s="235" t="s">
        <v>10</v>
      </c>
      <c r="Q1673" s="235"/>
      <c r="R1673" s="236"/>
      <c r="S1673" s="236"/>
      <c r="T1673" s="236"/>
      <c r="U1673" s="236"/>
      <c r="V1673" s="76"/>
    </row>
    <row r="1674" spans="1:22" ht="19.5" customHeight="1" x14ac:dyDescent="0.35">
      <c r="A1674" s="75"/>
      <c r="B1674" s="234"/>
      <c r="C1674" s="234"/>
      <c r="D1674" s="235" t="s">
        <v>11</v>
      </c>
      <c r="E1674" s="235"/>
      <c r="F1674" s="236"/>
      <c r="G1674" s="236"/>
      <c r="H1674" s="236"/>
      <c r="I1674" s="236"/>
      <c r="J1674" s="113"/>
      <c r="L1674" s="74"/>
      <c r="M1674" s="75"/>
      <c r="N1674" s="234"/>
      <c r="O1674" s="234"/>
      <c r="P1674" s="235" t="s">
        <v>11</v>
      </c>
      <c r="Q1674" s="235"/>
      <c r="R1674" s="236"/>
      <c r="S1674" s="236"/>
      <c r="T1674" s="236"/>
      <c r="U1674" s="236"/>
      <c r="V1674" s="76"/>
    </row>
    <row r="1675" spans="1:22" ht="19.5" customHeight="1" x14ac:dyDescent="0.35">
      <c r="A1675" s="75"/>
      <c r="B1675" s="234"/>
      <c r="C1675" s="234"/>
      <c r="D1675" s="235" t="s">
        <v>67</v>
      </c>
      <c r="E1675" s="235"/>
      <c r="F1675" s="236"/>
      <c r="G1675" s="236"/>
      <c r="H1675" s="236"/>
      <c r="I1675" s="236"/>
      <c r="J1675" s="113"/>
      <c r="L1675" s="74"/>
      <c r="M1675" s="75"/>
      <c r="N1675" s="234"/>
      <c r="O1675" s="234"/>
      <c r="P1675" s="235" t="s">
        <v>67</v>
      </c>
      <c r="Q1675" s="235"/>
      <c r="R1675" s="236"/>
      <c r="S1675" s="236"/>
      <c r="T1675" s="236"/>
      <c r="U1675" s="236"/>
      <c r="V1675" s="76"/>
    </row>
    <row r="1676" spans="1:22" ht="19.5" customHeight="1" x14ac:dyDescent="0.35">
      <c r="A1676" s="75"/>
      <c r="B1676" s="234"/>
      <c r="C1676" s="234"/>
      <c r="D1676" s="235" t="s">
        <v>9</v>
      </c>
      <c r="E1676" s="235"/>
      <c r="F1676" s="237"/>
      <c r="G1676" s="237"/>
      <c r="H1676" s="237"/>
      <c r="I1676" s="237"/>
      <c r="J1676" s="113"/>
      <c r="L1676" s="74"/>
      <c r="M1676" s="75"/>
      <c r="N1676" s="234"/>
      <c r="O1676" s="234"/>
      <c r="P1676" s="235" t="s">
        <v>9</v>
      </c>
      <c r="Q1676" s="235"/>
      <c r="R1676" s="237"/>
      <c r="S1676" s="237"/>
      <c r="T1676" s="237"/>
      <c r="U1676" s="237"/>
      <c r="V1676" s="76"/>
    </row>
    <row r="1677" spans="1:22" ht="19.5" customHeight="1" x14ac:dyDescent="0.35">
      <c r="A1677" s="75"/>
      <c r="B1677" s="231" t="s">
        <v>55</v>
      </c>
      <c r="C1677" s="231"/>
      <c r="D1677" s="232" t="str">
        <f t="shared" ref="D1677" si="99">IF(D1668="","",IF(OR(D1668="DWF",D1668="DNF"),"Distance","Temps"))</f>
        <v>Distance</v>
      </c>
      <c r="E1677" s="232"/>
      <c r="F1677" s="79"/>
      <c r="G1677" s="80"/>
      <c r="H1677" s="81"/>
      <c r="I1677" s="80"/>
      <c r="J1677" s="113"/>
      <c r="L1677" s="74"/>
      <c r="M1677" s="75"/>
      <c r="N1677" s="231" t="s">
        <v>55</v>
      </c>
      <c r="O1677" s="231"/>
      <c r="P1677" s="232" t="str">
        <f t="shared" ref="P1677" si="100">IF(P1668="","",IF(OR(P1668="DWF",P1668="DNF"),"Distance","Temps"))</f>
        <v>Distance</v>
      </c>
      <c r="Q1677" s="232"/>
      <c r="R1677" s="79"/>
      <c r="S1677" s="80"/>
      <c r="T1677" s="81"/>
      <c r="U1677" s="80"/>
      <c r="V1677" s="76"/>
    </row>
    <row r="1678" spans="1:22" ht="19.5" customHeight="1" x14ac:dyDescent="0.35">
      <c r="A1678" s="75"/>
      <c r="B1678" s="231"/>
      <c r="C1678" s="231"/>
      <c r="D1678" s="223" t="s">
        <v>68</v>
      </c>
      <c r="E1678" s="82" t="s">
        <v>69</v>
      </c>
      <c r="F1678" s="83"/>
      <c r="G1678" s="84"/>
      <c r="H1678" s="83"/>
      <c r="I1678" s="84"/>
      <c r="J1678" s="113"/>
      <c r="L1678" s="74"/>
      <c r="M1678" s="75"/>
      <c r="N1678" s="231"/>
      <c r="O1678" s="231"/>
      <c r="P1678" s="223" t="s">
        <v>68</v>
      </c>
      <c r="Q1678" s="82" t="s">
        <v>69</v>
      </c>
      <c r="R1678" s="83"/>
      <c r="S1678" s="84"/>
      <c r="T1678" s="83"/>
      <c r="U1678" s="84"/>
      <c r="V1678" s="76"/>
    </row>
    <row r="1679" spans="1:22" ht="19.5" customHeight="1" x14ac:dyDescent="0.35">
      <c r="A1679" s="75"/>
      <c r="B1679" s="231"/>
      <c r="C1679" s="231"/>
      <c r="D1679" s="223"/>
      <c r="E1679" s="82" t="s">
        <v>70</v>
      </c>
      <c r="F1679" s="83"/>
      <c r="G1679" s="84"/>
      <c r="H1679" s="83"/>
      <c r="I1679" s="84"/>
      <c r="J1679" s="113"/>
      <c r="L1679" s="74"/>
      <c r="M1679" s="75"/>
      <c r="N1679" s="231"/>
      <c r="O1679" s="231"/>
      <c r="P1679" s="223"/>
      <c r="Q1679" s="82" t="s">
        <v>70</v>
      </c>
      <c r="R1679" s="83"/>
      <c r="S1679" s="84"/>
      <c r="T1679" s="83"/>
      <c r="U1679" s="84"/>
      <c r="V1679" s="76"/>
    </row>
    <row r="1680" spans="1:22" ht="19.5" customHeight="1" x14ac:dyDescent="0.35">
      <c r="A1680" s="75"/>
      <c r="B1680" s="222"/>
      <c r="C1680" s="222"/>
      <c r="D1680" s="222"/>
      <c r="E1680" s="222"/>
      <c r="F1680" s="222"/>
      <c r="G1680" s="222"/>
      <c r="H1680" s="222"/>
      <c r="I1680" s="222"/>
      <c r="J1680" s="113"/>
      <c r="L1680" s="74"/>
      <c r="M1680" s="75"/>
      <c r="N1680" s="222"/>
      <c r="O1680" s="222"/>
      <c r="P1680" s="222"/>
      <c r="Q1680" s="222"/>
      <c r="R1680" s="222"/>
      <c r="S1680" s="222"/>
      <c r="T1680" s="222"/>
      <c r="U1680" s="222"/>
      <c r="V1680" s="76"/>
    </row>
    <row r="1681" spans="1:22" ht="19.5" customHeight="1" x14ac:dyDescent="0.35">
      <c r="A1681" s="75"/>
      <c r="B1681" s="233" t="s">
        <v>71</v>
      </c>
      <c r="C1681" s="233"/>
      <c r="D1681" s="233"/>
      <c r="E1681" s="233"/>
      <c r="F1681" s="233"/>
      <c r="G1681" s="233"/>
      <c r="H1681" s="233"/>
      <c r="I1681" s="233"/>
      <c r="J1681" s="113"/>
      <c r="L1681" s="74"/>
      <c r="M1681" s="75"/>
      <c r="N1681" s="233" t="s">
        <v>71</v>
      </c>
      <c r="O1681" s="233"/>
      <c r="P1681" s="233"/>
      <c r="Q1681" s="233"/>
      <c r="R1681" s="233"/>
      <c r="S1681" s="233"/>
      <c r="T1681" s="233"/>
      <c r="U1681" s="233"/>
      <c r="V1681" s="76"/>
    </row>
    <row r="1682" spans="1:22" ht="19.5" customHeight="1" thickBot="1" x14ac:dyDescent="0.4">
      <c r="A1682" s="75"/>
      <c r="B1682" s="222"/>
      <c r="C1682" s="222"/>
      <c r="D1682" s="222"/>
      <c r="E1682" s="222"/>
      <c r="F1682" s="222"/>
      <c r="G1682" s="222"/>
      <c r="H1682" s="222"/>
      <c r="I1682" s="222"/>
      <c r="J1682" s="113"/>
      <c r="L1682" s="74"/>
      <c r="M1682" s="75"/>
      <c r="N1682" s="222"/>
      <c r="O1682" s="222"/>
      <c r="P1682" s="222"/>
      <c r="Q1682" s="222"/>
      <c r="R1682" s="222"/>
      <c r="S1682" s="222"/>
      <c r="T1682" s="222"/>
      <c r="U1682" s="222"/>
      <c r="V1682" s="76"/>
    </row>
    <row r="1683" spans="1:22" ht="19.5" customHeight="1" thickBot="1" x14ac:dyDescent="0.4">
      <c r="A1683" s="75"/>
      <c r="B1683" s="223" t="s">
        <v>72</v>
      </c>
      <c r="C1683" s="224"/>
      <c r="D1683" s="85"/>
      <c r="E1683" s="86"/>
      <c r="F1683" s="86"/>
      <c r="G1683" s="86"/>
      <c r="H1683" s="86"/>
      <c r="I1683" s="87"/>
      <c r="J1683" s="113"/>
      <c r="L1683" s="74"/>
      <c r="M1683" s="75"/>
      <c r="N1683" s="223" t="s">
        <v>72</v>
      </c>
      <c r="O1683" s="224"/>
      <c r="P1683" s="85"/>
      <c r="Q1683" s="86"/>
      <c r="R1683" s="86"/>
      <c r="S1683" s="86"/>
      <c r="T1683" s="86"/>
      <c r="U1683" s="87"/>
      <c r="V1683" s="76"/>
    </row>
    <row r="1684" spans="1:22" ht="19.5" customHeight="1" thickBot="1" x14ac:dyDescent="0.4">
      <c r="A1684" s="75"/>
      <c r="B1684" s="88"/>
      <c r="C1684" s="88"/>
      <c r="D1684" s="72"/>
      <c r="E1684" s="72"/>
      <c r="F1684" s="72"/>
      <c r="G1684" s="72"/>
      <c r="H1684" s="72"/>
      <c r="I1684" s="72"/>
      <c r="J1684" s="113"/>
      <c r="L1684" s="74"/>
      <c r="M1684" s="75"/>
      <c r="N1684" s="88"/>
      <c r="O1684" s="88"/>
      <c r="P1684" s="72"/>
      <c r="Q1684" s="72"/>
      <c r="R1684" s="72"/>
      <c r="S1684" s="72"/>
      <c r="T1684" s="72"/>
      <c r="U1684" s="72"/>
      <c r="V1684" s="76"/>
    </row>
    <row r="1685" spans="1:22" ht="19.5" customHeight="1" x14ac:dyDescent="0.35">
      <c r="A1685" s="75"/>
      <c r="B1685" s="225" t="s">
        <v>73</v>
      </c>
      <c r="C1685" s="226"/>
      <c r="D1685" s="181"/>
      <c r="E1685" s="181"/>
      <c r="F1685" s="181"/>
      <c r="G1685" s="181"/>
      <c r="H1685" s="181"/>
      <c r="I1685" s="182"/>
      <c r="J1685" s="113"/>
      <c r="L1685" s="74"/>
      <c r="M1685" s="75"/>
      <c r="N1685" s="225" t="s">
        <v>73</v>
      </c>
      <c r="O1685" s="226"/>
      <c r="P1685" s="181"/>
      <c r="Q1685" s="181"/>
      <c r="R1685" s="181"/>
      <c r="S1685" s="181"/>
      <c r="T1685" s="181"/>
      <c r="U1685" s="182"/>
      <c r="V1685" s="76"/>
    </row>
    <row r="1686" spans="1:22" ht="19.5" customHeight="1" x14ac:dyDescent="0.35">
      <c r="A1686" s="75"/>
      <c r="B1686" s="227"/>
      <c r="C1686" s="228"/>
      <c r="D1686" s="179"/>
      <c r="E1686" s="179"/>
      <c r="F1686" s="179"/>
      <c r="G1686" s="179"/>
      <c r="H1686" s="179"/>
      <c r="I1686" s="180"/>
      <c r="J1686" s="113"/>
      <c r="L1686" s="74"/>
      <c r="M1686" s="75"/>
      <c r="N1686" s="227"/>
      <c r="O1686" s="228"/>
      <c r="P1686" s="179"/>
      <c r="Q1686" s="179"/>
      <c r="R1686" s="179"/>
      <c r="S1686" s="179"/>
      <c r="T1686" s="179"/>
      <c r="U1686" s="180"/>
      <c r="V1686" s="76"/>
    </row>
    <row r="1687" spans="1:22" ht="19.5" customHeight="1" x14ac:dyDescent="0.35">
      <c r="A1687" s="75"/>
      <c r="B1687" s="227" t="s">
        <v>74</v>
      </c>
      <c r="C1687" s="228"/>
      <c r="D1687" s="179"/>
      <c r="E1687" s="179"/>
      <c r="F1687" s="179"/>
      <c r="G1687" s="179"/>
      <c r="H1687" s="179"/>
      <c r="I1687" s="180"/>
      <c r="J1687" s="113"/>
      <c r="L1687" s="74"/>
      <c r="M1687" s="75"/>
      <c r="N1687" s="227" t="s">
        <v>74</v>
      </c>
      <c r="O1687" s="228"/>
      <c r="P1687" s="179"/>
      <c r="Q1687" s="179"/>
      <c r="R1687" s="179"/>
      <c r="S1687" s="179"/>
      <c r="T1687" s="179"/>
      <c r="U1687" s="180"/>
      <c r="V1687" s="76"/>
    </row>
    <row r="1688" spans="1:22" ht="19.5" customHeight="1" thickBot="1" x14ac:dyDescent="0.4">
      <c r="A1688" s="75"/>
      <c r="B1688" s="229"/>
      <c r="C1688" s="230"/>
      <c r="D1688" s="190"/>
      <c r="E1688" s="190"/>
      <c r="F1688" s="190"/>
      <c r="G1688" s="190"/>
      <c r="H1688" s="190"/>
      <c r="I1688" s="191"/>
      <c r="J1688" s="113"/>
      <c r="L1688" s="74"/>
      <c r="M1688" s="75"/>
      <c r="N1688" s="229"/>
      <c r="O1688" s="230"/>
      <c r="P1688" s="190"/>
      <c r="Q1688" s="190"/>
      <c r="R1688" s="190"/>
      <c r="S1688" s="190"/>
      <c r="T1688" s="190"/>
      <c r="U1688" s="191"/>
      <c r="V1688" s="76"/>
    </row>
    <row r="1689" spans="1:22" ht="19.5" customHeight="1" thickBot="1" x14ac:dyDescent="0.4">
      <c r="A1689" s="75"/>
      <c r="B1689" s="64"/>
      <c r="C1689" s="64"/>
      <c r="D1689" s="64"/>
      <c r="E1689" s="64"/>
      <c r="F1689" s="64"/>
      <c r="G1689" s="64"/>
      <c r="H1689" s="64"/>
      <c r="I1689" s="64"/>
      <c r="J1689" s="113"/>
      <c r="L1689" s="74"/>
      <c r="M1689" s="75"/>
      <c r="N1689" s="64"/>
      <c r="O1689" s="64"/>
      <c r="P1689" s="64"/>
      <c r="Q1689" s="64"/>
      <c r="R1689" s="64"/>
      <c r="S1689" s="64"/>
      <c r="T1689" s="64"/>
      <c r="U1689" s="64"/>
      <c r="V1689" s="76"/>
    </row>
    <row r="1690" spans="1:22" ht="19.5" customHeight="1" x14ac:dyDescent="0.35">
      <c r="A1690" s="75"/>
      <c r="B1690" s="183" t="s">
        <v>75</v>
      </c>
      <c r="C1690" s="186" t="s">
        <v>76</v>
      </c>
      <c r="D1690" s="187"/>
      <c r="E1690" s="187"/>
      <c r="F1690" s="187"/>
      <c r="G1690" s="187"/>
      <c r="H1690" s="181"/>
      <c r="I1690" s="182"/>
      <c r="J1690" s="113"/>
      <c r="L1690" s="74"/>
      <c r="M1690" s="75"/>
      <c r="N1690" s="183" t="s">
        <v>75</v>
      </c>
      <c r="O1690" s="186" t="s">
        <v>76</v>
      </c>
      <c r="P1690" s="187"/>
      <c r="Q1690" s="187"/>
      <c r="R1690" s="187"/>
      <c r="S1690" s="187"/>
      <c r="T1690" s="181"/>
      <c r="U1690" s="182"/>
      <c r="V1690" s="76"/>
    </row>
    <row r="1691" spans="1:22" ht="19.5" customHeight="1" x14ac:dyDescent="0.35">
      <c r="A1691" s="75"/>
      <c r="B1691" s="184"/>
      <c r="C1691" s="188" t="s">
        <v>77</v>
      </c>
      <c r="D1691" s="189"/>
      <c r="E1691" s="189"/>
      <c r="F1691" s="189"/>
      <c r="G1691" s="189"/>
      <c r="H1691" s="179"/>
      <c r="I1691" s="180"/>
      <c r="J1691" s="113"/>
      <c r="L1691" s="74"/>
      <c r="M1691" s="75"/>
      <c r="N1691" s="184"/>
      <c r="O1691" s="188" t="s">
        <v>77</v>
      </c>
      <c r="P1691" s="189"/>
      <c r="Q1691" s="189"/>
      <c r="R1691" s="189"/>
      <c r="S1691" s="189"/>
      <c r="T1691" s="179"/>
      <c r="U1691" s="180"/>
      <c r="V1691" s="76"/>
    </row>
    <row r="1692" spans="1:22" ht="19.5" customHeight="1" x14ac:dyDescent="0.35">
      <c r="A1692" s="75"/>
      <c r="B1692" s="184"/>
      <c r="C1692" s="188" t="s">
        <v>78</v>
      </c>
      <c r="D1692" s="189"/>
      <c r="E1692" s="189"/>
      <c r="F1692" s="189"/>
      <c r="G1692" s="189"/>
      <c r="H1692" s="179"/>
      <c r="I1692" s="180"/>
      <c r="J1692" s="113"/>
      <c r="L1692" s="74"/>
      <c r="M1692" s="75"/>
      <c r="N1692" s="184"/>
      <c r="O1692" s="188" t="s">
        <v>78</v>
      </c>
      <c r="P1692" s="189"/>
      <c r="Q1692" s="189"/>
      <c r="R1692" s="189"/>
      <c r="S1692" s="189"/>
      <c r="T1692" s="179"/>
      <c r="U1692" s="180"/>
      <c r="V1692" s="76"/>
    </row>
    <row r="1693" spans="1:22" ht="19.5" customHeight="1" x14ac:dyDescent="0.35">
      <c r="A1693" s="75"/>
      <c r="B1693" s="184"/>
      <c r="C1693" s="188" t="s">
        <v>79</v>
      </c>
      <c r="D1693" s="189"/>
      <c r="E1693" s="189"/>
      <c r="F1693" s="189"/>
      <c r="G1693" s="189"/>
      <c r="H1693" s="179"/>
      <c r="I1693" s="180"/>
      <c r="J1693" s="113"/>
      <c r="L1693" s="74"/>
      <c r="M1693" s="75"/>
      <c r="N1693" s="184"/>
      <c r="O1693" s="188" t="s">
        <v>79</v>
      </c>
      <c r="P1693" s="189"/>
      <c r="Q1693" s="189"/>
      <c r="R1693" s="189"/>
      <c r="S1693" s="189"/>
      <c r="T1693" s="179"/>
      <c r="U1693" s="180"/>
      <c r="V1693" s="76"/>
    </row>
    <row r="1694" spans="1:22" ht="19.5" customHeight="1" x14ac:dyDescent="0.35">
      <c r="A1694" s="75"/>
      <c r="B1694" s="184"/>
      <c r="C1694" s="188" t="s">
        <v>80</v>
      </c>
      <c r="D1694" s="189"/>
      <c r="E1694" s="189"/>
      <c r="F1694" s="189"/>
      <c r="G1694" s="189"/>
      <c r="H1694" s="179"/>
      <c r="I1694" s="180"/>
      <c r="J1694" s="113"/>
      <c r="L1694" s="74"/>
      <c r="M1694" s="75"/>
      <c r="N1694" s="184"/>
      <c r="O1694" s="188" t="s">
        <v>80</v>
      </c>
      <c r="P1694" s="189"/>
      <c r="Q1694" s="189"/>
      <c r="R1694" s="189"/>
      <c r="S1694" s="189"/>
      <c r="T1694" s="179"/>
      <c r="U1694" s="180"/>
      <c r="V1694" s="76"/>
    </row>
    <row r="1695" spans="1:22" ht="19.5" customHeight="1" thickBot="1" x14ac:dyDescent="0.4">
      <c r="A1695" s="75"/>
      <c r="B1695" s="185"/>
      <c r="C1695" s="220" t="s">
        <v>81</v>
      </c>
      <c r="D1695" s="221"/>
      <c r="E1695" s="221"/>
      <c r="F1695" s="221"/>
      <c r="G1695" s="221"/>
      <c r="H1695" s="190"/>
      <c r="I1695" s="191"/>
      <c r="J1695" s="113"/>
      <c r="L1695" s="74"/>
      <c r="M1695" s="75"/>
      <c r="N1695" s="185"/>
      <c r="O1695" s="220" t="s">
        <v>81</v>
      </c>
      <c r="P1695" s="221"/>
      <c r="Q1695" s="221"/>
      <c r="R1695" s="221"/>
      <c r="S1695" s="221"/>
      <c r="T1695" s="190"/>
      <c r="U1695" s="191"/>
      <c r="V1695" s="76"/>
    </row>
    <row r="1696" spans="1:22" ht="19.5" customHeight="1" x14ac:dyDescent="0.35">
      <c r="A1696" s="75"/>
      <c r="B1696" s="214" t="s">
        <v>82</v>
      </c>
      <c r="C1696" s="216" t="s">
        <v>83</v>
      </c>
      <c r="D1696" s="217"/>
      <c r="E1696" s="217"/>
      <c r="F1696" s="217"/>
      <c r="G1696" s="217"/>
      <c r="H1696" s="218"/>
      <c r="I1696" s="219"/>
      <c r="J1696" s="113"/>
      <c r="L1696" s="74"/>
      <c r="M1696" s="75"/>
      <c r="N1696" s="214" t="s">
        <v>82</v>
      </c>
      <c r="O1696" s="216" t="s">
        <v>83</v>
      </c>
      <c r="P1696" s="217"/>
      <c r="Q1696" s="217"/>
      <c r="R1696" s="217"/>
      <c r="S1696" s="217"/>
      <c r="T1696" s="218"/>
      <c r="U1696" s="219"/>
      <c r="V1696" s="76"/>
    </row>
    <row r="1697" spans="1:22" ht="19.5" customHeight="1" x14ac:dyDescent="0.35">
      <c r="A1697" s="75"/>
      <c r="B1697" s="184"/>
      <c r="C1697" s="188" t="s">
        <v>84</v>
      </c>
      <c r="D1697" s="189"/>
      <c r="E1697" s="189"/>
      <c r="F1697" s="189"/>
      <c r="G1697" s="189"/>
      <c r="H1697" s="179"/>
      <c r="I1697" s="180"/>
      <c r="J1697" s="113"/>
      <c r="L1697" s="74"/>
      <c r="M1697" s="75"/>
      <c r="N1697" s="184"/>
      <c r="O1697" s="188" t="s">
        <v>84</v>
      </c>
      <c r="P1697" s="189"/>
      <c r="Q1697" s="189"/>
      <c r="R1697" s="189"/>
      <c r="S1697" s="189"/>
      <c r="T1697" s="179"/>
      <c r="U1697" s="180"/>
      <c r="V1697" s="76"/>
    </row>
    <row r="1698" spans="1:22" ht="19.5" customHeight="1" x14ac:dyDescent="0.35">
      <c r="A1698" s="75"/>
      <c r="B1698" s="184"/>
      <c r="C1698" s="188" t="s">
        <v>85</v>
      </c>
      <c r="D1698" s="189"/>
      <c r="E1698" s="189"/>
      <c r="F1698" s="189"/>
      <c r="G1698" s="189"/>
      <c r="H1698" s="179"/>
      <c r="I1698" s="180"/>
      <c r="J1698" s="113"/>
      <c r="L1698" s="74"/>
      <c r="M1698" s="75"/>
      <c r="N1698" s="184"/>
      <c r="O1698" s="188" t="s">
        <v>85</v>
      </c>
      <c r="P1698" s="189"/>
      <c r="Q1698" s="189"/>
      <c r="R1698" s="189"/>
      <c r="S1698" s="189"/>
      <c r="T1698" s="179"/>
      <c r="U1698" s="180"/>
      <c r="V1698" s="76"/>
    </row>
    <row r="1699" spans="1:22" ht="19.5" customHeight="1" x14ac:dyDescent="0.35">
      <c r="A1699" s="75"/>
      <c r="B1699" s="184"/>
      <c r="C1699" s="188" t="s">
        <v>86</v>
      </c>
      <c r="D1699" s="189"/>
      <c r="E1699" s="189"/>
      <c r="F1699" s="189"/>
      <c r="G1699" s="189"/>
      <c r="H1699" s="179"/>
      <c r="I1699" s="180"/>
      <c r="J1699" s="113"/>
      <c r="L1699" s="74"/>
      <c r="M1699" s="75"/>
      <c r="N1699" s="184"/>
      <c r="O1699" s="188" t="s">
        <v>86</v>
      </c>
      <c r="P1699" s="189"/>
      <c r="Q1699" s="189"/>
      <c r="R1699" s="189"/>
      <c r="S1699" s="189"/>
      <c r="T1699" s="179"/>
      <c r="U1699" s="180"/>
      <c r="V1699" s="76"/>
    </row>
    <row r="1700" spans="1:22" ht="19.5" customHeight="1" x14ac:dyDescent="0.35">
      <c r="A1700" s="75"/>
      <c r="B1700" s="184"/>
      <c r="C1700" s="188" t="s">
        <v>87</v>
      </c>
      <c r="D1700" s="189"/>
      <c r="E1700" s="189"/>
      <c r="F1700" s="189"/>
      <c r="G1700" s="189"/>
      <c r="H1700" s="179"/>
      <c r="I1700" s="180"/>
      <c r="J1700" s="113"/>
      <c r="L1700" s="74"/>
      <c r="M1700" s="75"/>
      <c r="N1700" s="184"/>
      <c r="O1700" s="188" t="s">
        <v>87</v>
      </c>
      <c r="P1700" s="189"/>
      <c r="Q1700" s="189"/>
      <c r="R1700" s="189"/>
      <c r="S1700" s="189"/>
      <c r="T1700" s="179"/>
      <c r="U1700" s="180"/>
      <c r="V1700" s="76"/>
    </row>
    <row r="1701" spans="1:22" ht="19.5" customHeight="1" x14ac:dyDescent="0.35">
      <c r="A1701" s="75"/>
      <c r="B1701" s="184"/>
      <c r="C1701" s="188" t="s">
        <v>88</v>
      </c>
      <c r="D1701" s="189"/>
      <c r="E1701" s="189"/>
      <c r="F1701" s="189"/>
      <c r="G1701" s="189"/>
      <c r="H1701" s="179"/>
      <c r="I1701" s="180"/>
      <c r="J1701" s="113"/>
      <c r="L1701" s="74"/>
      <c r="M1701" s="75"/>
      <c r="N1701" s="184"/>
      <c r="O1701" s="188" t="s">
        <v>88</v>
      </c>
      <c r="P1701" s="189"/>
      <c r="Q1701" s="189"/>
      <c r="R1701" s="189"/>
      <c r="S1701" s="189"/>
      <c r="T1701" s="179"/>
      <c r="U1701" s="180"/>
      <c r="V1701" s="76"/>
    </row>
    <row r="1702" spans="1:22" ht="19.5" customHeight="1" thickBot="1" x14ac:dyDescent="0.4">
      <c r="A1702" s="75"/>
      <c r="B1702" s="215"/>
      <c r="C1702" s="204" t="s">
        <v>89</v>
      </c>
      <c r="D1702" s="205"/>
      <c r="E1702" s="205"/>
      <c r="F1702" s="205"/>
      <c r="G1702" s="205"/>
      <c r="H1702" s="206"/>
      <c r="I1702" s="207"/>
      <c r="J1702" s="113"/>
      <c r="L1702" s="74"/>
      <c r="M1702" s="75"/>
      <c r="N1702" s="215"/>
      <c r="O1702" s="204" t="s">
        <v>89</v>
      </c>
      <c r="P1702" s="205"/>
      <c r="Q1702" s="205"/>
      <c r="R1702" s="205"/>
      <c r="S1702" s="205"/>
      <c r="T1702" s="206"/>
      <c r="U1702" s="207"/>
      <c r="V1702" s="76"/>
    </row>
    <row r="1703" spans="1:22" ht="19.5" customHeight="1" x14ac:dyDescent="0.35">
      <c r="A1703" s="75"/>
      <c r="B1703" s="183" t="s">
        <v>90</v>
      </c>
      <c r="C1703" s="208" t="s">
        <v>91</v>
      </c>
      <c r="D1703" s="209"/>
      <c r="E1703" s="210"/>
      <c r="F1703" s="89" t="s">
        <v>92</v>
      </c>
      <c r="G1703" s="89"/>
      <c r="H1703" s="181"/>
      <c r="I1703" s="182"/>
      <c r="J1703" s="113"/>
      <c r="L1703" s="74"/>
      <c r="M1703" s="75"/>
      <c r="N1703" s="183" t="s">
        <v>90</v>
      </c>
      <c r="O1703" s="208" t="s">
        <v>91</v>
      </c>
      <c r="P1703" s="209"/>
      <c r="Q1703" s="210"/>
      <c r="R1703" s="89" t="s">
        <v>92</v>
      </c>
      <c r="S1703" s="89"/>
      <c r="T1703" s="181"/>
      <c r="U1703" s="182"/>
      <c r="V1703" s="76"/>
    </row>
    <row r="1704" spans="1:22" ht="19.5" customHeight="1" x14ac:dyDescent="0.35">
      <c r="A1704" s="75"/>
      <c r="B1704" s="184"/>
      <c r="C1704" s="211" t="s">
        <v>93</v>
      </c>
      <c r="D1704" s="212"/>
      <c r="E1704" s="213"/>
      <c r="F1704" s="44" t="s">
        <v>94</v>
      </c>
      <c r="G1704" s="44"/>
      <c r="H1704" s="179"/>
      <c r="I1704" s="180"/>
      <c r="J1704" s="113"/>
      <c r="L1704" s="74"/>
      <c r="M1704" s="75"/>
      <c r="N1704" s="184"/>
      <c r="O1704" s="211" t="s">
        <v>93</v>
      </c>
      <c r="P1704" s="212"/>
      <c r="Q1704" s="213"/>
      <c r="R1704" s="44" t="s">
        <v>94</v>
      </c>
      <c r="S1704" s="44"/>
      <c r="T1704" s="179"/>
      <c r="U1704" s="180"/>
      <c r="V1704" s="76"/>
    </row>
    <row r="1705" spans="1:22" ht="19.5" customHeight="1" x14ac:dyDescent="0.35">
      <c r="A1705" s="75"/>
      <c r="B1705" s="184"/>
      <c r="C1705" s="211" t="s">
        <v>95</v>
      </c>
      <c r="D1705" s="212"/>
      <c r="E1705" s="213"/>
      <c r="F1705" s="44" t="s">
        <v>96</v>
      </c>
      <c r="G1705" s="44"/>
      <c r="H1705" s="179"/>
      <c r="I1705" s="180"/>
      <c r="J1705" s="113"/>
      <c r="L1705" s="74"/>
      <c r="M1705" s="75"/>
      <c r="N1705" s="184"/>
      <c r="O1705" s="211" t="s">
        <v>95</v>
      </c>
      <c r="P1705" s="212"/>
      <c r="Q1705" s="213"/>
      <c r="R1705" s="44" t="s">
        <v>96</v>
      </c>
      <c r="S1705" s="44"/>
      <c r="T1705" s="179"/>
      <c r="U1705" s="180"/>
      <c r="V1705" s="76"/>
    </row>
    <row r="1706" spans="1:22" ht="19.5" customHeight="1" x14ac:dyDescent="0.35">
      <c r="A1706" s="75"/>
      <c r="B1706" s="184"/>
      <c r="C1706" s="90" t="s">
        <v>97</v>
      </c>
      <c r="D1706" s="91"/>
      <c r="E1706" s="91"/>
      <c r="F1706" s="44" t="s">
        <v>98</v>
      </c>
      <c r="G1706" s="44"/>
      <c r="H1706" s="179"/>
      <c r="I1706" s="180"/>
      <c r="J1706" s="113"/>
      <c r="L1706" s="74"/>
      <c r="M1706" s="75"/>
      <c r="N1706" s="184"/>
      <c r="O1706" s="90" t="s">
        <v>97</v>
      </c>
      <c r="P1706" s="91"/>
      <c r="Q1706" s="91"/>
      <c r="R1706" s="44" t="s">
        <v>98</v>
      </c>
      <c r="S1706" s="44"/>
      <c r="T1706" s="179"/>
      <c r="U1706" s="180"/>
      <c r="V1706" s="76"/>
    </row>
    <row r="1707" spans="1:22" ht="19.5" customHeight="1" thickBot="1" x14ac:dyDescent="0.4">
      <c r="A1707" s="75"/>
      <c r="B1707" s="185"/>
      <c r="C1707" s="92" t="s">
        <v>99</v>
      </c>
      <c r="D1707" s="93"/>
      <c r="E1707" s="93"/>
      <c r="F1707" s="94" t="s">
        <v>98</v>
      </c>
      <c r="G1707" s="94"/>
      <c r="H1707" s="190"/>
      <c r="I1707" s="191"/>
      <c r="J1707" s="113"/>
      <c r="L1707" s="74"/>
      <c r="M1707" s="75"/>
      <c r="N1707" s="185"/>
      <c r="O1707" s="92" t="s">
        <v>99</v>
      </c>
      <c r="P1707" s="93"/>
      <c r="Q1707" s="93"/>
      <c r="R1707" s="94" t="s">
        <v>98</v>
      </c>
      <c r="S1707" s="94"/>
      <c r="T1707" s="190"/>
      <c r="U1707" s="191"/>
      <c r="V1707" s="76"/>
    </row>
    <row r="1708" spans="1:22" ht="19.5" customHeight="1" thickBot="1" x14ac:dyDescent="0.4">
      <c r="A1708" s="75"/>
      <c r="B1708" s="64"/>
      <c r="C1708" s="64"/>
      <c r="D1708" s="64"/>
      <c r="E1708" s="64"/>
      <c r="F1708" s="64"/>
      <c r="G1708" s="64"/>
      <c r="H1708" s="64"/>
      <c r="I1708" s="64"/>
      <c r="J1708" s="113"/>
      <c r="L1708" s="74"/>
      <c r="M1708" s="75"/>
      <c r="N1708" s="64"/>
      <c r="O1708" s="64"/>
      <c r="P1708" s="64"/>
      <c r="Q1708" s="64"/>
      <c r="R1708" s="64"/>
      <c r="S1708" s="64"/>
      <c r="T1708" s="64"/>
      <c r="U1708" s="64"/>
      <c r="V1708" s="76"/>
    </row>
    <row r="1709" spans="1:22" ht="19.5" customHeight="1" x14ac:dyDescent="0.35">
      <c r="A1709" s="75"/>
      <c r="B1709" s="192" t="s">
        <v>100</v>
      </c>
      <c r="C1709" s="193"/>
      <c r="D1709" s="193"/>
      <c r="E1709" s="193"/>
      <c r="F1709" s="193"/>
      <c r="G1709" s="193"/>
      <c r="H1709" s="193"/>
      <c r="I1709" s="194"/>
      <c r="J1709" s="113"/>
      <c r="L1709" s="74"/>
      <c r="M1709" s="75"/>
      <c r="N1709" s="192" t="s">
        <v>100</v>
      </c>
      <c r="O1709" s="193"/>
      <c r="P1709" s="193"/>
      <c r="Q1709" s="193"/>
      <c r="R1709" s="193"/>
      <c r="S1709" s="193"/>
      <c r="T1709" s="193"/>
      <c r="U1709" s="194"/>
      <c r="V1709" s="76"/>
    </row>
    <row r="1710" spans="1:22" ht="19.5" customHeight="1" x14ac:dyDescent="0.35">
      <c r="A1710" s="75"/>
      <c r="B1710" s="195"/>
      <c r="C1710" s="196"/>
      <c r="D1710" s="196"/>
      <c r="E1710" s="196"/>
      <c r="F1710" s="196"/>
      <c r="G1710" s="196"/>
      <c r="H1710" s="196"/>
      <c r="I1710" s="197"/>
      <c r="J1710" s="113"/>
      <c r="L1710" s="74"/>
      <c r="M1710" s="75"/>
      <c r="N1710" s="195"/>
      <c r="O1710" s="196"/>
      <c r="P1710" s="196"/>
      <c r="Q1710" s="196"/>
      <c r="R1710" s="196"/>
      <c r="S1710" s="196"/>
      <c r="T1710" s="196"/>
      <c r="U1710" s="197"/>
      <c r="V1710" s="76"/>
    </row>
    <row r="1711" spans="1:22" ht="19.5" customHeight="1" x14ac:dyDescent="0.35">
      <c r="A1711" s="75"/>
      <c r="B1711" s="198"/>
      <c r="C1711" s="199"/>
      <c r="D1711" s="199"/>
      <c r="E1711" s="199"/>
      <c r="F1711" s="199"/>
      <c r="G1711" s="199"/>
      <c r="H1711" s="199"/>
      <c r="I1711" s="200"/>
      <c r="J1711" s="113"/>
      <c r="L1711" s="74"/>
      <c r="M1711" s="75"/>
      <c r="N1711" s="198"/>
      <c r="O1711" s="199"/>
      <c r="P1711" s="199"/>
      <c r="Q1711" s="199"/>
      <c r="R1711" s="199"/>
      <c r="S1711" s="199"/>
      <c r="T1711" s="199"/>
      <c r="U1711" s="200"/>
      <c r="V1711" s="76"/>
    </row>
    <row r="1712" spans="1:22" ht="19.5" customHeight="1" x14ac:dyDescent="0.35">
      <c r="A1712" s="75"/>
      <c r="B1712" s="198"/>
      <c r="C1712" s="199"/>
      <c r="D1712" s="199"/>
      <c r="E1712" s="199"/>
      <c r="F1712" s="199"/>
      <c r="G1712" s="199"/>
      <c r="H1712" s="199"/>
      <c r="I1712" s="200"/>
      <c r="J1712" s="113"/>
      <c r="L1712" s="74"/>
      <c r="M1712" s="75"/>
      <c r="N1712" s="198"/>
      <c r="O1712" s="199"/>
      <c r="P1712" s="199"/>
      <c r="Q1712" s="199"/>
      <c r="R1712" s="199"/>
      <c r="S1712" s="199"/>
      <c r="T1712" s="199"/>
      <c r="U1712" s="200"/>
      <c r="V1712" s="76"/>
    </row>
    <row r="1713" spans="1:22" ht="19.5" customHeight="1" thickBot="1" x14ac:dyDescent="0.4">
      <c r="A1713" s="75"/>
      <c r="B1713" s="201"/>
      <c r="C1713" s="202"/>
      <c r="D1713" s="202"/>
      <c r="E1713" s="202"/>
      <c r="F1713" s="202"/>
      <c r="G1713" s="202"/>
      <c r="H1713" s="202"/>
      <c r="I1713" s="203"/>
      <c r="J1713" s="113"/>
      <c r="L1713" s="74"/>
      <c r="M1713" s="75"/>
      <c r="N1713" s="201"/>
      <c r="O1713" s="202"/>
      <c r="P1713" s="202"/>
      <c r="Q1713" s="202"/>
      <c r="R1713" s="202"/>
      <c r="S1713" s="202"/>
      <c r="T1713" s="202"/>
      <c r="U1713" s="203"/>
      <c r="V1713" s="76"/>
    </row>
    <row r="1714" spans="1:22" ht="19.5" customHeight="1" thickBot="1" x14ac:dyDescent="0.4">
      <c r="A1714" s="95"/>
      <c r="B1714" s="96"/>
      <c r="C1714" s="96"/>
      <c r="D1714" s="96"/>
      <c r="E1714" s="96"/>
      <c r="F1714" s="96"/>
      <c r="G1714" s="96"/>
      <c r="H1714" s="96"/>
      <c r="I1714" s="96"/>
      <c r="J1714" s="114"/>
      <c r="L1714" s="74"/>
      <c r="M1714" s="95"/>
      <c r="N1714" s="96"/>
      <c r="O1714" s="96"/>
      <c r="P1714" s="96"/>
      <c r="Q1714" s="96"/>
      <c r="R1714" s="96"/>
      <c r="S1714" s="96"/>
      <c r="T1714" s="96"/>
      <c r="U1714" s="96"/>
      <c r="V1714" s="97"/>
    </row>
    <row r="1717" spans="1:22" ht="19.5" customHeight="1" x14ac:dyDescent="0.35">
      <c r="J1717" s="119"/>
      <c r="V1717" s="119"/>
    </row>
  </sheetData>
  <mergeCells count="5110"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zoomScale="25" zoomScaleNormal="70" zoomScaleSheetLayoutView="25" workbookViewId="0">
      <selection activeCell="B2" sqref="B2:C2"/>
    </sheetView>
  </sheetViews>
  <sheetFormatPr baseColWidth="10" defaultRowHeight="19.350000000000001" customHeight="1" x14ac:dyDescent="0.25"/>
  <sheetData>
    <row r="1" spans="1:22" ht="19.350000000000001" customHeight="1" x14ac:dyDescent="0.25">
      <c r="A1" s="71" t="e">
        <f>#REF!+1</f>
        <v>#REF!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 t="e">
        <f>A1+1</f>
        <v>#REF!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350000000000001" customHeight="1" x14ac:dyDescent="0.35">
      <c r="A2" s="75"/>
      <c r="B2" s="231" t="s">
        <v>52</v>
      </c>
      <c r="C2" s="231"/>
      <c r="D2" s="242" t="s">
        <v>101</v>
      </c>
      <c r="E2" s="242"/>
      <c r="F2" s="242"/>
      <c r="G2" s="242"/>
      <c r="H2" s="242"/>
      <c r="I2" s="242"/>
      <c r="J2" s="117">
        <v>19</v>
      </c>
      <c r="K2" s="1"/>
      <c r="L2" s="74"/>
      <c r="M2" s="75"/>
      <c r="N2" s="231" t="s">
        <v>52</v>
      </c>
      <c r="O2" s="231"/>
      <c r="P2" s="242" t="s">
        <v>101</v>
      </c>
      <c r="Q2" s="242"/>
      <c r="R2" s="242"/>
      <c r="S2" s="242"/>
      <c r="T2" s="242"/>
      <c r="U2" s="242"/>
      <c r="V2" s="117">
        <v>26</v>
      </c>
    </row>
    <row r="3" spans="1:22" ht="19.350000000000001" customHeight="1" x14ac:dyDescent="0.25">
      <c r="A3" s="75"/>
      <c r="B3" s="222"/>
      <c r="C3" s="222"/>
      <c r="D3" s="222"/>
      <c r="E3" s="222"/>
      <c r="F3" s="222"/>
      <c r="G3" s="222"/>
      <c r="H3" s="222"/>
      <c r="I3" s="222"/>
      <c r="J3" s="76"/>
      <c r="K3" s="1"/>
      <c r="L3" s="74"/>
      <c r="M3" s="75"/>
      <c r="N3" s="222"/>
      <c r="O3" s="222"/>
      <c r="P3" s="222"/>
      <c r="Q3" s="222"/>
      <c r="R3" s="222"/>
      <c r="S3" s="222"/>
      <c r="T3" s="222"/>
      <c r="U3" s="222"/>
      <c r="V3" s="76"/>
    </row>
    <row r="4" spans="1:22" ht="19.350000000000001" customHeight="1" x14ac:dyDescent="0.35">
      <c r="A4" s="75"/>
      <c r="B4" s="231" t="s">
        <v>0</v>
      </c>
      <c r="C4" s="231"/>
      <c r="D4" s="241">
        <v>1</v>
      </c>
      <c r="E4" s="241"/>
      <c r="F4" s="232" t="s">
        <v>51</v>
      </c>
      <c r="G4" s="232"/>
      <c r="H4" s="241">
        <v>1</v>
      </c>
      <c r="I4" s="241"/>
      <c r="J4" s="76"/>
      <c r="K4" s="1"/>
      <c r="L4" s="74"/>
      <c r="M4" s="75"/>
      <c r="N4" s="231" t="s">
        <v>0</v>
      </c>
      <c r="O4" s="231"/>
      <c r="P4" s="241">
        <v>1</v>
      </c>
      <c r="Q4" s="241"/>
      <c r="R4" s="232" t="s">
        <v>51</v>
      </c>
      <c r="S4" s="232"/>
      <c r="T4" s="241">
        <v>2</v>
      </c>
      <c r="U4" s="241"/>
      <c r="V4" s="76"/>
    </row>
    <row r="5" spans="1:22" ht="19.350000000000001" customHeight="1" x14ac:dyDescent="0.35">
      <c r="A5" s="75"/>
      <c r="B5" s="231" t="s">
        <v>14</v>
      </c>
      <c r="C5" s="231"/>
      <c r="D5" s="238" t="s">
        <v>129</v>
      </c>
      <c r="E5" s="238"/>
      <c r="F5" s="232" t="s">
        <v>15</v>
      </c>
      <c r="G5" s="232"/>
      <c r="H5" s="239" t="s">
        <v>130</v>
      </c>
      <c r="I5" s="239"/>
      <c r="J5" s="76"/>
      <c r="K5" s="1"/>
      <c r="L5" s="74"/>
      <c r="M5" s="75"/>
      <c r="N5" s="231" t="s">
        <v>14</v>
      </c>
      <c r="O5" s="231"/>
      <c r="P5" s="245" t="s">
        <v>117</v>
      </c>
      <c r="Q5" s="245"/>
      <c r="R5" s="232" t="s">
        <v>15</v>
      </c>
      <c r="S5" s="232"/>
      <c r="T5" s="239" t="s">
        <v>45</v>
      </c>
      <c r="U5" s="239"/>
      <c r="V5" s="76"/>
    </row>
    <row r="6" spans="1:22" ht="19.350000000000001" customHeight="1" x14ac:dyDescent="0.3">
      <c r="A6" s="75"/>
      <c r="B6" s="78" t="s">
        <v>65</v>
      </c>
      <c r="C6" s="78"/>
      <c r="D6" s="243" t="s">
        <v>106</v>
      </c>
      <c r="E6" s="243"/>
      <c r="F6" s="235" t="s">
        <v>66</v>
      </c>
      <c r="G6" s="235"/>
      <c r="H6" s="240" t="s">
        <v>131</v>
      </c>
      <c r="I6" s="240"/>
      <c r="J6" s="76"/>
      <c r="K6" s="1"/>
      <c r="L6" s="74"/>
      <c r="M6" s="75"/>
      <c r="N6" s="78" t="s">
        <v>65</v>
      </c>
      <c r="O6" s="78"/>
      <c r="P6" s="244" t="s">
        <v>106</v>
      </c>
      <c r="Q6" s="244"/>
      <c r="R6" s="235" t="s">
        <v>66</v>
      </c>
      <c r="S6" s="235"/>
      <c r="T6" s="240" t="s">
        <v>37</v>
      </c>
      <c r="U6" s="240"/>
      <c r="V6" s="76"/>
    </row>
    <row r="7" spans="1:22" ht="19.350000000000001" customHeight="1" x14ac:dyDescent="0.3">
      <c r="A7" s="75"/>
      <c r="B7" s="234" t="s">
        <v>1</v>
      </c>
      <c r="C7" s="234"/>
      <c r="D7" s="235" t="s">
        <v>10</v>
      </c>
      <c r="E7" s="235"/>
      <c r="F7" s="236">
        <v>0.40625</v>
      </c>
      <c r="G7" s="236"/>
      <c r="H7" s="236"/>
      <c r="I7" s="236"/>
      <c r="J7" s="76"/>
      <c r="K7" s="1"/>
      <c r="L7" s="74"/>
      <c r="M7" s="75"/>
      <c r="N7" s="234" t="s">
        <v>1</v>
      </c>
      <c r="O7" s="234"/>
      <c r="P7" s="235" t="s">
        <v>10</v>
      </c>
      <c r="Q7" s="235"/>
      <c r="R7" s="236">
        <v>0.40625</v>
      </c>
      <c r="S7" s="236"/>
      <c r="T7" s="236"/>
      <c r="U7" s="236"/>
      <c r="V7" s="76"/>
    </row>
    <row r="8" spans="1:22" ht="19.350000000000001" customHeight="1" x14ac:dyDescent="0.3">
      <c r="A8" s="75"/>
      <c r="B8" s="234"/>
      <c r="C8" s="234"/>
      <c r="D8" s="235" t="s">
        <v>11</v>
      </c>
      <c r="E8" s="235"/>
      <c r="F8" s="236">
        <v>0.42499999999999999</v>
      </c>
      <c r="G8" s="236"/>
      <c r="H8" s="236"/>
      <c r="I8" s="236"/>
      <c r="J8" s="76"/>
      <c r="K8" s="1"/>
      <c r="L8" s="74"/>
      <c r="M8" s="75"/>
      <c r="N8" s="234"/>
      <c r="O8" s="234"/>
      <c r="P8" s="235" t="s">
        <v>11</v>
      </c>
      <c r="Q8" s="235"/>
      <c r="R8" s="236">
        <v>0.42499999999999999</v>
      </c>
      <c r="S8" s="236"/>
      <c r="T8" s="236"/>
      <c r="U8" s="236"/>
      <c r="V8" s="76"/>
    </row>
    <row r="9" spans="1:22" ht="19.350000000000001" customHeight="1" x14ac:dyDescent="0.3">
      <c r="A9" s="75"/>
      <c r="B9" s="234"/>
      <c r="C9" s="234"/>
      <c r="D9" s="235" t="s">
        <v>67</v>
      </c>
      <c r="E9" s="235"/>
      <c r="F9" s="236">
        <v>0.42569444444444443</v>
      </c>
      <c r="G9" s="236"/>
      <c r="H9" s="236"/>
      <c r="I9" s="236"/>
      <c r="J9" s="76"/>
      <c r="K9" s="1"/>
      <c r="L9" s="74"/>
      <c r="M9" s="75"/>
      <c r="N9" s="234"/>
      <c r="O9" s="234"/>
      <c r="P9" s="235" t="s">
        <v>67</v>
      </c>
      <c r="Q9" s="235"/>
      <c r="R9" s="236">
        <v>0.42569444444444443</v>
      </c>
      <c r="S9" s="236"/>
      <c r="T9" s="236"/>
      <c r="U9" s="236"/>
      <c r="V9" s="76"/>
    </row>
    <row r="10" spans="1:22" ht="19.350000000000001" customHeight="1" x14ac:dyDescent="0.35">
      <c r="A10" s="75"/>
      <c r="B10" s="234"/>
      <c r="C10" s="234"/>
      <c r="D10" s="235" t="s">
        <v>9</v>
      </c>
      <c r="E10" s="235"/>
      <c r="F10" s="237">
        <v>0.42708333333333331</v>
      </c>
      <c r="G10" s="237"/>
      <c r="H10" s="237"/>
      <c r="I10" s="237"/>
      <c r="J10" s="76"/>
      <c r="K10" s="1"/>
      <c r="L10" s="74"/>
      <c r="M10" s="75"/>
      <c r="N10" s="234"/>
      <c r="O10" s="234"/>
      <c r="P10" s="235" t="s">
        <v>9</v>
      </c>
      <c r="Q10" s="235"/>
      <c r="R10" s="237">
        <v>0.42708333333333331</v>
      </c>
      <c r="S10" s="237"/>
      <c r="T10" s="237"/>
      <c r="U10" s="237"/>
      <c r="V10" s="76"/>
    </row>
    <row r="11" spans="1:22" ht="19.350000000000001" customHeight="1" x14ac:dyDescent="0.35">
      <c r="A11" s="75"/>
      <c r="B11" s="231" t="s">
        <v>55</v>
      </c>
      <c r="C11" s="231"/>
      <c r="D11" s="232" t="s">
        <v>102</v>
      </c>
      <c r="E11" s="232"/>
      <c r="F11" s="79">
        <v>3</v>
      </c>
      <c r="G11" s="80" t="s">
        <v>57</v>
      </c>
      <c r="H11" s="81">
        <v>0</v>
      </c>
      <c r="I11" s="80" t="s">
        <v>58</v>
      </c>
      <c r="J11" s="76"/>
      <c r="K11" s="1"/>
      <c r="L11" s="74"/>
      <c r="M11" s="75"/>
      <c r="N11" s="231" t="s">
        <v>55</v>
      </c>
      <c r="O11" s="231"/>
      <c r="P11" s="232" t="s">
        <v>102</v>
      </c>
      <c r="Q11" s="232"/>
      <c r="R11" s="79">
        <v>3</v>
      </c>
      <c r="S11" s="80" t="s">
        <v>57</v>
      </c>
      <c r="T11" s="81">
        <v>15</v>
      </c>
      <c r="U11" s="80" t="s">
        <v>58</v>
      </c>
      <c r="V11" s="76"/>
    </row>
    <row r="12" spans="1:22" ht="19.350000000000001" customHeight="1" x14ac:dyDescent="0.3">
      <c r="A12" s="75"/>
      <c r="B12" s="231"/>
      <c r="C12" s="231"/>
      <c r="D12" s="223" t="s">
        <v>68</v>
      </c>
      <c r="E12" s="82" t="s">
        <v>69</v>
      </c>
      <c r="F12" s="83">
        <v>2</v>
      </c>
      <c r="G12" s="84" t="s">
        <v>57</v>
      </c>
      <c r="H12" s="83">
        <v>0</v>
      </c>
      <c r="I12" s="84" t="s">
        <v>58</v>
      </c>
      <c r="J12" s="76"/>
      <c r="K12" s="1"/>
      <c r="L12" s="74"/>
      <c r="M12" s="75"/>
      <c r="N12" s="231"/>
      <c r="O12" s="231"/>
      <c r="P12" s="223" t="s">
        <v>68</v>
      </c>
      <c r="Q12" s="82" t="s">
        <v>69</v>
      </c>
      <c r="R12" s="83">
        <v>2</v>
      </c>
      <c r="S12" s="84" t="s">
        <v>57</v>
      </c>
      <c r="T12" s="83">
        <v>15</v>
      </c>
      <c r="U12" s="84" t="s">
        <v>58</v>
      </c>
      <c r="V12" s="76"/>
    </row>
    <row r="13" spans="1:22" ht="19.350000000000001" customHeight="1" x14ac:dyDescent="0.3">
      <c r="A13" s="75"/>
      <c r="B13" s="231"/>
      <c r="C13" s="231"/>
      <c r="D13" s="223"/>
      <c r="E13" s="82" t="s">
        <v>70</v>
      </c>
      <c r="F13" s="83">
        <v>4</v>
      </c>
      <c r="G13" s="84" t="s">
        <v>57</v>
      </c>
      <c r="H13" s="83">
        <v>0</v>
      </c>
      <c r="I13" s="84" t="s">
        <v>58</v>
      </c>
      <c r="J13" s="76"/>
      <c r="K13" s="1"/>
      <c r="L13" s="74"/>
      <c r="M13" s="75"/>
      <c r="N13" s="231"/>
      <c r="O13" s="231"/>
      <c r="P13" s="223"/>
      <c r="Q13" s="82" t="s">
        <v>70</v>
      </c>
      <c r="R13" s="83">
        <v>4</v>
      </c>
      <c r="S13" s="84" t="s">
        <v>57</v>
      </c>
      <c r="T13" s="83">
        <v>15</v>
      </c>
      <c r="U13" s="84" t="s">
        <v>58</v>
      </c>
      <c r="V13" s="76"/>
    </row>
    <row r="14" spans="1:22" ht="19.350000000000001" customHeight="1" x14ac:dyDescent="0.25">
      <c r="A14" s="75"/>
      <c r="B14" s="222"/>
      <c r="C14" s="222"/>
      <c r="D14" s="222"/>
      <c r="E14" s="222"/>
      <c r="F14" s="222"/>
      <c r="G14" s="222"/>
      <c r="H14" s="222"/>
      <c r="I14" s="222"/>
      <c r="J14" s="76"/>
      <c r="K14" s="1"/>
      <c r="L14" s="74"/>
      <c r="M14" s="75"/>
      <c r="N14" s="222"/>
      <c r="O14" s="222"/>
      <c r="P14" s="222"/>
      <c r="Q14" s="222"/>
      <c r="R14" s="222"/>
      <c r="S14" s="222"/>
      <c r="T14" s="222"/>
      <c r="U14" s="222"/>
      <c r="V14" s="76"/>
    </row>
    <row r="15" spans="1:22" ht="19.350000000000001" customHeight="1" x14ac:dyDescent="0.3">
      <c r="A15" s="75"/>
      <c r="B15" s="233" t="s">
        <v>71</v>
      </c>
      <c r="C15" s="233"/>
      <c r="D15" s="233"/>
      <c r="E15" s="233"/>
      <c r="F15" s="233"/>
      <c r="G15" s="233"/>
      <c r="H15" s="233"/>
      <c r="I15" s="233"/>
      <c r="J15" s="76"/>
      <c r="K15" s="1"/>
      <c r="L15" s="74"/>
      <c r="M15" s="75"/>
      <c r="N15" s="233" t="s">
        <v>71</v>
      </c>
      <c r="O15" s="233"/>
      <c r="P15" s="233"/>
      <c r="Q15" s="233"/>
      <c r="R15" s="233"/>
      <c r="S15" s="233"/>
      <c r="T15" s="233"/>
      <c r="U15" s="233"/>
      <c r="V15" s="76"/>
    </row>
    <row r="16" spans="1:22" ht="19.350000000000001" customHeight="1" thickBot="1" x14ac:dyDescent="0.3">
      <c r="A16" s="75"/>
      <c r="B16" s="222"/>
      <c r="C16" s="222"/>
      <c r="D16" s="222"/>
      <c r="E16" s="222"/>
      <c r="F16" s="222"/>
      <c r="G16" s="222"/>
      <c r="H16" s="222"/>
      <c r="I16" s="222"/>
      <c r="J16" s="76"/>
      <c r="K16" s="1"/>
      <c r="L16" s="74"/>
      <c r="M16" s="75"/>
      <c r="N16" s="222"/>
      <c r="O16" s="222"/>
      <c r="P16" s="222"/>
      <c r="Q16" s="222"/>
      <c r="R16" s="222"/>
      <c r="S16" s="222"/>
      <c r="T16" s="222"/>
      <c r="U16" s="222"/>
      <c r="V16" s="76"/>
    </row>
    <row r="17" spans="1:22" ht="19.350000000000001" customHeight="1" thickBot="1" x14ac:dyDescent="0.3">
      <c r="A17" s="75"/>
      <c r="B17" s="223" t="s">
        <v>72</v>
      </c>
      <c r="C17" s="224"/>
      <c r="D17" s="85"/>
      <c r="E17" s="86"/>
      <c r="F17" s="86"/>
      <c r="G17" s="86"/>
      <c r="H17" s="86"/>
      <c r="I17" s="87"/>
      <c r="J17" s="76"/>
      <c r="K17" s="1"/>
      <c r="L17" s="74"/>
      <c r="M17" s="75"/>
      <c r="N17" s="223" t="s">
        <v>72</v>
      </c>
      <c r="O17" s="224"/>
      <c r="P17" s="85"/>
      <c r="Q17" s="86"/>
      <c r="R17" s="86"/>
      <c r="S17" s="86"/>
      <c r="T17" s="86"/>
      <c r="U17" s="87"/>
      <c r="V17" s="76"/>
    </row>
    <row r="18" spans="1:22" ht="19.350000000000001" customHeight="1" thickBot="1" x14ac:dyDescent="0.3">
      <c r="A18" s="75"/>
      <c r="B18" s="88"/>
      <c r="C18" s="88"/>
      <c r="D18" s="72"/>
      <c r="E18" s="72"/>
      <c r="F18" s="72"/>
      <c r="G18" s="72"/>
      <c r="H18" s="72"/>
      <c r="I18" s="72"/>
      <c r="J18" s="76"/>
      <c r="K18" s="1"/>
      <c r="L18" s="74"/>
      <c r="M18" s="75"/>
      <c r="N18" s="88"/>
      <c r="O18" s="88"/>
      <c r="P18" s="72"/>
      <c r="Q18" s="72"/>
      <c r="R18" s="72"/>
      <c r="S18" s="72"/>
      <c r="T18" s="72"/>
      <c r="U18" s="72"/>
      <c r="V18" s="76"/>
    </row>
    <row r="19" spans="1:22" ht="19.350000000000001" customHeight="1" x14ac:dyDescent="0.25">
      <c r="A19" s="75"/>
      <c r="B19" s="225" t="s">
        <v>73</v>
      </c>
      <c r="C19" s="226"/>
      <c r="D19" s="181"/>
      <c r="E19" s="181"/>
      <c r="F19" s="181"/>
      <c r="G19" s="181"/>
      <c r="H19" s="181"/>
      <c r="I19" s="182"/>
      <c r="J19" s="76"/>
      <c r="K19" s="1"/>
      <c r="L19" s="74"/>
      <c r="M19" s="75"/>
      <c r="N19" s="225" t="s">
        <v>73</v>
      </c>
      <c r="O19" s="226"/>
      <c r="P19" s="181"/>
      <c r="Q19" s="181"/>
      <c r="R19" s="181"/>
      <c r="S19" s="181"/>
      <c r="T19" s="181"/>
      <c r="U19" s="182"/>
      <c r="V19" s="76"/>
    </row>
    <row r="20" spans="1:22" ht="19.350000000000001" customHeight="1" x14ac:dyDescent="0.25">
      <c r="A20" s="75"/>
      <c r="B20" s="227"/>
      <c r="C20" s="228"/>
      <c r="D20" s="179"/>
      <c r="E20" s="179"/>
      <c r="F20" s="179"/>
      <c r="G20" s="179"/>
      <c r="H20" s="179"/>
      <c r="I20" s="180"/>
      <c r="J20" s="76"/>
      <c r="K20" s="1"/>
      <c r="L20" s="74"/>
      <c r="M20" s="75"/>
      <c r="N20" s="227"/>
      <c r="O20" s="228"/>
      <c r="P20" s="179"/>
      <c r="Q20" s="179"/>
      <c r="R20" s="179"/>
      <c r="S20" s="179"/>
      <c r="T20" s="179"/>
      <c r="U20" s="180"/>
      <c r="V20" s="76"/>
    </row>
    <row r="21" spans="1:22" ht="19.350000000000001" customHeight="1" x14ac:dyDescent="0.25">
      <c r="A21" s="75"/>
      <c r="B21" s="227" t="s">
        <v>74</v>
      </c>
      <c r="C21" s="228"/>
      <c r="D21" s="179"/>
      <c r="E21" s="179"/>
      <c r="F21" s="179"/>
      <c r="G21" s="179"/>
      <c r="H21" s="179"/>
      <c r="I21" s="180"/>
      <c r="J21" s="76"/>
      <c r="K21" s="1"/>
      <c r="L21" s="74"/>
      <c r="M21" s="75"/>
      <c r="N21" s="227" t="s">
        <v>74</v>
      </c>
      <c r="O21" s="228"/>
      <c r="P21" s="179"/>
      <c r="Q21" s="179"/>
      <c r="R21" s="179"/>
      <c r="S21" s="179"/>
      <c r="T21" s="179"/>
      <c r="U21" s="180"/>
      <c r="V21" s="76"/>
    </row>
    <row r="22" spans="1:22" ht="19.350000000000001" customHeight="1" thickBot="1" x14ac:dyDescent="0.3">
      <c r="A22" s="75"/>
      <c r="B22" s="229"/>
      <c r="C22" s="230"/>
      <c r="D22" s="190"/>
      <c r="E22" s="190"/>
      <c r="F22" s="190"/>
      <c r="G22" s="190"/>
      <c r="H22" s="190"/>
      <c r="I22" s="191"/>
      <c r="J22" s="76"/>
      <c r="K22" s="1"/>
      <c r="L22" s="74"/>
      <c r="M22" s="75"/>
      <c r="N22" s="229"/>
      <c r="O22" s="230"/>
      <c r="P22" s="190"/>
      <c r="Q22" s="190"/>
      <c r="R22" s="190"/>
      <c r="S22" s="190"/>
      <c r="T22" s="190"/>
      <c r="U22" s="191"/>
      <c r="V22" s="76"/>
    </row>
    <row r="23" spans="1:22" ht="19.350000000000001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350000000000001" customHeight="1" x14ac:dyDescent="0.25">
      <c r="A24" s="75"/>
      <c r="B24" s="183" t="s">
        <v>75</v>
      </c>
      <c r="C24" s="186" t="s">
        <v>76</v>
      </c>
      <c r="D24" s="187"/>
      <c r="E24" s="187"/>
      <c r="F24" s="187"/>
      <c r="G24" s="187"/>
      <c r="H24" s="181"/>
      <c r="I24" s="182"/>
      <c r="J24" s="76"/>
      <c r="K24" s="1"/>
      <c r="L24" s="74"/>
      <c r="M24" s="75"/>
      <c r="N24" s="183" t="s">
        <v>75</v>
      </c>
      <c r="O24" s="186" t="s">
        <v>76</v>
      </c>
      <c r="P24" s="187"/>
      <c r="Q24" s="187"/>
      <c r="R24" s="187"/>
      <c r="S24" s="187"/>
      <c r="T24" s="181"/>
      <c r="U24" s="182"/>
      <c r="V24" s="76"/>
    </row>
    <row r="25" spans="1:22" ht="19.350000000000001" customHeight="1" x14ac:dyDescent="0.25">
      <c r="A25" s="75"/>
      <c r="B25" s="184"/>
      <c r="C25" s="188" t="s">
        <v>77</v>
      </c>
      <c r="D25" s="189"/>
      <c r="E25" s="189"/>
      <c r="F25" s="189"/>
      <c r="G25" s="189"/>
      <c r="H25" s="179"/>
      <c r="I25" s="180"/>
      <c r="J25" s="76"/>
      <c r="K25" s="1"/>
      <c r="L25" s="74"/>
      <c r="M25" s="75"/>
      <c r="N25" s="184"/>
      <c r="O25" s="188" t="s">
        <v>77</v>
      </c>
      <c r="P25" s="189"/>
      <c r="Q25" s="189"/>
      <c r="R25" s="189"/>
      <c r="S25" s="189"/>
      <c r="T25" s="179"/>
      <c r="U25" s="180"/>
      <c r="V25" s="76"/>
    </row>
    <row r="26" spans="1:22" ht="19.350000000000001" customHeight="1" x14ac:dyDescent="0.25">
      <c r="A26" s="75"/>
      <c r="B26" s="184"/>
      <c r="C26" s="188" t="s">
        <v>78</v>
      </c>
      <c r="D26" s="189"/>
      <c r="E26" s="189"/>
      <c r="F26" s="189"/>
      <c r="G26" s="189"/>
      <c r="H26" s="179"/>
      <c r="I26" s="180"/>
      <c r="J26" s="76"/>
      <c r="K26" s="1"/>
      <c r="L26" s="74"/>
      <c r="M26" s="75"/>
      <c r="N26" s="184"/>
      <c r="O26" s="188" t="s">
        <v>78</v>
      </c>
      <c r="P26" s="189"/>
      <c r="Q26" s="189"/>
      <c r="R26" s="189"/>
      <c r="S26" s="189"/>
      <c r="T26" s="179"/>
      <c r="U26" s="180"/>
      <c r="V26" s="76"/>
    </row>
    <row r="27" spans="1:22" ht="19.350000000000001" customHeight="1" x14ac:dyDescent="0.25">
      <c r="A27" s="75"/>
      <c r="B27" s="184"/>
      <c r="C27" s="188" t="s">
        <v>79</v>
      </c>
      <c r="D27" s="189"/>
      <c r="E27" s="189"/>
      <c r="F27" s="189"/>
      <c r="G27" s="189"/>
      <c r="H27" s="179"/>
      <c r="I27" s="180"/>
      <c r="J27" s="76"/>
      <c r="K27" s="1"/>
      <c r="L27" s="74"/>
      <c r="M27" s="75"/>
      <c r="N27" s="184"/>
      <c r="O27" s="188" t="s">
        <v>79</v>
      </c>
      <c r="P27" s="189"/>
      <c r="Q27" s="189"/>
      <c r="R27" s="189"/>
      <c r="S27" s="189"/>
      <c r="T27" s="179"/>
      <c r="U27" s="180"/>
      <c r="V27" s="76"/>
    </row>
    <row r="28" spans="1:22" ht="19.350000000000001" customHeight="1" x14ac:dyDescent="0.25">
      <c r="A28" s="75"/>
      <c r="B28" s="184"/>
      <c r="C28" s="188" t="s">
        <v>80</v>
      </c>
      <c r="D28" s="189"/>
      <c r="E28" s="189"/>
      <c r="F28" s="189"/>
      <c r="G28" s="189"/>
      <c r="H28" s="179"/>
      <c r="I28" s="180"/>
      <c r="J28" s="76"/>
      <c r="K28" s="1"/>
      <c r="L28" s="74"/>
      <c r="M28" s="75"/>
      <c r="N28" s="184"/>
      <c r="O28" s="188" t="s">
        <v>80</v>
      </c>
      <c r="P28" s="189"/>
      <c r="Q28" s="189"/>
      <c r="R28" s="189"/>
      <c r="S28" s="189"/>
      <c r="T28" s="179"/>
      <c r="U28" s="180"/>
      <c r="V28" s="76"/>
    </row>
    <row r="29" spans="1:22" ht="19.350000000000001" customHeight="1" thickBot="1" x14ac:dyDescent="0.3">
      <c r="A29" s="75"/>
      <c r="B29" s="185"/>
      <c r="C29" s="220" t="s">
        <v>81</v>
      </c>
      <c r="D29" s="221"/>
      <c r="E29" s="221"/>
      <c r="F29" s="221"/>
      <c r="G29" s="221"/>
      <c r="H29" s="190"/>
      <c r="I29" s="191"/>
      <c r="J29" s="76"/>
      <c r="K29" s="1"/>
      <c r="L29" s="74"/>
      <c r="M29" s="75"/>
      <c r="N29" s="185"/>
      <c r="O29" s="220" t="s">
        <v>81</v>
      </c>
      <c r="P29" s="221"/>
      <c r="Q29" s="221"/>
      <c r="R29" s="221"/>
      <c r="S29" s="221"/>
      <c r="T29" s="190"/>
      <c r="U29" s="191"/>
      <c r="V29" s="76"/>
    </row>
    <row r="30" spans="1:22" ht="19.350000000000001" customHeight="1" x14ac:dyDescent="0.25">
      <c r="A30" s="75"/>
      <c r="B30" s="214" t="s">
        <v>82</v>
      </c>
      <c r="C30" s="216" t="s">
        <v>83</v>
      </c>
      <c r="D30" s="217"/>
      <c r="E30" s="217"/>
      <c r="F30" s="217"/>
      <c r="G30" s="217"/>
      <c r="H30" s="218"/>
      <c r="I30" s="219"/>
      <c r="J30" s="76"/>
      <c r="K30" s="1"/>
      <c r="L30" s="74"/>
      <c r="M30" s="75"/>
      <c r="N30" s="214" t="s">
        <v>82</v>
      </c>
      <c r="O30" s="216" t="s">
        <v>83</v>
      </c>
      <c r="P30" s="217"/>
      <c r="Q30" s="217"/>
      <c r="R30" s="217"/>
      <c r="S30" s="217"/>
      <c r="T30" s="218"/>
      <c r="U30" s="219"/>
      <c r="V30" s="76"/>
    </row>
    <row r="31" spans="1:22" ht="19.350000000000001" customHeight="1" x14ac:dyDescent="0.25">
      <c r="A31" s="75"/>
      <c r="B31" s="184"/>
      <c r="C31" s="188" t="s">
        <v>84</v>
      </c>
      <c r="D31" s="189"/>
      <c r="E31" s="189"/>
      <c r="F31" s="189"/>
      <c r="G31" s="189"/>
      <c r="H31" s="179"/>
      <c r="I31" s="180"/>
      <c r="J31" s="76"/>
      <c r="K31" s="1"/>
      <c r="L31" s="74"/>
      <c r="M31" s="75"/>
      <c r="N31" s="184"/>
      <c r="O31" s="188" t="s">
        <v>84</v>
      </c>
      <c r="P31" s="189"/>
      <c r="Q31" s="189"/>
      <c r="R31" s="189"/>
      <c r="S31" s="189"/>
      <c r="T31" s="179"/>
      <c r="U31" s="180"/>
      <c r="V31" s="76"/>
    </row>
    <row r="32" spans="1:22" ht="19.350000000000001" customHeight="1" x14ac:dyDescent="0.25">
      <c r="A32" s="75"/>
      <c r="B32" s="184"/>
      <c r="C32" s="188" t="s">
        <v>85</v>
      </c>
      <c r="D32" s="189"/>
      <c r="E32" s="189"/>
      <c r="F32" s="189"/>
      <c r="G32" s="189"/>
      <c r="H32" s="179"/>
      <c r="I32" s="180"/>
      <c r="J32" s="76"/>
      <c r="K32" s="1"/>
      <c r="L32" s="74"/>
      <c r="M32" s="75"/>
      <c r="N32" s="184"/>
      <c r="O32" s="188" t="s">
        <v>85</v>
      </c>
      <c r="P32" s="189"/>
      <c r="Q32" s="189"/>
      <c r="R32" s="189"/>
      <c r="S32" s="189"/>
      <c r="T32" s="179"/>
      <c r="U32" s="180"/>
      <c r="V32" s="76"/>
    </row>
    <row r="33" spans="1:22" ht="19.350000000000001" customHeight="1" x14ac:dyDescent="0.25">
      <c r="A33" s="75"/>
      <c r="B33" s="184"/>
      <c r="C33" s="188" t="s">
        <v>86</v>
      </c>
      <c r="D33" s="189"/>
      <c r="E33" s="189"/>
      <c r="F33" s="189"/>
      <c r="G33" s="189"/>
      <c r="H33" s="179"/>
      <c r="I33" s="180"/>
      <c r="J33" s="76"/>
      <c r="K33" s="1"/>
      <c r="L33" s="74"/>
      <c r="M33" s="75"/>
      <c r="N33" s="184"/>
      <c r="O33" s="188" t="s">
        <v>86</v>
      </c>
      <c r="P33" s="189"/>
      <c r="Q33" s="189"/>
      <c r="R33" s="189"/>
      <c r="S33" s="189"/>
      <c r="T33" s="179"/>
      <c r="U33" s="180"/>
      <c r="V33" s="76"/>
    </row>
    <row r="34" spans="1:22" ht="19.350000000000001" customHeight="1" x14ac:dyDescent="0.25">
      <c r="A34" s="75"/>
      <c r="B34" s="184"/>
      <c r="C34" s="188" t="s">
        <v>87</v>
      </c>
      <c r="D34" s="189"/>
      <c r="E34" s="189"/>
      <c r="F34" s="189"/>
      <c r="G34" s="189"/>
      <c r="H34" s="179"/>
      <c r="I34" s="180"/>
      <c r="J34" s="76"/>
      <c r="K34" s="1"/>
      <c r="L34" s="74"/>
      <c r="M34" s="75"/>
      <c r="N34" s="184"/>
      <c r="O34" s="188" t="s">
        <v>87</v>
      </c>
      <c r="P34" s="189"/>
      <c r="Q34" s="189"/>
      <c r="R34" s="189"/>
      <c r="S34" s="189"/>
      <c r="T34" s="179"/>
      <c r="U34" s="180"/>
      <c r="V34" s="76"/>
    </row>
    <row r="35" spans="1:22" ht="19.350000000000001" customHeight="1" x14ac:dyDescent="0.25">
      <c r="A35" s="75"/>
      <c r="B35" s="184"/>
      <c r="C35" s="188" t="s">
        <v>88</v>
      </c>
      <c r="D35" s="189"/>
      <c r="E35" s="189"/>
      <c r="F35" s="189"/>
      <c r="G35" s="189"/>
      <c r="H35" s="179"/>
      <c r="I35" s="180"/>
      <c r="J35" s="76"/>
      <c r="K35" s="1"/>
      <c r="L35" s="74"/>
      <c r="M35" s="75"/>
      <c r="N35" s="184"/>
      <c r="O35" s="188" t="s">
        <v>88</v>
      </c>
      <c r="P35" s="189"/>
      <c r="Q35" s="189"/>
      <c r="R35" s="189"/>
      <c r="S35" s="189"/>
      <c r="T35" s="179"/>
      <c r="U35" s="180"/>
      <c r="V35" s="76"/>
    </row>
    <row r="36" spans="1:22" ht="19.350000000000001" customHeight="1" thickBot="1" x14ac:dyDescent="0.3">
      <c r="A36" s="75"/>
      <c r="B36" s="215"/>
      <c r="C36" s="204" t="s">
        <v>89</v>
      </c>
      <c r="D36" s="205"/>
      <c r="E36" s="205"/>
      <c r="F36" s="205"/>
      <c r="G36" s="205"/>
      <c r="H36" s="206"/>
      <c r="I36" s="207"/>
      <c r="J36" s="76"/>
      <c r="K36" s="1"/>
      <c r="L36" s="74"/>
      <c r="M36" s="75"/>
      <c r="N36" s="215"/>
      <c r="O36" s="204" t="s">
        <v>89</v>
      </c>
      <c r="P36" s="205"/>
      <c r="Q36" s="205"/>
      <c r="R36" s="205"/>
      <c r="S36" s="205"/>
      <c r="T36" s="206"/>
      <c r="U36" s="207"/>
      <c r="V36" s="76"/>
    </row>
    <row r="37" spans="1:22" ht="19.350000000000001" customHeight="1" x14ac:dyDescent="0.25">
      <c r="A37" s="75"/>
      <c r="B37" s="183" t="s">
        <v>90</v>
      </c>
      <c r="C37" s="208" t="s">
        <v>91</v>
      </c>
      <c r="D37" s="209"/>
      <c r="E37" s="210"/>
      <c r="F37" s="89" t="s">
        <v>92</v>
      </c>
      <c r="G37" s="89"/>
      <c r="H37" s="181"/>
      <c r="I37" s="182"/>
      <c r="J37" s="76"/>
      <c r="K37" s="1"/>
      <c r="L37" s="74"/>
      <c r="M37" s="75"/>
      <c r="N37" s="183" t="s">
        <v>90</v>
      </c>
      <c r="O37" s="208" t="s">
        <v>91</v>
      </c>
      <c r="P37" s="209"/>
      <c r="Q37" s="210"/>
      <c r="R37" s="89" t="s">
        <v>92</v>
      </c>
      <c r="S37" s="89"/>
      <c r="T37" s="181"/>
      <c r="U37" s="182"/>
      <c r="V37" s="76"/>
    </row>
    <row r="38" spans="1:22" ht="19.350000000000001" customHeight="1" x14ac:dyDescent="0.25">
      <c r="A38" s="75"/>
      <c r="B38" s="184"/>
      <c r="C38" s="211" t="s">
        <v>93</v>
      </c>
      <c r="D38" s="212"/>
      <c r="E38" s="213"/>
      <c r="F38" s="44" t="s">
        <v>94</v>
      </c>
      <c r="G38" s="44"/>
      <c r="H38" s="179"/>
      <c r="I38" s="180"/>
      <c r="J38" s="76"/>
      <c r="K38" s="1"/>
      <c r="L38" s="74"/>
      <c r="M38" s="75"/>
      <c r="N38" s="184"/>
      <c r="O38" s="211" t="s">
        <v>93</v>
      </c>
      <c r="P38" s="212"/>
      <c r="Q38" s="213"/>
      <c r="R38" s="44" t="s">
        <v>94</v>
      </c>
      <c r="S38" s="44"/>
      <c r="T38" s="179"/>
      <c r="U38" s="180"/>
      <c r="V38" s="76"/>
    </row>
    <row r="39" spans="1:22" ht="19.350000000000001" customHeight="1" x14ac:dyDescent="0.25">
      <c r="A39" s="75"/>
      <c r="B39" s="184"/>
      <c r="C39" s="211" t="s">
        <v>95</v>
      </c>
      <c r="D39" s="212"/>
      <c r="E39" s="213"/>
      <c r="F39" s="44" t="s">
        <v>96</v>
      </c>
      <c r="G39" s="44"/>
      <c r="H39" s="179"/>
      <c r="I39" s="180"/>
      <c r="J39" s="76"/>
      <c r="K39" s="1"/>
      <c r="L39" s="74"/>
      <c r="M39" s="75"/>
      <c r="N39" s="184"/>
      <c r="O39" s="211" t="s">
        <v>95</v>
      </c>
      <c r="P39" s="212"/>
      <c r="Q39" s="213"/>
      <c r="R39" s="44" t="s">
        <v>96</v>
      </c>
      <c r="S39" s="44"/>
      <c r="T39" s="179"/>
      <c r="U39" s="180"/>
      <c r="V39" s="76"/>
    </row>
    <row r="40" spans="1:22" ht="19.350000000000001" customHeight="1" x14ac:dyDescent="0.25">
      <c r="A40" s="75"/>
      <c r="B40" s="184"/>
      <c r="C40" s="90" t="s">
        <v>97</v>
      </c>
      <c r="D40" s="91"/>
      <c r="E40" s="91"/>
      <c r="F40" s="44" t="s">
        <v>98</v>
      </c>
      <c r="G40" s="44"/>
      <c r="H40" s="179"/>
      <c r="I40" s="180"/>
      <c r="J40" s="76"/>
      <c r="K40" s="1"/>
      <c r="L40" s="74"/>
      <c r="M40" s="75"/>
      <c r="N40" s="184"/>
      <c r="O40" s="90" t="s">
        <v>97</v>
      </c>
      <c r="P40" s="91"/>
      <c r="Q40" s="91"/>
      <c r="R40" s="44" t="s">
        <v>98</v>
      </c>
      <c r="S40" s="44"/>
      <c r="T40" s="179"/>
      <c r="U40" s="180"/>
      <c r="V40" s="76"/>
    </row>
    <row r="41" spans="1:22" ht="19.350000000000001" customHeight="1" thickBot="1" x14ac:dyDescent="0.3">
      <c r="A41" s="75"/>
      <c r="B41" s="185"/>
      <c r="C41" s="92" t="s">
        <v>99</v>
      </c>
      <c r="D41" s="93"/>
      <c r="E41" s="93"/>
      <c r="F41" s="94" t="s">
        <v>98</v>
      </c>
      <c r="G41" s="94"/>
      <c r="H41" s="190"/>
      <c r="I41" s="191"/>
      <c r="J41" s="76"/>
      <c r="K41" s="1"/>
      <c r="L41" s="74"/>
      <c r="M41" s="75"/>
      <c r="N41" s="185"/>
      <c r="O41" s="92" t="s">
        <v>99</v>
      </c>
      <c r="P41" s="93"/>
      <c r="Q41" s="93"/>
      <c r="R41" s="94" t="s">
        <v>98</v>
      </c>
      <c r="S41" s="94"/>
      <c r="T41" s="190"/>
      <c r="U41" s="191"/>
      <c r="V41" s="76"/>
    </row>
    <row r="42" spans="1:22" ht="19.350000000000001" customHeight="1" thickBot="1" x14ac:dyDescent="0.3">
      <c r="A42" s="75"/>
      <c r="B42" s="64"/>
      <c r="C42" s="64"/>
      <c r="D42" s="64"/>
      <c r="E42" s="64"/>
      <c r="F42" s="64"/>
      <c r="G42" s="64"/>
      <c r="H42" s="64"/>
      <c r="I42" s="64"/>
      <c r="J42" s="76"/>
      <c r="K42" s="1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350000000000001" customHeight="1" x14ac:dyDescent="0.3">
      <c r="A43" s="75"/>
      <c r="B43" s="192" t="s">
        <v>100</v>
      </c>
      <c r="C43" s="193"/>
      <c r="D43" s="193"/>
      <c r="E43" s="193"/>
      <c r="F43" s="193"/>
      <c r="G43" s="193"/>
      <c r="H43" s="193"/>
      <c r="I43" s="194"/>
      <c r="J43" s="76"/>
      <c r="K43" s="1"/>
      <c r="L43" s="74"/>
      <c r="M43" s="75"/>
      <c r="N43" s="192" t="s">
        <v>100</v>
      </c>
      <c r="O43" s="193"/>
      <c r="P43" s="193"/>
      <c r="Q43" s="193"/>
      <c r="R43" s="193"/>
      <c r="S43" s="193"/>
      <c r="T43" s="193"/>
      <c r="U43" s="194"/>
      <c r="V43" s="76"/>
    </row>
    <row r="44" spans="1:22" ht="19.350000000000001" customHeight="1" x14ac:dyDescent="0.25">
      <c r="A44" s="75"/>
      <c r="B44" s="195"/>
      <c r="C44" s="196"/>
      <c r="D44" s="196"/>
      <c r="E44" s="196"/>
      <c r="F44" s="196"/>
      <c r="G44" s="196"/>
      <c r="H44" s="196"/>
      <c r="I44" s="197"/>
      <c r="J44" s="76"/>
      <c r="K44" s="1"/>
      <c r="L44" s="74"/>
      <c r="M44" s="75"/>
      <c r="N44" s="195"/>
      <c r="O44" s="196"/>
      <c r="P44" s="196"/>
      <c r="Q44" s="196"/>
      <c r="R44" s="196"/>
      <c r="S44" s="196"/>
      <c r="T44" s="196"/>
      <c r="U44" s="197"/>
      <c r="V44" s="76"/>
    </row>
    <row r="45" spans="1:22" ht="19.350000000000001" customHeight="1" x14ac:dyDescent="0.25">
      <c r="A45" s="75"/>
      <c r="B45" s="198"/>
      <c r="C45" s="199"/>
      <c r="D45" s="199"/>
      <c r="E45" s="199"/>
      <c r="F45" s="199"/>
      <c r="G45" s="199"/>
      <c r="H45" s="199"/>
      <c r="I45" s="200"/>
      <c r="J45" s="76"/>
      <c r="K45" s="1"/>
      <c r="L45" s="74"/>
      <c r="M45" s="75"/>
      <c r="N45" s="198"/>
      <c r="O45" s="199"/>
      <c r="P45" s="199"/>
      <c r="Q45" s="199"/>
      <c r="R45" s="199"/>
      <c r="S45" s="199"/>
      <c r="T45" s="199"/>
      <c r="U45" s="200"/>
      <c r="V45" s="76"/>
    </row>
    <row r="46" spans="1:22" ht="19.350000000000001" customHeight="1" x14ac:dyDescent="0.25">
      <c r="A46" s="75"/>
      <c r="B46" s="198"/>
      <c r="C46" s="199"/>
      <c r="D46" s="199"/>
      <c r="E46" s="199"/>
      <c r="F46" s="199"/>
      <c r="G46" s="199"/>
      <c r="H46" s="199"/>
      <c r="I46" s="200"/>
      <c r="J46" s="76"/>
      <c r="K46" s="1"/>
      <c r="L46" s="74"/>
      <c r="M46" s="75"/>
      <c r="N46" s="198"/>
      <c r="O46" s="199"/>
      <c r="P46" s="199"/>
      <c r="Q46" s="199"/>
      <c r="R46" s="199"/>
      <c r="S46" s="199"/>
      <c r="T46" s="199"/>
      <c r="U46" s="200"/>
      <c r="V46" s="76"/>
    </row>
    <row r="47" spans="1:22" ht="19.350000000000001" customHeight="1" thickBot="1" x14ac:dyDescent="0.3">
      <c r="A47" s="75"/>
      <c r="B47" s="201"/>
      <c r="C47" s="202"/>
      <c r="D47" s="202"/>
      <c r="E47" s="202"/>
      <c r="F47" s="202"/>
      <c r="G47" s="202"/>
      <c r="H47" s="202"/>
      <c r="I47" s="203"/>
      <c r="J47" s="76"/>
      <c r="K47" s="1"/>
      <c r="L47" s="74"/>
      <c r="M47" s="75"/>
      <c r="N47" s="201"/>
      <c r="O47" s="202"/>
      <c r="P47" s="202"/>
      <c r="Q47" s="202"/>
      <c r="R47" s="202"/>
      <c r="S47" s="202"/>
      <c r="T47" s="202"/>
      <c r="U47" s="203"/>
      <c r="V47" s="76"/>
    </row>
    <row r="48" spans="1:22" ht="19.350000000000001" customHeight="1" thickBot="1" x14ac:dyDescent="0.3">
      <c r="A48" s="95"/>
      <c r="B48" s="96"/>
      <c r="C48" s="96"/>
      <c r="D48" s="96"/>
      <c r="E48" s="96"/>
      <c r="F48" s="96"/>
      <c r="G48" s="96"/>
      <c r="H48" s="96"/>
      <c r="I48" s="96"/>
      <c r="J48" s="97"/>
      <c r="K48" s="1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350000000000001" customHeight="1" x14ac:dyDescent="0.25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98"/>
      <c r="L49" s="99"/>
      <c r="M49" s="109"/>
      <c r="N49" s="109"/>
      <c r="O49" s="109"/>
      <c r="P49" s="109"/>
      <c r="Q49" s="109"/>
      <c r="R49" s="109"/>
      <c r="S49" s="109"/>
      <c r="T49" s="109"/>
      <c r="U49" s="109"/>
      <c r="V49" s="109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74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71" t="e">
        <f>#REF!+1</f>
        <v>#REF!</v>
      </c>
      <c r="B51" s="72"/>
      <c r="C51" s="72"/>
      <c r="D51" s="72"/>
      <c r="E51" s="72"/>
      <c r="F51" s="72"/>
      <c r="G51" s="72"/>
      <c r="H51" s="72"/>
      <c r="I51" s="72"/>
      <c r="J51" s="73"/>
      <c r="K51" s="1"/>
      <c r="L51" s="74"/>
      <c r="M51" s="71" t="e">
        <f t="shared" ref="M51" si="0">A51+1</f>
        <v>#REF!</v>
      </c>
      <c r="N51" s="72"/>
      <c r="O51" s="72"/>
      <c r="P51" s="72"/>
      <c r="Q51" s="72"/>
      <c r="R51" s="72"/>
      <c r="S51" s="72"/>
      <c r="T51" s="72"/>
      <c r="U51" s="72"/>
      <c r="V51" s="73"/>
    </row>
    <row r="52" spans="1:22" ht="19.350000000000001" customHeight="1" x14ac:dyDescent="0.35">
      <c r="A52" s="75"/>
      <c r="B52" s="231" t="s">
        <v>52</v>
      </c>
      <c r="C52" s="231"/>
      <c r="D52" s="242" t="s">
        <v>101</v>
      </c>
      <c r="E52" s="242"/>
      <c r="F52" s="242"/>
      <c r="G52" s="242"/>
      <c r="H52" s="242"/>
      <c r="I52" s="242"/>
      <c r="J52" s="117">
        <v>35</v>
      </c>
      <c r="K52" s="1"/>
      <c r="L52" s="74"/>
      <c r="M52" s="75"/>
      <c r="N52" s="231" t="s">
        <v>52</v>
      </c>
      <c r="O52" s="231"/>
      <c r="P52" s="242" t="s">
        <v>101</v>
      </c>
      <c r="Q52" s="242"/>
      <c r="R52" s="242"/>
      <c r="S52" s="242"/>
      <c r="T52" s="242"/>
      <c r="U52" s="242"/>
      <c r="V52" s="117">
        <v>2</v>
      </c>
    </row>
    <row r="53" spans="1:22" ht="19.350000000000001" customHeight="1" x14ac:dyDescent="0.25">
      <c r="A53" s="75"/>
      <c r="B53" s="222"/>
      <c r="C53" s="222"/>
      <c r="D53" s="222"/>
      <c r="E53" s="222"/>
      <c r="F53" s="222"/>
      <c r="G53" s="222"/>
      <c r="H53" s="222"/>
      <c r="I53" s="222"/>
      <c r="J53" s="76"/>
      <c r="K53" s="1"/>
      <c r="L53" s="74"/>
      <c r="M53" s="75"/>
      <c r="N53" s="222"/>
      <c r="O53" s="222"/>
      <c r="P53" s="222"/>
      <c r="Q53" s="222"/>
      <c r="R53" s="222"/>
      <c r="S53" s="222"/>
      <c r="T53" s="222"/>
      <c r="U53" s="222"/>
      <c r="V53" s="76"/>
    </row>
    <row r="54" spans="1:22" ht="19.350000000000001" customHeight="1" x14ac:dyDescent="0.35">
      <c r="A54" s="75"/>
      <c r="B54" s="231" t="s">
        <v>0</v>
      </c>
      <c r="C54" s="231"/>
      <c r="D54" s="241">
        <v>1</v>
      </c>
      <c r="E54" s="241"/>
      <c r="F54" s="232" t="s">
        <v>51</v>
      </c>
      <c r="G54" s="232"/>
      <c r="H54" s="241">
        <v>3</v>
      </c>
      <c r="I54" s="241"/>
      <c r="J54" s="76"/>
      <c r="K54" s="1"/>
      <c r="L54" s="74"/>
      <c r="M54" s="75"/>
      <c r="N54" s="231" t="s">
        <v>0</v>
      </c>
      <c r="O54" s="231"/>
      <c r="P54" s="241">
        <v>1</v>
      </c>
      <c r="Q54" s="241"/>
      <c r="R54" s="232" t="s">
        <v>51</v>
      </c>
      <c r="S54" s="232"/>
      <c r="T54" s="241">
        <v>4</v>
      </c>
      <c r="U54" s="241"/>
      <c r="V54" s="76"/>
    </row>
    <row r="55" spans="1:22" ht="19.350000000000001" customHeight="1" x14ac:dyDescent="0.35">
      <c r="A55" s="75"/>
      <c r="B55" s="231" t="s">
        <v>14</v>
      </c>
      <c r="C55" s="231"/>
      <c r="D55" s="238" t="s">
        <v>132</v>
      </c>
      <c r="E55" s="238"/>
      <c r="F55" s="232" t="s">
        <v>15</v>
      </c>
      <c r="G55" s="232"/>
      <c r="H55" s="239" t="s">
        <v>133</v>
      </c>
      <c r="I55" s="239"/>
      <c r="J55" s="76"/>
      <c r="K55" s="1"/>
      <c r="L55" s="74"/>
      <c r="M55" s="75"/>
      <c r="N55" s="231" t="s">
        <v>14</v>
      </c>
      <c r="O55" s="231"/>
      <c r="P55" s="245" t="s">
        <v>135</v>
      </c>
      <c r="Q55" s="245"/>
      <c r="R55" s="232" t="s">
        <v>15</v>
      </c>
      <c r="S55" s="232"/>
      <c r="T55" s="239" t="s">
        <v>136</v>
      </c>
      <c r="U55" s="239"/>
      <c r="V55" s="76"/>
    </row>
    <row r="56" spans="1:22" ht="19.350000000000001" customHeight="1" x14ac:dyDescent="0.3">
      <c r="A56" s="75"/>
      <c r="B56" s="106" t="s">
        <v>65</v>
      </c>
      <c r="C56" s="106"/>
      <c r="D56" s="243" t="s">
        <v>106</v>
      </c>
      <c r="E56" s="243"/>
      <c r="F56" s="235" t="s">
        <v>66</v>
      </c>
      <c r="G56" s="235"/>
      <c r="H56" s="240" t="s">
        <v>134</v>
      </c>
      <c r="I56" s="240"/>
      <c r="J56" s="76"/>
      <c r="K56" s="1"/>
      <c r="L56" s="74"/>
      <c r="M56" s="75"/>
      <c r="N56" s="106" t="s">
        <v>65</v>
      </c>
      <c r="O56" s="106"/>
      <c r="P56" s="244" t="s">
        <v>106</v>
      </c>
      <c r="Q56" s="244"/>
      <c r="R56" s="235" t="s">
        <v>66</v>
      </c>
      <c r="S56" s="235"/>
      <c r="T56" s="240" t="s">
        <v>137</v>
      </c>
      <c r="U56" s="240"/>
      <c r="V56" s="76"/>
    </row>
    <row r="57" spans="1:22" ht="19.350000000000001" customHeight="1" x14ac:dyDescent="0.3">
      <c r="A57" s="75"/>
      <c r="B57" s="234" t="s">
        <v>1</v>
      </c>
      <c r="C57" s="234"/>
      <c r="D57" s="235" t="s">
        <v>10</v>
      </c>
      <c r="E57" s="235"/>
      <c r="F57" s="236">
        <v>0.40625</v>
      </c>
      <c r="G57" s="236"/>
      <c r="H57" s="236"/>
      <c r="I57" s="236"/>
      <c r="J57" s="76"/>
      <c r="K57" s="1"/>
      <c r="L57" s="74"/>
      <c r="M57" s="75"/>
      <c r="N57" s="234" t="s">
        <v>1</v>
      </c>
      <c r="O57" s="234"/>
      <c r="P57" s="235" t="s">
        <v>10</v>
      </c>
      <c r="Q57" s="235"/>
      <c r="R57" s="236">
        <v>0.40625</v>
      </c>
      <c r="S57" s="236"/>
      <c r="T57" s="236"/>
      <c r="U57" s="236"/>
      <c r="V57" s="76"/>
    </row>
    <row r="58" spans="1:22" ht="19.350000000000001" customHeight="1" x14ac:dyDescent="0.3">
      <c r="A58" s="75"/>
      <c r="B58" s="234"/>
      <c r="C58" s="234"/>
      <c r="D58" s="235" t="s">
        <v>11</v>
      </c>
      <c r="E58" s="235"/>
      <c r="F58" s="236">
        <v>0.42499999999999999</v>
      </c>
      <c r="G58" s="236"/>
      <c r="H58" s="236"/>
      <c r="I58" s="236"/>
      <c r="J58" s="76"/>
      <c r="K58" s="1"/>
      <c r="L58" s="74"/>
      <c r="M58" s="75"/>
      <c r="N58" s="234"/>
      <c r="O58" s="234"/>
      <c r="P58" s="235" t="s">
        <v>11</v>
      </c>
      <c r="Q58" s="235"/>
      <c r="R58" s="236">
        <v>0.42499999999999999</v>
      </c>
      <c r="S58" s="236"/>
      <c r="T58" s="236"/>
      <c r="U58" s="236"/>
      <c r="V58" s="76"/>
    </row>
    <row r="59" spans="1:22" ht="19.350000000000001" customHeight="1" x14ac:dyDescent="0.3">
      <c r="A59" s="75"/>
      <c r="B59" s="234"/>
      <c r="C59" s="234"/>
      <c r="D59" s="235" t="s">
        <v>67</v>
      </c>
      <c r="E59" s="235"/>
      <c r="F59" s="236">
        <v>0.42569444444444443</v>
      </c>
      <c r="G59" s="236"/>
      <c r="H59" s="236"/>
      <c r="I59" s="236"/>
      <c r="J59" s="76"/>
      <c r="K59" s="1"/>
      <c r="L59" s="74"/>
      <c r="M59" s="75"/>
      <c r="N59" s="234"/>
      <c r="O59" s="234"/>
      <c r="P59" s="235" t="s">
        <v>67</v>
      </c>
      <c r="Q59" s="235"/>
      <c r="R59" s="236">
        <v>0.42569444444444443</v>
      </c>
      <c r="S59" s="236"/>
      <c r="T59" s="236"/>
      <c r="U59" s="236"/>
      <c r="V59" s="76"/>
    </row>
    <row r="60" spans="1:22" ht="19.350000000000001" customHeight="1" x14ac:dyDescent="0.35">
      <c r="A60" s="75"/>
      <c r="B60" s="234"/>
      <c r="C60" s="234"/>
      <c r="D60" s="235" t="s">
        <v>9</v>
      </c>
      <c r="E60" s="235"/>
      <c r="F60" s="237">
        <v>0.42708333333333331</v>
      </c>
      <c r="G60" s="237"/>
      <c r="H60" s="237"/>
      <c r="I60" s="237"/>
      <c r="J60" s="76"/>
      <c r="K60" s="1"/>
      <c r="L60" s="74"/>
      <c r="M60" s="75"/>
      <c r="N60" s="234"/>
      <c r="O60" s="234"/>
      <c r="P60" s="235" t="s">
        <v>9</v>
      </c>
      <c r="Q60" s="235"/>
      <c r="R60" s="237">
        <v>0.42708333333333331</v>
      </c>
      <c r="S60" s="237"/>
      <c r="T60" s="237"/>
      <c r="U60" s="237"/>
      <c r="V60" s="76"/>
    </row>
    <row r="61" spans="1:22" ht="19.350000000000001" customHeight="1" x14ac:dyDescent="0.35">
      <c r="A61" s="75"/>
      <c r="B61" s="231" t="s">
        <v>55</v>
      </c>
      <c r="C61" s="231"/>
      <c r="D61" s="232" t="s">
        <v>102</v>
      </c>
      <c r="E61" s="232"/>
      <c r="F61" s="79">
        <v>3</v>
      </c>
      <c r="G61" s="107" t="s">
        <v>57</v>
      </c>
      <c r="H61" s="81">
        <v>30</v>
      </c>
      <c r="I61" s="107" t="s">
        <v>58</v>
      </c>
      <c r="J61" s="76"/>
      <c r="K61" s="1"/>
      <c r="L61" s="74"/>
      <c r="M61" s="75"/>
      <c r="N61" s="231" t="s">
        <v>55</v>
      </c>
      <c r="O61" s="231"/>
      <c r="P61" s="232" t="s">
        <v>102</v>
      </c>
      <c r="Q61" s="232"/>
      <c r="R61" s="79">
        <v>3</v>
      </c>
      <c r="S61" s="107" t="s">
        <v>57</v>
      </c>
      <c r="T61" s="81">
        <v>30</v>
      </c>
      <c r="U61" s="107" t="s">
        <v>58</v>
      </c>
      <c r="V61" s="76"/>
    </row>
    <row r="62" spans="1:22" ht="19.350000000000001" customHeight="1" x14ac:dyDescent="0.3">
      <c r="A62" s="75"/>
      <c r="B62" s="231"/>
      <c r="C62" s="231"/>
      <c r="D62" s="223" t="s">
        <v>68</v>
      </c>
      <c r="E62" s="105" t="s">
        <v>69</v>
      </c>
      <c r="F62" s="83">
        <v>2</v>
      </c>
      <c r="G62" s="108" t="s">
        <v>57</v>
      </c>
      <c r="H62" s="83">
        <v>30</v>
      </c>
      <c r="I62" s="108" t="s">
        <v>58</v>
      </c>
      <c r="J62" s="76"/>
      <c r="K62" s="1"/>
      <c r="L62" s="74"/>
      <c r="M62" s="75"/>
      <c r="N62" s="231"/>
      <c r="O62" s="231"/>
      <c r="P62" s="223" t="s">
        <v>68</v>
      </c>
      <c r="Q62" s="105" t="s">
        <v>69</v>
      </c>
      <c r="R62" s="83">
        <v>2</v>
      </c>
      <c r="S62" s="108" t="s">
        <v>57</v>
      </c>
      <c r="T62" s="83">
        <v>30</v>
      </c>
      <c r="U62" s="108" t="s">
        <v>58</v>
      </c>
      <c r="V62" s="76"/>
    </row>
    <row r="63" spans="1:22" ht="19.350000000000001" customHeight="1" x14ac:dyDescent="0.3">
      <c r="A63" s="75"/>
      <c r="B63" s="231"/>
      <c r="C63" s="231"/>
      <c r="D63" s="223"/>
      <c r="E63" s="105" t="s">
        <v>70</v>
      </c>
      <c r="F63" s="83">
        <v>4</v>
      </c>
      <c r="G63" s="108" t="s">
        <v>57</v>
      </c>
      <c r="H63" s="83">
        <v>30</v>
      </c>
      <c r="I63" s="108" t="s">
        <v>58</v>
      </c>
      <c r="J63" s="76"/>
      <c r="K63" s="1"/>
      <c r="L63" s="74"/>
      <c r="M63" s="75"/>
      <c r="N63" s="231"/>
      <c r="O63" s="231"/>
      <c r="P63" s="223"/>
      <c r="Q63" s="105" t="s">
        <v>70</v>
      </c>
      <c r="R63" s="83">
        <v>4</v>
      </c>
      <c r="S63" s="108" t="s">
        <v>57</v>
      </c>
      <c r="T63" s="83">
        <v>30</v>
      </c>
      <c r="U63" s="108" t="s">
        <v>58</v>
      </c>
      <c r="V63" s="76"/>
    </row>
    <row r="64" spans="1:22" ht="19.350000000000001" customHeight="1" x14ac:dyDescent="0.25">
      <c r="A64" s="75"/>
      <c r="B64" s="222"/>
      <c r="C64" s="222"/>
      <c r="D64" s="222"/>
      <c r="E64" s="222"/>
      <c r="F64" s="222"/>
      <c r="G64" s="222"/>
      <c r="H64" s="222"/>
      <c r="I64" s="222"/>
      <c r="J64" s="76"/>
      <c r="K64" s="1"/>
      <c r="L64" s="74"/>
      <c r="M64" s="75"/>
      <c r="N64" s="222"/>
      <c r="O64" s="222"/>
      <c r="P64" s="222"/>
      <c r="Q64" s="222"/>
      <c r="R64" s="222"/>
      <c r="S64" s="222"/>
      <c r="T64" s="222"/>
      <c r="U64" s="222"/>
      <c r="V64" s="76"/>
    </row>
    <row r="65" spans="1:22" ht="19.350000000000001" customHeight="1" x14ac:dyDescent="0.3">
      <c r="A65" s="75"/>
      <c r="B65" s="233" t="s">
        <v>71</v>
      </c>
      <c r="C65" s="233"/>
      <c r="D65" s="233"/>
      <c r="E65" s="233"/>
      <c r="F65" s="233"/>
      <c r="G65" s="233"/>
      <c r="H65" s="233"/>
      <c r="I65" s="233"/>
      <c r="J65" s="76"/>
      <c r="K65" s="1"/>
      <c r="L65" s="74"/>
      <c r="M65" s="75"/>
      <c r="N65" s="233" t="s">
        <v>71</v>
      </c>
      <c r="O65" s="233"/>
      <c r="P65" s="233"/>
      <c r="Q65" s="233"/>
      <c r="R65" s="233"/>
      <c r="S65" s="233"/>
      <c r="T65" s="233"/>
      <c r="U65" s="233"/>
      <c r="V65" s="76"/>
    </row>
    <row r="66" spans="1:22" ht="19.350000000000001" customHeight="1" thickBot="1" x14ac:dyDescent="0.3">
      <c r="A66" s="75"/>
      <c r="B66" s="222"/>
      <c r="C66" s="222"/>
      <c r="D66" s="222"/>
      <c r="E66" s="222"/>
      <c r="F66" s="222"/>
      <c r="G66" s="222"/>
      <c r="H66" s="222"/>
      <c r="I66" s="222"/>
      <c r="J66" s="76"/>
      <c r="K66" s="1"/>
      <c r="L66" s="74"/>
      <c r="M66" s="75"/>
      <c r="N66" s="222"/>
      <c r="O66" s="222"/>
      <c r="P66" s="222"/>
      <c r="Q66" s="222"/>
      <c r="R66" s="222"/>
      <c r="S66" s="222"/>
      <c r="T66" s="222"/>
      <c r="U66" s="222"/>
      <c r="V66" s="76"/>
    </row>
    <row r="67" spans="1:22" ht="19.350000000000001" customHeight="1" thickBot="1" x14ac:dyDescent="0.3">
      <c r="A67" s="75"/>
      <c r="B67" s="223" t="s">
        <v>72</v>
      </c>
      <c r="C67" s="224"/>
      <c r="D67" s="85"/>
      <c r="E67" s="86"/>
      <c r="F67" s="86"/>
      <c r="G67" s="86"/>
      <c r="H67" s="86"/>
      <c r="I67" s="87"/>
      <c r="J67" s="76"/>
      <c r="K67" s="1"/>
      <c r="L67" s="74"/>
      <c r="M67" s="75"/>
      <c r="N67" s="223" t="s">
        <v>72</v>
      </c>
      <c r="O67" s="224"/>
      <c r="P67" s="85"/>
      <c r="Q67" s="86"/>
      <c r="R67" s="86"/>
      <c r="S67" s="86"/>
      <c r="T67" s="86"/>
      <c r="U67" s="87"/>
      <c r="V67" s="76"/>
    </row>
    <row r="68" spans="1:22" ht="19.350000000000001" customHeight="1" thickBot="1" x14ac:dyDescent="0.3">
      <c r="A68" s="75"/>
      <c r="B68" s="104"/>
      <c r="C68" s="104"/>
      <c r="D68" s="72"/>
      <c r="E68" s="72"/>
      <c r="F68" s="72"/>
      <c r="G68" s="72"/>
      <c r="H68" s="72"/>
      <c r="I68" s="72"/>
      <c r="J68" s="76"/>
      <c r="K68" s="1"/>
      <c r="L68" s="74"/>
      <c r="M68" s="75"/>
      <c r="N68" s="104"/>
      <c r="O68" s="104"/>
      <c r="P68" s="72"/>
      <c r="Q68" s="72"/>
      <c r="R68" s="72"/>
      <c r="S68" s="72"/>
      <c r="T68" s="72"/>
      <c r="U68" s="72"/>
      <c r="V68" s="76"/>
    </row>
    <row r="69" spans="1:22" ht="19.350000000000001" customHeight="1" x14ac:dyDescent="0.25">
      <c r="A69" s="75"/>
      <c r="B69" s="225" t="s">
        <v>73</v>
      </c>
      <c r="C69" s="226"/>
      <c r="D69" s="181"/>
      <c r="E69" s="181"/>
      <c r="F69" s="181"/>
      <c r="G69" s="181"/>
      <c r="H69" s="181"/>
      <c r="I69" s="182"/>
      <c r="J69" s="76"/>
      <c r="K69" s="1"/>
      <c r="L69" s="74"/>
      <c r="M69" s="75"/>
      <c r="N69" s="225" t="s">
        <v>73</v>
      </c>
      <c r="O69" s="226"/>
      <c r="P69" s="181"/>
      <c r="Q69" s="181"/>
      <c r="R69" s="181"/>
      <c r="S69" s="181"/>
      <c r="T69" s="181"/>
      <c r="U69" s="182"/>
      <c r="V69" s="76"/>
    </row>
    <row r="70" spans="1:22" ht="19.350000000000001" customHeight="1" x14ac:dyDescent="0.25">
      <c r="A70" s="75"/>
      <c r="B70" s="227"/>
      <c r="C70" s="228"/>
      <c r="D70" s="179"/>
      <c r="E70" s="179"/>
      <c r="F70" s="179"/>
      <c r="G70" s="179"/>
      <c r="H70" s="179"/>
      <c r="I70" s="180"/>
      <c r="J70" s="76"/>
      <c r="K70" s="1"/>
      <c r="L70" s="74"/>
      <c r="M70" s="75"/>
      <c r="N70" s="227"/>
      <c r="O70" s="228"/>
      <c r="P70" s="179"/>
      <c r="Q70" s="179"/>
      <c r="R70" s="179"/>
      <c r="S70" s="179"/>
      <c r="T70" s="179"/>
      <c r="U70" s="180"/>
      <c r="V70" s="76"/>
    </row>
    <row r="71" spans="1:22" ht="19.350000000000001" customHeight="1" x14ac:dyDescent="0.25">
      <c r="A71" s="75"/>
      <c r="B71" s="227" t="s">
        <v>74</v>
      </c>
      <c r="C71" s="228"/>
      <c r="D71" s="179"/>
      <c r="E71" s="179"/>
      <c r="F71" s="179"/>
      <c r="G71" s="179"/>
      <c r="H71" s="179"/>
      <c r="I71" s="180"/>
      <c r="J71" s="76"/>
      <c r="K71" s="1"/>
      <c r="L71" s="74"/>
      <c r="M71" s="75"/>
      <c r="N71" s="227" t="s">
        <v>74</v>
      </c>
      <c r="O71" s="228"/>
      <c r="P71" s="179"/>
      <c r="Q71" s="179"/>
      <c r="R71" s="179"/>
      <c r="S71" s="179"/>
      <c r="T71" s="179"/>
      <c r="U71" s="180"/>
      <c r="V71" s="76"/>
    </row>
    <row r="72" spans="1:22" ht="19.350000000000001" customHeight="1" thickBot="1" x14ac:dyDescent="0.3">
      <c r="A72" s="75"/>
      <c r="B72" s="229"/>
      <c r="C72" s="230"/>
      <c r="D72" s="190"/>
      <c r="E72" s="190"/>
      <c r="F72" s="190"/>
      <c r="G72" s="190"/>
      <c r="H72" s="190"/>
      <c r="I72" s="191"/>
      <c r="J72" s="76"/>
      <c r="K72" s="1"/>
      <c r="L72" s="74"/>
      <c r="M72" s="75"/>
      <c r="N72" s="229"/>
      <c r="O72" s="230"/>
      <c r="P72" s="190"/>
      <c r="Q72" s="190"/>
      <c r="R72" s="190"/>
      <c r="S72" s="190"/>
      <c r="T72" s="190"/>
      <c r="U72" s="191"/>
      <c r="V72" s="76"/>
    </row>
    <row r="73" spans="1:22" ht="19.350000000000001" customHeight="1" thickBot="1" x14ac:dyDescent="0.3">
      <c r="A73" s="75"/>
      <c r="B73" s="64"/>
      <c r="C73" s="64"/>
      <c r="D73" s="64"/>
      <c r="E73" s="64"/>
      <c r="F73" s="64"/>
      <c r="G73" s="64"/>
      <c r="H73" s="64"/>
      <c r="I73" s="64"/>
      <c r="J73" s="76"/>
      <c r="K73" s="1"/>
      <c r="L73" s="74"/>
      <c r="M73" s="75"/>
      <c r="N73" s="64"/>
      <c r="O73" s="64"/>
      <c r="P73" s="64"/>
      <c r="Q73" s="64"/>
      <c r="R73" s="64"/>
      <c r="S73" s="64"/>
      <c r="T73" s="64"/>
      <c r="U73" s="64"/>
      <c r="V73" s="76"/>
    </row>
    <row r="74" spans="1:22" ht="19.350000000000001" customHeight="1" x14ac:dyDescent="0.25">
      <c r="A74" s="75"/>
      <c r="B74" s="183" t="s">
        <v>75</v>
      </c>
      <c r="C74" s="186" t="s">
        <v>76</v>
      </c>
      <c r="D74" s="187"/>
      <c r="E74" s="187"/>
      <c r="F74" s="187"/>
      <c r="G74" s="187"/>
      <c r="H74" s="181"/>
      <c r="I74" s="182"/>
      <c r="J74" s="76"/>
      <c r="K74" s="1"/>
      <c r="L74" s="74"/>
      <c r="M74" s="75"/>
      <c r="N74" s="183" t="s">
        <v>75</v>
      </c>
      <c r="O74" s="186" t="s">
        <v>76</v>
      </c>
      <c r="P74" s="187"/>
      <c r="Q74" s="187"/>
      <c r="R74" s="187"/>
      <c r="S74" s="187"/>
      <c r="T74" s="181"/>
      <c r="U74" s="182"/>
      <c r="V74" s="76"/>
    </row>
    <row r="75" spans="1:22" ht="19.350000000000001" customHeight="1" x14ac:dyDescent="0.25">
      <c r="A75" s="75"/>
      <c r="B75" s="184"/>
      <c r="C75" s="188" t="s">
        <v>77</v>
      </c>
      <c r="D75" s="189"/>
      <c r="E75" s="189"/>
      <c r="F75" s="189"/>
      <c r="G75" s="189"/>
      <c r="H75" s="179"/>
      <c r="I75" s="180"/>
      <c r="J75" s="76"/>
      <c r="K75" s="1"/>
      <c r="L75" s="74"/>
      <c r="M75" s="75"/>
      <c r="N75" s="184"/>
      <c r="O75" s="188" t="s">
        <v>77</v>
      </c>
      <c r="P75" s="189"/>
      <c r="Q75" s="189"/>
      <c r="R75" s="189"/>
      <c r="S75" s="189"/>
      <c r="T75" s="179"/>
      <c r="U75" s="180"/>
      <c r="V75" s="76"/>
    </row>
    <row r="76" spans="1:22" ht="19.350000000000001" customHeight="1" x14ac:dyDescent="0.25">
      <c r="A76" s="75"/>
      <c r="B76" s="184"/>
      <c r="C76" s="188" t="s">
        <v>78</v>
      </c>
      <c r="D76" s="189"/>
      <c r="E76" s="189"/>
      <c r="F76" s="189"/>
      <c r="G76" s="189"/>
      <c r="H76" s="179"/>
      <c r="I76" s="180"/>
      <c r="J76" s="76"/>
      <c r="K76" s="1"/>
      <c r="L76" s="74"/>
      <c r="M76" s="75"/>
      <c r="N76" s="184"/>
      <c r="O76" s="188" t="s">
        <v>78</v>
      </c>
      <c r="P76" s="189"/>
      <c r="Q76" s="189"/>
      <c r="R76" s="189"/>
      <c r="S76" s="189"/>
      <c r="T76" s="179"/>
      <c r="U76" s="180"/>
      <c r="V76" s="76"/>
    </row>
    <row r="77" spans="1:22" ht="19.350000000000001" customHeight="1" x14ac:dyDescent="0.25">
      <c r="A77" s="75"/>
      <c r="B77" s="184"/>
      <c r="C77" s="188" t="s">
        <v>79</v>
      </c>
      <c r="D77" s="189"/>
      <c r="E77" s="189"/>
      <c r="F77" s="189"/>
      <c r="G77" s="189"/>
      <c r="H77" s="179"/>
      <c r="I77" s="180"/>
      <c r="J77" s="76"/>
      <c r="K77" s="1"/>
      <c r="L77" s="74"/>
      <c r="M77" s="75"/>
      <c r="N77" s="184"/>
      <c r="O77" s="188" t="s">
        <v>79</v>
      </c>
      <c r="P77" s="189"/>
      <c r="Q77" s="189"/>
      <c r="R77" s="189"/>
      <c r="S77" s="189"/>
      <c r="T77" s="179"/>
      <c r="U77" s="180"/>
      <c r="V77" s="76"/>
    </row>
    <row r="78" spans="1:22" ht="19.350000000000001" customHeight="1" x14ac:dyDescent="0.25">
      <c r="A78" s="75"/>
      <c r="B78" s="184"/>
      <c r="C78" s="188" t="s">
        <v>80</v>
      </c>
      <c r="D78" s="189"/>
      <c r="E78" s="189"/>
      <c r="F78" s="189"/>
      <c r="G78" s="189"/>
      <c r="H78" s="179"/>
      <c r="I78" s="180"/>
      <c r="J78" s="76"/>
      <c r="K78" s="1"/>
      <c r="L78" s="74"/>
      <c r="M78" s="75"/>
      <c r="N78" s="184"/>
      <c r="O78" s="188" t="s">
        <v>80</v>
      </c>
      <c r="P78" s="189"/>
      <c r="Q78" s="189"/>
      <c r="R78" s="189"/>
      <c r="S78" s="189"/>
      <c r="T78" s="179"/>
      <c r="U78" s="180"/>
      <c r="V78" s="76"/>
    </row>
    <row r="79" spans="1:22" ht="19.350000000000001" customHeight="1" thickBot="1" x14ac:dyDescent="0.3">
      <c r="A79" s="75"/>
      <c r="B79" s="185"/>
      <c r="C79" s="220" t="s">
        <v>81</v>
      </c>
      <c r="D79" s="221"/>
      <c r="E79" s="221"/>
      <c r="F79" s="221"/>
      <c r="G79" s="221"/>
      <c r="H79" s="190"/>
      <c r="I79" s="191"/>
      <c r="J79" s="76"/>
      <c r="K79" s="1"/>
      <c r="L79" s="74"/>
      <c r="M79" s="75"/>
      <c r="N79" s="185"/>
      <c r="O79" s="220" t="s">
        <v>81</v>
      </c>
      <c r="P79" s="221"/>
      <c r="Q79" s="221"/>
      <c r="R79" s="221"/>
      <c r="S79" s="221"/>
      <c r="T79" s="190"/>
      <c r="U79" s="191"/>
      <c r="V79" s="76"/>
    </row>
    <row r="80" spans="1:22" ht="19.350000000000001" customHeight="1" x14ac:dyDescent="0.25">
      <c r="A80" s="75"/>
      <c r="B80" s="214" t="s">
        <v>82</v>
      </c>
      <c r="C80" s="216" t="s">
        <v>83</v>
      </c>
      <c r="D80" s="217"/>
      <c r="E80" s="217"/>
      <c r="F80" s="217"/>
      <c r="G80" s="217"/>
      <c r="H80" s="218"/>
      <c r="I80" s="219"/>
      <c r="J80" s="76"/>
      <c r="K80" s="1"/>
      <c r="L80" s="74"/>
      <c r="M80" s="75"/>
      <c r="N80" s="214" t="s">
        <v>82</v>
      </c>
      <c r="O80" s="216" t="s">
        <v>83</v>
      </c>
      <c r="P80" s="217"/>
      <c r="Q80" s="217"/>
      <c r="R80" s="217"/>
      <c r="S80" s="217"/>
      <c r="T80" s="218"/>
      <c r="U80" s="219"/>
      <c r="V80" s="76"/>
    </row>
    <row r="81" spans="1:22" ht="19.350000000000001" customHeight="1" x14ac:dyDescent="0.25">
      <c r="A81" s="75"/>
      <c r="B81" s="184"/>
      <c r="C81" s="188" t="s">
        <v>84</v>
      </c>
      <c r="D81" s="189"/>
      <c r="E81" s="189"/>
      <c r="F81" s="189"/>
      <c r="G81" s="189"/>
      <c r="H81" s="179"/>
      <c r="I81" s="180"/>
      <c r="J81" s="76"/>
      <c r="K81" s="1"/>
      <c r="L81" s="74"/>
      <c r="M81" s="75"/>
      <c r="N81" s="184"/>
      <c r="O81" s="188" t="s">
        <v>84</v>
      </c>
      <c r="P81" s="189"/>
      <c r="Q81" s="189"/>
      <c r="R81" s="189"/>
      <c r="S81" s="189"/>
      <c r="T81" s="179"/>
      <c r="U81" s="180"/>
      <c r="V81" s="76"/>
    </row>
    <row r="82" spans="1:22" ht="19.350000000000001" customHeight="1" x14ac:dyDescent="0.25">
      <c r="A82" s="75"/>
      <c r="B82" s="184"/>
      <c r="C82" s="188" t="s">
        <v>85</v>
      </c>
      <c r="D82" s="189"/>
      <c r="E82" s="189"/>
      <c r="F82" s="189"/>
      <c r="G82" s="189"/>
      <c r="H82" s="179"/>
      <c r="I82" s="180"/>
      <c r="J82" s="76"/>
      <c r="K82" s="1"/>
      <c r="L82" s="74"/>
      <c r="M82" s="75"/>
      <c r="N82" s="184"/>
      <c r="O82" s="188" t="s">
        <v>85</v>
      </c>
      <c r="P82" s="189"/>
      <c r="Q82" s="189"/>
      <c r="R82" s="189"/>
      <c r="S82" s="189"/>
      <c r="T82" s="179"/>
      <c r="U82" s="180"/>
      <c r="V82" s="76"/>
    </row>
    <row r="83" spans="1:22" ht="19.350000000000001" customHeight="1" x14ac:dyDescent="0.25">
      <c r="A83" s="75"/>
      <c r="B83" s="184"/>
      <c r="C83" s="188" t="s">
        <v>86</v>
      </c>
      <c r="D83" s="189"/>
      <c r="E83" s="189"/>
      <c r="F83" s="189"/>
      <c r="G83" s="189"/>
      <c r="H83" s="179"/>
      <c r="I83" s="180"/>
      <c r="J83" s="76"/>
      <c r="K83" s="1"/>
      <c r="L83" s="74"/>
      <c r="M83" s="75"/>
      <c r="N83" s="184"/>
      <c r="O83" s="188" t="s">
        <v>86</v>
      </c>
      <c r="P83" s="189"/>
      <c r="Q83" s="189"/>
      <c r="R83" s="189"/>
      <c r="S83" s="189"/>
      <c r="T83" s="179"/>
      <c r="U83" s="180"/>
      <c r="V83" s="76"/>
    </row>
    <row r="84" spans="1:22" ht="19.350000000000001" customHeight="1" x14ac:dyDescent="0.25">
      <c r="A84" s="75"/>
      <c r="B84" s="184"/>
      <c r="C84" s="188" t="s">
        <v>87</v>
      </c>
      <c r="D84" s="189"/>
      <c r="E84" s="189"/>
      <c r="F84" s="189"/>
      <c r="G84" s="189"/>
      <c r="H84" s="179"/>
      <c r="I84" s="180"/>
      <c r="J84" s="76"/>
      <c r="K84" s="1"/>
      <c r="L84" s="74"/>
      <c r="M84" s="75"/>
      <c r="N84" s="184"/>
      <c r="O84" s="188" t="s">
        <v>87</v>
      </c>
      <c r="P84" s="189"/>
      <c r="Q84" s="189"/>
      <c r="R84" s="189"/>
      <c r="S84" s="189"/>
      <c r="T84" s="179"/>
      <c r="U84" s="180"/>
      <c r="V84" s="76"/>
    </row>
    <row r="85" spans="1:22" ht="19.350000000000001" customHeight="1" x14ac:dyDescent="0.25">
      <c r="A85" s="75"/>
      <c r="B85" s="184"/>
      <c r="C85" s="188" t="s">
        <v>88</v>
      </c>
      <c r="D85" s="189"/>
      <c r="E85" s="189"/>
      <c r="F85" s="189"/>
      <c r="G85" s="189"/>
      <c r="H85" s="179"/>
      <c r="I85" s="180"/>
      <c r="J85" s="76"/>
      <c r="K85" s="1"/>
      <c r="L85" s="74"/>
      <c r="M85" s="75"/>
      <c r="N85" s="184"/>
      <c r="O85" s="188" t="s">
        <v>88</v>
      </c>
      <c r="P85" s="189"/>
      <c r="Q85" s="189"/>
      <c r="R85" s="189"/>
      <c r="S85" s="189"/>
      <c r="T85" s="179"/>
      <c r="U85" s="180"/>
      <c r="V85" s="76"/>
    </row>
    <row r="86" spans="1:22" ht="19.350000000000001" customHeight="1" thickBot="1" x14ac:dyDescent="0.3">
      <c r="A86" s="75"/>
      <c r="B86" s="215"/>
      <c r="C86" s="204" t="s">
        <v>89</v>
      </c>
      <c r="D86" s="205"/>
      <c r="E86" s="205"/>
      <c r="F86" s="205"/>
      <c r="G86" s="205"/>
      <c r="H86" s="206"/>
      <c r="I86" s="207"/>
      <c r="J86" s="76"/>
      <c r="K86" s="1"/>
      <c r="L86" s="74"/>
      <c r="M86" s="75"/>
      <c r="N86" s="215"/>
      <c r="O86" s="204" t="s">
        <v>89</v>
      </c>
      <c r="P86" s="205"/>
      <c r="Q86" s="205"/>
      <c r="R86" s="205"/>
      <c r="S86" s="205"/>
      <c r="T86" s="206"/>
      <c r="U86" s="207"/>
      <c r="V86" s="76"/>
    </row>
    <row r="87" spans="1:22" ht="19.350000000000001" customHeight="1" x14ac:dyDescent="0.25">
      <c r="A87" s="75"/>
      <c r="B87" s="183" t="s">
        <v>90</v>
      </c>
      <c r="C87" s="208" t="s">
        <v>91</v>
      </c>
      <c r="D87" s="209"/>
      <c r="E87" s="210"/>
      <c r="F87" s="89" t="s">
        <v>92</v>
      </c>
      <c r="G87" s="89"/>
      <c r="H87" s="181"/>
      <c r="I87" s="182"/>
      <c r="J87" s="76"/>
      <c r="K87" s="1"/>
      <c r="L87" s="74"/>
      <c r="M87" s="75"/>
      <c r="N87" s="183" t="s">
        <v>90</v>
      </c>
      <c r="O87" s="208" t="s">
        <v>91</v>
      </c>
      <c r="P87" s="209"/>
      <c r="Q87" s="210"/>
      <c r="R87" s="89" t="s">
        <v>92</v>
      </c>
      <c r="S87" s="89"/>
      <c r="T87" s="181"/>
      <c r="U87" s="182"/>
      <c r="V87" s="76"/>
    </row>
    <row r="88" spans="1:22" ht="19.350000000000001" customHeight="1" x14ac:dyDescent="0.25">
      <c r="A88" s="75"/>
      <c r="B88" s="184"/>
      <c r="C88" s="211" t="s">
        <v>93</v>
      </c>
      <c r="D88" s="212"/>
      <c r="E88" s="213"/>
      <c r="F88" s="44" t="s">
        <v>94</v>
      </c>
      <c r="G88" s="44"/>
      <c r="H88" s="179"/>
      <c r="I88" s="180"/>
      <c r="J88" s="76"/>
      <c r="K88" s="1"/>
      <c r="L88" s="74"/>
      <c r="M88" s="75"/>
      <c r="N88" s="184"/>
      <c r="O88" s="211" t="s">
        <v>93</v>
      </c>
      <c r="P88" s="212"/>
      <c r="Q88" s="213"/>
      <c r="R88" s="44" t="s">
        <v>94</v>
      </c>
      <c r="S88" s="44"/>
      <c r="T88" s="179"/>
      <c r="U88" s="180"/>
      <c r="V88" s="76"/>
    </row>
    <row r="89" spans="1:22" ht="19.350000000000001" customHeight="1" x14ac:dyDescent="0.25">
      <c r="A89" s="75"/>
      <c r="B89" s="184"/>
      <c r="C89" s="211" t="s">
        <v>95</v>
      </c>
      <c r="D89" s="212"/>
      <c r="E89" s="213"/>
      <c r="F89" s="44" t="s">
        <v>96</v>
      </c>
      <c r="G89" s="44"/>
      <c r="H89" s="179"/>
      <c r="I89" s="180"/>
      <c r="J89" s="76"/>
      <c r="K89" s="1"/>
      <c r="L89" s="74"/>
      <c r="M89" s="75"/>
      <c r="N89" s="184"/>
      <c r="O89" s="211" t="s">
        <v>95</v>
      </c>
      <c r="P89" s="212"/>
      <c r="Q89" s="213"/>
      <c r="R89" s="44" t="s">
        <v>96</v>
      </c>
      <c r="S89" s="44"/>
      <c r="T89" s="179"/>
      <c r="U89" s="180"/>
      <c r="V89" s="76"/>
    </row>
    <row r="90" spans="1:22" ht="19.350000000000001" customHeight="1" x14ac:dyDescent="0.25">
      <c r="A90" s="75"/>
      <c r="B90" s="184"/>
      <c r="C90" s="90" t="s">
        <v>97</v>
      </c>
      <c r="D90" s="91"/>
      <c r="E90" s="91"/>
      <c r="F90" s="44" t="s">
        <v>98</v>
      </c>
      <c r="G90" s="44"/>
      <c r="H90" s="179"/>
      <c r="I90" s="180"/>
      <c r="J90" s="76"/>
      <c r="K90" s="1"/>
      <c r="L90" s="74"/>
      <c r="M90" s="75"/>
      <c r="N90" s="184"/>
      <c r="O90" s="90" t="s">
        <v>97</v>
      </c>
      <c r="P90" s="91"/>
      <c r="Q90" s="91"/>
      <c r="R90" s="44" t="s">
        <v>98</v>
      </c>
      <c r="S90" s="44"/>
      <c r="T90" s="179"/>
      <c r="U90" s="180"/>
      <c r="V90" s="76"/>
    </row>
    <row r="91" spans="1:22" ht="19.350000000000001" customHeight="1" thickBot="1" x14ac:dyDescent="0.3">
      <c r="A91" s="75"/>
      <c r="B91" s="185"/>
      <c r="C91" s="92" t="s">
        <v>99</v>
      </c>
      <c r="D91" s="93"/>
      <c r="E91" s="93"/>
      <c r="F91" s="94" t="s">
        <v>98</v>
      </c>
      <c r="G91" s="94"/>
      <c r="H91" s="190"/>
      <c r="I91" s="191"/>
      <c r="J91" s="76"/>
      <c r="K91" s="1"/>
      <c r="L91" s="74"/>
      <c r="M91" s="75"/>
      <c r="N91" s="185"/>
      <c r="O91" s="92" t="s">
        <v>99</v>
      </c>
      <c r="P91" s="93"/>
      <c r="Q91" s="93"/>
      <c r="R91" s="94" t="s">
        <v>98</v>
      </c>
      <c r="S91" s="94"/>
      <c r="T91" s="190"/>
      <c r="U91" s="191"/>
      <c r="V91" s="76"/>
    </row>
    <row r="92" spans="1:22" ht="19.350000000000001" customHeight="1" thickBot="1" x14ac:dyDescent="0.3">
      <c r="A92" s="75"/>
      <c r="B92" s="64"/>
      <c r="C92" s="64"/>
      <c r="D92" s="64"/>
      <c r="E92" s="64"/>
      <c r="F92" s="64"/>
      <c r="G92" s="64"/>
      <c r="H92" s="64"/>
      <c r="I92" s="64"/>
      <c r="J92" s="76"/>
      <c r="K92" s="1"/>
      <c r="L92" s="74"/>
      <c r="M92" s="75"/>
      <c r="N92" s="64"/>
      <c r="O92" s="64"/>
      <c r="P92" s="64"/>
      <c r="Q92" s="64"/>
      <c r="R92" s="64"/>
      <c r="S92" s="64"/>
      <c r="T92" s="64"/>
      <c r="U92" s="64"/>
      <c r="V92" s="76"/>
    </row>
    <row r="93" spans="1:22" ht="19.350000000000001" customHeight="1" x14ac:dyDescent="0.3">
      <c r="A93" s="75"/>
      <c r="B93" s="192" t="s">
        <v>100</v>
      </c>
      <c r="C93" s="193"/>
      <c r="D93" s="193"/>
      <c r="E93" s="193"/>
      <c r="F93" s="193"/>
      <c r="G93" s="193"/>
      <c r="H93" s="193"/>
      <c r="I93" s="194"/>
      <c r="J93" s="76"/>
      <c r="K93" s="1"/>
      <c r="L93" s="74"/>
      <c r="M93" s="75"/>
      <c r="N93" s="192" t="s">
        <v>100</v>
      </c>
      <c r="O93" s="193"/>
      <c r="P93" s="193"/>
      <c r="Q93" s="193"/>
      <c r="R93" s="193"/>
      <c r="S93" s="193"/>
      <c r="T93" s="193"/>
      <c r="U93" s="194"/>
      <c r="V93" s="76"/>
    </row>
    <row r="94" spans="1:22" ht="19.350000000000001" customHeight="1" x14ac:dyDescent="0.25">
      <c r="A94" s="75"/>
      <c r="B94" s="195"/>
      <c r="C94" s="196"/>
      <c r="D94" s="196"/>
      <c r="E94" s="196"/>
      <c r="F94" s="196"/>
      <c r="G94" s="196"/>
      <c r="H94" s="196"/>
      <c r="I94" s="197"/>
      <c r="J94" s="76"/>
      <c r="K94" s="1"/>
      <c r="L94" s="74"/>
      <c r="M94" s="75"/>
      <c r="N94" s="195"/>
      <c r="O94" s="196"/>
      <c r="P94" s="196"/>
      <c r="Q94" s="196"/>
      <c r="R94" s="196"/>
      <c r="S94" s="196"/>
      <c r="T94" s="196"/>
      <c r="U94" s="197"/>
      <c r="V94" s="76"/>
    </row>
    <row r="95" spans="1:22" ht="19.350000000000001" customHeight="1" x14ac:dyDescent="0.25">
      <c r="A95" s="75"/>
      <c r="B95" s="198"/>
      <c r="C95" s="199"/>
      <c r="D95" s="199"/>
      <c r="E95" s="199"/>
      <c r="F95" s="199"/>
      <c r="G95" s="199"/>
      <c r="H95" s="199"/>
      <c r="I95" s="200"/>
      <c r="J95" s="76"/>
      <c r="K95" s="1"/>
      <c r="L95" s="74"/>
      <c r="M95" s="75"/>
      <c r="N95" s="198"/>
      <c r="O95" s="199"/>
      <c r="P95" s="199"/>
      <c r="Q95" s="199"/>
      <c r="R95" s="199"/>
      <c r="S95" s="199"/>
      <c r="T95" s="199"/>
      <c r="U95" s="200"/>
      <c r="V95" s="76"/>
    </row>
    <row r="96" spans="1:22" ht="19.350000000000001" customHeight="1" x14ac:dyDescent="0.25">
      <c r="A96" s="75"/>
      <c r="B96" s="198"/>
      <c r="C96" s="199"/>
      <c r="D96" s="199"/>
      <c r="E96" s="199"/>
      <c r="F96" s="199"/>
      <c r="G96" s="199"/>
      <c r="H96" s="199"/>
      <c r="I96" s="200"/>
      <c r="J96" s="76"/>
      <c r="K96" s="1"/>
      <c r="L96" s="74"/>
      <c r="M96" s="75"/>
      <c r="N96" s="198"/>
      <c r="O96" s="199"/>
      <c r="P96" s="199"/>
      <c r="Q96" s="199"/>
      <c r="R96" s="199"/>
      <c r="S96" s="199"/>
      <c r="T96" s="199"/>
      <c r="U96" s="200"/>
      <c r="V96" s="76"/>
    </row>
    <row r="97" spans="1:22" ht="19.350000000000001" customHeight="1" thickBot="1" x14ac:dyDescent="0.3">
      <c r="A97" s="75"/>
      <c r="B97" s="201"/>
      <c r="C97" s="202"/>
      <c r="D97" s="202"/>
      <c r="E97" s="202"/>
      <c r="F97" s="202"/>
      <c r="G97" s="202"/>
      <c r="H97" s="202"/>
      <c r="I97" s="203"/>
      <c r="J97" s="76"/>
      <c r="K97" s="1"/>
      <c r="L97" s="74"/>
      <c r="M97" s="75"/>
      <c r="N97" s="201"/>
      <c r="O97" s="202"/>
      <c r="P97" s="202"/>
      <c r="Q97" s="202"/>
      <c r="R97" s="202"/>
      <c r="S97" s="202"/>
      <c r="T97" s="202"/>
      <c r="U97" s="203"/>
      <c r="V97" s="76"/>
    </row>
    <row r="98" spans="1:22" ht="19.350000000000001" customHeight="1" thickBot="1" x14ac:dyDescent="0.3">
      <c r="A98" s="95"/>
      <c r="B98" s="96"/>
      <c r="C98" s="96"/>
      <c r="D98" s="96"/>
      <c r="E98" s="96"/>
      <c r="F98" s="96"/>
      <c r="G98" s="96"/>
      <c r="H98" s="96"/>
      <c r="I98" s="96"/>
      <c r="J98" s="97"/>
      <c r="K98" s="1"/>
      <c r="L98" s="74"/>
      <c r="M98" s="95"/>
      <c r="N98" s="96"/>
      <c r="O98" s="96"/>
      <c r="P98" s="96"/>
      <c r="Q98" s="96"/>
      <c r="R98" s="96"/>
      <c r="S98" s="96"/>
      <c r="T98" s="96"/>
      <c r="U98" s="96"/>
      <c r="V98" s="97"/>
    </row>
    <row r="99" spans="1:22" ht="19.350000000000001" customHeight="1" x14ac:dyDescent="0.25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98"/>
      <c r="L99" s="99"/>
      <c r="M99" s="109"/>
      <c r="N99" s="109"/>
      <c r="O99" s="109"/>
      <c r="P99" s="109"/>
      <c r="Q99" s="109"/>
      <c r="R99" s="109"/>
      <c r="S99" s="109"/>
      <c r="T99" s="109"/>
      <c r="U99" s="109"/>
      <c r="V99" s="109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4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71" t="e">
        <f>#REF!+1</f>
        <v>#REF!</v>
      </c>
      <c r="B101" s="72"/>
      <c r="C101" s="72"/>
      <c r="D101" s="72"/>
      <c r="E101" s="72"/>
      <c r="F101" s="72"/>
      <c r="G101" s="72"/>
      <c r="H101" s="72"/>
      <c r="I101" s="72"/>
      <c r="J101" s="73"/>
      <c r="K101" s="1"/>
      <c r="L101" s="74"/>
      <c r="M101" s="71" t="e">
        <f t="shared" ref="M101" si="1">A101+1</f>
        <v>#REF!</v>
      </c>
      <c r="N101" s="72"/>
      <c r="O101" s="72"/>
      <c r="P101" s="72"/>
      <c r="Q101" s="72"/>
      <c r="R101" s="72"/>
      <c r="S101" s="72"/>
      <c r="T101" s="72"/>
      <c r="U101" s="72"/>
      <c r="V101" s="73"/>
    </row>
    <row r="102" spans="1:22" ht="19.350000000000001" customHeight="1" x14ac:dyDescent="0.35">
      <c r="A102" s="75"/>
      <c r="B102" s="231" t="s">
        <v>52</v>
      </c>
      <c r="C102" s="231"/>
      <c r="D102" s="242" t="s">
        <v>101</v>
      </c>
      <c r="E102" s="242"/>
      <c r="F102" s="242"/>
      <c r="G102" s="242"/>
      <c r="H102" s="242"/>
      <c r="I102" s="242"/>
      <c r="J102" s="117">
        <v>6</v>
      </c>
      <c r="K102" s="1"/>
      <c r="L102" s="74"/>
      <c r="M102" s="75"/>
      <c r="N102" s="231" t="s">
        <v>52</v>
      </c>
      <c r="O102" s="231"/>
      <c r="P102" s="242" t="s">
        <v>101</v>
      </c>
      <c r="Q102" s="242"/>
      <c r="R102" s="242"/>
      <c r="S102" s="242"/>
      <c r="T102" s="242"/>
      <c r="U102" s="242"/>
      <c r="V102" s="117">
        <v>40</v>
      </c>
    </row>
    <row r="103" spans="1:22" ht="19.350000000000001" customHeight="1" x14ac:dyDescent="0.25">
      <c r="A103" s="75"/>
      <c r="B103" s="222"/>
      <c r="C103" s="222"/>
      <c r="D103" s="222"/>
      <c r="E103" s="222"/>
      <c r="F103" s="222"/>
      <c r="G103" s="222"/>
      <c r="H103" s="222"/>
      <c r="I103" s="222"/>
      <c r="J103" s="76"/>
      <c r="K103" s="1"/>
      <c r="L103" s="74"/>
      <c r="M103" s="75"/>
      <c r="N103" s="222"/>
      <c r="O103" s="222"/>
      <c r="P103" s="222"/>
      <c r="Q103" s="222"/>
      <c r="R103" s="222"/>
      <c r="S103" s="222"/>
      <c r="T103" s="222"/>
      <c r="U103" s="222"/>
      <c r="V103" s="76"/>
    </row>
    <row r="104" spans="1:22" ht="19.350000000000001" customHeight="1" x14ac:dyDescent="0.35">
      <c r="A104" s="75"/>
      <c r="B104" s="231" t="s">
        <v>0</v>
      </c>
      <c r="C104" s="231"/>
      <c r="D104" s="241">
        <v>1</v>
      </c>
      <c r="E104" s="241"/>
      <c r="F104" s="232" t="s">
        <v>51</v>
      </c>
      <c r="G104" s="232"/>
      <c r="H104" s="241">
        <v>5</v>
      </c>
      <c r="I104" s="241"/>
      <c r="J104" s="76"/>
      <c r="K104" s="1"/>
      <c r="L104" s="74"/>
      <c r="M104" s="75"/>
      <c r="N104" s="231" t="s">
        <v>0</v>
      </c>
      <c r="O104" s="231"/>
      <c r="P104" s="241">
        <v>2</v>
      </c>
      <c r="Q104" s="241"/>
      <c r="R104" s="232" t="s">
        <v>51</v>
      </c>
      <c r="S104" s="232"/>
      <c r="T104" s="241">
        <v>1</v>
      </c>
      <c r="U104" s="241"/>
      <c r="V104" s="76"/>
    </row>
    <row r="105" spans="1:22" ht="19.350000000000001" customHeight="1" x14ac:dyDescent="0.35">
      <c r="A105" s="75"/>
      <c r="B105" s="231" t="s">
        <v>14</v>
      </c>
      <c r="C105" s="231"/>
      <c r="D105" s="238" t="s">
        <v>122</v>
      </c>
      <c r="E105" s="238"/>
      <c r="F105" s="232" t="s">
        <v>15</v>
      </c>
      <c r="G105" s="232"/>
      <c r="H105" s="239" t="s">
        <v>138</v>
      </c>
      <c r="I105" s="239"/>
      <c r="J105" s="76"/>
      <c r="K105" s="1"/>
      <c r="L105" s="74"/>
      <c r="M105" s="75"/>
      <c r="N105" s="231" t="s">
        <v>14</v>
      </c>
      <c r="O105" s="231"/>
      <c r="P105" s="245" t="s">
        <v>140</v>
      </c>
      <c r="Q105" s="245"/>
      <c r="R105" s="232" t="s">
        <v>15</v>
      </c>
      <c r="S105" s="232"/>
      <c r="T105" s="239" t="s">
        <v>141</v>
      </c>
      <c r="U105" s="239"/>
      <c r="V105" s="76"/>
    </row>
    <row r="106" spans="1:22" ht="19.350000000000001" customHeight="1" x14ac:dyDescent="0.3">
      <c r="A106" s="75"/>
      <c r="B106" s="106" t="s">
        <v>65</v>
      </c>
      <c r="C106" s="106"/>
      <c r="D106" s="243" t="s">
        <v>107</v>
      </c>
      <c r="E106" s="243"/>
      <c r="F106" s="235" t="s">
        <v>66</v>
      </c>
      <c r="G106" s="235"/>
      <c r="H106" s="240" t="s">
        <v>139</v>
      </c>
      <c r="I106" s="240"/>
      <c r="J106" s="76"/>
      <c r="K106" s="1"/>
      <c r="L106" s="74"/>
      <c r="M106" s="75"/>
      <c r="N106" s="106" t="s">
        <v>65</v>
      </c>
      <c r="O106" s="106"/>
      <c r="P106" s="244" t="s">
        <v>106</v>
      </c>
      <c r="Q106" s="244"/>
      <c r="R106" s="235" t="s">
        <v>66</v>
      </c>
      <c r="S106" s="235"/>
      <c r="T106" s="240" t="s">
        <v>142</v>
      </c>
      <c r="U106" s="240"/>
      <c r="V106" s="76"/>
    </row>
    <row r="107" spans="1:22" ht="19.350000000000001" customHeight="1" x14ac:dyDescent="0.3">
      <c r="A107" s="75"/>
      <c r="B107" s="234" t="s">
        <v>1</v>
      </c>
      <c r="C107" s="234"/>
      <c r="D107" s="235" t="s">
        <v>10</v>
      </c>
      <c r="E107" s="235"/>
      <c r="F107" s="236">
        <v>0.40625</v>
      </c>
      <c r="G107" s="236"/>
      <c r="H107" s="236"/>
      <c r="I107" s="236"/>
      <c r="J107" s="76"/>
      <c r="K107" s="1"/>
      <c r="L107" s="74"/>
      <c r="M107" s="75"/>
      <c r="N107" s="234" t="s">
        <v>1</v>
      </c>
      <c r="O107" s="234"/>
      <c r="P107" s="235" t="s">
        <v>10</v>
      </c>
      <c r="Q107" s="235"/>
      <c r="R107" s="236">
        <v>0.4145833333333333</v>
      </c>
      <c r="S107" s="236"/>
      <c r="T107" s="236"/>
      <c r="U107" s="236"/>
      <c r="V107" s="76"/>
    </row>
    <row r="108" spans="1:22" ht="19.350000000000001" customHeight="1" x14ac:dyDescent="0.3">
      <c r="A108" s="75"/>
      <c r="B108" s="234"/>
      <c r="C108" s="234"/>
      <c r="D108" s="235" t="s">
        <v>11</v>
      </c>
      <c r="E108" s="235"/>
      <c r="F108" s="236">
        <v>0.42499999999999999</v>
      </c>
      <c r="G108" s="236"/>
      <c r="H108" s="236"/>
      <c r="I108" s="236"/>
      <c r="J108" s="76"/>
      <c r="K108" s="1"/>
      <c r="L108" s="74"/>
      <c r="M108" s="75"/>
      <c r="N108" s="234"/>
      <c r="O108" s="234"/>
      <c r="P108" s="235" t="s">
        <v>11</v>
      </c>
      <c r="Q108" s="235"/>
      <c r="R108" s="236">
        <v>0.43333333333333329</v>
      </c>
      <c r="S108" s="236"/>
      <c r="T108" s="236"/>
      <c r="U108" s="236"/>
      <c r="V108" s="76"/>
    </row>
    <row r="109" spans="1:22" ht="19.350000000000001" customHeight="1" x14ac:dyDescent="0.3">
      <c r="A109" s="75"/>
      <c r="B109" s="234"/>
      <c r="C109" s="234"/>
      <c r="D109" s="235" t="s">
        <v>67</v>
      </c>
      <c r="E109" s="235"/>
      <c r="F109" s="236">
        <v>0.42569444444444443</v>
      </c>
      <c r="G109" s="236"/>
      <c r="H109" s="236"/>
      <c r="I109" s="236"/>
      <c r="J109" s="76"/>
      <c r="K109" s="1"/>
      <c r="L109" s="74"/>
      <c r="M109" s="75"/>
      <c r="N109" s="234"/>
      <c r="O109" s="234"/>
      <c r="P109" s="235" t="s">
        <v>67</v>
      </c>
      <c r="Q109" s="235"/>
      <c r="R109" s="236">
        <v>0.43402777777777773</v>
      </c>
      <c r="S109" s="236"/>
      <c r="T109" s="236"/>
      <c r="U109" s="236"/>
      <c r="V109" s="76"/>
    </row>
    <row r="110" spans="1:22" ht="19.350000000000001" customHeight="1" x14ac:dyDescent="0.35">
      <c r="A110" s="75"/>
      <c r="B110" s="234"/>
      <c r="C110" s="234"/>
      <c r="D110" s="235" t="s">
        <v>9</v>
      </c>
      <c r="E110" s="235"/>
      <c r="F110" s="237">
        <v>0.42708333333333331</v>
      </c>
      <c r="G110" s="237"/>
      <c r="H110" s="237"/>
      <c r="I110" s="237"/>
      <c r="J110" s="76"/>
      <c r="K110" s="1"/>
      <c r="L110" s="74"/>
      <c r="M110" s="75"/>
      <c r="N110" s="234"/>
      <c r="O110" s="234"/>
      <c r="P110" s="235" t="s">
        <v>9</v>
      </c>
      <c r="Q110" s="235"/>
      <c r="R110" s="237">
        <v>0.43541666666666662</v>
      </c>
      <c r="S110" s="237"/>
      <c r="T110" s="237"/>
      <c r="U110" s="237"/>
      <c r="V110" s="76"/>
    </row>
    <row r="111" spans="1:22" ht="19.350000000000001" customHeight="1" x14ac:dyDescent="0.35">
      <c r="A111" s="75"/>
      <c r="B111" s="231" t="s">
        <v>55</v>
      </c>
      <c r="C111" s="231"/>
      <c r="D111" s="232" t="s">
        <v>102</v>
      </c>
      <c r="E111" s="232"/>
      <c r="F111" s="79">
        <v>4</v>
      </c>
      <c r="G111" s="107" t="s">
        <v>57</v>
      </c>
      <c r="H111" s="81">
        <v>30</v>
      </c>
      <c r="I111" s="107" t="s">
        <v>58</v>
      </c>
      <c r="J111" s="76"/>
      <c r="K111" s="1"/>
      <c r="L111" s="74"/>
      <c r="M111" s="75"/>
      <c r="N111" s="231" t="s">
        <v>55</v>
      </c>
      <c r="O111" s="231"/>
      <c r="P111" s="232" t="s">
        <v>102</v>
      </c>
      <c r="Q111" s="232"/>
      <c r="R111" s="79">
        <v>4</v>
      </c>
      <c r="S111" s="107" t="s">
        <v>57</v>
      </c>
      <c r="T111" s="81">
        <v>30</v>
      </c>
      <c r="U111" s="107" t="s">
        <v>58</v>
      </c>
      <c r="V111" s="76"/>
    </row>
    <row r="112" spans="1:22" ht="19.350000000000001" customHeight="1" x14ac:dyDescent="0.3">
      <c r="A112" s="75"/>
      <c r="B112" s="231"/>
      <c r="C112" s="231"/>
      <c r="D112" s="223" t="s">
        <v>68</v>
      </c>
      <c r="E112" s="105" t="s">
        <v>69</v>
      </c>
      <c r="F112" s="83">
        <v>3</v>
      </c>
      <c r="G112" s="108" t="s">
        <v>57</v>
      </c>
      <c r="H112" s="83">
        <v>30</v>
      </c>
      <c r="I112" s="108" t="s">
        <v>58</v>
      </c>
      <c r="J112" s="76"/>
      <c r="K112" s="1"/>
      <c r="L112" s="74"/>
      <c r="M112" s="75"/>
      <c r="N112" s="231"/>
      <c r="O112" s="231"/>
      <c r="P112" s="223" t="s">
        <v>68</v>
      </c>
      <c r="Q112" s="105" t="s">
        <v>69</v>
      </c>
      <c r="R112" s="83">
        <v>3</v>
      </c>
      <c r="S112" s="108" t="s">
        <v>57</v>
      </c>
      <c r="T112" s="83">
        <v>30</v>
      </c>
      <c r="U112" s="108" t="s">
        <v>58</v>
      </c>
      <c r="V112" s="76"/>
    </row>
    <row r="113" spans="1:22" ht="19.350000000000001" customHeight="1" x14ac:dyDescent="0.3">
      <c r="A113" s="75"/>
      <c r="B113" s="231"/>
      <c r="C113" s="231"/>
      <c r="D113" s="223"/>
      <c r="E113" s="105" t="s">
        <v>70</v>
      </c>
      <c r="F113" s="83">
        <v>5</v>
      </c>
      <c r="G113" s="108" t="s">
        <v>57</v>
      </c>
      <c r="H113" s="83">
        <v>30</v>
      </c>
      <c r="I113" s="108" t="s">
        <v>58</v>
      </c>
      <c r="J113" s="76"/>
      <c r="K113" s="1"/>
      <c r="L113" s="74"/>
      <c r="M113" s="75"/>
      <c r="N113" s="231"/>
      <c r="O113" s="231"/>
      <c r="P113" s="223"/>
      <c r="Q113" s="105" t="s">
        <v>70</v>
      </c>
      <c r="R113" s="83">
        <v>5</v>
      </c>
      <c r="S113" s="108" t="s">
        <v>57</v>
      </c>
      <c r="T113" s="83">
        <v>30</v>
      </c>
      <c r="U113" s="108" t="s">
        <v>58</v>
      </c>
      <c r="V113" s="76"/>
    </row>
    <row r="114" spans="1:22" ht="19.350000000000001" customHeight="1" x14ac:dyDescent="0.25">
      <c r="A114" s="75"/>
      <c r="B114" s="222"/>
      <c r="C114" s="222"/>
      <c r="D114" s="222"/>
      <c r="E114" s="222"/>
      <c r="F114" s="222"/>
      <c r="G114" s="222"/>
      <c r="H114" s="222"/>
      <c r="I114" s="222"/>
      <c r="J114" s="76"/>
      <c r="K114" s="1"/>
      <c r="L114" s="74"/>
      <c r="M114" s="75"/>
      <c r="N114" s="222"/>
      <c r="O114" s="222"/>
      <c r="P114" s="222"/>
      <c r="Q114" s="222"/>
      <c r="R114" s="222"/>
      <c r="S114" s="222"/>
      <c r="T114" s="222"/>
      <c r="U114" s="222"/>
      <c r="V114" s="76"/>
    </row>
    <row r="115" spans="1:22" ht="19.350000000000001" customHeight="1" x14ac:dyDescent="0.3">
      <c r="A115" s="75"/>
      <c r="B115" s="233" t="s">
        <v>71</v>
      </c>
      <c r="C115" s="233"/>
      <c r="D115" s="233"/>
      <c r="E115" s="233"/>
      <c r="F115" s="233"/>
      <c r="G115" s="233"/>
      <c r="H115" s="233"/>
      <c r="I115" s="233"/>
      <c r="J115" s="76"/>
      <c r="K115" s="1"/>
      <c r="L115" s="74"/>
      <c r="M115" s="75"/>
      <c r="N115" s="233" t="s">
        <v>71</v>
      </c>
      <c r="O115" s="233"/>
      <c r="P115" s="233"/>
      <c r="Q115" s="233"/>
      <c r="R115" s="233"/>
      <c r="S115" s="233"/>
      <c r="T115" s="233"/>
      <c r="U115" s="233"/>
      <c r="V115" s="76"/>
    </row>
    <row r="116" spans="1:22" ht="19.350000000000001" customHeight="1" thickBot="1" x14ac:dyDescent="0.3">
      <c r="A116" s="75"/>
      <c r="B116" s="222"/>
      <c r="C116" s="222"/>
      <c r="D116" s="222"/>
      <c r="E116" s="222"/>
      <c r="F116" s="222"/>
      <c r="G116" s="222"/>
      <c r="H116" s="222"/>
      <c r="I116" s="222"/>
      <c r="J116" s="76"/>
      <c r="K116" s="1"/>
      <c r="L116" s="74"/>
      <c r="M116" s="75"/>
      <c r="N116" s="222"/>
      <c r="O116" s="222"/>
      <c r="P116" s="222"/>
      <c r="Q116" s="222"/>
      <c r="R116" s="222"/>
      <c r="S116" s="222"/>
      <c r="T116" s="222"/>
      <c r="U116" s="222"/>
      <c r="V116" s="76"/>
    </row>
    <row r="117" spans="1:22" ht="19.350000000000001" customHeight="1" thickBot="1" x14ac:dyDescent="0.3">
      <c r="A117" s="75"/>
      <c r="B117" s="223" t="s">
        <v>72</v>
      </c>
      <c r="C117" s="224"/>
      <c r="D117" s="85"/>
      <c r="E117" s="86"/>
      <c r="F117" s="86"/>
      <c r="G117" s="86"/>
      <c r="H117" s="86"/>
      <c r="I117" s="87"/>
      <c r="J117" s="76"/>
      <c r="K117" s="1"/>
      <c r="L117" s="74"/>
      <c r="M117" s="75"/>
      <c r="N117" s="223" t="s">
        <v>72</v>
      </c>
      <c r="O117" s="224"/>
      <c r="P117" s="85"/>
      <c r="Q117" s="86"/>
      <c r="R117" s="86"/>
      <c r="S117" s="86"/>
      <c r="T117" s="86"/>
      <c r="U117" s="87"/>
      <c r="V117" s="76"/>
    </row>
    <row r="118" spans="1:22" ht="19.350000000000001" customHeight="1" thickBot="1" x14ac:dyDescent="0.3">
      <c r="A118" s="75"/>
      <c r="B118" s="104"/>
      <c r="C118" s="104"/>
      <c r="D118" s="72"/>
      <c r="E118" s="72"/>
      <c r="F118" s="72"/>
      <c r="G118" s="72"/>
      <c r="H118" s="72"/>
      <c r="I118" s="72"/>
      <c r="J118" s="76"/>
      <c r="K118" s="1"/>
      <c r="L118" s="74"/>
      <c r="M118" s="75"/>
      <c r="N118" s="104"/>
      <c r="O118" s="104"/>
      <c r="P118" s="72"/>
      <c r="Q118" s="72"/>
      <c r="R118" s="72"/>
      <c r="S118" s="72"/>
      <c r="T118" s="72"/>
      <c r="U118" s="72"/>
      <c r="V118" s="76"/>
    </row>
    <row r="119" spans="1:22" ht="19.350000000000001" customHeight="1" x14ac:dyDescent="0.25">
      <c r="A119" s="75"/>
      <c r="B119" s="225" t="s">
        <v>73</v>
      </c>
      <c r="C119" s="226"/>
      <c r="D119" s="181"/>
      <c r="E119" s="181"/>
      <c r="F119" s="181"/>
      <c r="G119" s="181"/>
      <c r="H119" s="181"/>
      <c r="I119" s="182"/>
      <c r="J119" s="76"/>
      <c r="K119" s="1"/>
      <c r="L119" s="74"/>
      <c r="M119" s="75"/>
      <c r="N119" s="225" t="s">
        <v>73</v>
      </c>
      <c r="O119" s="226"/>
      <c r="P119" s="181"/>
      <c r="Q119" s="181"/>
      <c r="R119" s="181"/>
      <c r="S119" s="181"/>
      <c r="T119" s="181"/>
      <c r="U119" s="182"/>
      <c r="V119" s="76"/>
    </row>
    <row r="120" spans="1:22" ht="19.350000000000001" customHeight="1" x14ac:dyDescent="0.25">
      <c r="A120" s="75"/>
      <c r="B120" s="227"/>
      <c r="C120" s="228"/>
      <c r="D120" s="179"/>
      <c r="E120" s="179"/>
      <c r="F120" s="179"/>
      <c r="G120" s="179"/>
      <c r="H120" s="179"/>
      <c r="I120" s="180"/>
      <c r="J120" s="76"/>
      <c r="K120" s="1"/>
      <c r="L120" s="74"/>
      <c r="M120" s="75"/>
      <c r="N120" s="227"/>
      <c r="O120" s="228"/>
      <c r="P120" s="179"/>
      <c r="Q120" s="179"/>
      <c r="R120" s="179"/>
      <c r="S120" s="179"/>
      <c r="T120" s="179"/>
      <c r="U120" s="180"/>
      <c r="V120" s="76"/>
    </row>
    <row r="121" spans="1:22" ht="19.350000000000001" customHeight="1" x14ac:dyDescent="0.25">
      <c r="A121" s="75"/>
      <c r="B121" s="227" t="s">
        <v>74</v>
      </c>
      <c r="C121" s="228"/>
      <c r="D121" s="179"/>
      <c r="E121" s="179"/>
      <c r="F121" s="179"/>
      <c r="G121" s="179"/>
      <c r="H121" s="179"/>
      <c r="I121" s="180"/>
      <c r="J121" s="76"/>
      <c r="K121" s="1"/>
      <c r="L121" s="74"/>
      <c r="M121" s="75"/>
      <c r="N121" s="227" t="s">
        <v>74</v>
      </c>
      <c r="O121" s="228"/>
      <c r="P121" s="179"/>
      <c r="Q121" s="179"/>
      <c r="R121" s="179"/>
      <c r="S121" s="179"/>
      <c r="T121" s="179"/>
      <c r="U121" s="180"/>
      <c r="V121" s="76"/>
    </row>
    <row r="122" spans="1:22" ht="19.350000000000001" customHeight="1" thickBot="1" x14ac:dyDescent="0.3">
      <c r="A122" s="75"/>
      <c r="B122" s="229"/>
      <c r="C122" s="230"/>
      <c r="D122" s="190"/>
      <c r="E122" s="190"/>
      <c r="F122" s="190"/>
      <c r="G122" s="190"/>
      <c r="H122" s="190"/>
      <c r="I122" s="191"/>
      <c r="J122" s="76"/>
      <c r="K122" s="1"/>
      <c r="L122" s="74"/>
      <c r="M122" s="75"/>
      <c r="N122" s="229"/>
      <c r="O122" s="230"/>
      <c r="P122" s="190"/>
      <c r="Q122" s="190"/>
      <c r="R122" s="190"/>
      <c r="S122" s="190"/>
      <c r="T122" s="190"/>
      <c r="U122" s="191"/>
      <c r="V122" s="76"/>
    </row>
    <row r="123" spans="1:22" ht="19.350000000000001" customHeight="1" thickBot="1" x14ac:dyDescent="0.3">
      <c r="A123" s="75"/>
      <c r="B123" s="64"/>
      <c r="C123" s="64"/>
      <c r="D123" s="64"/>
      <c r="E123" s="64"/>
      <c r="F123" s="64"/>
      <c r="G123" s="64"/>
      <c r="H123" s="64"/>
      <c r="I123" s="64"/>
      <c r="J123" s="76"/>
      <c r="K123" s="1"/>
      <c r="L123" s="74"/>
      <c r="M123" s="75"/>
      <c r="N123" s="64"/>
      <c r="O123" s="64"/>
      <c r="P123" s="64"/>
      <c r="Q123" s="64"/>
      <c r="R123" s="64"/>
      <c r="S123" s="64"/>
      <c r="T123" s="64"/>
      <c r="U123" s="64"/>
      <c r="V123" s="76"/>
    </row>
    <row r="124" spans="1:22" ht="19.350000000000001" customHeight="1" x14ac:dyDescent="0.25">
      <c r="A124" s="75"/>
      <c r="B124" s="183" t="s">
        <v>75</v>
      </c>
      <c r="C124" s="186" t="s">
        <v>76</v>
      </c>
      <c r="D124" s="187"/>
      <c r="E124" s="187"/>
      <c r="F124" s="187"/>
      <c r="G124" s="187"/>
      <c r="H124" s="181"/>
      <c r="I124" s="182"/>
      <c r="J124" s="76"/>
      <c r="K124" s="1"/>
      <c r="L124" s="74"/>
      <c r="M124" s="75"/>
      <c r="N124" s="183" t="s">
        <v>75</v>
      </c>
      <c r="O124" s="186" t="s">
        <v>76</v>
      </c>
      <c r="P124" s="187"/>
      <c r="Q124" s="187"/>
      <c r="R124" s="187"/>
      <c r="S124" s="187"/>
      <c r="T124" s="181"/>
      <c r="U124" s="182"/>
      <c r="V124" s="76"/>
    </row>
    <row r="125" spans="1:22" ht="19.350000000000001" customHeight="1" x14ac:dyDescent="0.25">
      <c r="A125" s="75"/>
      <c r="B125" s="184"/>
      <c r="C125" s="188" t="s">
        <v>77</v>
      </c>
      <c r="D125" s="189"/>
      <c r="E125" s="189"/>
      <c r="F125" s="189"/>
      <c r="G125" s="189"/>
      <c r="H125" s="179"/>
      <c r="I125" s="180"/>
      <c r="J125" s="76"/>
      <c r="K125" s="1"/>
      <c r="L125" s="74"/>
      <c r="M125" s="75"/>
      <c r="N125" s="184"/>
      <c r="O125" s="188" t="s">
        <v>77</v>
      </c>
      <c r="P125" s="189"/>
      <c r="Q125" s="189"/>
      <c r="R125" s="189"/>
      <c r="S125" s="189"/>
      <c r="T125" s="179"/>
      <c r="U125" s="180"/>
      <c r="V125" s="76"/>
    </row>
    <row r="126" spans="1:22" ht="19.350000000000001" customHeight="1" x14ac:dyDescent="0.25">
      <c r="A126" s="75"/>
      <c r="B126" s="184"/>
      <c r="C126" s="188" t="s">
        <v>78</v>
      </c>
      <c r="D126" s="189"/>
      <c r="E126" s="189"/>
      <c r="F126" s="189"/>
      <c r="G126" s="189"/>
      <c r="H126" s="179"/>
      <c r="I126" s="180"/>
      <c r="J126" s="76"/>
      <c r="K126" s="1"/>
      <c r="L126" s="74"/>
      <c r="M126" s="75"/>
      <c r="N126" s="184"/>
      <c r="O126" s="188" t="s">
        <v>78</v>
      </c>
      <c r="P126" s="189"/>
      <c r="Q126" s="189"/>
      <c r="R126" s="189"/>
      <c r="S126" s="189"/>
      <c r="T126" s="179"/>
      <c r="U126" s="180"/>
      <c r="V126" s="76"/>
    </row>
    <row r="127" spans="1:22" ht="19.350000000000001" customHeight="1" x14ac:dyDescent="0.25">
      <c r="A127" s="75"/>
      <c r="B127" s="184"/>
      <c r="C127" s="188" t="s">
        <v>79</v>
      </c>
      <c r="D127" s="189"/>
      <c r="E127" s="189"/>
      <c r="F127" s="189"/>
      <c r="G127" s="189"/>
      <c r="H127" s="179"/>
      <c r="I127" s="180"/>
      <c r="J127" s="76"/>
      <c r="K127" s="1"/>
      <c r="L127" s="74"/>
      <c r="M127" s="75"/>
      <c r="N127" s="184"/>
      <c r="O127" s="188" t="s">
        <v>79</v>
      </c>
      <c r="P127" s="189"/>
      <c r="Q127" s="189"/>
      <c r="R127" s="189"/>
      <c r="S127" s="189"/>
      <c r="T127" s="179"/>
      <c r="U127" s="180"/>
      <c r="V127" s="76"/>
    </row>
    <row r="128" spans="1:22" ht="19.350000000000001" customHeight="1" x14ac:dyDescent="0.25">
      <c r="A128" s="75"/>
      <c r="B128" s="184"/>
      <c r="C128" s="188" t="s">
        <v>80</v>
      </c>
      <c r="D128" s="189"/>
      <c r="E128" s="189"/>
      <c r="F128" s="189"/>
      <c r="G128" s="189"/>
      <c r="H128" s="179"/>
      <c r="I128" s="180"/>
      <c r="J128" s="76"/>
      <c r="K128" s="1"/>
      <c r="L128" s="74"/>
      <c r="M128" s="75"/>
      <c r="N128" s="184"/>
      <c r="O128" s="188" t="s">
        <v>80</v>
      </c>
      <c r="P128" s="189"/>
      <c r="Q128" s="189"/>
      <c r="R128" s="189"/>
      <c r="S128" s="189"/>
      <c r="T128" s="179"/>
      <c r="U128" s="180"/>
      <c r="V128" s="76"/>
    </row>
    <row r="129" spans="1:22" ht="19.350000000000001" customHeight="1" thickBot="1" x14ac:dyDescent="0.3">
      <c r="A129" s="75"/>
      <c r="B129" s="185"/>
      <c r="C129" s="220" t="s">
        <v>81</v>
      </c>
      <c r="D129" s="221"/>
      <c r="E129" s="221"/>
      <c r="F129" s="221"/>
      <c r="G129" s="221"/>
      <c r="H129" s="190"/>
      <c r="I129" s="191"/>
      <c r="J129" s="76"/>
      <c r="K129" s="1"/>
      <c r="L129" s="74"/>
      <c r="M129" s="75"/>
      <c r="N129" s="185"/>
      <c r="O129" s="220" t="s">
        <v>81</v>
      </c>
      <c r="P129" s="221"/>
      <c r="Q129" s="221"/>
      <c r="R129" s="221"/>
      <c r="S129" s="221"/>
      <c r="T129" s="190"/>
      <c r="U129" s="191"/>
      <c r="V129" s="76"/>
    </row>
    <row r="130" spans="1:22" ht="19.350000000000001" customHeight="1" x14ac:dyDescent="0.25">
      <c r="A130" s="75"/>
      <c r="B130" s="214" t="s">
        <v>82</v>
      </c>
      <c r="C130" s="216" t="s">
        <v>83</v>
      </c>
      <c r="D130" s="217"/>
      <c r="E130" s="217"/>
      <c r="F130" s="217"/>
      <c r="G130" s="217"/>
      <c r="H130" s="218"/>
      <c r="I130" s="219"/>
      <c r="J130" s="76"/>
      <c r="K130" s="1"/>
      <c r="L130" s="74"/>
      <c r="M130" s="75"/>
      <c r="N130" s="214" t="s">
        <v>82</v>
      </c>
      <c r="O130" s="216" t="s">
        <v>83</v>
      </c>
      <c r="P130" s="217"/>
      <c r="Q130" s="217"/>
      <c r="R130" s="217"/>
      <c r="S130" s="217"/>
      <c r="T130" s="218"/>
      <c r="U130" s="219"/>
      <c r="V130" s="76"/>
    </row>
    <row r="131" spans="1:22" ht="19.350000000000001" customHeight="1" x14ac:dyDescent="0.25">
      <c r="A131" s="75"/>
      <c r="B131" s="184"/>
      <c r="C131" s="188" t="s">
        <v>84</v>
      </c>
      <c r="D131" s="189"/>
      <c r="E131" s="189"/>
      <c r="F131" s="189"/>
      <c r="G131" s="189"/>
      <c r="H131" s="179"/>
      <c r="I131" s="180"/>
      <c r="J131" s="76"/>
      <c r="K131" s="1"/>
      <c r="L131" s="74"/>
      <c r="M131" s="75"/>
      <c r="N131" s="184"/>
      <c r="O131" s="188" t="s">
        <v>84</v>
      </c>
      <c r="P131" s="189"/>
      <c r="Q131" s="189"/>
      <c r="R131" s="189"/>
      <c r="S131" s="189"/>
      <c r="T131" s="179"/>
      <c r="U131" s="180"/>
      <c r="V131" s="76"/>
    </row>
    <row r="132" spans="1:22" ht="19.350000000000001" customHeight="1" x14ac:dyDescent="0.25">
      <c r="A132" s="75"/>
      <c r="B132" s="184"/>
      <c r="C132" s="188" t="s">
        <v>85</v>
      </c>
      <c r="D132" s="189"/>
      <c r="E132" s="189"/>
      <c r="F132" s="189"/>
      <c r="G132" s="189"/>
      <c r="H132" s="179"/>
      <c r="I132" s="180"/>
      <c r="J132" s="76"/>
      <c r="K132" s="1"/>
      <c r="L132" s="74"/>
      <c r="M132" s="75"/>
      <c r="N132" s="184"/>
      <c r="O132" s="188" t="s">
        <v>85</v>
      </c>
      <c r="P132" s="189"/>
      <c r="Q132" s="189"/>
      <c r="R132" s="189"/>
      <c r="S132" s="189"/>
      <c r="T132" s="179"/>
      <c r="U132" s="180"/>
      <c r="V132" s="76"/>
    </row>
    <row r="133" spans="1:22" ht="19.350000000000001" customHeight="1" x14ac:dyDescent="0.25">
      <c r="A133" s="75"/>
      <c r="B133" s="184"/>
      <c r="C133" s="188" t="s">
        <v>86</v>
      </c>
      <c r="D133" s="189"/>
      <c r="E133" s="189"/>
      <c r="F133" s="189"/>
      <c r="G133" s="189"/>
      <c r="H133" s="179"/>
      <c r="I133" s="180"/>
      <c r="J133" s="76"/>
      <c r="K133" s="1"/>
      <c r="L133" s="74"/>
      <c r="M133" s="75"/>
      <c r="N133" s="184"/>
      <c r="O133" s="188" t="s">
        <v>86</v>
      </c>
      <c r="P133" s="189"/>
      <c r="Q133" s="189"/>
      <c r="R133" s="189"/>
      <c r="S133" s="189"/>
      <c r="T133" s="179"/>
      <c r="U133" s="180"/>
      <c r="V133" s="76"/>
    </row>
    <row r="134" spans="1:22" ht="19.350000000000001" customHeight="1" x14ac:dyDescent="0.25">
      <c r="A134" s="75"/>
      <c r="B134" s="184"/>
      <c r="C134" s="188" t="s">
        <v>87</v>
      </c>
      <c r="D134" s="189"/>
      <c r="E134" s="189"/>
      <c r="F134" s="189"/>
      <c r="G134" s="189"/>
      <c r="H134" s="179"/>
      <c r="I134" s="180"/>
      <c r="J134" s="76"/>
      <c r="K134" s="1"/>
      <c r="L134" s="74"/>
      <c r="M134" s="75"/>
      <c r="N134" s="184"/>
      <c r="O134" s="188" t="s">
        <v>87</v>
      </c>
      <c r="P134" s="189"/>
      <c r="Q134" s="189"/>
      <c r="R134" s="189"/>
      <c r="S134" s="189"/>
      <c r="T134" s="179"/>
      <c r="U134" s="180"/>
      <c r="V134" s="76"/>
    </row>
    <row r="135" spans="1:22" ht="19.350000000000001" customHeight="1" x14ac:dyDescent="0.25">
      <c r="A135" s="75"/>
      <c r="B135" s="184"/>
      <c r="C135" s="188" t="s">
        <v>88</v>
      </c>
      <c r="D135" s="189"/>
      <c r="E135" s="189"/>
      <c r="F135" s="189"/>
      <c r="G135" s="189"/>
      <c r="H135" s="179"/>
      <c r="I135" s="180"/>
      <c r="J135" s="76"/>
      <c r="K135" s="1"/>
      <c r="L135" s="74"/>
      <c r="M135" s="75"/>
      <c r="N135" s="184"/>
      <c r="O135" s="188" t="s">
        <v>88</v>
      </c>
      <c r="P135" s="189"/>
      <c r="Q135" s="189"/>
      <c r="R135" s="189"/>
      <c r="S135" s="189"/>
      <c r="T135" s="179"/>
      <c r="U135" s="180"/>
      <c r="V135" s="76"/>
    </row>
    <row r="136" spans="1:22" ht="19.350000000000001" customHeight="1" thickBot="1" x14ac:dyDescent="0.3">
      <c r="A136" s="75"/>
      <c r="B136" s="215"/>
      <c r="C136" s="204" t="s">
        <v>89</v>
      </c>
      <c r="D136" s="205"/>
      <c r="E136" s="205"/>
      <c r="F136" s="205"/>
      <c r="G136" s="205"/>
      <c r="H136" s="206"/>
      <c r="I136" s="207"/>
      <c r="J136" s="76"/>
      <c r="K136" s="1"/>
      <c r="L136" s="74"/>
      <c r="M136" s="75"/>
      <c r="N136" s="215"/>
      <c r="O136" s="204" t="s">
        <v>89</v>
      </c>
      <c r="P136" s="205"/>
      <c r="Q136" s="205"/>
      <c r="R136" s="205"/>
      <c r="S136" s="205"/>
      <c r="T136" s="206"/>
      <c r="U136" s="207"/>
      <c r="V136" s="76"/>
    </row>
    <row r="137" spans="1:22" ht="19.350000000000001" customHeight="1" x14ac:dyDescent="0.25">
      <c r="A137" s="75"/>
      <c r="B137" s="183" t="s">
        <v>90</v>
      </c>
      <c r="C137" s="208" t="s">
        <v>91</v>
      </c>
      <c r="D137" s="209"/>
      <c r="E137" s="210"/>
      <c r="F137" s="89" t="s">
        <v>92</v>
      </c>
      <c r="G137" s="89"/>
      <c r="H137" s="181"/>
      <c r="I137" s="182"/>
      <c r="J137" s="76"/>
      <c r="K137" s="1"/>
      <c r="L137" s="74"/>
      <c r="M137" s="75"/>
      <c r="N137" s="183" t="s">
        <v>90</v>
      </c>
      <c r="O137" s="208" t="s">
        <v>91</v>
      </c>
      <c r="P137" s="209"/>
      <c r="Q137" s="210"/>
      <c r="R137" s="89" t="s">
        <v>92</v>
      </c>
      <c r="S137" s="89"/>
      <c r="T137" s="181"/>
      <c r="U137" s="182"/>
      <c r="V137" s="76"/>
    </row>
    <row r="138" spans="1:22" ht="19.350000000000001" customHeight="1" x14ac:dyDescent="0.25">
      <c r="A138" s="75"/>
      <c r="B138" s="184"/>
      <c r="C138" s="211" t="s">
        <v>93</v>
      </c>
      <c r="D138" s="212"/>
      <c r="E138" s="213"/>
      <c r="F138" s="44" t="s">
        <v>94</v>
      </c>
      <c r="G138" s="44"/>
      <c r="H138" s="179"/>
      <c r="I138" s="180"/>
      <c r="J138" s="76"/>
      <c r="K138" s="1"/>
      <c r="L138" s="74"/>
      <c r="M138" s="75"/>
      <c r="N138" s="184"/>
      <c r="O138" s="211" t="s">
        <v>93</v>
      </c>
      <c r="P138" s="212"/>
      <c r="Q138" s="213"/>
      <c r="R138" s="44" t="s">
        <v>94</v>
      </c>
      <c r="S138" s="44"/>
      <c r="T138" s="179"/>
      <c r="U138" s="180"/>
      <c r="V138" s="76"/>
    </row>
    <row r="139" spans="1:22" ht="19.350000000000001" customHeight="1" x14ac:dyDescent="0.25">
      <c r="A139" s="75"/>
      <c r="B139" s="184"/>
      <c r="C139" s="211" t="s">
        <v>95</v>
      </c>
      <c r="D139" s="212"/>
      <c r="E139" s="213"/>
      <c r="F139" s="44" t="s">
        <v>96</v>
      </c>
      <c r="G139" s="44"/>
      <c r="H139" s="179"/>
      <c r="I139" s="180"/>
      <c r="J139" s="76"/>
      <c r="K139" s="1"/>
      <c r="L139" s="74"/>
      <c r="M139" s="75"/>
      <c r="N139" s="184"/>
      <c r="O139" s="211" t="s">
        <v>95</v>
      </c>
      <c r="P139" s="212"/>
      <c r="Q139" s="213"/>
      <c r="R139" s="44" t="s">
        <v>96</v>
      </c>
      <c r="S139" s="44"/>
      <c r="T139" s="179"/>
      <c r="U139" s="180"/>
      <c r="V139" s="76"/>
    </row>
    <row r="140" spans="1:22" ht="19.350000000000001" customHeight="1" x14ac:dyDescent="0.25">
      <c r="A140" s="75"/>
      <c r="B140" s="184"/>
      <c r="C140" s="90" t="s">
        <v>97</v>
      </c>
      <c r="D140" s="91"/>
      <c r="E140" s="91"/>
      <c r="F140" s="44" t="s">
        <v>98</v>
      </c>
      <c r="G140" s="44"/>
      <c r="H140" s="179"/>
      <c r="I140" s="180"/>
      <c r="J140" s="76"/>
      <c r="K140" s="1"/>
      <c r="L140" s="74"/>
      <c r="M140" s="75"/>
      <c r="N140" s="184"/>
      <c r="O140" s="90" t="s">
        <v>97</v>
      </c>
      <c r="P140" s="91"/>
      <c r="Q140" s="91"/>
      <c r="R140" s="44" t="s">
        <v>98</v>
      </c>
      <c r="S140" s="44"/>
      <c r="T140" s="179"/>
      <c r="U140" s="180"/>
      <c r="V140" s="76"/>
    </row>
    <row r="141" spans="1:22" ht="19.350000000000001" customHeight="1" thickBot="1" x14ac:dyDescent="0.3">
      <c r="A141" s="75"/>
      <c r="B141" s="185"/>
      <c r="C141" s="92" t="s">
        <v>99</v>
      </c>
      <c r="D141" s="93"/>
      <c r="E141" s="93"/>
      <c r="F141" s="94" t="s">
        <v>98</v>
      </c>
      <c r="G141" s="94"/>
      <c r="H141" s="190"/>
      <c r="I141" s="191"/>
      <c r="J141" s="76"/>
      <c r="K141" s="1"/>
      <c r="L141" s="74"/>
      <c r="M141" s="75"/>
      <c r="N141" s="185"/>
      <c r="O141" s="92" t="s">
        <v>99</v>
      </c>
      <c r="P141" s="93"/>
      <c r="Q141" s="93"/>
      <c r="R141" s="94" t="s">
        <v>98</v>
      </c>
      <c r="S141" s="94"/>
      <c r="T141" s="190"/>
      <c r="U141" s="191"/>
      <c r="V141" s="76"/>
    </row>
    <row r="142" spans="1:22" ht="19.350000000000001" customHeight="1" thickBot="1" x14ac:dyDescent="0.3">
      <c r="A142" s="75"/>
      <c r="B142" s="64"/>
      <c r="C142" s="64"/>
      <c r="D142" s="64"/>
      <c r="E142" s="64"/>
      <c r="F142" s="64"/>
      <c r="G142" s="64"/>
      <c r="H142" s="64"/>
      <c r="I142" s="64"/>
      <c r="J142" s="76"/>
      <c r="K142" s="1"/>
      <c r="L142" s="74"/>
      <c r="M142" s="75"/>
      <c r="N142" s="64"/>
      <c r="O142" s="64"/>
      <c r="P142" s="64"/>
      <c r="Q142" s="64"/>
      <c r="R142" s="64"/>
      <c r="S142" s="64"/>
      <c r="T142" s="64"/>
      <c r="U142" s="64"/>
      <c r="V142" s="76"/>
    </row>
    <row r="143" spans="1:22" ht="19.350000000000001" customHeight="1" x14ac:dyDescent="0.3">
      <c r="A143" s="75"/>
      <c r="B143" s="192" t="s">
        <v>100</v>
      </c>
      <c r="C143" s="193"/>
      <c r="D143" s="193"/>
      <c r="E143" s="193"/>
      <c r="F143" s="193"/>
      <c r="G143" s="193"/>
      <c r="H143" s="193"/>
      <c r="I143" s="194"/>
      <c r="J143" s="76"/>
      <c r="K143" s="1"/>
      <c r="L143" s="74"/>
      <c r="M143" s="75"/>
      <c r="N143" s="192" t="s">
        <v>100</v>
      </c>
      <c r="O143" s="193"/>
      <c r="P143" s="193"/>
      <c r="Q143" s="193"/>
      <c r="R143" s="193"/>
      <c r="S143" s="193"/>
      <c r="T143" s="193"/>
      <c r="U143" s="194"/>
      <c r="V143" s="76"/>
    </row>
    <row r="144" spans="1:22" ht="19.350000000000001" customHeight="1" x14ac:dyDescent="0.25">
      <c r="A144" s="75"/>
      <c r="B144" s="195"/>
      <c r="C144" s="196"/>
      <c r="D144" s="196"/>
      <c r="E144" s="196"/>
      <c r="F144" s="196"/>
      <c r="G144" s="196"/>
      <c r="H144" s="196"/>
      <c r="I144" s="197"/>
      <c r="J144" s="76"/>
      <c r="K144" s="1"/>
      <c r="L144" s="74"/>
      <c r="M144" s="75"/>
      <c r="N144" s="195"/>
      <c r="O144" s="196"/>
      <c r="P144" s="196"/>
      <c r="Q144" s="196"/>
      <c r="R144" s="196"/>
      <c r="S144" s="196"/>
      <c r="T144" s="196"/>
      <c r="U144" s="197"/>
      <c r="V144" s="76"/>
    </row>
    <row r="145" spans="1:22" ht="19.350000000000001" customHeight="1" x14ac:dyDescent="0.25">
      <c r="A145" s="75"/>
      <c r="B145" s="198"/>
      <c r="C145" s="199"/>
      <c r="D145" s="199"/>
      <c r="E145" s="199"/>
      <c r="F145" s="199"/>
      <c r="G145" s="199"/>
      <c r="H145" s="199"/>
      <c r="I145" s="200"/>
      <c r="J145" s="76"/>
      <c r="K145" s="1"/>
      <c r="L145" s="74"/>
      <c r="M145" s="75"/>
      <c r="N145" s="198"/>
      <c r="O145" s="199"/>
      <c r="P145" s="199"/>
      <c r="Q145" s="199"/>
      <c r="R145" s="199"/>
      <c r="S145" s="199"/>
      <c r="T145" s="199"/>
      <c r="U145" s="200"/>
      <c r="V145" s="76"/>
    </row>
    <row r="146" spans="1:22" ht="19.350000000000001" customHeight="1" x14ac:dyDescent="0.25">
      <c r="A146" s="75"/>
      <c r="B146" s="198"/>
      <c r="C146" s="199"/>
      <c r="D146" s="199"/>
      <c r="E146" s="199"/>
      <c r="F146" s="199"/>
      <c r="G146" s="199"/>
      <c r="H146" s="199"/>
      <c r="I146" s="200"/>
      <c r="J146" s="76"/>
      <c r="K146" s="1"/>
      <c r="L146" s="74"/>
      <c r="M146" s="75"/>
      <c r="N146" s="198"/>
      <c r="O146" s="199"/>
      <c r="P146" s="199"/>
      <c r="Q146" s="199"/>
      <c r="R146" s="199"/>
      <c r="S146" s="199"/>
      <c r="T146" s="199"/>
      <c r="U146" s="200"/>
      <c r="V146" s="76"/>
    </row>
    <row r="147" spans="1:22" ht="19.350000000000001" customHeight="1" thickBot="1" x14ac:dyDescent="0.3">
      <c r="A147" s="75"/>
      <c r="B147" s="201"/>
      <c r="C147" s="202"/>
      <c r="D147" s="202"/>
      <c r="E147" s="202"/>
      <c r="F147" s="202"/>
      <c r="G147" s="202"/>
      <c r="H147" s="202"/>
      <c r="I147" s="203"/>
      <c r="J147" s="76"/>
      <c r="K147" s="1"/>
      <c r="L147" s="74"/>
      <c r="M147" s="75"/>
      <c r="N147" s="201"/>
      <c r="O147" s="202"/>
      <c r="P147" s="202"/>
      <c r="Q147" s="202"/>
      <c r="R147" s="202"/>
      <c r="S147" s="202"/>
      <c r="T147" s="202"/>
      <c r="U147" s="203"/>
      <c r="V147" s="76"/>
    </row>
    <row r="148" spans="1:22" ht="19.350000000000001" customHeight="1" thickBot="1" x14ac:dyDescent="0.3">
      <c r="A148" s="95"/>
      <c r="B148" s="96"/>
      <c r="C148" s="96"/>
      <c r="D148" s="96"/>
      <c r="E148" s="96"/>
      <c r="F148" s="96"/>
      <c r="G148" s="96"/>
      <c r="H148" s="96"/>
      <c r="I148" s="96"/>
      <c r="J148" s="97"/>
      <c r="K148" s="1"/>
      <c r="L148" s="74"/>
      <c r="M148" s="95"/>
      <c r="N148" s="96"/>
      <c r="O148" s="96"/>
      <c r="P148" s="96"/>
      <c r="Q148" s="96"/>
      <c r="R148" s="96"/>
      <c r="S148" s="96"/>
      <c r="T148" s="96"/>
      <c r="U148" s="96"/>
      <c r="V148" s="97"/>
    </row>
    <row r="149" spans="1:22" ht="19.350000000000001" customHeight="1" x14ac:dyDescent="0.25">
      <c r="A149" s="109"/>
      <c r="B149" s="109"/>
      <c r="C149" s="109"/>
      <c r="D149" s="109"/>
      <c r="E149" s="109"/>
      <c r="F149" s="109"/>
      <c r="G149" s="109"/>
      <c r="H149" s="109"/>
      <c r="I149" s="109"/>
      <c r="J149" s="109"/>
      <c r="K149" s="98"/>
      <c r="L149" s="9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4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71" t="e">
        <f>#REF!+1</f>
        <v>#REF!</v>
      </c>
      <c r="B151" s="72"/>
      <c r="C151" s="72"/>
      <c r="D151" s="72"/>
      <c r="E151" s="72"/>
      <c r="F151" s="72"/>
      <c r="G151" s="72"/>
      <c r="H151" s="72"/>
      <c r="I151" s="72"/>
      <c r="J151" s="73"/>
      <c r="K151" s="1"/>
      <c r="L151" s="74"/>
      <c r="M151" s="71" t="e">
        <f t="shared" ref="M151" si="2">A151+1</f>
        <v>#REF!</v>
      </c>
      <c r="N151" s="72"/>
      <c r="O151" s="72"/>
      <c r="P151" s="72"/>
      <c r="Q151" s="72"/>
      <c r="R151" s="72"/>
      <c r="S151" s="72"/>
      <c r="T151" s="72"/>
      <c r="U151" s="72"/>
      <c r="V151" s="73"/>
    </row>
    <row r="152" spans="1:22" ht="19.350000000000001" customHeight="1" x14ac:dyDescent="0.35">
      <c r="A152" s="75"/>
      <c r="B152" s="231" t="s">
        <v>52</v>
      </c>
      <c r="C152" s="231"/>
      <c r="D152" s="242" t="s">
        <v>101</v>
      </c>
      <c r="E152" s="242"/>
      <c r="F152" s="242"/>
      <c r="G152" s="242"/>
      <c r="H152" s="242"/>
      <c r="I152" s="242"/>
      <c r="J152" s="117">
        <v>4</v>
      </c>
      <c r="K152" s="1"/>
      <c r="L152" s="74"/>
      <c r="M152" s="75"/>
      <c r="N152" s="231" t="s">
        <v>52</v>
      </c>
      <c r="O152" s="231"/>
      <c r="P152" s="242" t="s">
        <v>101</v>
      </c>
      <c r="Q152" s="242"/>
      <c r="R152" s="242"/>
      <c r="S152" s="242"/>
      <c r="T152" s="242"/>
      <c r="U152" s="242"/>
      <c r="V152" s="117">
        <v>16</v>
      </c>
    </row>
    <row r="153" spans="1:22" ht="19.350000000000001" customHeight="1" x14ac:dyDescent="0.25">
      <c r="A153" s="75"/>
      <c r="B153" s="222"/>
      <c r="C153" s="222"/>
      <c r="D153" s="222"/>
      <c r="E153" s="222"/>
      <c r="F153" s="222"/>
      <c r="G153" s="222"/>
      <c r="H153" s="222"/>
      <c r="I153" s="222"/>
      <c r="J153" s="76"/>
      <c r="K153" s="1"/>
      <c r="L153" s="74"/>
      <c r="M153" s="75"/>
      <c r="N153" s="222"/>
      <c r="O153" s="222"/>
      <c r="P153" s="222"/>
      <c r="Q153" s="222"/>
      <c r="R153" s="222"/>
      <c r="S153" s="222"/>
      <c r="T153" s="222"/>
      <c r="U153" s="222"/>
      <c r="V153" s="76"/>
    </row>
    <row r="154" spans="1:22" ht="19.350000000000001" customHeight="1" x14ac:dyDescent="0.35">
      <c r="A154" s="75"/>
      <c r="B154" s="231" t="s">
        <v>0</v>
      </c>
      <c r="C154" s="231"/>
      <c r="D154" s="241">
        <v>2</v>
      </c>
      <c r="E154" s="241"/>
      <c r="F154" s="232" t="s">
        <v>51</v>
      </c>
      <c r="G154" s="232"/>
      <c r="H154" s="241">
        <v>2</v>
      </c>
      <c r="I154" s="241"/>
      <c r="J154" s="76"/>
      <c r="K154" s="1"/>
      <c r="L154" s="74"/>
      <c r="M154" s="75"/>
      <c r="N154" s="231" t="s">
        <v>0</v>
      </c>
      <c r="O154" s="231"/>
      <c r="P154" s="241">
        <v>2</v>
      </c>
      <c r="Q154" s="241"/>
      <c r="R154" s="232" t="s">
        <v>51</v>
      </c>
      <c r="S154" s="232"/>
      <c r="T154" s="241">
        <v>3</v>
      </c>
      <c r="U154" s="241"/>
      <c r="V154" s="76"/>
    </row>
    <row r="155" spans="1:22" ht="19.350000000000001" customHeight="1" x14ac:dyDescent="0.35">
      <c r="A155" s="75"/>
      <c r="B155" s="231" t="s">
        <v>14</v>
      </c>
      <c r="C155" s="231"/>
      <c r="D155" s="238" t="s">
        <v>143</v>
      </c>
      <c r="E155" s="238"/>
      <c r="F155" s="232" t="s">
        <v>15</v>
      </c>
      <c r="G155" s="232"/>
      <c r="H155" s="239" t="s">
        <v>34</v>
      </c>
      <c r="I155" s="239"/>
      <c r="J155" s="76"/>
      <c r="K155" s="1"/>
      <c r="L155" s="74"/>
      <c r="M155" s="75"/>
      <c r="N155" s="231" t="s">
        <v>14</v>
      </c>
      <c r="O155" s="231"/>
      <c r="P155" s="245" t="s">
        <v>144</v>
      </c>
      <c r="Q155" s="245"/>
      <c r="R155" s="232" t="s">
        <v>15</v>
      </c>
      <c r="S155" s="232"/>
      <c r="T155" s="239" t="s">
        <v>145</v>
      </c>
      <c r="U155" s="239"/>
      <c r="V155" s="76"/>
    </row>
    <row r="156" spans="1:22" ht="19.350000000000001" customHeight="1" x14ac:dyDescent="0.3">
      <c r="A156" s="75"/>
      <c r="B156" s="106" t="s">
        <v>65</v>
      </c>
      <c r="C156" s="106"/>
      <c r="D156" s="243" t="s">
        <v>107</v>
      </c>
      <c r="E156" s="243"/>
      <c r="F156" s="235" t="s">
        <v>66</v>
      </c>
      <c r="G156" s="235"/>
      <c r="H156" s="240" t="s">
        <v>137</v>
      </c>
      <c r="I156" s="240"/>
      <c r="J156" s="76"/>
      <c r="K156" s="1"/>
      <c r="L156" s="74"/>
      <c r="M156" s="75"/>
      <c r="N156" s="106" t="s">
        <v>65</v>
      </c>
      <c r="O156" s="106"/>
      <c r="P156" s="244" t="s">
        <v>107</v>
      </c>
      <c r="Q156" s="244"/>
      <c r="R156" s="235" t="s">
        <v>66</v>
      </c>
      <c r="S156" s="235"/>
      <c r="T156" s="240" t="s">
        <v>131</v>
      </c>
      <c r="U156" s="240"/>
      <c r="V156" s="76"/>
    </row>
    <row r="157" spans="1:22" ht="19.350000000000001" customHeight="1" x14ac:dyDescent="0.3">
      <c r="A157" s="75"/>
      <c r="B157" s="234" t="s">
        <v>1</v>
      </c>
      <c r="C157" s="234"/>
      <c r="D157" s="235" t="s">
        <v>10</v>
      </c>
      <c r="E157" s="235"/>
      <c r="F157" s="236">
        <v>0.4145833333333333</v>
      </c>
      <c r="G157" s="236"/>
      <c r="H157" s="236"/>
      <c r="I157" s="236"/>
      <c r="J157" s="76"/>
      <c r="K157" s="1"/>
      <c r="L157" s="74"/>
      <c r="M157" s="75"/>
      <c r="N157" s="234" t="s">
        <v>1</v>
      </c>
      <c r="O157" s="234"/>
      <c r="P157" s="235" t="s">
        <v>10</v>
      </c>
      <c r="Q157" s="235"/>
      <c r="R157" s="236">
        <v>0.4145833333333333</v>
      </c>
      <c r="S157" s="236"/>
      <c r="T157" s="236"/>
      <c r="U157" s="236"/>
      <c r="V157" s="76"/>
    </row>
    <row r="158" spans="1:22" ht="19.350000000000001" customHeight="1" x14ac:dyDescent="0.3">
      <c r="A158" s="75"/>
      <c r="B158" s="234"/>
      <c r="C158" s="234"/>
      <c r="D158" s="235" t="s">
        <v>11</v>
      </c>
      <c r="E158" s="235"/>
      <c r="F158" s="236">
        <v>0.43333333333333329</v>
      </c>
      <c r="G158" s="236"/>
      <c r="H158" s="236"/>
      <c r="I158" s="236"/>
      <c r="J158" s="76"/>
      <c r="K158" s="1"/>
      <c r="L158" s="74"/>
      <c r="M158" s="75"/>
      <c r="N158" s="234"/>
      <c r="O158" s="234"/>
      <c r="P158" s="235" t="s">
        <v>11</v>
      </c>
      <c r="Q158" s="235"/>
      <c r="R158" s="236">
        <v>0.43333333333333329</v>
      </c>
      <c r="S158" s="236"/>
      <c r="T158" s="236"/>
      <c r="U158" s="236"/>
      <c r="V158" s="76"/>
    </row>
    <row r="159" spans="1:22" ht="19.350000000000001" customHeight="1" x14ac:dyDescent="0.3">
      <c r="A159" s="75"/>
      <c r="B159" s="234"/>
      <c r="C159" s="234"/>
      <c r="D159" s="235" t="s">
        <v>67</v>
      </c>
      <c r="E159" s="235"/>
      <c r="F159" s="236">
        <v>0.43402777777777773</v>
      </c>
      <c r="G159" s="236"/>
      <c r="H159" s="236"/>
      <c r="I159" s="236"/>
      <c r="J159" s="76"/>
      <c r="K159" s="1"/>
      <c r="L159" s="74"/>
      <c r="M159" s="75"/>
      <c r="N159" s="234"/>
      <c r="O159" s="234"/>
      <c r="P159" s="235" t="s">
        <v>67</v>
      </c>
      <c r="Q159" s="235"/>
      <c r="R159" s="236">
        <v>0.43402777777777773</v>
      </c>
      <c r="S159" s="236"/>
      <c r="T159" s="236"/>
      <c r="U159" s="236"/>
      <c r="V159" s="76"/>
    </row>
    <row r="160" spans="1:22" ht="19.350000000000001" customHeight="1" x14ac:dyDescent="0.35">
      <c r="A160" s="75"/>
      <c r="B160" s="234"/>
      <c r="C160" s="234"/>
      <c r="D160" s="235" t="s">
        <v>9</v>
      </c>
      <c r="E160" s="235"/>
      <c r="F160" s="237">
        <v>0.43541666666666662</v>
      </c>
      <c r="G160" s="237"/>
      <c r="H160" s="237"/>
      <c r="I160" s="237"/>
      <c r="J160" s="76"/>
      <c r="K160" s="1"/>
      <c r="L160" s="74"/>
      <c r="M160" s="75"/>
      <c r="N160" s="234"/>
      <c r="O160" s="234"/>
      <c r="P160" s="235" t="s">
        <v>9</v>
      </c>
      <c r="Q160" s="235"/>
      <c r="R160" s="237">
        <v>0.43541666666666662</v>
      </c>
      <c r="S160" s="237"/>
      <c r="T160" s="237"/>
      <c r="U160" s="237"/>
      <c r="V160" s="76"/>
    </row>
    <row r="161" spans="1:22" ht="19.350000000000001" customHeight="1" x14ac:dyDescent="0.35">
      <c r="A161" s="75"/>
      <c r="B161" s="231" t="s">
        <v>55</v>
      </c>
      <c r="C161" s="231"/>
      <c r="D161" s="232" t="s">
        <v>102</v>
      </c>
      <c r="E161" s="232"/>
      <c r="F161" s="79">
        <v>4</v>
      </c>
      <c r="G161" s="107" t="s">
        <v>57</v>
      </c>
      <c r="H161" s="81">
        <v>45</v>
      </c>
      <c r="I161" s="107" t="s">
        <v>58</v>
      </c>
      <c r="J161" s="76"/>
      <c r="K161" s="1"/>
      <c r="L161" s="74"/>
      <c r="M161" s="75"/>
      <c r="N161" s="231" t="s">
        <v>55</v>
      </c>
      <c r="O161" s="231"/>
      <c r="P161" s="232" t="s">
        <v>102</v>
      </c>
      <c r="Q161" s="232"/>
      <c r="R161" s="79">
        <v>5</v>
      </c>
      <c r="S161" s="107" t="s">
        <v>57</v>
      </c>
      <c r="T161" s="81">
        <v>0</v>
      </c>
      <c r="U161" s="107" t="s">
        <v>58</v>
      </c>
      <c r="V161" s="76"/>
    </row>
    <row r="162" spans="1:22" ht="19.350000000000001" customHeight="1" x14ac:dyDescent="0.3">
      <c r="A162" s="75"/>
      <c r="B162" s="231"/>
      <c r="C162" s="231"/>
      <c r="D162" s="223" t="s">
        <v>68</v>
      </c>
      <c r="E162" s="105" t="s">
        <v>69</v>
      </c>
      <c r="F162" s="83">
        <v>3</v>
      </c>
      <c r="G162" s="108" t="s">
        <v>57</v>
      </c>
      <c r="H162" s="83">
        <v>45</v>
      </c>
      <c r="I162" s="108" t="s">
        <v>58</v>
      </c>
      <c r="J162" s="76"/>
      <c r="K162" s="1"/>
      <c r="L162" s="74"/>
      <c r="M162" s="75"/>
      <c r="N162" s="231"/>
      <c r="O162" s="231"/>
      <c r="P162" s="223" t="s">
        <v>68</v>
      </c>
      <c r="Q162" s="105" t="s">
        <v>69</v>
      </c>
      <c r="R162" s="83">
        <v>4</v>
      </c>
      <c r="S162" s="108" t="s">
        <v>57</v>
      </c>
      <c r="T162" s="83">
        <v>0</v>
      </c>
      <c r="U162" s="108" t="s">
        <v>58</v>
      </c>
      <c r="V162" s="76"/>
    </row>
    <row r="163" spans="1:22" ht="19.350000000000001" customHeight="1" x14ac:dyDescent="0.3">
      <c r="A163" s="75"/>
      <c r="B163" s="231"/>
      <c r="C163" s="231"/>
      <c r="D163" s="223"/>
      <c r="E163" s="105" t="s">
        <v>70</v>
      </c>
      <c r="F163" s="83">
        <v>5</v>
      </c>
      <c r="G163" s="108" t="s">
        <v>57</v>
      </c>
      <c r="H163" s="83">
        <v>45</v>
      </c>
      <c r="I163" s="108" t="s">
        <v>58</v>
      </c>
      <c r="J163" s="76"/>
      <c r="K163" s="1"/>
      <c r="L163" s="74"/>
      <c r="M163" s="75"/>
      <c r="N163" s="231"/>
      <c r="O163" s="231"/>
      <c r="P163" s="223"/>
      <c r="Q163" s="105" t="s">
        <v>70</v>
      </c>
      <c r="R163" s="83">
        <v>6</v>
      </c>
      <c r="S163" s="108" t="s">
        <v>57</v>
      </c>
      <c r="T163" s="83">
        <v>0</v>
      </c>
      <c r="U163" s="108" t="s">
        <v>58</v>
      </c>
      <c r="V163" s="76"/>
    </row>
    <row r="164" spans="1:22" ht="19.350000000000001" customHeight="1" x14ac:dyDescent="0.25">
      <c r="A164" s="75"/>
      <c r="B164" s="222"/>
      <c r="C164" s="222"/>
      <c r="D164" s="222"/>
      <c r="E164" s="222"/>
      <c r="F164" s="222"/>
      <c r="G164" s="222"/>
      <c r="H164" s="222"/>
      <c r="I164" s="222"/>
      <c r="J164" s="76"/>
      <c r="K164" s="1"/>
      <c r="L164" s="74"/>
      <c r="M164" s="75"/>
      <c r="N164" s="222"/>
      <c r="O164" s="222"/>
      <c r="P164" s="222"/>
      <c r="Q164" s="222"/>
      <c r="R164" s="222"/>
      <c r="S164" s="222"/>
      <c r="T164" s="222"/>
      <c r="U164" s="222"/>
      <c r="V164" s="76"/>
    </row>
    <row r="165" spans="1:22" ht="19.350000000000001" customHeight="1" x14ac:dyDescent="0.3">
      <c r="A165" s="75"/>
      <c r="B165" s="233" t="s">
        <v>71</v>
      </c>
      <c r="C165" s="233"/>
      <c r="D165" s="233"/>
      <c r="E165" s="233"/>
      <c r="F165" s="233"/>
      <c r="G165" s="233"/>
      <c r="H165" s="233"/>
      <c r="I165" s="233"/>
      <c r="J165" s="76"/>
      <c r="K165" s="1"/>
      <c r="L165" s="74"/>
      <c r="M165" s="75"/>
      <c r="N165" s="233" t="s">
        <v>71</v>
      </c>
      <c r="O165" s="233"/>
      <c r="P165" s="233"/>
      <c r="Q165" s="233"/>
      <c r="R165" s="233"/>
      <c r="S165" s="233"/>
      <c r="T165" s="233"/>
      <c r="U165" s="233"/>
      <c r="V165" s="76"/>
    </row>
    <row r="166" spans="1:22" ht="19.350000000000001" customHeight="1" thickBot="1" x14ac:dyDescent="0.3">
      <c r="A166" s="75"/>
      <c r="B166" s="222"/>
      <c r="C166" s="222"/>
      <c r="D166" s="222"/>
      <c r="E166" s="222"/>
      <c r="F166" s="222"/>
      <c r="G166" s="222"/>
      <c r="H166" s="222"/>
      <c r="I166" s="222"/>
      <c r="J166" s="76"/>
      <c r="K166" s="1"/>
      <c r="L166" s="74"/>
      <c r="M166" s="75"/>
      <c r="N166" s="222"/>
      <c r="O166" s="222"/>
      <c r="P166" s="222"/>
      <c r="Q166" s="222"/>
      <c r="R166" s="222"/>
      <c r="S166" s="222"/>
      <c r="T166" s="222"/>
      <c r="U166" s="222"/>
      <c r="V166" s="76"/>
    </row>
    <row r="167" spans="1:22" ht="19.350000000000001" customHeight="1" thickBot="1" x14ac:dyDescent="0.3">
      <c r="A167" s="75"/>
      <c r="B167" s="223" t="s">
        <v>72</v>
      </c>
      <c r="C167" s="224"/>
      <c r="D167" s="85"/>
      <c r="E167" s="86"/>
      <c r="F167" s="86"/>
      <c r="G167" s="86"/>
      <c r="H167" s="86"/>
      <c r="I167" s="87"/>
      <c r="J167" s="76"/>
      <c r="K167" s="1"/>
      <c r="L167" s="74"/>
      <c r="M167" s="75"/>
      <c r="N167" s="223" t="s">
        <v>72</v>
      </c>
      <c r="O167" s="224"/>
      <c r="P167" s="85"/>
      <c r="Q167" s="86"/>
      <c r="R167" s="86"/>
      <c r="S167" s="86"/>
      <c r="T167" s="86"/>
      <c r="U167" s="87"/>
      <c r="V167" s="76"/>
    </row>
    <row r="168" spans="1:22" ht="19.350000000000001" customHeight="1" thickBot="1" x14ac:dyDescent="0.3">
      <c r="A168" s="75"/>
      <c r="B168" s="104"/>
      <c r="C168" s="104"/>
      <c r="D168" s="72"/>
      <c r="E168" s="72"/>
      <c r="F168" s="72"/>
      <c r="G168" s="72"/>
      <c r="H168" s="72"/>
      <c r="I168" s="72"/>
      <c r="J168" s="76"/>
      <c r="K168" s="1"/>
      <c r="L168" s="74"/>
      <c r="M168" s="75"/>
      <c r="N168" s="104"/>
      <c r="O168" s="104"/>
      <c r="P168" s="72"/>
      <c r="Q168" s="72"/>
      <c r="R168" s="72"/>
      <c r="S168" s="72"/>
      <c r="T168" s="72"/>
      <c r="U168" s="72"/>
      <c r="V168" s="76"/>
    </row>
    <row r="169" spans="1:22" ht="19.350000000000001" customHeight="1" x14ac:dyDescent="0.25">
      <c r="A169" s="75"/>
      <c r="B169" s="225" t="s">
        <v>73</v>
      </c>
      <c r="C169" s="226"/>
      <c r="D169" s="181"/>
      <c r="E169" s="181"/>
      <c r="F169" s="181"/>
      <c r="G169" s="181"/>
      <c r="H169" s="181"/>
      <c r="I169" s="182"/>
      <c r="J169" s="76"/>
      <c r="K169" s="1"/>
      <c r="L169" s="74"/>
      <c r="M169" s="75"/>
      <c r="N169" s="225" t="s">
        <v>73</v>
      </c>
      <c r="O169" s="226"/>
      <c r="P169" s="181"/>
      <c r="Q169" s="181"/>
      <c r="R169" s="181"/>
      <c r="S169" s="181"/>
      <c r="T169" s="181"/>
      <c r="U169" s="182"/>
      <c r="V169" s="76"/>
    </row>
    <row r="170" spans="1:22" ht="19.350000000000001" customHeight="1" x14ac:dyDescent="0.25">
      <c r="A170" s="75"/>
      <c r="B170" s="227"/>
      <c r="C170" s="228"/>
      <c r="D170" s="179"/>
      <c r="E170" s="179"/>
      <c r="F170" s="179"/>
      <c r="G170" s="179"/>
      <c r="H170" s="179"/>
      <c r="I170" s="180"/>
      <c r="J170" s="76"/>
      <c r="K170" s="1"/>
      <c r="L170" s="74"/>
      <c r="M170" s="75"/>
      <c r="N170" s="227"/>
      <c r="O170" s="228"/>
      <c r="P170" s="179"/>
      <c r="Q170" s="179"/>
      <c r="R170" s="179"/>
      <c r="S170" s="179"/>
      <c r="T170" s="179"/>
      <c r="U170" s="180"/>
      <c r="V170" s="76"/>
    </row>
    <row r="171" spans="1:22" ht="19.350000000000001" customHeight="1" x14ac:dyDescent="0.25">
      <c r="A171" s="75"/>
      <c r="B171" s="227" t="s">
        <v>74</v>
      </c>
      <c r="C171" s="228"/>
      <c r="D171" s="179"/>
      <c r="E171" s="179"/>
      <c r="F171" s="179"/>
      <c r="G171" s="179"/>
      <c r="H171" s="179"/>
      <c r="I171" s="180"/>
      <c r="J171" s="76"/>
      <c r="K171" s="1"/>
      <c r="L171" s="74"/>
      <c r="M171" s="75"/>
      <c r="N171" s="227" t="s">
        <v>74</v>
      </c>
      <c r="O171" s="228"/>
      <c r="P171" s="179"/>
      <c r="Q171" s="179"/>
      <c r="R171" s="179"/>
      <c r="S171" s="179"/>
      <c r="T171" s="179"/>
      <c r="U171" s="180"/>
      <c r="V171" s="76"/>
    </row>
    <row r="172" spans="1:22" ht="19.350000000000001" customHeight="1" thickBot="1" x14ac:dyDescent="0.3">
      <c r="A172" s="75"/>
      <c r="B172" s="229"/>
      <c r="C172" s="230"/>
      <c r="D172" s="190"/>
      <c r="E172" s="190"/>
      <c r="F172" s="190"/>
      <c r="G172" s="190"/>
      <c r="H172" s="190"/>
      <c r="I172" s="191"/>
      <c r="J172" s="76"/>
      <c r="K172" s="1"/>
      <c r="L172" s="74"/>
      <c r="M172" s="75"/>
      <c r="N172" s="229"/>
      <c r="O172" s="230"/>
      <c r="P172" s="190"/>
      <c r="Q172" s="190"/>
      <c r="R172" s="190"/>
      <c r="S172" s="190"/>
      <c r="T172" s="190"/>
      <c r="U172" s="191"/>
      <c r="V172" s="76"/>
    </row>
    <row r="173" spans="1:22" ht="19.350000000000001" customHeight="1" thickBot="1" x14ac:dyDescent="0.3">
      <c r="A173" s="75"/>
      <c r="B173" s="64"/>
      <c r="C173" s="64"/>
      <c r="D173" s="64"/>
      <c r="E173" s="64"/>
      <c r="F173" s="64"/>
      <c r="G173" s="64"/>
      <c r="H173" s="64"/>
      <c r="I173" s="64"/>
      <c r="J173" s="76"/>
      <c r="K173" s="1"/>
      <c r="L173" s="74"/>
      <c r="M173" s="75"/>
      <c r="N173" s="64"/>
      <c r="O173" s="64"/>
      <c r="P173" s="64"/>
      <c r="Q173" s="64"/>
      <c r="R173" s="64"/>
      <c r="S173" s="64"/>
      <c r="T173" s="64"/>
      <c r="U173" s="64"/>
      <c r="V173" s="76"/>
    </row>
    <row r="174" spans="1:22" ht="19.350000000000001" customHeight="1" x14ac:dyDescent="0.25">
      <c r="A174" s="75"/>
      <c r="B174" s="183" t="s">
        <v>75</v>
      </c>
      <c r="C174" s="186" t="s">
        <v>76</v>
      </c>
      <c r="D174" s="187"/>
      <c r="E174" s="187"/>
      <c r="F174" s="187"/>
      <c r="G174" s="187"/>
      <c r="H174" s="181"/>
      <c r="I174" s="182"/>
      <c r="J174" s="76"/>
      <c r="K174" s="1"/>
      <c r="L174" s="74"/>
      <c r="M174" s="75"/>
      <c r="N174" s="183" t="s">
        <v>75</v>
      </c>
      <c r="O174" s="186" t="s">
        <v>76</v>
      </c>
      <c r="P174" s="187"/>
      <c r="Q174" s="187"/>
      <c r="R174" s="187"/>
      <c r="S174" s="187"/>
      <c r="T174" s="181"/>
      <c r="U174" s="182"/>
      <c r="V174" s="76"/>
    </row>
    <row r="175" spans="1:22" ht="19.350000000000001" customHeight="1" x14ac:dyDescent="0.25">
      <c r="A175" s="75"/>
      <c r="B175" s="184"/>
      <c r="C175" s="188" t="s">
        <v>77</v>
      </c>
      <c r="D175" s="189"/>
      <c r="E175" s="189"/>
      <c r="F175" s="189"/>
      <c r="G175" s="189"/>
      <c r="H175" s="179"/>
      <c r="I175" s="180"/>
      <c r="J175" s="76"/>
      <c r="K175" s="1"/>
      <c r="L175" s="74"/>
      <c r="M175" s="75"/>
      <c r="N175" s="184"/>
      <c r="O175" s="188" t="s">
        <v>77</v>
      </c>
      <c r="P175" s="189"/>
      <c r="Q175" s="189"/>
      <c r="R175" s="189"/>
      <c r="S175" s="189"/>
      <c r="T175" s="179"/>
      <c r="U175" s="180"/>
      <c r="V175" s="76"/>
    </row>
    <row r="176" spans="1:22" ht="19.350000000000001" customHeight="1" x14ac:dyDescent="0.25">
      <c r="A176" s="75"/>
      <c r="B176" s="184"/>
      <c r="C176" s="188" t="s">
        <v>78</v>
      </c>
      <c r="D176" s="189"/>
      <c r="E176" s="189"/>
      <c r="F176" s="189"/>
      <c r="G176" s="189"/>
      <c r="H176" s="179"/>
      <c r="I176" s="180"/>
      <c r="J176" s="76"/>
      <c r="K176" s="1"/>
      <c r="L176" s="74"/>
      <c r="M176" s="75"/>
      <c r="N176" s="184"/>
      <c r="O176" s="188" t="s">
        <v>78</v>
      </c>
      <c r="P176" s="189"/>
      <c r="Q176" s="189"/>
      <c r="R176" s="189"/>
      <c r="S176" s="189"/>
      <c r="T176" s="179"/>
      <c r="U176" s="180"/>
      <c r="V176" s="76"/>
    </row>
    <row r="177" spans="1:22" ht="19.350000000000001" customHeight="1" x14ac:dyDescent="0.25">
      <c r="A177" s="75"/>
      <c r="B177" s="184"/>
      <c r="C177" s="188" t="s">
        <v>79</v>
      </c>
      <c r="D177" s="189"/>
      <c r="E177" s="189"/>
      <c r="F177" s="189"/>
      <c r="G177" s="189"/>
      <c r="H177" s="179"/>
      <c r="I177" s="180"/>
      <c r="J177" s="76"/>
      <c r="K177" s="1"/>
      <c r="L177" s="74"/>
      <c r="M177" s="75"/>
      <c r="N177" s="184"/>
      <c r="O177" s="188" t="s">
        <v>79</v>
      </c>
      <c r="P177" s="189"/>
      <c r="Q177" s="189"/>
      <c r="R177" s="189"/>
      <c r="S177" s="189"/>
      <c r="T177" s="179"/>
      <c r="U177" s="180"/>
      <c r="V177" s="76"/>
    </row>
    <row r="178" spans="1:22" ht="19.350000000000001" customHeight="1" x14ac:dyDescent="0.25">
      <c r="A178" s="75"/>
      <c r="B178" s="184"/>
      <c r="C178" s="188" t="s">
        <v>80</v>
      </c>
      <c r="D178" s="189"/>
      <c r="E178" s="189"/>
      <c r="F178" s="189"/>
      <c r="G178" s="189"/>
      <c r="H178" s="179"/>
      <c r="I178" s="180"/>
      <c r="J178" s="76"/>
      <c r="K178" s="1"/>
      <c r="L178" s="74"/>
      <c r="M178" s="75"/>
      <c r="N178" s="184"/>
      <c r="O178" s="188" t="s">
        <v>80</v>
      </c>
      <c r="P178" s="189"/>
      <c r="Q178" s="189"/>
      <c r="R178" s="189"/>
      <c r="S178" s="189"/>
      <c r="T178" s="179"/>
      <c r="U178" s="180"/>
      <c r="V178" s="76"/>
    </row>
    <row r="179" spans="1:22" ht="19.350000000000001" customHeight="1" thickBot="1" x14ac:dyDescent="0.3">
      <c r="A179" s="75"/>
      <c r="B179" s="185"/>
      <c r="C179" s="220" t="s">
        <v>81</v>
      </c>
      <c r="D179" s="221"/>
      <c r="E179" s="221"/>
      <c r="F179" s="221"/>
      <c r="G179" s="221"/>
      <c r="H179" s="190"/>
      <c r="I179" s="191"/>
      <c r="J179" s="76"/>
      <c r="K179" s="1"/>
      <c r="L179" s="74"/>
      <c r="M179" s="75"/>
      <c r="N179" s="185"/>
      <c r="O179" s="220" t="s">
        <v>81</v>
      </c>
      <c r="P179" s="221"/>
      <c r="Q179" s="221"/>
      <c r="R179" s="221"/>
      <c r="S179" s="221"/>
      <c r="T179" s="190"/>
      <c r="U179" s="191"/>
      <c r="V179" s="76"/>
    </row>
    <row r="180" spans="1:22" ht="19.350000000000001" customHeight="1" x14ac:dyDescent="0.25">
      <c r="A180" s="75"/>
      <c r="B180" s="214" t="s">
        <v>82</v>
      </c>
      <c r="C180" s="216" t="s">
        <v>83</v>
      </c>
      <c r="D180" s="217"/>
      <c r="E180" s="217"/>
      <c r="F180" s="217"/>
      <c r="G180" s="217"/>
      <c r="H180" s="218"/>
      <c r="I180" s="219"/>
      <c r="J180" s="76"/>
      <c r="K180" s="1"/>
      <c r="L180" s="74"/>
      <c r="M180" s="75"/>
      <c r="N180" s="214" t="s">
        <v>82</v>
      </c>
      <c r="O180" s="216" t="s">
        <v>83</v>
      </c>
      <c r="P180" s="217"/>
      <c r="Q180" s="217"/>
      <c r="R180" s="217"/>
      <c r="S180" s="217"/>
      <c r="T180" s="218"/>
      <c r="U180" s="219"/>
      <c r="V180" s="76"/>
    </row>
    <row r="181" spans="1:22" ht="19.350000000000001" customHeight="1" x14ac:dyDescent="0.25">
      <c r="A181" s="75"/>
      <c r="B181" s="184"/>
      <c r="C181" s="188" t="s">
        <v>84</v>
      </c>
      <c r="D181" s="189"/>
      <c r="E181" s="189"/>
      <c r="F181" s="189"/>
      <c r="G181" s="189"/>
      <c r="H181" s="179"/>
      <c r="I181" s="180"/>
      <c r="J181" s="76"/>
      <c r="K181" s="1"/>
      <c r="L181" s="74"/>
      <c r="M181" s="75"/>
      <c r="N181" s="184"/>
      <c r="O181" s="188" t="s">
        <v>84</v>
      </c>
      <c r="P181" s="189"/>
      <c r="Q181" s="189"/>
      <c r="R181" s="189"/>
      <c r="S181" s="189"/>
      <c r="T181" s="179"/>
      <c r="U181" s="180"/>
      <c r="V181" s="76"/>
    </row>
    <row r="182" spans="1:22" ht="19.350000000000001" customHeight="1" x14ac:dyDescent="0.25">
      <c r="A182" s="75"/>
      <c r="B182" s="184"/>
      <c r="C182" s="188" t="s">
        <v>85</v>
      </c>
      <c r="D182" s="189"/>
      <c r="E182" s="189"/>
      <c r="F182" s="189"/>
      <c r="G182" s="189"/>
      <c r="H182" s="179"/>
      <c r="I182" s="180"/>
      <c r="J182" s="76"/>
      <c r="K182" s="1"/>
      <c r="L182" s="74"/>
      <c r="M182" s="75"/>
      <c r="N182" s="184"/>
      <c r="O182" s="188" t="s">
        <v>85</v>
      </c>
      <c r="P182" s="189"/>
      <c r="Q182" s="189"/>
      <c r="R182" s="189"/>
      <c r="S182" s="189"/>
      <c r="T182" s="179"/>
      <c r="U182" s="180"/>
      <c r="V182" s="76"/>
    </row>
    <row r="183" spans="1:22" ht="19.350000000000001" customHeight="1" x14ac:dyDescent="0.25">
      <c r="A183" s="75"/>
      <c r="B183" s="184"/>
      <c r="C183" s="188" t="s">
        <v>86</v>
      </c>
      <c r="D183" s="189"/>
      <c r="E183" s="189"/>
      <c r="F183" s="189"/>
      <c r="G183" s="189"/>
      <c r="H183" s="179"/>
      <c r="I183" s="180"/>
      <c r="J183" s="76"/>
      <c r="K183" s="1"/>
      <c r="L183" s="74"/>
      <c r="M183" s="75"/>
      <c r="N183" s="184"/>
      <c r="O183" s="188" t="s">
        <v>86</v>
      </c>
      <c r="P183" s="189"/>
      <c r="Q183" s="189"/>
      <c r="R183" s="189"/>
      <c r="S183" s="189"/>
      <c r="T183" s="179"/>
      <c r="U183" s="180"/>
      <c r="V183" s="76"/>
    </row>
    <row r="184" spans="1:22" ht="19.350000000000001" customHeight="1" x14ac:dyDescent="0.25">
      <c r="A184" s="75"/>
      <c r="B184" s="184"/>
      <c r="C184" s="188" t="s">
        <v>87</v>
      </c>
      <c r="D184" s="189"/>
      <c r="E184" s="189"/>
      <c r="F184" s="189"/>
      <c r="G184" s="189"/>
      <c r="H184" s="179"/>
      <c r="I184" s="180"/>
      <c r="J184" s="76"/>
      <c r="K184" s="1"/>
      <c r="L184" s="74"/>
      <c r="M184" s="75"/>
      <c r="N184" s="184"/>
      <c r="O184" s="188" t="s">
        <v>87</v>
      </c>
      <c r="P184" s="189"/>
      <c r="Q184" s="189"/>
      <c r="R184" s="189"/>
      <c r="S184" s="189"/>
      <c r="T184" s="179"/>
      <c r="U184" s="180"/>
      <c r="V184" s="76"/>
    </row>
    <row r="185" spans="1:22" ht="19.350000000000001" customHeight="1" x14ac:dyDescent="0.25">
      <c r="A185" s="75"/>
      <c r="B185" s="184"/>
      <c r="C185" s="188" t="s">
        <v>88</v>
      </c>
      <c r="D185" s="189"/>
      <c r="E185" s="189"/>
      <c r="F185" s="189"/>
      <c r="G185" s="189"/>
      <c r="H185" s="179"/>
      <c r="I185" s="180"/>
      <c r="J185" s="76"/>
      <c r="K185" s="1"/>
      <c r="L185" s="74"/>
      <c r="M185" s="75"/>
      <c r="N185" s="184"/>
      <c r="O185" s="188" t="s">
        <v>88</v>
      </c>
      <c r="P185" s="189"/>
      <c r="Q185" s="189"/>
      <c r="R185" s="189"/>
      <c r="S185" s="189"/>
      <c r="T185" s="179"/>
      <c r="U185" s="180"/>
      <c r="V185" s="76"/>
    </row>
    <row r="186" spans="1:22" ht="19.350000000000001" customHeight="1" thickBot="1" x14ac:dyDescent="0.3">
      <c r="A186" s="75"/>
      <c r="B186" s="215"/>
      <c r="C186" s="204" t="s">
        <v>89</v>
      </c>
      <c r="D186" s="205"/>
      <c r="E186" s="205"/>
      <c r="F186" s="205"/>
      <c r="G186" s="205"/>
      <c r="H186" s="206"/>
      <c r="I186" s="207"/>
      <c r="J186" s="76"/>
      <c r="K186" s="1"/>
      <c r="L186" s="74"/>
      <c r="M186" s="75"/>
      <c r="N186" s="215"/>
      <c r="O186" s="204" t="s">
        <v>89</v>
      </c>
      <c r="P186" s="205"/>
      <c r="Q186" s="205"/>
      <c r="R186" s="205"/>
      <c r="S186" s="205"/>
      <c r="T186" s="206"/>
      <c r="U186" s="207"/>
      <c r="V186" s="76"/>
    </row>
    <row r="187" spans="1:22" ht="19.350000000000001" customHeight="1" x14ac:dyDescent="0.25">
      <c r="A187" s="75"/>
      <c r="B187" s="183" t="s">
        <v>90</v>
      </c>
      <c r="C187" s="208" t="s">
        <v>91</v>
      </c>
      <c r="D187" s="209"/>
      <c r="E187" s="210"/>
      <c r="F187" s="89" t="s">
        <v>92</v>
      </c>
      <c r="G187" s="89"/>
      <c r="H187" s="181"/>
      <c r="I187" s="182"/>
      <c r="J187" s="76"/>
      <c r="K187" s="1"/>
      <c r="L187" s="74"/>
      <c r="M187" s="75"/>
      <c r="N187" s="183" t="s">
        <v>90</v>
      </c>
      <c r="O187" s="208" t="s">
        <v>91</v>
      </c>
      <c r="P187" s="209"/>
      <c r="Q187" s="210"/>
      <c r="R187" s="89" t="s">
        <v>92</v>
      </c>
      <c r="S187" s="89"/>
      <c r="T187" s="181"/>
      <c r="U187" s="182"/>
      <c r="V187" s="76"/>
    </row>
    <row r="188" spans="1:22" ht="19.350000000000001" customHeight="1" x14ac:dyDescent="0.25">
      <c r="A188" s="75"/>
      <c r="B188" s="184"/>
      <c r="C188" s="211" t="s">
        <v>93</v>
      </c>
      <c r="D188" s="212"/>
      <c r="E188" s="213"/>
      <c r="F188" s="44" t="s">
        <v>94</v>
      </c>
      <c r="G188" s="44"/>
      <c r="H188" s="179"/>
      <c r="I188" s="180"/>
      <c r="J188" s="76"/>
      <c r="K188" s="1"/>
      <c r="L188" s="74"/>
      <c r="M188" s="75"/>
      <c r="N188" s="184"/>
      <c r="O188" s="211" t="s">
        <v>93</v>
      </c>
      <c r="P188" s="212"/>
      <c r="Q188" s="213"/>
      <c r="R188" s="44" t="s">
        <v>94</v>
      </c>
      <c r="S188" s="44"/>
      <c r="T188" s="179"/>
      <c r="U188" s="180"/>
      <c r="V188" s="76"/>
    </row>
    <row r="189" spans="1:22" ht="19.350000000000001" customHeight="1" x14ac:dyDescent="0.25">
      <c r="A189" s="75"/>
      <c r="B189" s="184"/>
      <c r="C189" s="211" t="s">
        <v>95</v>
      </c>
      <c r="D189" s="212"/>
      <c r="E189" s="213"/>
      <c r="F189" s="44" t="s">
        <v>96</v>
      </c>
      <c r="G189" s="44"/>
      <c r="H189" s="179"/>
      <c r="I189" s="180"/>
      <c r="J189" s="76"/>
      <c r="K189" s="1"/>
      <c r="L189" s="74"/>
      <c r="M189" s="75"/>
      <c r="N189" s="184"/>
      <c r="O189" s="211" t="s">
        <v>95</v>
      </c>
      <c r="P189" s="212"/>
      <c r="Q189" s="213"/>
      <c r="R189" s="44" t="s">
        <v>96</v>
      </c>
      <c r="S189" s="44"/>
      <c r="T189" s="179"/>
      <c r="U189" s="180"/>
      <c r="V189" s="76"/>
    </row>
    <row r="190" spans="1:22" ht="19.350000000000001" customHeight="1" x14ac:dyDescent="0.25">
      <c r="A190" s="75"/>
      <c r="B190" s="184"/>
      <c r="C190" s="90" t="s">
        <v>97</v>
      </c>
      <c r="D190" s="91"/>
      <c r="E190" s="91"/>
      <c r="F190" s="44" t="s">
        <v>98</v>
      </c>
      <c r="G190" s="44"/>
      <c r="H190" s="179"/>
      <c r="I190" s="180"/>
      <c r="J190" s="76"/>
      <c r="K190" s="1"/>
      <c r="L190" s="74"/>
      <c r="M190" s="75"/>
      <c r="N190" s="184"/>
      <c r="O190" s="90" t="s">
        <v>97</v>
      </c>
      <c r="P190" s="91"/>
      <c r="Q190" s="91"/>
      <c r="R190" s="44" t="s">
        <v>98</v>
      </c>
      <c r="S190" s="44"/>
      <c r="T190" s="179"/>
      <c r="U190" s="180"/>
      <c r="V190" s="76"/>
    </row>
    <row r="191" spans="1:22" ht="19.350000000000001" customHeight="1" thickBot="1" x14ac:dyDescent="0.3">
      <c r="A191" s="75"/>
      <c r="B191" s="185"/>
      <c r="C191" s="92" t="s">
        <v>99</v>
      </c>
      <c r="D191" s="93"/>
      <c r="E191" s="93"/>
      <c r="F191" s="94" t="s">
        <v>98</v>
      </c>
      <c r="G191" s="94"/>
      <c r="H191" s="190"/>
      <c r="I191" s="191"/>
      <c r="J191" s="76"/>
      <c r="K191" s="1"/>
      <c r="L191" s="74"/>
      <c r="M191" s="75"/>
      <c r="N191" s="185"/>
      <c r="O191" s="92" t="s">
        <v>99</v>
      </c>
      <c r="P191" s="93"/>
      <c r="Q191" s="93"/>
      <c r="R191" s="94" t="s">
        <v>98</v>
      </c>
      <c r="S191" s="94"/>
      <c r="T191" s="190"/>
      <c r="U191" s="191"/>
      <c r="V191" s="76"/>
    </row>
    <row r="192" spans="1:22" ht="19.350000000000001" customHeight="1" thickBot="1" x14ac:dyDescent="0.3">
      <c r="A192" s="75"/>
      <c r="B192" s="64"/>
      <c r="C192" s="64"/>
      <c r="D192" s="64"/>
      <c r="E192" s="64"/>
      <c r="F192" s="64"/>
      <c r="G192" s="64"/>
      <c r="H192" s="64"/>
      <c r="I192" s="64"/>
      <c r="J192" s="76"/>
      <c r="K192" s="1"/>
      <c r="L192" s="74"/>
      <c r="M192" s="75"/>
      <c r="N192" s="64"/>
      <c r="O192" s="64"/>
      <c r="P192" s="64"/>
      <c r="Q192" s="64"/>
      <c r="R192" s="64"/>
      <c r="S192" s="64"/>
      <c r="T192" s="64"/>
      <c r="U192" s="64"/>
      <c r="V192" s="76"/>
    </row>
    <row r="193" spans="1:22" ht="19.350000000000001" customHeight="1" x14ac:dyDescent="0.3">
      <c r="A193" s="75"/>
      <c r="B193" s="192" t="s">
        <v>100</v>
      </c>
      <c r="C193" s="193"/>
      <c r="D193" s="193"/>
      <c r="E193" s="193"/>
      <c r="F193" s="193"/>
      <c r="G193" s="193"/>
      <c r="H193" s="193"/>
      <c r="I193" s="194"/>
      <c r="J193" s="76"/>
      <c r="K193" s="1"/>
      <c r="L193" s="74"/>
      <c r="M193" s="75"/>
      <c r="N193" s="192" t="s">
        <v>100</v>
      </c>
      <c r="O193" s="193"/>
      <c r="P193" s="193"/>
      <c r="Q193" s="193"/>
      <c r="R193" s="193"/>
      <c r="S193" s="193"/>
      <c r="T193" s="193"/>
      <c r="U193" s="194"/>
      <c r="V193" s="76"/>
    </row>
    <row r="194" spans="1:22" ht="19.350000000000001" customHeight="1" x14ac:dyDescent="0.25">
      <c r="A194" s="75"/>
      <c r="B194" s="195"/>
      <c r="C194" s="196"/>
      <c r="D194" s="196"/>
      <c r="E194" s="196"/>
      <c r="F194" s="196"/>
      <c r="G194" s="196"/>
      <c r="H194" s="196"/>
      <c r="I194" s="197"/>
      <c r="J194" s="76"/>
      <c r="K194" s="1"/>
      <c r="L194" s="74"/>
      <c r="M194" s="75"/>
      <c r="N194" s="195"/>
      <c r="O194" s="196"/>
      <c r="P194" s="196"/>
      <c r="Q194" s="196"/>
      <c r="R194" s="196"/>
      <c r="S194" s="196"/>
      <c r="T194" s="196"/>
      <c r="U194" s="197"/>
      <c r="V194" s="76"/>
    </row>
    <row r="195" spans="1:22" ht="19.350000000000001" customHeight="1" x14ac:dyDescent="0.25">
      <c r="A195" s="75"/>
      <c r="B195" s="198"/>
      <c r="C195" s="199"/>
      <c r="D195" s="199"/>
      <c r="E195" s="199"/>
      <c r="F195" s="199"/>
      <c r="G195" s="199"/>
      <c r="H195" s="199"/>
      <c r="I195" s="200"/>
      <c r="J195" s="76"/>
      <c r="K195" s="1"/>
      <c r="L195" s="74"/>
      <c r="M195" s="75"/>
      <c r="N195" s="198"/>
      <c r="O195" s="199"/>
      <c r="P195" s="199"/>
      <c r="Q195" s="199"/>
      <c r="R195" s="199"/>
      <c r="S195" s="199"/>
      <c r="T195" s="199"/>
      <c r="U195" s="200"/>
      <c r="V195" s="76"/>
    </row>
    <row r="196" spans="1:22" ht="19.350000000000001" customHeight="1" x14ac:dyDescent="0.25">
      <c r="A196" s="75"/>
      <c r="B196" s="198"/>
      <c r="C196" s="199"/>
      <c r="D196" s="199"/>
      <c r="E196" s="199"/>
      <c r="F196" s="199"/>
      <c r="G196" s="199"/>
      <c r="H196" s="199"/>
      <c r="I196" s="200"/>
      <c r="J196" s="76"/>
      <c r="K196" s="1"/>
      <c r="L196" s="74"/>
      <c r="M196" s="75"/>
      <c r="N196" s="198"/>
      <c r="O196" s="199"/>
      <c r="P196" s="199"/>
      <c r="Q196" s="199"/>
      <c r="R196" s="199"/>
      <c r="S196" s="199"/>
      <c r="T196" s="199"/>
      <c r="U196" s="200"/>
      <c r="V196" s="76"/>
    </row>
    <row r="197" spans="1:22" ht="19.350000000000001" customHeight="1" thickBot="1" x14ac:dyDescent="0.3">
      <c r="A197" s="75"/>
      <c r="B197" s="201"/>
      <c r="C197" s="202"/>
      <c r="D197" s="202"/>
      <c r="E197" s="202"/>
      <c r="F197" s="202"/>
      <c r="G197" s="202"/>
      <c r="H197" s="202"/>
      <c r="I197" s="203"/>
      <c r="J197" s="76"/>
      <c r="K197" s="1"/>
      <c r="L197" s="74"/>
      <c r="M197" s="75"/>
      <c r="N197" s="201"/>
      <c r="O197" s="202"/>
      <c r="P197" s="202"/>
      <c r="Q197" s="202"/>
      <c r="R197" s="202"/>
      <c r="S197" s="202"/>
      <c r="T197" s="202"/>
      <c r="U197" s="203"/>
      <c r="V197" s="76"/>
    </row>
    <row r="198" spans="1:22" ht="19.350000000000001" customHeight="1" thickBot="1" x14ac:dyDescent="0.3">
      <c r="A198" s="95"/>
      <c r="B198" s="96"/>
      <c r="C198" s="96"/>
      <c r="D198" s="96"/>
      <c r="E198" s="96"/>
      <c r="F198" s="96"/>
      <c r="G198" s="96"/>
      <c r="H198" s="96"/>
      <c r="I198" s="96"/>
      <c r="J198" s="97"/>
      <c r="K198" s="1"/>
      <c r="L198" s="74"/>
      <c r="M198" s="95"/>
      <c r="N198" s="96"/>
      <c r="O198" s="96"/>
      <c r="P198" s="96"/>
      <c r="Q198" s="96"/>
      <c r="R198" s="96"/>
      <c r="S198" s="96"/>
      <c r="T198" s="96"/>
      <c r="U198" s="96"/>
      <c r="V198" s="97"/>
    </row>
    <row r="199" spans="1:22" ht="19.350000000000001" customHeight="1" x14ac:dyDescent="0.25">
      <c r="A199" s="109"/>
      <c r="B199" s="109"/>
      <c r="C199" s="109"/>
      <c r="D199" s="109"/>
      <c r="E199" s="109"/>
      <c r="F199" s="109"/>
      <c r="G199" s="109"/>
      <c r="H199" s="109"/>
      <c r="I199" s="109"/>
      <c r="J199" s="109"/>
      <c r="K199" s="98"/>
      <c r="L199" s="9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4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71" t="e">
        <f>#REF!+1</f>
        <v>#REF!</v>
      </c>
      <c r="B201" s="72"/>
      <c r="C201" s="72"/>
      <c r="D201" s="72"/>
      <c r="E201" s="72"/>
      <c r="F201" s="72"/>
      <c r="G201" s="72"/>
      <c r="H201" s="72"/>
      <c r="I201" s="72"/>
      <c r="J201" s="73"/>
      <c r="K201" s="1"/>
      <c r="L201" s="74"/>
      <c r="M201" s="71" t="e">
        <f t="shared" ref="M201" si="3">A201+1</f>
        <v>#REF!</v>
      </c>
      <c r="N201" s="72"/>
      <c r="O201" s="72"/>
      <c r="P201" s="72"/>
      <c r="Q201" s="72"/>
      <c r="R201" s="72"/>
      <c r="S201" s="72"/>
      <c r="T201" s="72"/>
      <c r="U201" s="72"/>
      <c r="V201" s="73"/>
    </row>
    <row r="202" spans="1:22" ht="19.350000000000001" customHeight="1" x14ac:dyDescent="0.35">
      <c r="A202" s="75"/>
      <c r="B202" s="231" t="s">
        <v>52</v>
      </c>
      <c r="C202" s="231"/>
      <c r="D202" s="242" t="s">
        <v>101</v>
      </c>
      <c r="E202" s="242"/>
      <c r="F202" s="242"/>
      <c r="G202" s="242"/>
      <c r="H202" s="242"/>
      <c r="I202" s="242"/>
      <c r="J202" s="117">
        <v>39</v>
      </c>
      <c r="K202" s="1"/>
      <c r="L202" s="74"/>
      <c r="M202" s="75"/>
      <c r="N202" s="231" t="s">
        <v>52</v>
      </c>
      <c r="O202" s="231"/>
      <c r="P202" s="242" t="s">
        <v>101</v>
      </c>
      <c r="Q202" s="242"/>
      <c r="R202" s="242"/>
      <c r="S202" s="242"/>
      <c r="T202" s="242"/>
      <c r="U202" s="242"/>
      <c r="V202" s="117">
        <v>10</v>
      </c>
    </row>
    <row r="203" spans="1:22" ht="19.350000000000001" customHeight="1" x14ac:dyDescent="0.25">
      <c r="A203" s="75"/>
      <c r="B203" s="222"/>
      <c r="C203" s="222"/>
      <c r="D203" s="222"/>
      <c r="E203" s="222"/>
      <c r="F203" s="222"/>
      <c r="G203" s="222"/>
      <c r="H203" s="222"/>
      <c r="I203" s="222"/>
      <c r="J203" s="76"/>
      <c r="K203" s="1"/>
      <c r="L203" s="74"/>
      <c r="M203" s="75"/>
      <c r="N203" s="222"/>
      <c r="O203" s="222"/>
      <c r="P203" s="222"/>
      <c r="Q203" s="222"/>
      <c r="R203" s="222"/>
      <c r="S203" s="222"/>
      <c r="T203" s="222"/>
      <c r="U203" s="222"/>
      <c r="V203" s="76"/>
    </row>
    <row r="204" spans="1:22" ht="19.350000000000001" customHeight="1" x14ac:dyDescent="0.35">
      <c r="A204" s="75"/>
      <c r="B204" s="231" t="s">
        <v>0</v>
      </c>
      <c r="C204" s="231"/>
      <c r="D204" s="241">
        <v>2</v>
      </c>
      <c r="E204" s="241"/>
      <c r="F204" s="232" t="s">
        <v>51</v>
      </c>
      <c r="G204" s="232"/>
      <c r="H204" s="241">
        <v>4</v>
      </c>
      <c r="I204" s="241"/>
      <c r="J204" s="76"/>
      <c r="K204" s="1"/>
      <c r="L204" s="74"/>
      <c r="M204" s="75"/>
      <c r="N204" s="231" t="s">
        <v>0</v>
      </c>
      <c r="O204" s="231"/>
      <c r="P204" s="241">
        <v>2</v>
      </c>
      <c r="Q204" s="241"/>
      <c r="R204" s="232" t="s">
        <v>51</v>
      </c>
      <c r="S204" s="232"/>
      <c r="T204" s="241">
        <v>5</v>
      </c>
      <c r="U204" s="241"/>
      <c r="V204" s="76"/>
    </row>
    <row r="205" spans="1:22" ht="19.350000000000001" customHeight="1" x14ac:dyDescent="0.35">
      <c r="A205" s="75"/>
      <c r="B205" s="231" t="s">
        <v>14</v>
      </c>
      <c r="C205" s="231"/>
      <c r="D205" s="238" t="s">
        <v>146</v>
      </c>
      <c r="E205" s="238"/>
      <c r="F205" s="232" t="s">
        <v>15</v>
      </c>
      <c r="G205" s="232"/>
      <c r="H205" s="239" t="s">
        <v>147</v>
      </c>
      <c r="I205" s="239"/>
      <c r="J205" s="76"/>
      <c r="K205" s="1"/>
      <c r="L205" s="74"/>
      <c r="M205" s="75"/>
      <c r="N205" s="231" t="s">
        <v>14</v>
      </c>
      <c r="O205" s="231"/>
      <c r="P205" s="245" t="s">
        <v>125</v>
      </c>
      <c r="Q205" s="245"/>
      <c r="R205" s="232" t="s">
        <v>15</v>
      </c>
      <c r="S205" s="232"/>
      <c r="T205" s="239" t="s">
        <v>126</v>
      </c>
      <c r="U205" s="239"/>
      <c r="V205" s="76"/>
    </row>
    <row r="206" spans="1:22" ht="19.350000000000001" customHeight="1" x14ac:dyDescent="0.3">
      <c r="A206" s="75"/>
      <c r="B206" s="106" t="s">
        <v>65</v>
      </c>
      <c r="C206" s="106"/>
      <c r="D206" s="243" t="s">
        <v>107</v>
      </c>
      <c r="E206" s="243"/>
      <c r="F206" s="235" t="s">
        <v>66</v>
      </c>
      <c r="G206" s="235"/>
      <c r="H206" s="240" t="s">
        <v>142</v>
      </c>
      <c r="I206" s="240"/>
      <c r="J206" s="76"/>
      <c r="K206" s="1"/>
      <c r="L206" s="74"/>
      <c r="M206" s="75"/>
      <c r="N206" s="106" t="s">
        <v>65</v>
      </c>
      <c r="O206" s="106"/>
      <c r="P206" s="244" t="s">
        <v>107</v>
      </c>
      <c r="Q206" s="244"/>
      <c r="R206" s="235" t="s">
        <v>66</v>
      </c>
      <c r="S206" s="235"/>
      <c r="T206" s="240" t="s">
        <v>139</v>
      </c>
      <c r="U206" s="240"/>
      <c r="V206" s="76"/>
    </row>
    <row r="207" spans="1:22" ht="19.350000000000001" customHeight="1" x14ac:dyDescent="0.3">
      <c r="A207" s="75"/>
      <c r="B207" s="234" t="s">
        <v>1</v>
      </c>
      <c r="C207" s="234"/>
      <c r="D207" s="235" t="s">
        <v>10</v>
      </c>
      <c r="E207" s="235"/>
      <c r="F207" s="236">
        <v>0.4145833333333333</v>
      </c>
      <c r="G207" s="236"/>
      <c r="H207" s="236"/>
      <c r="I207" s="236"/>
      <c r="J207" s="76"/>
      <c r="K207" s="1"/>
      <c r="L207" s="74"/>
      <c r="M207" s="75"/>
      <c r="N207" s="234" t="s">
        <v>1</v>
      </c>
      <c r="O207" s="234"/>
      <c r="P207" s="235" t="s">
        <v>10</v>
      </c>
      <c r="Q207" s="235"/>
      <c r="R207" s="236">
        <v>0.4145833333333333</v>
      </c>
      <c r="S207" s="236"/>
      <c r="T207" s="236"/>
      <c r="U207" s="236"/>
      <c r="V207" s="76"/>
    </row>
    <row r="208" spans="1:22" ht="19.350000000000001" customHeight="1" x14ac:dyDescent="0.3">
      <c r="A208" s="75"/>
      <c r="B208" s="234"/>
      <c r="C208" s="234"/>
      <c r="D208" s="235" t="s">
        <v>11</v>
      </c>
      <c r="E208" s="235"/>
      <c r="F208" s="236">
        <v>0.43333333333333329</v>
      </c>
      <c r="G208" s="236"/>
      <c r="H208" s="236"/>
      <c r="I208" s="236"/>
      <c r="J208" s="76"/>
      <c r="K208" s="1"/>
      <c r="L208" s="74"/>
      <c r="M208" s="75"/>
      <c r="N208" s="234"/>
      <c r="O208" s="234"/>
      <c r="P208" s="235" t="s">
        <v>11</v>
      </c>
      <c r="Q208" s="235"/>
      <c r="R208" s="236">
        <v>0.43333333333333329</v>
      </c>
      <c r="S208" s="236"/>
      <c r="T208" s="236"/>
      <c r="U208" s="236"/>
      <c r="V208" s="76"/>
    </row>
    <row r="209" spans="1:22" ht="19.350000000000001" customHeight="1" x14ac:dyDescent="0.3">
      <c r="A209" s="75"/>
      <c r="B209" s="234"/>
      <c r="C209" s="234"/>
      <c r="D209" s="235" t="s">
        <v>67</v>
      </c>
      <c r="E209" s="235"/>
      <c r="F209" s="236">
        <v>0.43402777777777773</v>
      </c>
      <c r="G209" s="236"/>
      <c r="H209" s="236"/>
      <c r="I209" s="236"/>
      <c r="J209" s="76"/>
      <c r="K209" s="1"/>
      <c r="L209" s="74"/>
      <c r="M209" s="75"/>
      <c r="N209" s="234"/>
      <c r="O209" s="234"/>
      <c r="P209" s="235" t="s">
        <v>67</v>
      </c>
      <c r="Q209" s="235"/>
      <c r="R209" s="236">
        <v>0.43402777777777773</v>
      </c>
      <c r="S209" s="236"/>
      <c r="T209" s="236"/>
      <c r="U209" s="236"/>
      <c r="V209" s="76"/>
    </row>
    <row r="210" spans="1:22" ht="19.350000000000001" customHeight="1" x14ac:dyDescent="0.35">
      <c r="A210" s="75"/>
      <c r="B210" s="234"/>
      <c r="C210" s="234"/>
      <c r="D210" s="235" t="s">
        <v>9</v>
      </c>
      <c r="E210" s="235"/>
      <c r="F210" s="237">
        <v>0.43541666666666662</v>
      </c>
      <c r="G210" s="237"/>
      <c r="H210" s="237"/>
      <c r="I210" s="237"/>
      <c r="J210" s="76"/>
      <c r="K210" s="1"/>
      <c r="L210" s="74"/>
      <c r="M210" s="75"/>
      <c r="N210" s="234"/>
      <c r="O210" s="234"/>
      <c r="P210" s="235" t="s">
        <v>9</v>
      </c>
      <c r="Q210" s="235"/>
      <c r="R210" s="237">
        <v>0.43541666666666662</v>
      </c>
      <c r="S210" s="237"/>
      <c r="T210" s="237"/>
      <c r="U210" s="237"/>
      <c r="V210" s="76"/>
    </row>
    <row r="211" spans="1:22" ht="19.350000000000001" customHeight="1" x14ac:dyDescent="0.35">
      <c r="A211" s="75"/>
      <c r="B211" s="231" t="s">
        <v>55</v>
      </c>
      <c r="C211" s="231"/>
      <c r="D211" s="232" t="s">
        <v>102</v>
      </c>
      <c r="E211" s="232"/>
      <c r="F211" s="79">
        <v>5</v>
      </c>
      <c r="G211" s="107" t="s">
        <v>57</v>
      </c>
      <c r="H211" s="81">
        <v>0</v>
      </c>
      <c r="I211" s="107" t="s">
        <v>58</v>
      </c>
      <c r="J211" s="76"/>
      <c r="K211" s="1"/>
      <c r="L211" s="74"/>
      <c r="M211" s="75"/>
      <c r="N211" s="231" t="s">
        <v>55</v>
      </c>
      <c r="O211" s="231"/>
      <c r="P211" s="232" t="s">
        <v>102</v>
      </c>
      <c r="Q211" s="232"/>
      <c r="R211" s="79">
        <v>5</v>
      </c>
      <c r="S211" s="107" t="s">
        <v>57</v>
      </c>
      <c r="T211" s="81">
        <v>15</v>
      </c>
      <c r="U211" s="107" t="s">
        <v>58</v>
      </c>
      <c r="V211" s="76"/>
    </row>
    <row r="212" spans="1:22" ht="19.350000000000001" customHeight="1" x14ac:dyDescent="0.3">
      <c r="A212" s="75"/>
      <c r="B212" s="231"/>
      <c r="C212" s="231"/>
      <c r="D212" s="223" t="s">
        <v>68</v>
      </c>
      <c r="E212" s="105" t="s">
        <v>69</v>
      </c>
      <c r="F212" s="83">
        <v>4</v>
      </c>
      <c r="G212" s="108" t="s">
        <v>57</v>
      </c>
      <c r="H212" s="83">
        <v>0</v>
      </c>
      <c r="I212" s="108" t="s">
        <v>58</v>
      </c>
      <c r="J212" s="76"/>
      <c r="K212" s="1"/>
      <c r="L212" s="74"/>
      <c r="M212" s="75"/>
      <c r="N212" s="231"/>
      <c r="O212" s="231"/>
      <c r="P212" s="223" t="s">
        <v>68</v>
      </c>
      <c r="Q212" s="105" t="s">
        <v>69</v>
      </c>
      <c r="R212" s="83">
        <v>4</v>
      </c>
      <c r="S212" s="108" t="s">
        <v>57</v>
      </c>
      <c r="T212" s="83">
        <v>15</v>
      </c>
      <c r="U212" s="108" t="s">
        <v>58</v>
      </c>
      <c r="V212" s="76"/>
    </row>
    <row r="213" spans="1:22" ht="19.350000000000001" customHeight="1" x14ac:dyDescent="0.3">
      <c r="A213" s="75"/>
      <c r="B213" s="231"/>
      <c r="C213" s="231"/>
      <c r="D213" s="223"/>
      <c r="E213" s="105" t="s">
        <v>70</v>
      </c>
      <c r="F213" s="83">
        <v>6</v>
      </c>
      <c r="G213" s="108" t="s">
        <v>57</v>
      </c>
      <c r="H213" s="83">
        <v>0</v>
      </c>
      <c r="I213" s="108" t="s">
        <v>58</v>
      </c>
      <c r="J213" s="76"/>
      <c r="K213" s="1"/>
      <c r="L213" s="74"/>
      <c r="M213" s="75"/>
      <c r="N213" s="231"/>
      <c r="O213" s="231"/>
      <c r="P213" s="223"/>
      <c r="Q213" s="105" t="s">
        <v>70</v>
      </c>
      <c r="R213" s="83">
        <v>6</v>
      </c>
      <c r="S213" s="108" t="s">
        <v>57</v>
      </c>
      <c r="T213" s="83">
        <v>15</v>
      </c>
      <c r="U213" s="108" t="s">
        <v>58</v>
      </c>
      <c r="V213" s="76"/>
    </row>
    <row r="214" spans="1:22" ht="19.350000000000001" customHeight="1" x14ac:dyDescent="0.25">
      <c r="A214" s="75"/>
      <c r="B214" s="222"/>
      <c r="C214" s="222"/>
      <c r="D214" s="222"/>
      <c r="E214" s="222"/>
      <c r="F214" s="222"/>
      <c r="G214" s="222"/>
      <c r="H214" s="222"/>
      <c r="I214" s="222"/>
      <c r="J214" s="76"/>
      <c r="K214" s="1"/>
      <c r="L214" s="74"/>
      <c r="M214" s="75"/>
      <c r="N214" s="222"/>
      <c r="O214" s="222"/>
      <c r="P214" s="222"/>
      <c r="Q214" s="222"/>
      <c r="R214" s="222"/>
      <c r="S214" s="222"/>
      <c r="T214" s="222"/>
      <c r="U214" s="222"/>
      <c r="V214" s="76"/>
    </row>
    <row r="215" spans="1:22" ht="19.350000000000001" customHeight="1" x14ac:dyDescent="0.3">
      <c r="A215" s="75"/>
      <c r="B215" s="233" t="s">
        <v>71</v>
      </c>
      <c r="C215" s="233"/>
      <c r="D215" s="233"/>
      <c r="E215" s="233"/>
      <c r="F215" s="233"/>
      <c r="G215" s="233"/>
      <c r="H215" s="233"/>
      <c r="I215" s="233"/>
      <c r="J215" s="76"/>
      <c r="K215" s="1"/>
      <c r="L215" s="74"/>
      <c r="M215" s="75"/>
      <c r="N215" s="233" t="s">
        <v>71</v>
      </c>
      <c r="O215" s="233"/>
      <c r="P215" s="233"/>
      <c r="Q215" s="233"/>
      <c r="R215" s="233"/>
      <c r="S215" s="233"/>
      <c r="T215" s="233"/>
      <c r="U215" s="233"/>
      <c r="V215" s="76"/>
    </row>
    <row r="216" spans="1:22" ht="19.350000000000001" customHeight="1" thickBot="1" x14ac:dyDescent="0.3">
      <c r="A216" s="75"/>
      <c r="B216" s="222"/>
      <c r="C216" s="222"/>
      <c r="D216" s="222"/>
      <c r="E216" s="222"/>
      <c r="F216" s="222"/>
      <c r="G216" s="222"/>
      <c r="H216" s="222"/>
      <c r="I216" s="222"/>
      <c r="J216" s="76"/>
      <c r="K216" s="1"/>
      <c r="L216" s="74"/>
      <c r="M216" s="75"/>
      <c r="N216" s="222"/>
      <c r="O216" s="222"/>
      <c r="P216" s="222"/>
      <c r="Q216" s="222"/>
      <c r="R216" s="222"/>
      <c r="S216" s="222"/>
      <c r="T216" s="222"/>
      <c r="U216" s="222"/>
      <c r="V216" s="76"/>
    </row>
    <row r="217" spans="1:22" ht="19.350000000000001" customHeight="1" thickBot="1" x14ac:dyDescent="0.3">
      <c r="A217" s="75"/>
      <c r="B217" s="223" t="s">
        <v>72</v>
      </c>
      <c r="C217" s="224"/>
      <c r="D217" s="85"/>
      <c r="E217" s="86"/>
      <c r="F217" s="86"/>
      <c r="G217" s="86"/>
      <c r="H217" s="86"/>
      <c r="I217" s="87"/>
      <c r="J217" s="76"/>
      <c r="K217" s="1"/>
      <c r="L217" s="74"/>
      <c r="M217" s="75"/>
      <c r="N217" s="223" t="s">
        <v>72</v>
      </c>
      <c r="O217" s="224"/>
      <c r="P217" s="85"/>
      <c r="Q217" s="86"/>
      <c r="R217" s="86"/>
      <c r="S217" s="86"/>
      <c r="T217" s="86"/>
      <c r="U217" s="87"/>
      <c r="V217" s="76"/>
    </row>
    <row r="218" spans="1:22" ht="19.350000000000001" customHeight="1" thickBot="1" x14ac:dyDescent="0.3">
      <c r="A218" s="75"/>
      <c r="B218" s="104"/>
      <c r="C218" s="104"/>
      <c r="D218" s="72"/>
      <c r="E218" s="72"/>
      <c r="F218" s="72"/>
      <c r="G218" s="72"/>
      <c r="H218" s="72"/>
      <c r="I218" s="72"/>
      <c r="J218" s="76"/>
      <c r="K218" s="1"/>
      <c r="L218" s="74"/>
      <c r="M218" s="75"/>
      <c r="N218" s="104"/>
      <c r="O218" s="104"/>
      <c r="P218" s="72"/>
      <c r="Q218" s="72"/>
      <c r="R218" s="72"/>
      <c r="S218" s="72"/>
      <c r="T218" s="72"/>
      <c r="U218" s="72"/>
      <c r="V218" s="76"/>
    </row>
    <row r="219" spans="1:22" ht="19.350000000000001" customHeight="1" x14ac:dyDescent="0.25">
      <c r="A219" s="75"/>
      <c r="B219" s="225" t="s">
        <v>73</v>
      </c>
      <c r="C219" s="226"/>
      <c r="D219" s="181"/>
      <c r="E219" s="181"/>
      <c r="F219" s="181"/>
      <c r="G219" s="181"/>
      <c r="H219" s="181"/>
      <c r="I219" s="182"/>
      <c r="J219" s="76"/>
      <c r="K219" s="1"/>
      <c r="L219" s="74"/>
      <c r="M219" s="75"/>
      <c r="N219" s="225" t="s">
        <v>73</v>
      </c>
      <c r="O219" s="226"/>
      <c r="P219" s="181"/>
      <c r="Q219" s="181"/>
      <c r="R219" s="181"/>
      <c r="S219" s="181"/>
      <c r="T219" s="181"/>
      <c r="U219" s="182"/>
      <c r="V219" s="76"/>
    </row>
    <row r="220" spans="1:22" ht="19.350000000000001" customHeight="1" x14ac:dyDescent="0.25">
      <c r="A220" s="75"/>
      <c r="B220" s="227"/>
      <c r="C220" s="228"/>
      <c r="D220" s="179"/>
      <c r="E220" s="179"/>
      <c r="F220" s="179"/>
      <c r="G220" s="179"/>
      <c r="H220" s="179"/>
      <c r="I220" s="180"/>
      <c r="J220" s="76"/>
      <c r="K220" s="1"/>
      <c r="L220" s="74"/>
      <c r="M220" s="75"/>
      <c r="N220" s="227"/>
      <c r="O220" s="228"/>
      <c r="P220" s="179"/>
      <c r="Q220" s="179"/>
      <c r="R220" s="179"/>
      <c r="S220" s="179"/>
      <c r="T220" s="179"/>
      <c r="U220" s="180"/>
      <c r="V220" s="76"/>
    </row>
    <row r="221" spans="1:22" ht="19.350000000000001" customHeight="1" x14ac:dyDescent="0.25">
      <c r="A221" s="75"/>
      <c r="B221" s="227" t="s">
        <v>74</v>
      </c>
      <c r="C221" s="228"/>
      <c r="D221" s="179"/>
      <c r="E221" s="179"/>
      <c r="F221" s="179"/>
      <c r="G221" s="179"/>
      <c r="H221" s="179"/>
      <c r="I221" s="180"/>
      <c r="J221" s="76"/>
      <c r="K221" s="1"/>
      <c r="L221" s="74"/>
      <c r="M221" s="75"/>
      <c r="N221" s="227" t="s">
        <v>74</v>
      </c>
      <c r="O221" s="228"/>
      <c r="P221" s="179"/>
      <c r="Q221" s="179"/>
      <c r="R221" s="179"/>
      <c r="S221" s="179"/>
      <c r="T221" s="179"/>
      <c r="U221" s="180"/>
      <c r="V221" s="76"/>
    </row>
    <row r="222" spans="1:22" ht="19.350000000000001" customHeight="1" thickBot="1" x14ac:dyDescent="0.3">
      <c r="A222" s="75"/>
      <c r="B222" s="229"/>
      <c r="C222" s="230"/>
      <c r="D222" s="190"/>
      <c r="E222" s="190"/>
      <c r="F222" s="190"/>
      <c r="G222" s="190"/>
      <c r="H222" s="190"/>
      <c r="I222" s="191"/>
      <c r="J222" s="76"/>
      <c r="K222" s="1"/>
      <c r="L222" s="74"/>
      <c r="M222" s="75"/>
      <c r="N222" s="229"/>
      <c r="O222" s="230"/>
      <c r="P222" s="190"/>
      <c r="Q222" s="190"/>
      <c r="R222" s="190"/>
      <c r="S222" s="190"/>
      <c r="T222" s="190"/>
      <c r="U222" s="191"/>
      <c r="V222" s="76"/>
    </row>
    <row r="223" spans="1:22" ht="19.350000000000001" customHeight="1" thickBot="1" x14ac:dyDescent="0.3">
      <c r="A223" s="75"/>
      <c r="B223" s="64"/>
      <c r="C223" s="64"/>
      <c r="D223" s="64"/>
      <c r="E223" s="64"/>
      <c r="F223" s="64"/>
      <c r="G223" s="64"/>
      <c r="H223" s="64"/>
      <c r="I223" s="64"/>
      <c r="J223" s="76"/>
      <c r="K223" s="1"/>
      <c r="L223" s="74"/>
      <c r="M223" s="75"/>
      <c r="N223" s="64"/>
      <c r="O223" s="64"/>
      <c r="P223" s="64"/>
      <c r="Q223" s="64"/>
      <c r="R223" s="64"/>
      <c r="S223" s="64"/>
      <c r="T223" s="64"/>
      <c r="U223" s="64"/>
      <c r="V223" s="76"/>
    </row>
    <row r="224" spans="1:22" ht="19.350000000000001" customHeight="1" x14ac:dyDescent="0.25">
      <c r="A224" s="75"/>
      <c r="B224" s="183" t="s">
        <v>75</v>
      </c>
      <c r="C224" s="186" t="s">
        <v>76</v>
      </c>
      <c r="D224" s="187"/>
      <c r="E224" s="187"/>
      <c r="F224" s="187"/>
      <c r="G224" s="187"/>
      <c r="H224" s="181"/>
      <c r="I224" s="182"/>
      <c r="J224" s="76"/>
      <c r="K224" s="1"/>
      <c r="L224" s="74"/>
      <c r="M224" s="75"/>
      <c r="N224" s="183" t="s">
        <v>75</v>
      </c>
      <c r="O224" s="186" t="s">
        <v>76</v>
      </c>
      <c r="P224" s="187"/>
      <c r="Q224" s="187"/>
      <c r="R224" s="187"/>
      <c r="S224" s="187"/>
      <c r="T224" s="181"/>
      <c r="U224" s="182"/>
      <c r="V224" s="76"/>
    </row>
    <row r="225" spans="1:22" ht="19.350000000000001" customHeight="1" x14ac:dyDescent="0.25">
      <c r="A225" s="75"/>
      <c r="B225" s="184"/>
      <c r="C225" s="188" t="s">
        <v>77</v>
      </c>
      <c r="D225" s="189"/>
      <c r="E225" s="189"/>
      <c r="F225" s="189"/>
      <c r="G225" s="189"/>
      <c r="H225" s="179"/>
      <c r="I225" s="180"/>
      <c r="J225" s="76"/>
      <c r="K225" s="1"/>
      <c r="L225" s="74"/>
      <c r="M225" s="75"/>
      <c r="N225" s="184"/>
      <c r="O225" s="188" t="s">
        <v>77</v>
      </c>
      <c r="P225" s="189"/>
      <c r="Q225" s="189"/>
      <c r="R225" s="189"/>
      <c r="S225" s="189"/>
      <c r="T225" s="179"/>
      <c r="U225" s="180"/>
      <c r="V225" s="76"/>
    </row>
    <row r="226" spans="1:22" ht="19.350000000000001" customHeight="1" x14ac:dyDescent="0.25">
      <c r="A226" s="75"/>
      <c r="B226" s="184"/>
      <c r="C226" s="188" t="s">
        <v>78</v>
      </c>
      <c r="D226" s="189"/>
      <c r="E226" s="189"/>
      <c r="F226" s="189"/>
      <c r="G226" s="189"/>
      <c r="H226" s="179"/>
      <c r="I226" s="180"/>
      <c r="J226" s="76"/>
      <c r="K226" s="1"/>
      <c r="L226" s="74"/>
      <c r="M226" s="75"/>
      <c r="N226" s="184"/>
      <c r="O226" s="188" t="s">
        <v>78</v>
      </c>
      <c r="P226" s="189"/>
      <c r="Q226" s="189"/>
      <c r="R226" s="189"/>
      <c r="S226" s="189"/>
      <c r="T226" s="179"/>
      <c r="U226" s="180"/>
      <c r="V226" s="76"/>
    </row>
    <row r="227" spans="1:22" ht="19.350000000000001" customHeight="1" x14ac:dyDescent="0.25">
      <c r="A227" s="75"/>
      <c r="B227" s="184"/>
      <c r="C227" s="188" t="s">
        <v>79</v>
      </c>
      <c r="D227" s="189"/>
      <c r="E227" s="189"/>
      <c r="F227" s="189"/>
      <c r="G227" s="189"/>
      <c r="H227" s="179"/>
      <c r="I227" s="180"/>
      <c r="J227" s="76"/>
      <c r="K227" s="1"/>
      <c r="L227" s="74"/>
      <c r="M227" s="75"/>
      <c r="N227" s="184"/>
      <c r="O227" s="188" t="s">
        <v>79</v>
      </c>
      <c r="P227" s="189"/>
      <c r="Q227" s="189"/>
      <c r="R227" s="189"/>
      <c r="S227" s="189"/>
      <c r="T227" s="179"/>
      <c r="U227" s="180"/>
      <c r="V227" s="76"/>
    </row>
    <row r="228" spans="1:22" ht="19.350000000000001" customHeight="1" x14ac:dyDescent="0.25">
      <c r="A228" s="75"/>
      <c r="B228" s="184"/>
      <c r="C228" s="188" t="s">
        <v>80</v>
      </c>
      <c r="D228" s="189"/>
      <c r="E228" s="189"/>
      <c r="F228" s="189"/>
      <c r="G228" s="189"/>
      <c r="H228" s="179"/>
      <c r="I228" s="180"/>
      <c r="J228" s="76"/>
      <c r="K228" s="1"/>
      <c r="L228" s="74"/>
      <c r="M228" s="75"/>
      <c r="N228" s="184"/>
      <c r="O228" s="188" t="s">
        <v>80</v>
      </c>
      <c r="P228" s="189"/>
      <c r="Q228" s="189"/>
      <c r="R228" s="189"/>
      <c r="S228" s="189"/>
      <c r="T228" s="179"/>
      <c r="U228" s="180"/>
      <c r="V228" s="76"/>
    </row>
    <row r="229" spans="1:22" ht="19.350000000000001" customHeight="1" thickBot="1" x14ac:dyDescent="0.3">
      <c r="A229" s="75"/>
      <c r="B229" s="185"/>
      <c r="C229" s="220" t="s">
        <v>81</v>
      </c>
      <c r="D229" s="221"/>
      <c r="E229" s="221"/>
      <c r="F229" s="221"/>
      <c r="G229" s="221"/>
      <c r="H229" s="190"/>
      <c r="I229" s="191"/>
      <c r="J229" s="76"/>
      <c r="K229" s="1"/>
      <c r="L229" s="74"/>
      <c r="M229" s="75"/>
      <c r="N229" s="185"/>
      <c r="O229" s="220" t="s">
        <v>81</v>
      </c>
      <c r="P229" s="221"/>
      <c r="Q229" s="221"/>
      <c r="R229" s="221"/>
      <c r="S229" s="221"/>
      <c r="T229" s="190"/>
      <c r="U229" s="191"/>
      <c r="V229" s="76"/>
    </row>
    <row r="230" spans="1:22" ht="19.350000000000001" customHeight="1" x14ac:dyDescent="0.25">
      <c r="A230" s="75"/>
      <c r="B230" s="214" t="s">
        <v>82</v>
      </c>
      <c r="C230" s="216" t="s">
        <v>83</v>
      </c>
      <c r="D230" s="217"/>
      <c r="E230" s="217"/>
      <c r="F230" s="217"/>
      <c r="G230" s="217"/>
      <c r="H230" s="218"/>
      <c r="I230" s="219"/>
      <c r="J230" s="76"/>
      <c r="K230" s="1"/>
      <c r="L230" s="74"/>
      <c r="M230" s="75"/>
      <c r="N230" s="214" t="s">
        <v>82</v>
      </c>
      <c r="O230" s="216" t="s">
        <v>83</v>
      </c>
      <c r="P230" s="217"/>
      <c r="Q230" s="217"/>
      <c r="R230" s="217"/>
      <c r="S230" s="217"/>
      <c r="T230" s="218"/>
      <c r="U230" s="219"/>
      <c r="V230" s="76"/>
    </row>
    <row r="231" spans="1:22" ht="19.350000000000001" customHeight="1" x14ac:dyDescent="0.25">
      <c r="A231" s="75"/>
      <c r="B231" s="184"/>
      <c r="C231" s="188" t="s">
        <v>84</v>
      </c>
      <c r="D231" s="189"/>
      <c r="E231" s="189"/>
      <c r="F231" s="189"/>
      <c r="G231" s="189"/>
      <c r="H231" s="179"/>
      <c r="I231" s="180"/>
      <c r="J231" s="76"/>
      <c r="K231" s="1"/>
      <c r="L231" s="74"/>
      <c r="M231" s="75"/>
      <c r="N231" s="184"/>
      <c r="O231" s="188" t="s">
        <v>84</v>
      </c>
      <c r="P231" s="189"/>
      <c r="Q231" s="189"/>
      <c r="R231" s="189"/>
      <c r="S231" s="189"/>
      <c r="T231" s="179"/>
      <c r="U231" s="180"/>
      <c r="V231" s="76"/>
    </row>
    <row r="232" spans="1:22" ht="19.350000000000001" customHeight="1" x14ac:dyDescent="0.25">
      <c r="A232" s="75"/>
      <c r="B232" s="184"/>
      <c r="C232" s="188" t="s">
        <v>85</v>
      </c>
      <c r="D232" s="189"/>
      <c r="E232" s="189"/>
      <c r="F232" s="189"/>
      <c r="G232" s="189"/>
      <c r="H232" s="179"/>
      <c r="I232" s="180"/>
      <c r="J232" s="76"/>
      <c r="K232" s="1"/>
      <c r="L232" s="74"/>
      <c r="M232" s="75"/>
      <c r="N232" s="184"/>
      <c r="O232" s="188" t="s">
        <v>85</v>
      </c>
      <c r="P232" s="189"/>
      <c r="Q232" s="189"/>
      <c r="R232" s="189"/>
      <c r="S232" s="189"/>
      <c r="T232" s="179"/>
      <c r="U232" s="180"/>
      <c r="V232" s="76"/>
    </row>
    <row r="233" spans="1:22" ht="19.350000000000001" customHeight="1" x14ac:dyDescent="0.25">
      <c r="A233" s="75"/>
      <c r="B233" s="184"/>
      <c r="C233" s="188" t="s">
        <v>86</v>
      </c>
      <c r="D233" s="189"/>
      <c r="E233" s="189"/>
      <c r="F233" s="189"/>
      <c r="G233" s="189"/>
      <c r="H233" s="179"/>
      <c r="I233" s="180"/>
      <c r="J233" s="76"/>
      <c r="K233" s="1"/>
      <c r="L233" s="74"/>
      <c r="M233" s="75"/>
      <c r="N233" s="184"/>
      <c r="O233" s="188" t="s">
        <v>86</v>
      </c>
      <c r="P233" s="189"/>
      <c r="Q233" s="189"/>
      <c r="R233" s="189"/>
      <c r="S233" s="189"/>
      <c r="T233" s="179"/>
      <c r="U233" s="180"/>
      <c r="V233" s="76"/>
    </row>
    <row r="234" spans="1:22" ht="19.350000000000001" customHeight="1" x14ac:dyDescent="0.25">
      <c r="A234" s="75"/>
      <c r="B234" s="184"/>
      <c r="C234" s="188" t="s">
        <v>87</v>
      </c>
      <c r="D234" s="189"/>
      <c r="E234" s="189"/>
      <c r="F234" s="189"/>
      <c r="G234" s="189"/>
      <c r="H234" s="179"/>
      <c r="I234" s="180"/>
      <c r="J234" s="76"/>
      <c r="K234" s="1"/>
      <c r="L234" s="74"/>
      <c r="M234" s="75"/>
      <c r="N234" s="184"/>
      <c r="O234" s="188" t="s">
        <v>87</v>
      </c>
      <c r="P234" s="189"/>
      <c r="Q234" s="189"/>
      <c r="R234" s="189"/>
      <c r="S234" s="189"/>
      <c r="T234" s="179"/>
      <c r="U234" s="180"/>
      <c r="V234" s="76"/>
    </row>
    <row r="235" spans="1:22" ht="19.350000000000001" customHeight="1" x14ac:dyDescent="0.25">
      <c r="A235" s="75"/>
      <c r="B235" s="184"/>
      <c r="C235" s="188" t="s">
        <v>88</v>
      </c>
      <c r="D235" s="189"/>
      <c r="E235" s="189"/>
      <c r="F235" s="189"/>
      <c r="G235" s="189"/>
      <c r="H235" s="179"/>
      <c r="I235" s="180"/>
      <c r="J235" s="76"/>
      <c r="K235" s="1"/>
      <c r="L235" s="74"/>
      <c r="M235" s="75"/>
      <c r="N235" s="184"/>
      <c r="O235" s="188" t="s">
        <v>88</v>
      </c>
      <c r="P235" s="189"/>
      <c r="Q235" s="189"/>
      <c r="R235" s="189"/>
      <c r="S235" s="189"/>
      <c r="T235" s="179"/>
      <c r="U235" s="180"/>
      <c r="V235" s="76"/>
    </row>
    <row r="236" spans="1:22" ht="19.350000000000001" customHeight="1" thickBot="1" x14ac:dyDescent="0.3">
      <c r="A236" s="75"/>
      <c r="B236" s="215"/>
      <c r="C236" s="204" t="s">
        <v>89</v>
      </c>
      <c r="D236" s="205"/>
      <c r="E236" s="205"/>
      <c r="F236" s="205"/>
      <c r="G236" s="205"/>
      <c r="H236" s="206"/>
      <c r="I236" s="207"/>
      <c r="J236" s="76"/>
      <c r="K236" s="1"/>
      <c r="L236" s="74"/>
      <c r="M236" s="75"/>
      <c r="N236" s="215"/>
      <c r="O236" s="204" t="s">
        <v>89</v>
      </c>
      <c r="P236" s="205"/>
      <c r="Q236" s="205"/>
      <c r="R236" s="205"/>
      <c r="S236" s="205"/>
      <c r="T236" s="206"/>
      <c r="U236" s="207"/>
      <c r="V236" s="76"/>
    </row>
    <row r="237" spans="1:22" ht="19.350000000000001" customHeight="1" x14ac:dyDescent="0.25">
      <c r="A237" s="75"/>
      <c r="B237" s="183" t="s">
        <v>90</v>
      </c>
      <c r="C237" s="208" t="s">
        <v>91</v>
      </c>
      <c r="D237" s="209"/>
      <c r="E237" s="210"/>
      <c r="F237" s="89" t="s">
        <v>92</v>
      </c>
      <c r="G237" s="89"/>
      <c r="H237" s="181"/>
      <c r="I237" s="182"/>
      <c r="J237" s="76"/>
      <c r="K237" s="1"/>
      <c r="L237" s="74"/>
      <c r="M237" s="75"/>
      <c r="N237" s="183" t="s">
        <v>90</v>
      </c>
      <c r="O237" s="208" t="s">
        <v>91</v>
      </c>
      <c r="P237" s="209"/>
      <c r="Q237" s="210"/>
      <c r="R237" s="89" t="s">
        <v>92</v>
      </c>
      <c r="S237" s="89"/>
      <c r="T237" s="181"/>
      <c r="U237" s="182"/>
      <c r="V237" s="76"/>
    </row>
    <row r="238" spans="1:22" ht="19.350000000000001" customHeight="1" x14ac:dyDescent="0.25">
      <c r="A238" s="75"/>
      <c r="B238" s="184"/>
      <c r="C238" s="211" t="s">
        <v>93</v>
      </c>
      <c r="D238" s="212"/>
      <c r="E238" s="213"/>
      <c r="F238" s="44" t="s">
        <v>94</v>
      </c>
      <c r="G238" s="44"/>
      <c r="H238" s="179"/>
      <c r="I238" s="180"/>
      <c r="J238" s="76"/>
      <c r="K238" s="1"/>
      <c r="L238" s="74"/>
      <c r="M238" s="75"/>
      <c r="N238" s="184"/>
      <c r="O238" s="211" t="s">
        <v>93</v>
      </c>
      <c r="P238" s="212"/>
      <c r="Q238" s="213"/>
      <c r="R238" s="44" t="s">
        <v>94</v>
      </c>
      <c r="S238" s="44"/>
      <c r="T238" s="179"/>
      <c r="U238" s="180"/>
      <c r="V238" s="76"/>
    </row>
    <row r="239" spans="1:22" ht="19.350000000000001" customHeight="1" x14ac:dyDescent="0.25">
      <c r="A239" s="75"/>
      <c r="B239" s="184"/>
      <c r="C239" s="211" t="s">
        <v>95</v>
      </c>
      <c r="D239" s="212"/>
      <c r="E239" s="213"/>
      <c r="F239" s="44" t="s">
        <v>96</v>
      </c>
      <c r="G239" s="44"/>
      <c r="H239" s="179"/>
      <c r="I239" s="180"/>
      <c r="J239" s="76"/>
      <c r="K239" s="1"/>
      <c r="L239" s="74"/>
      <c r="M239" s="75"/>
      <c r="N239" s="184"/>
      <c r="O239" s="211" t="s">
        <v>95</v>
      </c>
      <c r="P239" s="212"/>
      <c r="Q239" s="213"/>
      <c r="R239" s="44" t="s">
        <v>96</v>
      </c>
      <c r="S239" s="44"/>
      <c r="T239" s="179"/>
      <c r="U239" s="180"/>
      <c r="V239" s="76"/>
    </row>
    <row r="240" spans="1:22" ht="19.350000000000001" customHeight="1" x14ac:dyDescent="0.25">
      <c r="A240" s="75"/>
      <c r="B240" s="184"/>
      <c r="C240" s="90" t="s">
        <v>97</v>
      </c>
      <c r="D240" s="91"/>
      <c r="E240" s="91"/>
      <c r="F240" s="44" t="s">
        <v>98</v>
      </c>
      <c r="G240" s="44"/>
      <c r="H240" s="179"/>
      <c r="I240" s="180"/>
      <c r="J240" s="76"/>
      <c r="K240" s="1"/>
      <c r="L240" s="74"/>
      <c r="M240" s="75"/>
      <c r="N240" s="184"/>
      <c r="O240" s="90" t="s">
        <v>97</v>
      </c>
      <c r="P240" s="91"/>
      <c r="Q240" s="91"/>
      <c r="R240" s="44" t="s">
        <v>98</v>
      </c>
      <c r="S240" s="44"/>
      <c r="T240" s="179"/>
      <c r="U240" s="180"/>
      <c r="V240" s="76"/>
    </row>
    <row r="241" spans="1:22" ht="19.350000000000001" customHeight="1" thickBot="1" x14ac:dyDescent="0.3">
      <c r="A241" s="75"/>
      <c r="B241" s="185"/>
      <c r="C241" s="92" t="s">
        <v>99</v>
      </c>
      <c r="D241" s="93"/>
      <c r="E241" s="93"/>
      <c r="F241" s="94" t="s">
        <v>98</v>
      </c>
      <c r="G241" s="94"/>
      <c r="H241" s="190"/>
      <c r="I241" s="191"/>
      <c r="J241" s="76"/>
      <c r="K241" s="1"/>
      <c r="L241" s="74"/>
      <c r="M241" s="75"/>
      <c r="N241" s="185"/>
      <c r="O241" s="92" t="s">
        <v>99</v>
      </c>
      <c r="P241" s="93"/>
      <c r="Q241" s="93"/>
      <c r="R241" s="94" t="s">
        <v>98</v>
      </c>
      <c r="S241" s="94"/>
      <c r="T241" s="190"/>
      <c r="U241" s="191"/>
      <c r="V241" s="76"/>
    </row>
    <row r="242" spans="1:22" ht="19.350000000000001" customHeight="1" thickBot="1" x14ac:dyDescent="0.3">
      <c r="A242" s="75"/>
      <c r="B242" s="64"/>
      <c r="C242" s="64"/>
      <c r="D242" s="64"/>
      <c r="E242" s="64"/>
      <c r="F242" s="64"/>
      <c r="G242" s="64"/>
      <c r="H242" s="64"/>
      <c r="I242" s="64"/>
      <c r="J242" s="76"/>
      <c r="K242" s="1"/>
      <c r="L242" s="74"/>
      <c r="M242" s="75"/>
      <c r="N242" s="64"/>
      <c r="O242" s="64"/>
      <c r="P242" s="64"/>
      <c r="Q242" s="64"/>
      <c r="R242" s="64"/>
      <c r="S242" s="64"/>
      <c r="T242" s="64"/>
      <c r="U242" s="64"/>
      <c r="V242" s="76"/>
    </row>
    <row r="243" spans="1:22" ht="19.350000000000001" customHeight="1" x14ac:dyDescent="0.3">
      <c r="A243" s="75"/>
      <c r="B243" s="192" t="s">
        <v>100</v>
      </c>
      <c r="C243" s="193"/>
      <c r="D243" s="193"/>
      <c r="E243" s="193"/>
      <c r="F243" s="193"/>
      <c r="G243" s="193"/>
      <c r="H243" s="193"/>
      <c r="I243" s="194"/>
      <c r="J243" s="76"/>
      <c r="K243" s="1"/>
      <c r="L243" s="74"/>
      <c r="M243" s="75"/>
      <c r="N243" s="192" t="s">
        <v>100</v>
      </c>
      <c r="O243" s="193"/>
      <c r="P243" s="193"/>
      <c r="Q243" s="193"/>
      <c r="R243" s="193"/>
      <c r="S243" s="193"/>
      <c r="T243" s="193"/>
      <c r="U243" s="194"/>
      <c r="V243" s="76"/>
    </row>
    <row r="244" spans="1:22" ht="19.350000000000001" customHeight="1" x14ac:dyDescent="0.25">
      <c r="A244" s="75"/>
      <c r="B244" s="195"/>
      <c r="C244" s="196"/>
      <c r="D244" s="196"/>
      <c r="E244" s="196"/>
      <c r="F244" s="196"/>
      <c r="G244" s="196"/>
      <c r="H244" s="196"/>
      <c r="I244" s="197"/>
      <c r="J244" s="76"/>
      <c r="K244" s="1"/>
      <c r="L244" s="74"/>
      <c r="M244" s="75"/>
      <c r="N244" s="195"/>
      <c r="O244" s="196"/>
      <c r="P244" s="196"/>
      <c r="Q244" s="196"/>
      <c r="R244" s="196"/>
      <c r="S244" s="196"/>
      <c r="T244" s="196"/>
      <c r="U244" s="197"/>
      <c r="V244" s="76"/>
    </row>
    <row r="245" spans="1:22" ht="19.350000000000001" customHeight="1" x14ac:dyDescent="0.25">
      <c r="A245" s="75"/>
      <c r="B245" s="198"/>
      <c r="C245" s="199"/>
      <c r="D245" s="199"/>
      <c r="E245" s="199"/>
      <c r="F245" s="199"/>
      <c r="G245" s="199"/>
      <c r="H245" s="199"/>
      <c r="I245" s="200"/>
      <c r="J245" s="76"/>
      <c r="K245" s="1"/>
      <c r="L245" s="74"/>
      <c r="M245" s="75"/>
      <c r="N245" s="198"/>
      <c r="O245" s="199"/>
      <c r="P245" s="199"/>
      <c r="Q245" s="199"/>
      <c r="R245" s="199"/>
      <c r="S245" s="199"/>
      <c r="T245" s="199"/>
      <c r="U245" s="200"/>
      <c r="V245" s="76"/>
    </row>
    <row r="246" spans="1:22" ht="19.350000000000001" customHeight="1" x14ac:dyDescent="0.25">
      <c r="A246" s="75"/>
      <c r="B246" s="198"/>
      <c r="C246" s="199"/>
      <c r="D246" s="199"/>
      <c r="E246" s="199"/>
      <c r="F246" s="199"/>
      <c r="G246" s="199"/>
      <c r="H246" s="199"/>
      <c r="I246" s="200"/>
      <c r="J246" s="76"/>
      <c r="K246" s="1"/>
      <c r="L246" s="74"/>
      <c r="M246" s="75"/>
      <c r="N246" s="198"/>
      <c r="O246" s="199"/>
      <c r="P246" s="199"/>
      <c r="Q246" s="199"/>
      <c r="R246" s="199"/>
      <c r="S246" s="199"/>
      <c r="T246" s="199"/>
      <c r="U246" s="200"/>
      <c r="V246" s="76"/>
    </row>
    <row r="247" spans="1:22" ht="19.350000000000001" customHeight="1" thickBot="1" x14ac:dyDescent="0.3">
      <c r="A247" s="75"/>
      <c r="B247" s="201"/>
      <c r="C247" s="202"/>
      <c r="D247" s="202"/>
      <c r="E247" s="202"/>
      <c r="F247" s="202"/>
      <c r="G247" s="202"/>
      <c r="H247" s="202"/>
      <c r="I247" s="203"/>
      <c r="J247" s="76"/>
      <c r="K247" s="1"/>
      <c r="L247" s="74"/>
      <c r="M247" s="75"/>
      <c r="N247" s="201"/>
      <c r="O247" s="202"/>
      <c r="P247" s="202"/>
      <c r="Q247" s="202"/>
      <c r="R247" s="202"/>
      <c r="S247" s="202"/>
      <c r="T247" s="202"/>
      <c r="U247" s="203"/>
      <c r="V247" s="76"/>
    </row>
    <row r="248" spans="1:22" ht="19.350000000000001" customHeight="1" thickBot="1" x14ac:dyDescent="0.3">
      <c r="A248" s="95"/>
      <c r="B248" s="96"/>
      <c r="C248" s="96"/>
      <c r="D248" s="96"/>
      <c r="E248" s="96"/>
      <c r="F248" s="96"/>
      <c r="G248" s="96"/>
      <c r="H248" s="96"/>
      <c r="I248" s="96"/>
      <c r="J248" s="97"/>
      <c r="K248" s="1"/>
      <c r="L248" s="74"/>
      <c r="M248" s="95"/>
      <c r="N248" s="96"/>
      <c r="O248" s="96"/>
      <c r="P248" s="96"/>
      <c r="Q248" s="96"/>
      <c r="R248" s="96"/>
      <c r="S248" s="96"/>
      <c r="T248" s="96"/>
      <c r="U248" s="96"/>
      <c r="V248" s="97"/>
    </row>
    <row r="249" spans="1:22" ht="19.350000000000001" customHeight="1" x14ac:dyDescent="0.25">
      <c r="A249" s="109"/>
      <c r="B249" s="109"/>
      <c r="C249" s="109"/>
      <c r="D249" s="109"/>
      <c r="E249" s="109"/>
      <c r="F249" s="109"/>
      <c r="G249" s="109"/>
      <c r="H249" s="109"/>
      <c r="I249" s="109"/>
      <c r="J249" s="109"/>
      <c r="K249" s="98"/>
      <c r="L249" s="9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4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71" t="e">
        <f>#REF!+1</f>
        <v>#REF!</v>
      </c>
      <c r="B251" s="72"/>
      <c r="C251" s="72"/>
      <c r="D251" s="72"/>
      <c r="E251" s="72"/>
      <c r="F251" s="72"/>
      <c r="G251" s="72"/>
      <c r="H251" s="72"/>
      <c r="I251" s="72"/>
      <c r="J251" s="73"/>
      <c r="K251" s="1"/>
      <c r="L251" s="74"/>
      <c r="M251" s="71" t="e">
        <f t="shared" ref="M251" si="4">A251+1</f>
        <v>#REF!</v>
      </c>
      <c r="N251" s="72"/>
      <c r="O251" s="72"/>
      <c r="P251" s="72"/>
      <c r="Q251" s="72"/>
      <c r="R251" s="72"/>
      <c r="S251" s="72"/>
      <c r="T251" s="72"/>
      <c r="U251" s="72"/>
      <c r="V251" s="73"/>
    </row>
    <row r="252" spans="1:22" ht="19.350000000000001" customHeight="1" x14ac:dyDescent="0.35">
      <c r="A252" s="75"/>
      <c r="B252" s="231" t="s">
        <v>52</v>
      </c>
      <c r="C252" s="231"/>
      <c r="D252" s="242" t="s">
        <v>101</v>
      </c>
      <c r="E252" s="242"/>
      <c r="F252" s="242"/>
      <c r="G252" s="242"/>
      <c r="H252" s="242"/>
      <c r="I252" s="242"/>
      <c r="J252" s="117">
        <v>25</v>
      </c>
      <c r="K252" s="1"/>
      <c r="L252" s="74"/>
      <c r="M252" s="75"/>
      <c r="N252" s="231" t="s">
        <v>52</v>
      </c>
      <c r="O252" s="231"/>
      <c r="P252" s="242" t="s">
        <v>101</v>
      </c>
      <c r="Q252" s="242"/>
      <c r="R252" s="242"/>
      <c r="S252" s="242"/>
      <c r="T252" s="242"/>
      <c r="U252" s="242"/>
      <c r="V252" s="117">
        <v>30</v>
      </c>
    </row>
    <row r="253" spans="1:22" ht="19.350000000000001" customHeight="1" x14ac:dyDescent="0.25">
      <c r="A253" s="75"/>
      <c r="B253" s="222"/>
      <c r="C253" s="222"/>
      <c r="D253" s="222"/>
      <c r="E253" s="222"/>
      <c r="F253" s="222"/>
      <c r="G253" s="222"/>
      <c r="H253" s="222"/>
      <c r="I253" s="222"/>
      <c r="J253" s="76"/>
      <c r="K253" s="1"/>
      <c r="L253" s="74"/>
      <c r="M253" s="75"/>
      <c r="N253" s="222"/>
      <c r="O253" s="222"/>
      <c r="P253" s="222"/>
      <c r="Q253" s="222"/>
      <c r="R253" s="222"/>
      <c r="S253" s="222"/>
      <c r="T253" s="222"/>
      <c r="U253" s="222"/>
      <c r="V253" s="76"/>
    </row>
    <row r="254" spans="1:22" ht="19.350000000000001" customHeight="1" x14ac:dyDescent="0.35">
      <c r="A254" s="75"/>
      <c r="B254" s="231" t="s">
        <v>0</v>
      </c>
      <c r="C254" s="231"/>
      <c r="D254" s="241">
        <v>3</v>
      </c>
      <c r="E254" s="241"/>
      <c r="F254" s="232" t="s">
        <v>51</v>
      </c>
      <c r="G254" s="232"/>
      <c r="H254" s="241">
        <v>1</v>
      </c>
      <c r="I254" s="241"/>
      <c r="J254" s="76"/>
      <c r="K254" s="1"/>
      <c r="L254" s="74"/>
      <c r="M254" s="75"/>
      <c r="N254" s="231" t="s">
        <v>0</v>
      </c>
      <c r="O254" s="231"/>
      <c r="P254" s="241">
        <v>3</v>
      </c>
      <c r="Q254" s="241"/>
      <c r="R254" s="232" t="s">
        <v>51</v>
      </c>
      <c r="S254" s="232"/>
      <c r="T254" s="241">
        <v>2</v>
      </c>
      <c r="U254" s="241"/>
      <c r="V254" s="76"/>
    </row>
    <row r="255" spans="1:22" ht="19.350000000000001" customHeight="1" x14ac:dyDescent="0.35">
      <c r="A255" s="75"/>
      <c r="B255" s="231" t="s">
        <v>14</v>
      </c>
      <c r="C255" s="231"/>
      <c r="D255" s="238" t="s">
        <v>148</v>
      </c>
      <c r="E255" s="238"/>
      <c r="F255" s="232" t="s">
        <v>15</v>
      </c>
      <c r="G255" s="232"/>
      <c r="H255" s="239" t="s">
        <v>149</v>
      </c>
      <c r="I255" s="239"/>
      <c r="J255" s="76"/>
      <c r="K255" s="1"/>
      <c r="L255" s="74"/>
      <c r="M255" s="75"/>
      <c r="N255" s="231" t="s">
        <v>14</v>
      </c>
      <c r="O255" s="231"/>
      <c r="P255" s="245" t="s">
        <v>121</v>
      </c>
      <c r="Q255" s="245"/>
      <c r="R255" s="232" t="s">
        <v>15</v>
      </c>
      <c r="S255" s="232"/>
      <c r="T255" s="239" t="s">
        <v>41</v>
      </c>
      <c r="U255" s="239"/>
      <c r="V255" s="76"/>
    </row>
    <row r="256" spans="1:22" ht="19.350000000000001" customHeight="1" x14ac:dyDescent="0.3">
      <c r="A256" s="75"/>
      <c r="B256" s="106" t="s">
        <v>65</v>
      </c>
      <c r="C256" s="106"/>
      <c r="D256" s="243" t="s">
        <v>107</v>
      </c>
      <c r="E256" s="243"/>
      <c r="F256" s="235" t="s">
        <v>66</v>
      </c>
      <c r="G256" s="235"/>
      <c r="H256" s="240" t="s">
        <v>150</v>
      </c>
      <c r="I256" s="240"/>
      <c r="J256" s="76"/>
      <c r="K256" s="1"/>
      <c r="L256" s="74"/>
      <c r="M256" s="75"/>
      <c r="N256" s="106" t="s">
        <v>65</v>
      </c>
      <c r="O256" s="106"/>
      <c r="P256" s="244" t="s">
        <v>107</v>
      </c>
      <c r="Q256" s="244"/>
      <c r="R256" s="235" t="s">
        <v>66</v>
      </c>
      <c r="S256" s="235"/>
      <c r="T256" s="240" t="s">
        <v>37</v>
      </c>
      <c r="U256" s="240"/>
      <c r="V256" s="76"/>
    </row>
    <row r="257" spans="1:22" ht="19.350000000000001" customHeight="1" x14ac:dyDescent="0.3">
      <c r="A257" s="75"/>
      <c r="B257" s="234" t="s">
        <v>1</v>
      </c>
      <c r="C257" s="234"/>
      <c r="D257" s="235" t="s">
        <v>10</v>
      </c>
      <c r="E257" s="235"/>
      <c r="F257" s="236">
        <v>0.42291666666666672</v>
      </c>
      <c r="G257" s="236"/>
      <c r="H257" s="236"/>
      <c r="I257" s="236"/>
      <c r="J257" s="76"/>
      <c r="K257" s="1"/>
      <c r="L257" s="74"/>
      <c r="M257" s="75"/>
      <c r="N257" s="234" t="s">
        <v>1</v>
      </c>
      <c r="O257" s="234"/>
      <c r="P257" s="235" t="s">
        <v>10</v>
      </c>
      <c r="Q257" s="235"/>
      <c r="R257" s="236">
        <v>0.42291666666666672</v>
      </c>
      <c r="S257" s="236"/>
      <c r="T257" s="236"/>
      <c r="U257" s="236"/>
      <c r="V257" s="76"/>
    </row>
    <row r="258" spans="1:22" ht="19.350000000000001" customHeight="1" x14ac:dyDescent="0.3">
      <c r="A258" s="75"/>
      <c r="B258" s="234"/>
      <c r="C258" s="234"/>
      <c r="D258" s="235" t="s">
        <v>11</v>
      </c>
      <c r="E258" s="235"/>
      <c r="F258" s="236">
        <v>0.44166666666666671</v>
      </c>
      <c r="G258" s="236"/>
      <c r="H258" s="236"/>
      <c r="I258" s="236"/>
      <c r="J258" s="76"/>
      <c r="K258" s="1"/>
      <c r="L258" s="74"/>
      <c r="M258" s="75"/>
      <c r="N258" s="234"/>
      <c r="O258" s="234"/>
      <c r="P258" s="235" t="s">
        <v>11</v>
      </c>
      <c r="Q258" s="235"/>
      <c r="R258" s="236">
        <v>0.44166666666666671</v>
      </c>
      <c r="S258" s="236"/>
      <c r="T258" s="236"/>
      <c r="U258" s="236"/>
      <c r="V258" s="76"/>
    </row>
    <row r="259" spans="1:22" ht="19.350000000000001" customHeight="1" x14ac:dyDescent="0.3">
      <c r="A259" s="75"/>
      <c r="B259" s="234"/>
      <c r="C259" s="234"/>
      <c r="D259" s="235" t="s">
        <v>67</v>
      </c>
      <c r="E259" s="235"/>
      <c r="F259" s="236">
        <v>0.44236111111111115</v>
      </c>
      <c r="G259" s="236"/>
      <c r="H259" s="236"/>
      <c r="I259" s="236"/>
      <c r="J259" s="76"/>
      <c r="K259" s="1"/>
      <c r="L259" s="74"/>
      <c r="M259" s="75"/>
      <c r="N259" s="234"/>
      <c r="O259" s="234"/>
      <c r="P259" s="235" t="s">
        <v>67</v>
      </c>
      <c r="Q259" s="235"/>
      <c r="R259" s="236">
        <v>0.44236111111111115</v>
      </c>
      <c r="S259" s="236"/>
      <c r="T259" s="236"/>
      <c r="U259" s="236"/>
      <c r="V259" s="76"/>
    </row>
    <row r="260" spans="1:22" ht="19.350000000000001" customHeight="1" x14ac:dyDescent="0.35">
      <c r="A260" s="75"/>
      <c r="B260" s="234"/>
      <c r="C260" s="234"/>
      <c r="D260" s="235" t="s">
        <v>9</v>
      </c>
      <c r="E260" s="235"/>
      <c r="F260" s="237">
        <v>0.44375000000000003</v>
      </c>
      <c r="G260" s="237"/>
      <c r="H260" s="237"/>
      <c r="I260" s="237"/>
      <c r="J260" s="76"/>
      <c r="K260" s="1"/>
      <c r="L260" s="74"/>
      <c r="M260" s="75"/>
      <c r="N260" s="234"/>
      <c r="O260" s="234"/>
      <c r="P260" s="235" t="s">
        <v>9</v>
      </c>
      <c r="Q260" s="235"/>
      <c r="R260" s="237">
        <v>0.44375000000000003</v>
      </c>
      <c r="S260" s="237"/>
      <c r="T260" s="237"/>
      <c r="U260" s="237"/>
      <c r="V260" s="76"/>
    </row>
    <row r="261" spans="1:22" ht="19.350000000000001" customHeight="1" x14ac:dyDescent="0.35">
      <c r="A261" s="75"/>
      <c r="B261" s="231" t="s">
        <v>55</v>
      </c>
      <c r="C261" s="231"/>
      <c r="D261" s="232" t="s">
        <v>102</v>
      </c>
      <c r="E261" s="232"/>
      <c r="F261" s="79">
        <v>5</v>
      </c>
      <c r="G261" s="107" t="s">
        <v>57</v>
      </c>
      <c r="H261" s="81">
        <v>30</v>
      </c>
      <c r="I261" s="107" t="s">
        <v>58</v>
      </c>
      <c r="J261" s="76"/>
      <c r="K261" s="1"/>
      <c r="L261" s="74"/>
      <c r="M261" s="75"/>
      <c r="N261" s="231" t="s">
        <v>55</v>
      </c>
      <c r="O261" s="231"/>
      <c r="P261" s="232" t="s">
        <v>102</v>
      </c>
      <c r="Q261" s="232"/>
      <c r="R261" s="79">
        <v>5</v>
      </c>
      <c r="S261" s="107" t="s">
        <v>57</v>
      </c>
      <c r="T261" s="81">
        <v>35</v>
      </c>
      <c r="U261" s="107" t="s">
        <v>58</v>
      </c>
      <c r="V261" s="76"/>
    </row>
    <row r="262" spans="1:22" ht="19.350000000000001" customHeight="1" x14ac:dyDescent="0.3">
      <c r="A262" s="75"/>
      <c r="B262" s="231"/>
      <c r="C262" s="231"/>
      <c r="D262" s="223" t="s">
        <v>68</v>
      </c>
      <c r="E262" s="105" t="s">
        <v>69</v>
      </c>
      <c r="F262" s="83">
        <v>4</v>
      </c>
      <c r="G262" s="108" t="s">
        <v>57</v>
      </c>
      <c r="H262" s="83">
        <v>30</v>
      </c>
      <c r="I262" s="108" t="s">
        <v>58</v>
      </c>
      <c r="J262" s="76"/>
      <c r="K262" s="1"/>
      <c r="L262" s="74"/>
      <c r="M262" s="75"/>
      <c r="N262" s="231"/>
      <c r="O262" s="231"/>
      <c r="P262" s="223" t="s">
        <v>68</v>
      </c>
      <c r="Q262" s="105" t="s">
        <v>69</v>
      </c>
      <c r="R262" s="83">
        <v>4</v>
      </c>
      <c r="S262" s="108" t="s">
        <v>57</v>
      </c>
      <c r="T262" s="83">
        <v>35</v>
      </c>
      <c r="U262" s="108" t="s">
        <v>58</v>
      </c>
      <c r="V262" s="76"/>
    </row>
    <row r="263" spans="1:22" ht="19.350000000000001" customHeight="1" x14ac:dyDescent="0.3">
      <c r="A263" s="75"/>
      <c r="B263" s="231"/>
      <c r="C263" s="231"/>
      <c r="D263" s="223"/>
      <c r="E263" s="105" t="s">
        <v>70</v>
      </c>
      <c r="F263" s="83">
        <v>6</v>
      </c>
      <c r="G263" s="108" t="s">
        <v>57</v>
      </c>
      <c r="H263" s="83">
        <v>30</v>
      </c>
      <c r="I263" s="108" t="s">
        <v>58</v>
      </c>
      <c r="J263" s="76"/>
      <c r="K263" s="1"/>
      <c r="L263" s="74"/>
      <c r="M263" s="75"/>
      <c r="N263" s="231"/>
      <c r="O263" s="231"/>
      <c r="P263" s="223"/>
      <c r="Q263" s="105" t="s">
        <v>70</v>
      </c>
      <c r="R263" s="83">
        <v>6</v>
      </c>
      <c r="S263" s="108" t="s">
        <v>57</v>
      </c>
      <c r="T263" s="83">
        <v>35</v>
      </c>
      <c r="U263" s="108" t="s">
        <v>58</v>
      </c>
      <c r="V263" s="76"/>
    </row>
    <row r="264" spans="1:22" ht="19.350000000000001" customHeight="1" x14ac:dyDescent="0.25">
      <c r="A264" s="75"/>
      <c r="B264" s="222"/>
      <c r="C264" s="222"/>
      <c r="D264" s="222"/>
      <c r="E264" s="222"/>
      <c r="F264" s="222"/>
      <c r="G264" s="222"/>
      <c r="H264" s="222"/>
      <c r="I264" s="222"/>
      <c r="J264" s="76"/>
      <c r="K264" s="1"/>
      <c r="L264" s="74"/>
      <c r="M264" s="75"/>
      <c r="N264" s="222"/>
      <c r="O264" s="222"/>
      <c r="P264" s="222"/>
      <c r="Q264" s="222"/>
      <c r="R264" s="222"/>
      <c r="S264" s="222"/>
      <c r="T264" s="222"/>
      <c r="U264" s="222"/>
      <c r="V264" s="76"/>
    </row>
    <row r="265" spans="1:22" ht="19.350000000000001" customHeight="1" x14ac:dyDescent="0.3">
      <c r="A265" s="75"/>
      <c r="B265" s="233" t="s">
        <v>71</v>
      </c>
      <c r="C265" s="233"/>
      <c r="D265" s="233"/>
      <c r="E265" s="233"/>
      <c r="F265" s="233"/>
      <c r="G265" s="233"/>
      <c r="H265" s="233"/>
      <c r="I265" s="233"/>
      <c r="J265" s="76"/>
      <c r="K265" s="1"/>
      <c r="L265" s="74"/>
      <c r="M265" s="75"/>
      <c r="N265" s="233" t="s">
        <v>71</v>
      </c>
      <c r="O265" s="233"/>
      <c r="P265" s="233"/>
      <c r="Q265" s="233"/>
      <c r="R265" s="233"/>
      <c r="S265" s="233"/>
      <c r="T265" s="233"/>
      <c r="U265" s="233"/>
      <c r="V265" s="76"/>
    </row>
    <row r="266" spans="1:22" ht="19.350000000000001" customHeight="1" thickBot="1" x14ac:dyDescent="0.3">
      <c r="A266" s="75"/>
      <c r="B266" s="222"/>
      <c r="C266" s="222"/>
      <c r="D266" s="222"/>
      <c r="E266" s="222"/>
      <c r="F266" s="222"/>
      <c r="G266" s="222"/>
      <c r="H266" s="222"/>
      <c r="I266" s="222"/>
      <c r="J266" s="76"/>
      <c r="K266" s="1"/>
      <c r="L266" s="74"/>
      <c r="M266" s="75"/>
      <c r="N266" s="222"/>
      <c r="O266" s="222"/>
      <c r="P266" s="222"/>
      <c r="Q266" s="222"/>
      <c r="R266" s="222"/>
      <c r="S266" s="222"/>
      <c r="T266" s="222"/>
      <c r="U266" s="222"/>
      <c r="V266" s="76"/>
    </row>
    <row r="267" spans="1:22" ht="19.350000000000001" customHeight="1" thickBot="1" x14ac:dyDescent="0.3">
      <c r="A267" s="75"/>
      <c r="B267" s="223" t="s">
        <v>72</v>
      </c>
      <c r="C267" s="224"/>
      <c r="D267" s="85"/>
      <c r="E267" s="86"/>
      <c r="F267" s="86"/>
      <c r="G267" s="86"/>
      <c r="H267" s="86"/>
      <c r="I267" s="87"/>
      <c r="J267" s="76"/>
      <c r="K267" s="1"/>
      <c r="L267" s="74"/>
      <c r="M267" s="75"/>
      <c r="N267" s="223" t="s">
        <v>72</v>
      </c>
      <c r="O267" s="224"/>
      <c r="P267" s="85"/>
      <c r="Q267" s="86"/>
      <c r="R267" s="86"/>
      <c r="S267" s="86"/>
      <c r="T267" s="86"/>
      <c r="U267" s="87"/>
      <c r="V267" s="76"/>
    </row>
    <row r="268" spans="1:22" ht="19.350000000000001" customHeight="1" thickBot="1" x14ac:dyDescent="0.3">
      <c r="A268" s="75"/>
      <c r="B268" s="104"/>
      <c r="C268" s="104"/>
      <c r="D268" s="72"/>
      <c r="E268" s="72"/>
      <c r="F268" s="72"/>
      <c r="G268" s="72"/>
      <c r="H268" s="72"/>
      <c r="I268" s="72"/>
      <c r="J268" s="76"/>
      <c r="K268" s="1"/>
      <c r="L268" s="74"/>
      <c r="M268" s="75"/>
      <c r="N268" s="104"/>
      <c r="O268" s="104"/>
      <c r="P268" s="72"/>
      <c r="Q268" s="72"/>
      <c r="R268" s="72"/>
      <c r="S268" s="72"/>
      <c r="T268" s="72"/>
      <c r="U268" s="72"/>
      <c r="V268" s="76"/>
    </row>
    <row r="269" spans="1:22" ht="19.350000000000001" customHeight="1" x14ac:dyDescent="0.25">
      <c r="A269" s="75"/>
      <c r="B269" s="225" t="s">
        <v>73</v>
      </c>
      <c r="C269" s="226"/>
      <c r="D269" s="181"/>
      <c r="E269" s="181"/>
      <c r="F269" s="181"/>
      <c r="G269" s="181"/>
      <c r="H269" s="181"/>
      <c r="I269" s="182"/>
      <c r="J269" s="76"/>
      <c r="K269" s="1"/>
      <c r="L269" s="74"/>
      <c r="M269" s="75"/>
      <c r="N269" s="225" t="s">
        <v>73</v>
      </c>
      <c r="O269" s="226"/>
      <c r="P269" s="181"/>
      <c r="Q269" s="181"/>
      <c r="R269" s="181"/>
      <c r="S269" s="181"/>
      <c r="T269" s="181"/>
      <c r="U269" s="182"/>
      <c r="V269" s="76"/>
    </row>
    <row r="270" spans="1:22" ht="19.350000000000001" customHeight="1" x14ac:dyDescent="0.25">
      <c r="A270" s="75"/>
      <c r="B270" s="227"/>
      <c r="C270" s="228"/>
      <c r="D270" s="179"/>
      <c r="E270" s="179"/>
      <c r="F270" s="179"/>
      <c r="G270" s="179"/>
      <c r="H270" s="179"/>
      <c r="I270" s="180"/>
      <c r="J270" s="76"/>
      <c r="K270" s="1"/>
      <c r="L270" s="74"/>
      <c r="M270" s="75"/>
      <c r="N270" s="227"/>
      <c r="O270" s="228"/>
      <c r="P270" s="179"/>
      <c r="Q270" s="179"/>
      <c r="R270" s="179"/>
      <c r="S270" s="179"/>
      <c r="T270" s="179"/>
      <c r="U270" s="180"/>
      <c r="V270" s="76"/>
    </row>
    <row r="271" spans="1:22" ht="19.350000000000001" customHeight="1" x14ac:dyDescent="0.25">
      <c r="A271" s="75"/>
      <c r="B271" s="227" t="s">
        <v>74</v>
      </c>
      <c r="C271" s="228"/>
      <c r="D271" s="179"/>
      <c r="E271" s="179"/>
      <c r="F271" s="179"/>
      <c r="G271" s="179"/>
      <c r="H271" s="179"/>
      <c r="I271" s="180"/>
      <c r="J271" s="76"/>
      <c r="K271" s="1"/>
      <c r="L271" s="74"/>
      <c r="M271" s="75"/>
      <c r="N271" s="227" t="s">
        <v>74</v>
      </c>
      <c r="O271" s="228"/>
      <c r="P271" s="179"/>
      <c r="Q271" s="179"/>
      <c r="R271" s="179"/>
      <c r="S271" s="179"/>
      <c r="T271" s="179"/>
      <c r="U271" s="180"/>
      <c r="V271" s="76"/>
    </row>
    <row r="272" spans="1:22" ht="19.350000000000001" customHeight="1" thickBot="1" x14ac:dyDescent="0.3">
      <c r="A272" s="75"/>
      <c r="B272" s="229"/>
      <c r="C272" s="230"/>
      <c r="D272" s="190"/>
      <c r="E272" s="190"/>
      <c r="F272" s="190"/>
      <c r="G272" s="190"/>
      <c r="H272" s="190"/>
      <c r="I272" s="191"/>
      <c r="J272" s="76"/>
      <c r="K272" s="1"/>
      <c r="L272" s="74"/>
      <c r="M272" s="75"/>
      <c r="N272" s="229"/>
      <c r="O272" s="230"/>
      <c r="P272" s="190"/>
      <c r="Q272" s="190"/>
      <c r="R272" s="190"/>
      <c r="S272" s="190"/>
      <c r="T272" s="190"/>
      <c r="U272" s="191"/>
      <c r="V272" s="76"/>
    </row>
    <row r="273" spans="1:22" ht="19.350000000000001" customHeight="1" thickBot="1" x14ac:dyDescent="0.3">
      <c r="A273" s="75"/>
      <c r="B273" s="64"/>
      <c r="C273" s="64"/>
      <c r="D273" s="64"/>
      <c r="E273" s="64"/>
      <c r="F273" s="64"/>
      <c r="G273" s="64"/>
      <c r="H273" s="64"/>
      <c r="I273" s="64"/>
      <c r="J273" s="76"/>
      <c r="K273" s="1"/>
      <c r="L273" s="74"/>
      <c r="M273" s="75"/>
      <c r="N273" s="64"/>
      <c r="O273" s="64"/>
      <c r="P273" s="64"/>
      <c r="Q273" s="64"/>
      <c r="R273" s="64"/>
      <c r="S273" s="64"/>
      <c r="T273" s="64"/>
      <c r="U273" s="64"/>
      <c r="V273" s="76"/>
    </row>
    <row r="274" spans="1:22" ht="19.350000000000001" customHeight="1" x14ac:dyDescent="0.25">
      <c r="A274" s="75"/>
      <c r="B274" s="183" t="s">
        <v>75</v>
      </c>
      <c r="C274" s="186" t="s">
        <v>76</v>
      </c>
      <c r="D274" s="187"/>
      <c r="E274" s="187"/>
      <c r="F274" s="187"/>
      <c r="G274" s="187"/>
      <c r="H274" s="181"/>
      <c r="I274" s="182"/>
      <c r="J274" s="76"/>
      <c r="K274" s="1"/>
      <c r="L274" s="74"/>
      <c r="M274" s="75"/>
      <c r="N274" s="183" t="s">
        <v>75</v>
      </c>
      <c r="O274" s="186" t="s">
        <v>76</v>
      </c>
      <c r="P274" s="187"/>
      <c r="Q274" s="187"/>
      <c r="R274" s="187"/>
      <c r="S274" s="187"/>
      <c r="T274" s="181"/>
      <c r="U274" s="182"/>
      <c r="V274" s="76"/>
    </row>
    <row r="275" spans="1:22" ht="19.350000000000001" customHeight="1" x14ac:dyDescent="0.25">
      <c r="A275" s="75"/>
      <c r="B275" s="184"/>
      <c r="C275" s="188" t="s">
        <v>77</v>
      </c>
      <c r="D275" s="189"/>
      <c r="E275" s="189"/>
      <c r="F275" s="189"/>
      <c r="G275" s="189"/>
      <c r="H275" s="179"/>
      <c r="I275" s="180"/>
      <c r="J275" s="76"/>
      <c r="K275" s="1"/>
      <c r="L275" s="74"/>
      <c r="M275" s="75"/>
      <c r="N275" s="184"/>
      <c r="O275" s="188" t="s">
        <v>77</v>
      </c>
      <c r="P275" s="189"/>
      <c r="Q275" s="189"/>
      <c r="R275" s="189"/>
      <c r="S275" s="189"/>
      <c r="T275" s="179"/>
      <c r="U275" s="180"/>
      <c r="V275" s="76"/>
    </row>
    <row r="276" spans="1:22" ht="19.350000000000001" customHeight="1" x14ac:dyDescent="0.25">
      <c r="A276" s="75"/>
      <c r="B276" s="184"/>
      <c r="C276" s="188" t="s">
        <v>78</v>
      </c>
      <c r="D276" s="189"/>
      <c r="E276" s="189"/>
      <c r="F276" s="189"/>
      <c r="G276" s="189"/>
      <c r="H276" s="179"/>
      <c r="I276" s="180"/>
      <c r="J276" s="76"/>
      <c r="K276" s="1"/>
      <c r="L276" s="74"/>
      <c r="M276" s="75"/>
      <c r="N276" s="184"/>
      <c r="O276" s="188" t="s">
        <v>78</v>
      </c>
      <c r="P276" s="189"/>
      <c r="Q276" s="189"/>
      <c r="R276" s="189"/>
      <c r="S276" s="189"/>
      <c r="T276" s="179"/>
      <c r="U276" s="180"/>
      <c r="V276" s="76"/>
    </row>
    <row r="277" spans="1:22" ht="19.350000000000001" customHeight="1" x14ac:dyDescent="0.25">
      <c r="A277" s="75"/>
      <c r="B277" s="184"/>
      <c r="C277" s="188" t="s">
        <v>79</v>
      </c>
      <c r="D277" s="189"/>
      <c r="E277" s="189"/>
      <c r="F277" s="189"/>
      <c r="G277" s="189"/>
      <c r="H277" s="179"/>
      <c r="I277" s="180"/>
      <c r="J277" s="76"/>
      <c r="K277" s="1"/>
      <c r="L277" s="74"/>
      <c r="M277" s="75"/>
      <c r="N277" s="184"/>
      <c r="O277" s="188" t="s">
        <v>79</v>
      </c>
      <c r="P277" s="189"/>
      <c r="Q277" s="189"/>
      <c r="R277" s="189"/>
      <c r="S277" s="189"/>
      <c r="T277" s="179"/>
      <c r="U277" s="180"/>
      <c r="V277" s="76"/>
    </row>
    <row r="278" spans="1:22" ht="19.350000000000001" customHeight="1" x14ac:dyDescent="0.25">
      <c r="A278" s="75"/>
      <c r="B278" s="184"/>
      <c r="C278" s="188" t="s">
        <v>80</v>
      </c>
      <c r="D278" s="189"/>
      <c r="E278" s="189"/>
      <c r="F278" s="189"/>
      <c r="G278" s="189"/>
      <c r="H278" s="179"/>
      <c r="I278" s="180"/>
      <c r="J278" s="76"/>
      <c r="K278" s="1"/>
      <c r="L278" s="74"/>
      <c r="M278" s="75"/>
      <c r="N278" s="184"/>
      <c r="O278" s="188" t="s">
        <v>80</v>
      </c>
      <c r="P278" s="189"/>
      <c r="Q278" s="189"/>
      <c r="R278" s="189"/>
      <c r="S278" s="189"/>
      <c r="T278" s="179"/>
      <c r="U278" s="180"/>
      <c r="V278" s="76"/>
    </row>
    <row r="279" spans="1:22" ht="19.350000000000001" customHeight="1" thickBot="1" x14ac:dyDescent="0.3">
      <c r="A279" s="75"/>
      <c r="B279" s="185"/>
      <c r="C279" s="220" t="s">
        <v>81</v>
      </c>
      <c r="D279" s="221"/>
      <c r="E279" s="221"/>
      <c r="F279" s="221"/>
      <c r="G279" s="221"/>
      <c r="H279" s="190"/>
      <c r="I279" s="191"/>
      <c r="J279" s="76"/>
      <c r="K279" s="1"/>
      <c r="L279" s="74"/>
      <c r="M279" s="75"/>
      <c r="N279" s="185"/>
      <c r="O279" s="220" t="s">
        <v>81</v>
      </c>
      <c r="P279" s="221"/>
      <c r="Q279" s="221"/>
      <c r="R279" s="221"/>
      <c r="S279" s="221"/>
      <c r="T279" s="190"/>
      <c r="U279" s="191"/>
      <c r="V279" s="76"/>
    </row>
    <row r="280" spans="1:22" ht="19.350000000000001" customHeight="1" x14ac:dyDescent="0.25">
      <c r="A280" s="75"/>
      <c r="B280" s="214" t="s">
        <v>82</v>
      </c>
      <c r="C280" s="216" t="s">
        <v>83</v>
      </c>
      <c r="D280" s="217"/>
      <c r="E280" s="217"/>
      <c r="F280" s="217"/>
      <c r="G280" s="217"/>
      <c r="H280" s="218"/>
      <c r="I280" s="219"/>
      <c r="J280" s="76"/>
      <c r="K280" s="1"/>
      <c r="L280" s="74"/>
      <c r="M280" s="75"/>
      <c r="N280" s="214" t="s">
        <v>82</v>
      </c>
      <c r="O280" s="216" t="s">
        <v>83</v>
      </c>
      <c r="P280" s="217"/>
      <c r="Q280" s="217"/>
      <c r="R280" s="217"/>
      <c r="S280" s="217"/>
      <c r="T280" s="218"/>
      <c r="U280" s="219"/>
      <c r="V280" s="76"/>
    </row>
    <row r="281" spans="1:22" ht="19.350000000000001" customHeight="1" x14ac:dyDescent="0.25">
      <c r="A281" s="75"/>
      <c r="B281" s="184"/>
      <c r="C281" s="188" t="s">
        <v>84</v>
      </c>
      <c r="D281" s="189"/>
      <c r="E281" s="189"/>
      <c r="F281" s="189"/>
      <c r="G281" s="189"/>
      <c r="H281" s="179"/>
      <c r="I281" s="180"/>
      <c r="J281" s="76"/>
      <c r="K281" s="1"/>
      <c r="L281" s="74"/>
      <c r="M281" s="75"/>
      <c r="N281" s="184"/>
      <c r="O281" s="188" t="s">
        <v>84</v>
      </c>
      <c r="P281" s="189"/>
      <c r="Q281" s="189"/>
      <c r="R281" s="189"/>
      <c r="S281" s="189"/>
      <c r="T281" s="179"/>
      <c r="U281" s="180"/>
      <c r="V281" s="76"/>
    </row>
    <row r="282" spans="1:22" ht="19.350000000000001" customHeight="1" x14ac:dyDescent="0.25">
      <c r="A282" s="75"/>
      <c r="B282" s="184"/>
      <c r="C282" s="188" t="s">
        <v>85</v>
      </c>
      <c r="D282" s="189"/>
      <c r="E282" s="189"/>
      <c r="F282" s="189"/>
      <c r="G282" s="189"/>
      <c r="H282" s="179"/>
      <c r="I282" s="180"/>
      <c r="J282" s="76"/>
      <c r="K282" s="1"/>
      <c r="L282" s="74"/>
      <c r="M282" s="75"/>
      <c r="N282" s="184"/>
      <c r="O282" s="188" t="s">
        <v>85</v>
      </c>
      <c r="P282" s="189"/>
      <c r="Q282" s="189"/>
      <c r="R282" s="189"/>
      <c r="S282" s="189"/>
      <c r="T282" s="179"/>
      <c r="U282" s="180"/>
      <c r="V282" s="76"/>
    </row>
    <row r="283" spans="1:22" ht="19.350000000000001" customHeight="1" x14ac:dyDescent="0.25">
      <c r="A283" s="75"/>
      <c r="B283" s="184"/>
      <c r="C283" s="188" t="s">
        <v>86</v>
      </c>
      <c r="D283" s="189"/>
      <c r="E283" s="189"/>
      <c r="F283" s="189"/>
      <c r="G283" s="189"/>
      <c r="H283" s="179"/>
      <c r="I283" s="180"/>
      <c r="J283" s="76"/>
      <c r="K283" s="1"/>
      <c r="L283" s="74"/>
      <c r="M283" s="75"/>
      <c r="N283" s="184"/>
      <c r="O283" s="188" t="s">
        <v>86</v>
      </c>
      <c r="P283" s="189"/>
      <c r="Q283" s="189"/>
      <c r="R283" s="189"/>
      <c r="S283" s="189"/>
      <c r="T283" s="179"/>
      <c r="U283" s="180"/>
      <c r="V283" s="76"/>
    </row>
    <row r="284" spans="1:22" ht="19.350000000000001" customHeight="1" x14ac:dyDescent="0.25">
      <c r="A284" s="75"/>
      <c r="B284" s="184"/>
      <c r="C284" s="188" t="s">
        <v>87</v>
      </c>
      <c r="D284" s="189"/>
      <c r="E284" s="189"/>
      <c r="F284" s="189"/>
      <c r="G284" s="189"/>
      <c r="H284" s="179"/>
      <c r="I284" s="180"/>
      <c r="J284" s="76"/>
      <c r="K284" s="1"/>
      <c r="L284" s="74"/>
      <c r="M284" s="75"/>
      <c r="N284" s="184"/>
      <c r="O284" s="188" t="s">
        <v>87</v>
      </c>
      <c r="P284" s="189"/>
      <c r="Q284" s="189"/>
      <c r="R284" s="189"/>
      <c r="S284" s="189"/>
      <c r="T284" s="179"/>
      <c r="U284" s="180"/>
      <c r="V284" s="76"/>
    </row>
    <row r="285" spans="1:22" ht="19.350000000000001" customHeight="1" x14ac:dyDescent="0.25">
      <c r="A285" s="75"/>
      <c r="B285" s="184"/>
      <c r="C285" s="188" t="s">
        <v>88</v>
      </c>
      <c r="D285" s="189"/>
      <c r="E285" s="189"/>
      <c r="F285" s="189"/>
      <c r="G285" s="189"/>
      <c r="H285" s="179"/>
      <c r="I285" s="180"/>
      <c r="J285" s="76"/>
      <c r="K285" s="1"/>
      <c r="L285" s="74"/>
      <c r="M285" s="75"/>
      <c r="N285" s="184"/>
      <c r="O285" s="188" t="s">
        <v>88</v>
      </c>
      <c r="P285" s="189"/>
      <c r="Q285" s="189"/>
      <c r="R285" s="189"/>
      <c r="S285" s="189"/>
      <c r="T285" s="179"/>
      <c r="U285" s="180"/>
      <c r="V285" s="76"/>
    </row>
    <row r="286" spans="1:22" ht="19.350000000000001" customHeight="1" thickBot="1" x14ac:dyDescent="0.3">
      <c r="A286" s="75"/>
      <c r="B286" s="215"/>
      <c r="C286" s="204" t="s">
        <v>89</v>
      </c>
      <c r="D286" s="205"/>
      <c r="E286" s="205"/>
      <c r="F286" s="205"/>
      <c r="G286" s="205"/>
      <c r="H286" s="206"/>
      <c r="I286" s="207"/>
      <c r="J286" s="76"/>
      <c r="K286" s="1"/>
      <c r="L286" s="74"/>
      <c r="M286" s="75"/>
      <c r="N286" s="215"/>
      <c r="O286" s="204" t="s">
        <v>89</v>
      </c>
      <c r="P286" s="205"/>
      <c r="Q286" s="205"/>
      <c r="R286" s="205"/>
      <c r="S286" s="205"/>
      <c r="T286" s="206"/>
      <c r="U286" s="207"/>
      <c r="V286" s="76"/>
    </row>
    <row r="287" spans="1:22" ht="19.350000000000001" customHeight="1" x14ac:dyDescent="0.25">
      <c r="A287" s="75"/>
      <c r="B287" s="183" t="s">
        <v>90</v>
      </c>
      <c r="C287" s="208" t="s">
        <v>91</v>
      </c>
      <c r="D287" s="209"/>
      <c r="E287" s="210"/>
      <c r="F287" s="89" t="s">
        <v>92</v>
      </c>
      <c r="G287" s="89"/>
      <c r="H287" s="181"/>
      <c r="I287" s="182"/>
      <c r="J287" s="76"/>
      <c r="K287" s="1"/>
      <c r="L287" s="74"/>
      <c r="M287" s="75"/>
      <c r="N287" s="183" t="s">
        <v>90</v>
      </c>
      <c r="O287" s="208" t="s">
        <v>91</v>
      </c>
      <c r="P287" s="209"/>
      <c r="Q287" s="210"/>
      <c r="R287" s="89" t="s">
        <v>92</v>
      </c>
      <c r="S287" s="89"/>
      <c r="T287" s="181"/>
      <c r="U287" s="182"/>
      <c r="V287" s="76"/>
    </row>
    <row r="288" spans="1:22" ht="19.350000000000001" customHeight="1" x14ac:dyDescent="0.25">
      <c r="A288" s="75"/>
      <c r="B288" s="184"/>
      <c r="C288" s="211" t="s">
        <v>93</v>
      </c>
      <c r="D288" s="212"/>
      <c r="E288" s="213"/>
      <c r="F288" s="44" t="s">
        <v>94</v>
      </c>
      <c r="G288" s="44"/>
      <c r="H288" s="179"/>
      <c r="I288" s="180"/>
      <c r="J288" s="76"/>
      <c r="K288" s="1"/>
      <c r="L288" s="74"/>
      <c r="M288" s="75"/>
      <c r="N288" s="184"/>
      <c r="O288" s="211" t="s">
        <v>93</v>
      </c>
      <c r="P288" s="212"/>
      <c r="Q288" s="213"/>
      <c r="R288" s="44" t="s">
        <v>94</v>
      </c>
      <c r="S288" s="44"/>
      <c r="T288" s="179"/>
      <c r="U288" s="180"/>
      <c r="V288" s="76"/>
    </row>
    <row r="289" spans="1:22" ht="19.350000000000001" customHeight="1" x14ac:dyDescent="0.25">
      <c r="A289" s="75"/>
      <c r="B289" s="184"/>
      <c r="C289" s="211" t="s">
        <v>95</v>
      </c>
      <c r="D289" s="212"/>
      <c r="E289" s="213"/>
      <c r="F289" s="44" t="s">
        <v>96</v>
      </c>
      <c r="G289" s="44"/>
      <c r="H289" s="179"/>
      <c r="I289" s="180"/>
      <c r="J289" s="76"/>
      <c r="K289" s="1"/>
      <c r="L289" s="74"/>
      <c r="M289" s="75"/>
      <c r="N289" s="184"/>
      <c r="O289" s="211" t="s">
        <v>95</v>
      </c>
      <c r="P289" s="212"/>
      <c r="Q289" s="213"/>
      <c r="R289" s="44" t="s">
        <v>96</v>
      </c>
      <c r="S289" s="44"/>
      <c r="T289" s="179"/>
      <c r="U289" s="180"/>
      <c r="V289" s="76"/>
    </row>
    <row r="290" spans="1:22" ht="19.350000000000001" customHeight="1" x14ac:dyDescent="0.25">
      <c r="A290" s="75"/>
      <c r="B290" s="184"/>
      <c r="C290" s="90" t="s">
        <v>97</v>
      </c>
      <c r="D290" s="91"/>
      <c r="E290" s="91"/>
      <c r="F290" s="44" t="s">
        <v>98</v>
      </c>
      <c r="G290" s="44"/>
      <c r="H290" s="179"/>
      <c r="I290" s="180"/>
      <c r="J290" s="76"/>
      <c r="K290" s="1"/>
      <c r="L290" s="74"/>
      <c r="M290" s="75"/>
      <c r="N290" s="184"/>
      <c r="O290" s="90" t="s">
        <v>97</v>
      </c>
      <c r="P290" s="91"/>
      <c r="Q290" s="91"/>
      <c r="R290" s="44" t="s">
        <v>98</v>
      </c>
      <c r="S290" s="44"/>
      <c r="T290" s="179"/>
      <c r="U290" s="180"/>
      <c r="V290" s="76"/>
    </row>
    <row r="291" spans="1:22" ht="19.350000000000001" customHeight="1" thickBot="1" x14ac:dyDescent="0.3">
      <c r="A291" s="75"/>
      <c r="B291" s="185"/>
      <c r="C291" s="92" t="s">
        <v>99</v>
      </c>
      <c r="D291" s="93"/>
      <c r="E291" s="93"/>
      <c r="F291" s="94" t="s">
        <v>98</v>
      </c>
      <c r="G291" s="94"/>
      <c r="H291" s="190"/>
      <c r="I291" s="191"/>
      <c r="J291" s="76"/>
      <c r="K291" s="1"/>
      <c r="L291" s="74"/>
      <c r="M291" s="75"/>
      <c r="N291" s="185"/>
      <c r="O291" s="92" t="s">
        <v>99</v>
      </c>
      <c r="P291" s="93"/>
      <c r="Q291" s="93"/>
      <c r="R291" s="94" t="s">
        <v>98</v>
      </c>
      <c r="S291" s="94"/>
      <c r="T291" s="190"/>
      <c r="U291" s="191"/>
      <c r="V291" s="76"/>
    </row>
    <row r="292" spans="1:22" ht="19.350000000000001" customHeight="1" thickBot="1" x14ac:dyDescent="0.3">
      <c r="A292" s="75"/>
      <c r="B292" s="64"/>
      <c r="C292" s="64"/>
      <c r="D292" s="64"/>
      <c r="E292" s="64"/>
      <c r="F292" s="64"/>
      <c r="G292" s="64"/>
      <c r="H292" s="64"/>
      <c r="I292" s="64"/>
      <c r="J292" s="76"/>
      <c r="K292" s="1"/>
      <c r="L292" s="74"/>
      <c r="M292" s="75"/>
      <c r="N292" s="64"/>
      <c r="O292" s="64"/>
      <c r="P292" s="64"/>
      <c r="Q292" s="64"/>
      <c r="R292" s="64"/>
      <c r="S292" s="64"/>
      <c r="T292" s="64"/>
      <c r="U292" s="64"/>
      <c r="V292" s="76"/>
    </row>
    <row r="293" spans="1:22" ht="19.350000000000001" customHeight="1" x14ac:dyDescent="0.3">
      <c r="A293" s="75"/>
      <c r="B293" s="192" t="s">
        <v>100</v>
      </c>
      <c r="C293" s="193"/>
      <c r="D293" s="193"/>
      <c r="E293" s="193"/>
      <c r="F293" s="193"/>
      <c r="G293" s="193"/>
      <c r="H293" s="193"/>
      <c r="I293" s="194"/>
      <c r="J293" s="76"/>
      <c r="K293" s="1"/>
      <c r="L293" s="74"/>
      <c r="M293" s="75"/>
      <c r="N293" s="192" t="s">
        <v>100</v>
      </c>
      <c r="O293" s="193"/>
      <c r="P293" s="193"/>
      <c r="Q293" s="193"/>
      <c r="R293" s="193"/>
      <c r="S293" s="193"/>
      <c r="T293" s="193"/>
      <c r="U293" s="194"/>
      <c r="V293" s="76"/>
    </row>
    <row r="294" spans="1:22" ht="19.350000000000001" customHeight="1" x14ac:dyDescent="0.25">
      <c r="A294" s="75"/>
      <c r="B294" s="195"/>
      <c r="C294" s="196"/>
      <c r="D294" s="196"/>
      <c r="E294" s="196"/>
      <c r="F294" s="196"/>
      <c r="G294" s="196"/>
      <c r="H294" s="196"/>
      <c r="I294" s="197"/>
      <c r="J294" s="76"/>
      <c r="K294" s="1"/>
      <c r="L294" s="74"/>
      <c r="M294" s="75"/>
      <c r="N294" s="195"/>
      <c r="O294" s="196"/>
      <c r="P294" s="196"/>
      <c r="Q294" s="196"/>
      <c r="R294" s="196"/>
      <c r="S294" s="196"/>
      <c r="T294" s="196"/>
      <c r="U294" s="197"/>
      <c r="V294" s="76"/>
    </row>
    <row r="295" spans="1:22" ht="19.350000000000001" customHeight="1" x14ac:dyDescent="0.25">
      <c r="A295" s="75"/>
      <c r="B295" s="198"/>
      <c r="C295" s="199"/>
      <c r="D295" s="199"/>
      <c r="E295" s="199"/>
      <c r="F295" s="199"/>
      <c r="G295" s="199"/>
      <c r="H295" s="199"/>
      <c r="I295" s="200"/>
      <c r="J295" s="76"/>
      <c r="K295" s="1"/>
      <c r="L295" s="74"/>
      <c r="M295" s="75"/>
      <c r="N295" s="198"/>
      <c r="O295" s="199"/>
      <c r="P295" s="199"/>
      <c r="Q295" s="199"/>
      <c r="R295" s="199"/>
      <c r="S295" s="199"/>
      <c r="T295" s="199"/>
      <c r="U295" s="200"/>
      <c r="V295" s="76"/>
    </row>
    <row r="296" spans="1:22" ht="19.350000000000001" customHeight="1" x14ac:dyDescent="0.25">
      <c r="A296" s="75"/>
      <c r="B296" s="198"/>
      <c r="C296" s="199"/>
      <c r="D296" s="199"/>
      <c r="E296" s="199"/>
      <c r="F296" s="199"/>
      <c r="G296" s="199"/>
      <c r="H296" s="199"/>
      <c r="I296" s="200"/>
      <c r="J296" s="76"/>
      <c r="K296" s="1"/>
      <c r="L296" s="74"/>
      <c r="M296" s="75"/>
      <c r="N296" s="198"/>
      <c r="O296" s="199"/>
      <c r="P296" s="199"/>
      <c r="Q296" s="199"/>
      <c r="R296" s="199"/>
      <c r="S296" s="199"/>
      <c r="T296" s="199"/>
      <c r="U296" s="200"/>
      <c r="V296" s="76"/>
    </row>
    <row r="297" spans="1:22" ht="19.350000000000001" customHeight="1" thickBot="1" x14ac:dyDescent="0.3">
      <c r="A297" s="75"/>
      <c r="B297" s="201"/>
      <c r="C297" s="202"/>
      <c r="D297" s="202"/>
      <c r="E297" s="202"/>
      <c r="F297" s="202"/>
      <c r="G297" s="202"/>
      <c r="H297" s="202"/>
      <c r="I297" s="203"/>
      <c r="J297" s="76"/>
      <c r="K297" s="1"/>
      <c r="L297" s="74"/>
      <c r="M297" s="75"/>
      <c r="N297" s="201"/>
      <c r="O297" s="202"/>
      <c r="P297" s="202"/>
      <c r="Q297" s="202"/>
      <c r="R297" s="202"/>
      <c r="S297" s="202"/>
      <c r="T297" s="202"/>
      <c r="U297" s="203"/>
      <c r="V297" s="76"/>
    </row>
    <row r="298" spans="1:22" ht="19.350000000000001" customHeight="1" thickBot="1" x14ac:dyDescent="0.3">
      <c r="A298" s="95"/>
      <c r="B298" s="96"/>
      <c r="C298" s="96"/>
      <c r="D298" s="96"/>
      <c r="E298" s="96"/>
      <c r="F298" s="96"/>
      <c r="G298" s="96"/>
      <c r="H298" s="96"/>
      <c r="I298" s="96"/>
      <c r="J298" s="97"/>
      <c r="K298" s="1"/>
      <c r="L298" s="74"/>
      <c r="M298" s="95"/>
      <c r="N298" s="96"/>
      <c r="O298" s="96"/>
      <c r="P298" s="96"/>
      <c r="Q298" s="96"/>
      <c r="R298" s="96"/>
      <c r="S298" s="96"/>
      <c r="T298" s="96"/>
      <c r="U298" s="96"/>
      <c r="V298" s="97"/>
    </row>
    <row r="299" spans="1:22" ht="19.350000000000001" customHeight="1" x14ac:dyDescent="0.25">
      <c r="A299" s="109"/>
      <c r="B299" s="109"/>
      <c r="C299" s="109"/>
      <c r="D299" s="109"/>
      <c r="E299" s="109"/>
      <c r="F299" s="109"/>
      <c r="G299" s="109"/>
      <c r="H299" s="109"/>
      <c r="I299" s="109"/>
      <c r="J299" s="109"/>
      <c r="K299" s="98"/>
      <c r="L299" s="9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74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71" t="e">
        <f>#REF!+1</f>
        <v>#REF!</v>
      </c>
      <c r="B301" s="72"/>
      <c r="C301" s="72"/>
      <c r="D301" s="72"/>
      <c r="E301" s="72"/>
      <c r="F301" s="72"/>
      <c r="G301" s="72"/>
      <c r="H301" s="72"/>
      <c r="I301" s="72"/>
      <c r="J301" s="73"/>
      <c r="K301" s="1"/>
      <c r="L301" s="74"/>
      <c r="M301" s="71" t="e">
        <f t="shared" ref="M301" si="5">A301+1</f>
        <v>#REF!</v>
      </c>
      <c r="N301" s="72"/>
      <c r="O301" s="72"/>
      <c r="P301" s="72"/>
      <c r="Q301" s="72"/>
      <c r="R301" s="72"/>
      <c r="S301" s="72"/>
      <c r="T301" s="72"/>
      <c r="U301" s="72"/>
      <c r="V301" s="73"/>
    </row>
    <row r="302" spans="1:22" ht="19.350000000000001" customHeight="1" x14ac:dyDescent="0.35">
      <c r="A302" s="75"/>
      <c r="B302" s="231" t="s">
        <v>52</v>
      </c>
      <c r="C302" s="231"/>
      <c r="D302" s="242" t="s">
        <v>101</v>
      </c>
      <c r="E302" s="242"/>
      <c r="F302" s="242"/>
      <c r="G302" s="242"/>
      <c r="H302" s="242"/>
      <c r="I302" s="242"/>
      <c r="J302" s="117">
        <v>32</v>
      </c>
      <c r="K302" s="1"/>
      <c r="L302" s="74"/>
      <c r="M302" s="75"/>
      <c r="N302" s="231" t="s">
        <v>52</v>
      </c>
      <c r="O302" s="231"/>
      <c r="P302" s="242" t="s">
        <v>101</v>
      </c>
      <c r="Q302" s="242"/>
      <c r="R302" s="242"/>
      <c r="S302" s="242"/>
      <c r="T302" s="242"/>
      <c r="U302" s="242"/>
      <c r="V302" s="117">
        <v>11</v>
      </c>
    </row>
    <row r="303" spans="1:22" ht="19.350000000000001" customHeight="1" x14ac:dyDescent="0.25">
      <c r="A303" s="75"/>
      <c r="B303" s="222"/>
      <c r="C303" s="222"/>
      <c r="D303" s="222"/>
      <c r="E303" s="222"/>
      <c r="F303" s="222"/>
      <c r="G303" s="222"/>
      <c r="H303" s="222"/>
      <c r="I303" s="222"/>
      <c r="J303" s="76"/>
      <c r="K303" s="1"/>
      <c r="L303" s="74"/>
      <c r="M303" s="75"/>
      <c r="N303" s="222"/>
      <c r="O303" s="222"/>
      <c r="P303" s="222"/>
      <c r="Q303" s="222"/>
      <c r="R303" s="222"/>
      <c r="S303" s="222"/>
      <c r="T303" s="222"/>
      <c r="U303" s="222"/>
      <c r="V303" s="76"/>
    </row>
    <row r="304" spans="1:22" ht="19.350000000000001" customHeight="1" x14ac:dyDescent="0.35">
      <c r="A304" s="75"/>
      <c r="B304" s="231" t="s">
        <v>0</v>
      </c>
      <c r="C304" s="231"/>
      <c r="D304" s="241">
        <v>3</v>
      </c>
      <c r="E304" s="241"/>
      <c r="F304" s="232" t="s">
        <v>51</v>
      </c>
      <c r="G304" s="232"/>
      <c r="H304" s="241">
        <v>3</v>
      </c>
      <c r="I304" s="241"/>
      <c r="J304" s="76"/>
      <c r="K304" s="1"/>
      <c r="L304" s="74"/>
      <c r="M304" s="75"/>
      <c r="N304" s="231" t="s">
        <v>0</v>
      </c>
      <c r="O304" s="231"/>
      <c r="P304" s="241">
        <v>3</v>
      </c>
      <c r="Q304" s="241"/>
      <c r="R304" s="232" t="s">
        <v>51</v>
      </c>
      <c r="S304" s="232"/>
      <c r="T304" s="241">
        <v>4</v>
      </c>
      <c r="U304" s="241"/>
      <c r="V304" s="76"/>
    </row>
    <row r="305" spans="1:22" ht="19.350000000000001" customHeight="1" x14ac:dyDescent="0.35">
      <c r="A305" s="75"/>
      <c r="B305" s="231" t="s">
        <v>14</v>
      </c>
      <c r="C305" s="231"/>
      <c r="D305" s="238" t="s">
        <v>151</v>
      </c>
      <c r="E305" s="238"/>
      <c r="F305" s="232" t="s">
        <v>15</v>
      </c>
      <c r="G305" s="232"/>
      <c r="H305" s="239" t="s">
        <v>127</v>
      </c>
      <c r="I305" s="239"/>
      <c r="J305" s="76"/>
      <c r="K305" s="1"/>
      <c r="L305" s="74"/>
      <c r="M305" s="75"/>
      <c r="N305" s="231" t="s">
        <v>14</v>
      </c>
      <c r="O305" s="231"/>
      <c r="P305" s="245" t="s">
        <v>152</v>
      </c>
      <c r="Q305" s="245"/>
      <c r="R305" s="232" t="s">
        <v>15</v>
      </c>
      <c r="S305" s="232"/>
      <c r="T305" s="239" t="s">
        <v>153</v>
      </c>
      <c r="U305" s="239"/>
      <c r="V305" s="76"/>
    </row>
    <row r="306" spans="1:22" ht="19.350000000000001" customHeight="1" x14ac:dyDescent="0.3">
      <c r="A306" s="75"/>
      <c r="B306" s="106" t="s">
        <v>65</v>
      </c>
      <c r="C306" s="106"/>
      <c r="D306" s="243" t="s">
        <v>107</v>
      </c>
      <c r="E306" s="243"/>
      <c r="F306" s="235" t="s">
        <v>66</v>
      </c>
      <c r="G306" s="235"/>
      <c r="H306" s="240" t="s">
        <v>134</v>
      </c>
      <c r="I306" s="240"/>
      <c r="J306" s="76"/>
      <c r="K306" s="1"/>
      <c r="L306" s="74"/>
      <c r="M306" s="75"/>
      <c r="N306" s="106" t="s">
        <v>65</v>
      </c>
      <c r="O306" s="106"/>
      <c r="P306" s="244" t="s">
        <v>106</v>
      </c>
      <c r="Q306" s="244"/>
      <c r="R306" s="235" t="s">
        <v>66</v>
      </c>
      <c r="S306" s="235"/>
      <c r="T306" s="240" t="s">
        <v>154</v>
      </c>
      <c r="U306" s="240"/>
      <c r="V306" s="76"/>
    </row>
    <row r="307" spans="1:22" ht="19.350000000000001" customHeight="1" x14ac:dyDescent="0.3">
      <c r="A307" s="75"/>
      <c r="B307" s="234" t="s">
        <v>1</v>
      </c>
      <c r="C307" s="234"/>
      <c r="D307" s="235" t="s">
        <v>10</v>
      </c>
      <c r="E307" s="235"/>
      <c r="F307" s="236">
        <v>0.42291666666666672</v>
      </c>
      <c r="G307" s="236"/>
      <c r="H307" s="236"/>
      <c r="I307" s="236"/>
      <c r="J307" s="76"/>
      <c r="K307" s="1"/>
      <c r="L307" s="74"/>
      <c r="M307" s="75"/>
      <c r="N307" s="234" t="s">
        <v>1</v>
      </c>
      <c r="O307" s="234"/>
      <c r="P307" s="235" t="s">
        <v>10</v>
      </c>
      <c r="Q307" s="235"/>
      <c r="R307" s="236">
        <v>0.42291666666666672</v>
      </c>
      <c r="S307" s="236"/>
      <c r="T307" s="236"/>
      <c r="U307" s="236"/>
      <c r="V307" s="76"/>
    </row>
    <row r="308" spans="1:22" ht="19.350000000000001" customHeight="1" x14ac:dyDescent="0.3">
      <c r="A308" s="75"/>
      <c r="B308" s="234"/>
      <c r="C308" s="234"/>
      <c r="D308" s="235" t="s">
        <v>11</v>
      </c>
      <c r="E308" s="235"/>
      <c r="F308" s="236">
        <v>0.44166666666666671</v>
      </c>
      <c r="G308" s="236"/>
      <c r="H308" s="236"/>
      <c r="I308" s="236"/>
      <c r="J308" s="76"/>
      <c r="K308" s="1"/>
      <c r="L308" s="74"/>
      <c r="M308" s="75"/>
      <c r="N308" s="234"/>
      <c r="O308" s="234"/>
      <c r="P308" s="235" t="s">
        <v>11</v>
      </c>
      <c r="Q308" s="235"/>
      <c r="R308" s="236">
        <v>0.44166666666666671</v>
      </c>
      <c r="S308" s="236"/>
      <c r="T308" s="236"/>
      <c r="U308" s="236"/>
      <c r="V308" s="76"/>
    </row>
    <row r="309" spans="1:22" ht="19.350000000000001" customHeight="1" x14ac:dyDescent="0.3">
      <c r="A309" s="75"/>
      <c r="B309" s="234"/>
      <c r="C309" s="234"/>
      <c r="D309" s="235" t="s">
        <v>67</v>
      </c>
      <c r="E309" s="235"/>
      <c r="F309" s="236">
        <v>0.44236111111111115</v>
      </c>
      <c r="G309" s="236"/>
      <c r="H309" s="236"/>
      <c r="I309" s="236"/>
      <c r="J309" s="76"/>
      <c r="K309" s="1"/>
      <c r="L309" s="74"/>
      <c r="M309" s="75"/>
      <c r="N309" s="234"/>
      <c r="O309" s="234"/>
      <c r="P309" s="235" t="s">
        <v>67</v>
      </c>
      <c r="Q309" s="235"/>
      <c r="R309" s="236">
        <v>0.44236111111111115</v>
      </c>
      <c r="S309" s="236"/>
      <c r="T309" s="236"/>
      <c r="U309" s="236"/>
      <c r="V309" s="76"/>
    </row>
    <row r="310" spans="1:22" ht="19.350000000000001" customHeight="1" x14ac:dyDescent="0.35">
      <c r="A310" s="75"/>
      <c r="B310" s="234"/>
      <c r="C310" s="234"/>
      <c r="D310" s="235" t="s">
        <v>9</v>
      </c>
      <c r="E310" s="235"/>
      <c r="F310" s="237">
        <v>0.44375000000000003</v>
      </c>
      <c r="G310" s="237"/>
      <c r="H310" s="237"/>
      <c r="I310" s="237"/>
      <c r="J310" s="76"/>
      <c r="K310" s="1"/>
      <c r="L310" s="74"/>
      <c r="M310" s="75"/>
      <c r="N310" s="234"/>
      <c r="O310" s="234"/>
      <c r="P310" s="235" t="s">
        <v>9</v>
      </c>
      <c r="Q310" s="235"/>
      <c r="R310" s="237">
        <v>0.44375000000000003</v>
      </c>
      <c r="S310" s="237"/>
      <c r="T310" s="237"/>
      <c r="U310" s="237"/>
      <c r="V310" s="76"/>
    </row>
    <row r="311" spans="1:22" ht="19.350000000000001" customHeight="1" x14ac:dyDescent="0.35">
      <c r="A311" s="75"/>
      <c r="B311" s="231" t="s">
        <v>55</v>
      </c>
      <c r="C311" s="231"/>
      <c r="D311" s="232" t="s">
        <v>102</v>
      </c>
      <c r="E311" s="232"/>
      <c r="F311" s="79">
        <v>6</v>
      </c>
      <c r="G311" s="107" t="s">
        <v>57</v>
      </c>
      <c r="H311" s="81">
        <v>0</v>
      </c>
      <c r="I311" s="107" t="s">
        <v>58</v>
      </c>
      <c r="J311" s="76"/>
      <c r="K311" s="1"/>
      <c r="L311" s="74"/>
      <c r="M311" s="75"/>
      <c r="N311" s="231" t="s">
        <v>55</v>
      </c>
      <c r="O311" s="231"/>
      <c r="P311" s="232" t="s">
        <v>102</v>
      </c>
      <c r="Q311" s="232"/>
      <c r="R311" s="79">
        <v>6</v>
      </c>
      <c r="S311" s="107" t="s">
        <v>57</v>
      </c>
      <c r="T311" s="81">
        <v>0</v>
      </c>
      <c r="U311" s="107" t="s">
        <v>58</v>
      </c>
      <c r="V311" s="76"/>
    </row>
    <row r="312" spans="1:22" ht="19.350000000000001" customHeight="1" x14ac:dyDescent="0.3">
      <c r="A312" s="75"/>
      <c r="B312" s="231"/>
      <c r="C312" s="231"/>
      <c r="D312" s="223" t="s">
        <v>68</v>
      </c>
      <c r="E312" s="105" t="s">
        <v>69</v>
      </c>
      <c r="F312" s="83">
        <v>5</v>
      </c>
      <c r="G312" s="108" t="s">
        <v>57</v>
      </c>
      <c r="H312" s="83">
        <v>0</v>
      </c>
      <c r="I312" s="108" t="s">
        <v>58</v>
      </c>
      <c r="J312" s="76"/>
      <c r="K312" s="1"/>
      <c r="L312" s="74"/>
      <c r="M312" s="75"/>
      <c r="N312" s="231"/>
      <c r="O312" s="231"/>
      <c r="P312" s="223" t="s">
        <v>68</v>
      </c>
      <c r="Q312" s="105" t="s">
        <v>69</v>
      </c>
      <c r="R312" s="83">
        <v>5</v>
      </c>
      <c r="S312" s="108" t="s">
        <v>57</v>
      </c>
      <c r="T312" s="83">
        <v>0</v>
      </c>
      <c r="U312" s="108" t="s">
        <v>58</v>
      </c>
      <c r="V312" s="76"/>
    </row>
    <row r="313" spans="1:22" ht="19.350000000000001" customHeight="1" x14ac:dyDescent="0.3">
      <c r="A313" s="75"/>
      <c r="B313" s="231"/>
      <c r="C313" s="231"/>
      <c r="D313" s="223"/>
      <c r="E313" s="105" t="s">
        <v>70</v>
      </c>
      <c r="F313" s="83">
        <v>7</v>
      </c>
      <c r="G313" s="108" t="s">
        <v>57</v>
      </c>
      <c r="H313" s="83">
        <v>0</v>
      </c>
      <c r="I313" s="108" t="s">
        <v>58</v>
      </c>
      <c r="J313" s="76"/>
      <c r="K313" s="1"/>
      <c r="L313" s="74"/>
      <c r="M313" s="75"/>
      <c r="N313" s="231"/>
      <c r="O313" s="231"/>
      <c r="P313" s="223"/>
      <c r="Q313" s="105" t="s">
        <v>70</v>
      </c>
      <c r="R313" s="83">
        <v>7</v>
      </c>
      <c r="S313" s="108" t="s">
        <v>57</v>
      </c>
      <c r="T313" s="83">
        <v>0</v>
      </c>
      <c r="U313" s="108" t="s">
        <v>58</v>
      </c>
      <c r="V313" s="76"/>
    </row>
    <row r="314" spans="1:22" ht="19.350000000000001" customHeight="1" x14ac:dyDescent="0.25">
      <c r="A314" s="75"/>
      <c r="B314" s="222"/>
      <c r="C314" s="222"/>
      <c r="D314" s="222"/>
      <c r="E314" s="222"/>
      <c r="F314" s="222"/>
      <c r="G314" s="222"/>
      <c r="H314" s="222"/>
      <c r="I314" s="222"/>
      <c r="J314" s="76"/>
      <c r="K314" s="1"/>
      <c r="L314" s="74"/>
      <c r="M314" s="75"/>
      <c r="N314" s="222"/>
      <c r="O314" s="222"/>
      <c r="P314" s="222"/>
      <c r="Q314" s="222"/>
      <c r="R314" s="222"/>
      <c r="S314" s="222"/>
      <c r="T314" s="222"/>
      <c r="U314" s="222"/>
      <c r="V314" s="76"/>
    </row>
    <row r="315" spans="1:22" ht="19.350000000000001" customHeight="1" x14ac:dyDescent="0.3">
      <c r="A315" s="75"/>
      <c r="B315" s="233" t="s">
        <v>71</v>
      </c>
      <c r="C315" s="233"/>
      <c r="D315" s="233"/>
      <c r="E315" s="233"/>
      <c r="F315" s="233"/>
      <c r="G315" s="233"/>
      <c r="H315" s="233"/>
      <c r="I315" s="233"/>
      <c r="J315" s="76"/>
      <c r="K315" s="1"/>
      <c r="L315" s="74"/>
      <c r="M315" s="75"/>
      <c r="N315" s="233" t="s">
        <v>71</v>
      </c>
      <c r="O315" s="233"/>
      <c r="P315" s="233"/>
      <c r="Q315" s="233"/>
      <c r="R315" s="233"/>
      <c r="S315" s="233"/>
      <c r="T315" s="233"/>
      <c r="U315" s="233"/>
      <c r="V315" s="76"/>
    </row>
    <row r="316" spans="1:22" ht="19.350000000000001" customHeight="1" thickBot="1" x14ac:dyDescent="0.3">
      <c r="A316" s="75"/>
      <c r="B316" s="222"/>
      <c r="C316" s="222"/>
      <c r="D316" s="222"/>
      <c r="E316" s="222"/>
      <c r="F316" s="222"/>
      <c r="G316" s="222"/>
      <c r="H316" s="222"/>
      <c r="I316" s="222"/>
      <c r="J316" s="76"/>
      <c r="K316" s="1"/>
      <c r="L316" s="74"/>
      <c r="M316" s="75"/>
      <c r="N316" s="222"/>
      <c r="O316" s="222"/>
      <c r="P316" s="222"/>
      <c r="Q316" s="222"/>
      <c r="R316" s="222"/>
      <c r="S316" s="222"/>
      <c r="T316" s="222"/>
      <c r="U316" s="222"/>
      <c r="V316" s="76"/>
    </row>
    <row r="317" spans="1:22" ht="19.350000000000001" customHeight="1" thickBot="1" x14ac:dyDescent="0.3">
      <c r="A317" s="75"/>
      <c r="B317" s="223" t="s">
        <v>72</v>
      </c>
      <c r="C317" s="224"/>
      <c r="D317" s="85"/>
      <c r="E317" s="86"/>
      <c r="F317" s="86"/>
      <c r="G317" s="86"/>
      <c r="H317" s="86"/>
      <c r="I317" s="87"/>
      <c r="J317" s="76"/>
      <c r="K317" s="1"/>
      <c r="L317" s="74"/>
      <c r="M317" s="75"/>
      <c r="N317" s="223" t="s">
        <v>72</v>
      </c>
      <c r="O317" s="224"/>
      <c r="P317" s="85"/>
      <c r="Q317" s="86"/>
      <c r="R317" s="86"/>
      <c r="S317" s="86"/>
      <c r="T317" s="86"/>
      <c r="U317" s="87"/>
      <c r="V317" s="76"/>
    </row>
    <row r="318" spans="1:22" ht="19.350000000000001" customHeight="1" thickBot="1" x14ac:dyDescent="0.3">
      <c r="A318" s="75"/>
      <c r="B318" s="104"/>
      <c r="C318" s="104"/>
      <c r="D318" s="72"/>
      <c r="E318" s="72"/>
      <c r="F318" s="72"/>
      <c r="G318" s="72"/>
      <c r="H318" s="72"/>
      <c r="I318" s="72"/>
      <c r="J318" s="76"/>
      <c r="K318" s="1"/>
      <c r="L318" s="74"/>
      <c r="M318" s="75"/>
      <c r="N318" s="104"/>
      <c r="O318" s="104"/>
      <c r="P318" s="72"/>
      <c r="Q318" s="72"/>
      <c r="R318" s="72"/>
      <c r="S318" s="72"/>
      <c r="T318" s="72"/>
      <c r="U318" s="72"/>
      <c r="V318" s="76"/>
    </row>
    <row r="319" spans="1:22" ht="19.350000000000001" customHeight="1" x14ac:dyDescent="0.25">
      <c r="A319" s="75"/>
      <c r="B319" s="225" t="s">
        <v>73</v>
      </c>
      <c r="C319" s="226"/>
      <c r="D319" s="181"/>
      <c r="E319" s="181"/>
      <c r="F319" s="181"/>
      <c r="G319" s="181"/>
      <c r="H319" s="181"/>
      <c r="I319" s="182"/>
      <c r="J319" s="76"/>
      <c r="K319" s="1"/>
      <c r="L319" s="74"/>
      <c r="M319" s="75"/>
      <c r="N319" s="225" t="s">
        <v>73</v>
      </c>
      <c r="O319" s="226"/>
      <c r="P319" s="181"/>
      <c r="Q319" s="181"/>
      <c r="R319" s="181"/>
      <c r="S319" s="181"/>
      <c r="T319" s="181"/>
      <c r="U319" s="182"/>
      <c r="V319" s="76"/>
    </row>
    <row r="320" spans="1:22" ht="19.350000000000001" customHeight="1" x14ac:dyDescent="0.25">
      <c r="A320" s="75"/>
      <c r="B320" s="227"/>
      <c r="C320" s="228"/>
      <c r="D320" s="179"/>
      <c r="E320" s="179"/>
      <c r="F320" s="179"/>
      <c r="G320" s="179"/>
      <c r="H320" s="179"/>
      <c r="I320" s="180"/>
      <c r="J320" s="76"/>
      <c r="K320" s="1"/>
      <c r="L320" s="74"/>
      <c r="M320" s="75"/>
      <c r="N320" s="227"/>
      <c r="O320" s="228"/>
      <c r="P320" s="179"/>
      <c r="Q320" s="179"/>
      <c r="R320" s="179"/>
      <c r="S320" s="179"/>
      <c r="T320" s="179"/>
      <c r="U320" s="180"/>
      <c r="V320" s="76"/>
    </row>
    <row r="321" spans="1:22" ht="19.350000000000001" customHeight="1" x14ac:dyDescent="0.25">
      <c r="A321" s="75"/>
      <c r="B321" s="227" t="s">
        <v>74</v>
      </c>
      <c r="C321" s="228"/>
      <c r="D321" s="179"/>
      <c r="E321" s="179"/>
      <c r="F321" s="179"/>
      <c r="G321" s="179"/>
      <c r="H321" s="179"/>
      <c r="I321" s="180"/>
      <c r="J321" s="76"/>
      <c r="K321" s="1"/>
      <c r="L321" s="74"/>
      <c r="M321" s="75"/>
      <c r="N321" s="227" t="s">
        <v>74</v>
      </c>
      <c r="O321" s="228"/>
      <c r="P321" s="179"/>
      <c r="Q321" s="179"/>
      <c r="R321" s="179"/>
      <c r="S321" s="179"/>
      <c r="T321" s="179"/>
      <c r="U321" s="180"/>
      <c r="V321" s="76"/>
    </row>
    <row r="322" spans="1:22" ht="19.350000000000001" customHeight="1" thickBot="1" x14ac:dyDescent="0.3">
      <c r="A322" s="75"/>
      <c r="B322" s="229"/>
      <c r="C322" s="230"/>
      <c r="D322" s="190"/>
      <c r="E322" s="190"/>
      <c r="F322" s="190"/>
      <c r="G322" s="190"/>
      <c r="H322" s="190"/>
      <c r="I322" s="191"/>
      <c r="J322" s="76"/>
      <c r="K322" s="1"/>
      <c r="L322" s="74"/>
      <c r="M322" s="75"/>
      <c r="N322" s="229"/>
      <c r="O322" s="230"/>
      <c r="P322" s="190"/>
      <c r="Q322" s="190"/>
      <c r="R322" s="190"/>
      <c r="S322" s="190"/>
      <c r="T322" s="190"/>
      <c r="U322" s="191"/>
      <c r="V322" s="76"/>
    </row>
    <row r="323" spans="1:22" ht="19.350000000000001" customHeight="1" thickBot="1" x14ac:dyDescent="0.3">
      <c r="A323" s="75"/>
      <c r="B323" s="64"/>
      <c r="C323" s="64"/>
      <c r="D323" s="64"/>
      <c r="E323" s="64"/>
      <c r="F323" s="64"/>
      <c r="G323" s="64"/>
      <c r="H323" s="64"/>
      <c r="I323" s="64"/>
      <c r="J323" s="76"/>
      <c r="K323" s="1"/>
      <c r="L323" s="74"/>
      <c r="M323" s="75"/>
      <c r="N323" s="64"/>
      <c r="O323" s="64"/>
      <c r="P323" s="64"/>
      <c r="Q323" s="64"/>
      <c r="R323" s="64"/>
      <c r="S323" s="64"/>
      <c r="T323" s="64"/>
      <c r="U323" s="64"/>
      <c r="V323" s="76"/>
    </row>
    <row r="324" spans="1:22" ht="19.350000000000001" customHeight="1" x14ac:dyDescent="0.25">
      <c r="A324" s="75"/>
      <c r="B324" s="183" t="s">
        <v>75</v>
      </c>
      <c r="C324" s="186" t="s">
        <v>76</v>
      </c>
      <c r="D324" s="187"/>
      <c r="E324" s="187"/>
      <c r="F324" s="187"/>
      <c r="G324" s="187"/>
      <c r="H324" s="181"/>
      <c r="I324" s="182"/>
      <c r="J324" s="76"/>
      <c r="K324" s="1"/>
      <c r="L324" s="74"/>
      <c r="M324" s="75"/>
      <c r="N324" s="183" t="s">
        <v>75</v>
      </c>
      <c r="O324" s="186" t="s">
        <v>76</v>
      </c>
      <c r="P324" s="187"/>
      <c r="Q324" s="187"/>
      <c r="R324" s="187"/>
      <c r="S324" s="187"/>
      <c r="T324" s="181"/>
      <c r="U324" s="182"/>
      <c r="V324" s="76"/>
    </row>
    <row r="325" spans="1:22" ht="19.350000000000001" customHeight="1" x14ac:dyDescent="0.25">
      <c r="A325" s="75"/>
      <c r="B325" s="184"/>
      <c r="C325" s="188" t="s">
        <v>77</v>
      </c>
      <c r="D325" s="189"/>
      <c r="E325" s="189"/>
      <c r="F325" s="189"/>
      <c r="G325" s="189"/>
      <c r="H325" s="179"/>
      <c r="I325" s="180"/>
      <c r="J325" s="76"/>
      <c r="K325" s="1"/>
      <c r="L325" s="74"/>
      <c r="M325" s="75"/>
      <c r="N325" s="184"/>
      <c r="O325" s="188" t="s">
        <v>77</v>
      </c>
      <c r="P325" s="189"/>
      <c r="Q325" s="189"/>
      <c r="R325" s="189"/>
      <c r="S325" s="189"/>
      <c r="T325" s="179"/>
      <c r="U325" s="180"/>
      <c r="V325" s="76"/>
    </row>
    <row r="326" spans="1:22" ht="19.350000000000001" customHeight="1" x14ac:dyDescent="0.25">
      <c r="A326" s="75"/>
      <c r="B326" s="184"/>
      <c r="C326" s="188" t="s">
        <v>78</v>
      </c>
      <c r="D326" s="189"/>
      <c r="E326" s="189"/>
      <c r="F326" s="189"/>
      <c r="G326" s="189"/>
      <c r="H326" s="179"/>
      <c r="I326" s="180"/>
      <c r="J326" s="76"/>
      <c r="K326" s="1"/>
      <c r="L326" s="74"/>
      <c r="M326" s="75"/>
      <c r="N326" s="184"/>
      <c r="O326" s="188" t="s">
        <v>78</v>
      </c>
      <c r="P326" s="189"/>
      <c r="Q326" s="189"/>
      <c r="R326" s="189"/>
      <c r="S326" s="189"/>
      <c r="T326" s="179"/>
      <c r="U326" s="180"/>
      <c r="V326" s="76"/>
    </row>
    <row r="327" spans="1:22" ht="19.350000000000001" customHeight="1" x14ac:dyDescent="0.25">
      <c r="A327" s="75"/>
      <c r="B327" s="184"/>
      <c r="C327" s="188" t="s">
        <v>79</v>
      </c>
      <c r="D327" s="189"/>
      <c r="E327" s="189"/>
      <c r="F327" s="189"/>
      <c r="G327" s="189"/>
      <c r="H327" s="179"/>
      <c r="I327" s="180"/>
      <c r="J327" s="76"/>
      <c r="K327" s="1"/>
      <c r="L327" s="74"/>
      <c r="M327" s="75"/>
      <c r="N327" s="184"/>
      <c r="O327" s="188" t="s">
        <v>79</v>
      </c>
      <c r="P327" s="189"/>
      <c r="Q327" s="189"/>
      <c r="R327" s="189"/>
      <c r="S327" s="189"/>
      <c r="T327" s="179"/>
      <c r="U327" s="180"/>
      <c r="V327" s="76"/>
    </row>
    <row r="328" spans="1:22" ht="19.350000000000001" customHeight="1" x14ac:dyDescent="0.25">
      <c r="A328" s="75"/>
      <c r="B328" s="184"/>
      <c r="C328" s="188" t="s">
        <v>80</v>
      </c>
      <c r="D328" s="189"/>
      <c r="E328" s="189"/>
      <c r="F328" s="189"/>
      <c r="G328" s="189"/>
      <c r="H328" s="179"/>
      <c r="I328" s="180"/>
      <c r="J328" s="76"/>
      <c r="K328" s="1"/>
      <c r="L328" s="74"/>
      <c r="M328" s="75"/>
      <c r="N328" s="184"/>
      <c r="O328" s="188" t="s">
        <v>80</v>
      </c>
      <c r="P328" s="189"/>
      <c r="Q328" s="189"/>
      <c r="R328" s="189"/>
      <c r="S328" s="189"/>
      <c r="T328" s="179"/>
      <c r="U328" s="180"/>
      <c r="V328" s="76"/>
    </row>
    <row r="329" spans="1:22" ht="19.350000000000001" customHeight="1" thickBot="1" x14ac:dyDescent="0.3">
      <c r="A329" s="75"/>
      <c r="B329" s="185"/>
      <c r="C329" s="220" t="s">
        <v>81</v>
      </c>
      <c r="D329" s="221"/>
      <c r="E329" s="221"/>
      <c r="F329" s="221"/>
      <c r="G329" s="221"/>
      <c r="H329" s="190"/>
      <c r="I329" s="191"/>
      <c r="J329" s="76"/>
      <c r="K329" s="1"/>
      <c r="L329" s="74"/>
      <c r="M329" s="75"/>
      <c r="N329" s="185"/>
      <c r="O329" s="220" t="s">
        <v>81</v>
      </c>
      <c r="P329" s="221"/>
      <c r="Q329" s="221"/>
      <c r="R329" s="221"/>
      <c r="S329" s="221"/>
      <c r="T329" s="190"/>
      <c r="U329" s="191"/>
      <c r="V329" s="76"/>
    </row>
    <row r="330" spans="1:22" ht="19.350000000000001" customHeight="1" x14ac:dyDescent="0.25">
      <c r="A330" s="75"/>
      <c r="B330" s="214" t="s">
        <v>82</v>
      </c>
      <c r="C330" s="216" t="s">
        <v>83</v>
      </c>
      <c r="D330" s="217"/>
      <c r="E330" s="217"/>
      <c r="F330" s="217"/>
      <c r="G330" s="217"/>
      <c r="H330" s="218"/>
      <c r="I330" s="219"/>
      <c r="J330" s="76"/>
      <c r="K330" s="1"/>
      <c r="L330" s="74"/>
      <c r="M330" s="75"/>
      <c r="N330" s="214" t="s">
        <v>82</v>
      </c>
      <c r="O330" s="216" t="s">
        <v>83</v>
      </c>
      <c r="P330" s="217"/>
      <c r="Q330" s="217"/>
      <c r="R330" s="217"/>
      <c r="S330" s="217"/>
      <c r="T330" s="218"/>
      <c r="U330" s="219"/>
      <c r="V330" s="76"/>
    </row>
    <row r="331" spans="1:22" ht="19.350000000000001" customHeight="1" x14ac:dyDescent="0.25">
      <c r="A331" s="75"/>
      <c r="B331" s="184"/>
      <c r="C331" s="188" t="s">
        <v>84</v>
      </c>
      <c r="D331" s="189"/>
      <c r="E331" s="189"/>
      <c r="F331" s="189"/>
      <c r="G331" s="189"/>
      <c r="H331" s="179"/>
      <c r="I331" s="180"/>
      <c r="J331" s="76"/>
      <c r="K331" s="1"/>
      <c r="L331" s="74"/>
      <c r="M331" s="75"/>
      <c r="N331" s="184"/>
      <c r="O331" s="188" t="s">
        <v>84</v>
      </c>
      <c r="P331" s="189"/>
      <c r="Q331" s="189"/>
      <c r="R331" s="189"/>
      <c r="S331" s="189"/>
      <c r="T331" s="179"/>
      <c r="U331" s="180"/>
      <c r="V331" s="76"/>
    </row>
    <row r="332" spans="1:22" ht="19.350000000000001" customHeight="1" x14ac:dyDescent="0.25">
      <c r="A332" s="75"/>
      <c r="B332" s="184"/>
      <c r="C332" s="188" t="s">
        <v>85</v>
      </c>
      <c r="D332" s="189"/>
      <c r="E332" s="189"/>
      <c r="F332" s="189"/>
      <c r="G332" s="189"/>
      <c r="H332" s="179"/>
      <c r="I332" s="180"/>
      <c r="J332" s="76"/>
      <c r="K332" s="1"/>
      <c r="L332" s="74"/>
      <c r="M332" s="75"/>
      <c r="N332" s="184"/>
      <c r="O332" s="188" t="s">
        <v>85</v>
      </c>
      <c r="P332" s="189"/>
      <c r="Q332" s="189"/>
      <c r="R332" s="189"/>
      <c r="S332" s="189"/>
      <c r="T332" s="179"/>
      <c r="U332" s="180"/>
      <c r="V332" s="76"/>
    </row>
    <row r="333" spans="1:22" ht="19.350000000000001" customHeight="1" x14ac:dyDescent="0.25">
      <c r="A333" s="75"/>
      <c r="B333" s="184"/>
      <c r="C333" s="188" t="s">
        <v>86</v>
      </c>
      <c r="D333" s="189"/>
      <c r="E333" s="189"/>
      <c r="F333" s="189"/>
      <c r="G333" s="189"/>
      <c r="H333" s="179"/>
      <c r="I333" s="180"/>
      <c r="J333" s="76"/>
      <c r="K333" s="1"/>
      <c r="L333" s="74"/>
      <c r="M333" s="75"/>
      <c r="N333" s="184"/>
      <c r="O333" s="188" t="s">
        <v>86</v>
      </c>
      <c r="P333" s="189"/>
      <c r="Q333" s="189"/>
      <c r="R333" s="189"/>
      <c r="S333" s="189"/>
      <c r="T333" s="179"/>
      <c r="U333" s="180"/>
      <c r="V333" s="76"/>
    </row>
    <row r="334" spans="1:22" ht="19.350000000000001" customHeight="1" x14ac:dyDescent="0.25">
      <c r="A334" s="75"/>
      <c r="B334" s="184"/>
      <c r="C334" s="188" t="s">
        <v>87</v>
      </c>
      <c r="D334" s="189"/>
      <c r="E334" s="189"/>
      <c r="F334" s="189"/>
      <c r="G334" s="189"/>
      <c r="H334" s="179"/>
      <c r="I334" s="180"/>
      <c r="J334" s="76"/>
      <c r="K334" s="1"/>
      <c r="L334" s="74"/>
      <c r="M334" s="75"/>
      <c r="N334" s="184"/>
      <c r="O334" s="188" t="s">
        <v>87</v>
      </c>
      <c r="P334" s="189"/>
      <c r="Q334" s="189"/>
      <c r="R334" s="189"/>
      <c r="S334" s="189"/>
      <c r="T334" s="179"/>
      <c r="U334" s="180"/>
      <c r="V334" s="76"/>
    </row>
    <row r="335" spans="1:22" ht="19.350000000000001" customHeight="1" x14ac:dyDescent="0.25">
      <c r="A335" s="75"/>
      <c r="B335" s="184"/>
      <c r="C335" s="188" t="s">
        <v>88</v>
      </c>
      <c r="D335" s="189"/>
      <c r="E335" s="189"/>
      <c r="F335" s="189"/>
      <c r="G335" s="189"/>
      <c r="H335" s="179"/>
      <c r="I335" s="180"/>
      <c r="J335" s="76"/>
      <c r="K335" s="1"/>
      <c r="L335" s="74"/>
      <c r="M335" s="75"/>
      <c r="N335" s="184"/>
      <c r="O335" s="188" t="s">
        <v>88</v>
      </c>
      <c r="P335" s="189"/>
      <c r="Q335" s="189"/>
      <c r="R335" s="189"/>
      <c r="S335" s="189"/>
      <c r="T335" s="179"/>
      <c r="U335" s="180"/>
      <c r="V335" s="76"/>
    </row>
    <row r="336" spans="1:22" ht="19.350000000000001" customHeight="1" thickBot="1" x14ac:dyDescent="0.3">
      <c r="A336" s="75"/>
      <c r="B336" s="215"/>
      <c r="C336" s="204" t="s">
        <v>89</v>
      </c>
      <c r="D336" s="205"/>
      <c r="E336" s="205"/>
      <c r="F336" s="205"/>
      <c r="G336" s="205"/>
      <c r="H336" s="206"/>
      <c r="I336" s="207"/>
      <c r="J336" s="76"/>
      <c r="K336" s="1"/>
      <c r="L336" s="74"/>
      <c r="M336" s="75"/>
      <c r="N336" s="215"/>
      <c r="O336" s="204" t="s">
        <v>89</v>
      </c>
      <c r="P336" s="205"/>
      <c r="Q336" s="205"/>
      <c r="R336" s="205"/>
      <c r="S336" s="205"/>
      <c r="T336" s="206"/>
      <c r="U336" s="207"/>
      <c r="V336" s="76"/>
    </row>
    <row r="337" spans="1:22" ht="19.350000000000001" customHeight="1" x14ac:dyDescent="0.25">
      <c r="A337" s="75"/>
      <c r="B337" s="183" t="s">
        <v>90</v>
      </c>
      <c r="C337" s="208" t="s">
        <v>91</v>
      </c>
      <c r="D337" s="209"/>
      <c r="E337" s="210"/>
      <c r="F337" s="89" t="s">
        <v>92</v>
      </c>
      <c r="G337" s="89"/>
      <c r="H337" s="181"/>
      <c r="I337" s="182"/>
      <c r="J337" s="76"/>
      <c r="K337" s="1"/>
      <c r="L337" s="74"/>
      <c r="M337" s="75"/>
      <c r="N337" s="183" t="s">
        <v>90</v>
      </c>
      <c r="O337" s="208" t="s">
        <v>91</v>
      </c>
      <c r="P337" s="209"/>
      <c r="Q337" s="210"/>
      <c r="R337" s="89" t="s">
        <v>92</v>
      </c>
      <c r="S337" s="89"/>
      <c r="T337" s="181"/>
      <c r="U337" s="182"/>
      <c r="V337" s="76"/>
    </row>
    <row r="338" spans="1:22" ht="19.350000000000001" customHeight="1" x14ac:dyDescent="0.25">
      <c r="A338" s="75"/>
      <c r="B338" s="184"/>
      <c r="C338" s="211" t="s">
        <v>93</v>
      </c>
      <c r="D338" s="212"/>
      <c r="E338" s="213"/>
      <c r="F338" s="44" t="s">
        <v>94</v>
      </c>
      <c r="G338" s="44"/>
      <c r="H338" s="179"/>
      <c r="I338" s="180"/>
      <c r="J338" s="76"/>
      <c r="K338" s="1"/>
      <c r="L338" s="74"/>
      <c r="M338" s="75"/>
      <c r="N338" s="184"/>
      <c r="O338" s="211" t="s">
        <v>93</v>
      </c>
      <c r="P338" s="212"/>
      <c r="Q338" s="213"/>
      <c r="R338" s="44" t="s">
        <v>94</v>
      </c>
      <c r="S338" s="44"/>
      <c r="T338" s="179"/>
      <c r="U338" s="180"/>
      <c r="V338" s="76"/>
    </row>
    <row r="339" spans="1:22" ht="19.350000000000001" customHeight="1" x14ac:dyDescent="0.25">
      <c r="A339" s="75"/>
      <c r="B339" s="184"/>
      <c r="C339" s="211" t="s">
        <v>95</v>
      </c>
      <c r="D339" s="212"/>
      <c r="E339" s="213"/>
      <c r="F339" s="44" t="s">
        <v>96</v>
      </c>
      <c r="G339" s="44"/>
      <c r="H339" s="179"/>
      <c r="I339" s="180"/>
      <c r="J339" s="76"/>
      <c r="K339" s="1"/>
      <c r="L339" s="74"/>
      <c r="M339" s="75"/>
      <c r="N339" s="184"/>
      <c r="O339" s="211" t="s">
        <v>95</v>
      </c>
      <c r="P339" s="212"/>
      <c r="Q339" s="213"/>
      <c r="R339" s="44" t="s">
        <v>96</v>
      </c>
      <c r="S339" s="44"/>
      <c r="T339" s="179"/>
      <c r="U339" s="180"/>
      <c r="V339" s="76"/>
    </row>
    <row r="340" spans="1:22" ht="19.350000000000001" customHeight="1" x14ac:dyDescent="0.25">
      <c r="A340" s="75"/>
      <c r="B340" s="184"/>
      <c r="C340" s="90" t="s">
        <v>97</v>
      </c>
      <c r="D340" s="91"/>
      <c r="E340" s="91"/>
      <c r="F340" s="44" t="s">
        <v>98</v>
      </c>
      <c r="G340" s="44"/>
      <c r="H340" s="179"/>
      <c r="I340" s="180"/>
      <c r="J340" s="76"/>
      <c r="K340" s="1"/>
      <c r="L340" s="74"/>
      <c r="M340" s="75"/>
      <c r="N340" s="184"/>
      <c r="O340" s="90" t="s">
        <v>97</v>
      </c>
      <c r="P340" s="91"/>
      <c r="Q340" s="91"/>
      <c r="R340" s="44" t="s">
        <v>98</v>
      </c>
      <c r="S340" s="44"/>
      <c r="T340" s="179"/>
      <c r="U340" s="180"/>
      <c r="V340" s="76"/>
    </row>
    <row r="341" spans="1:22" ht="19.350000000000001" customHeight="1" thickBot="1" x14ac:dyDescent="0.3">
      <c r="A341" s="75"/>
      <c r="B341" s="185"/>
      <c r="C341" s="92" t="s">
        <v>99</v>
      </c>
      <c r="D341" s="93"/>
      <c r="E341" s="93"/>
      <c r="F341" s="94" t="s">
        <v>98</v>
      </c>
      <c r="G341" s="94"/>
      <c r="H341" s="190"/>
      <c r="I341" s="191"/>
      <c r="J341" s="76"/>
      <c r="K341" s="1"/>
      <c r="L341" s="74"/>
      <c r="M341" s="75"/>
      <c r="N341" s="185"/>
      <c r="O341" s="92" t="s">
        <v>99</v>
      </c>
      <c r="P341" s="93"/>
      <c r="Q341" s="93"/>
      <c r="R341" s="94" t="s">
        <v>98</v>
      </c>
      <c r="S341" s="94"/>
      <c r="T341" s="190"/>
      <c r="U341" s="191"/>
      <c r="V341" s="76"/>
    </row>
    <row r="342" spans="1:22" ht="19.350000000000001" customHeight="1" thickBot="1" x14ac:dyDescent="0.3">
      <c r="A342" s="75"/>
      <c r="B342" s="64"/>
      <c r="C342" s="64"/>
      <c r="D342" s="64"/>
      <c r="E342" s="64"/>
      <c r="F342" s="64"/>
      <c r="G342" s="64"/>
      <c r="H342" s="64"/>
      <c r="I342" s="64"/>
      <c r="J342" s="76"/>
      <c r="K342" s="1"/>
      <c r="L342" s="74"/>
      <c r="M342" s="75"/>
      <c r="N342" s="64"/>
      <c r="O342" s="64"/>
      <c r="P342" s="64"/>
      <c r="Q342" s="64"/>
      <c r="R342" s="64"/>
      <c r="S342" s="64"/>
      <c r="T342" s="64"/>
      <c r="U342" s="64"/>
      <c r="V342" s="76"/>
    </row>
    <row r="343" spans="1:22" ht="19.350000000000001" customHeight="1" x14ac:dyDescent="0.3">
      <c r="A343" s="75"/>
      <c r="B343" s="192" t="s">
        <v>100</v>
      </c>
      <c r="C343" s="193"/>
      <c r="D343" s="193"/>
      <c r="E343" s="193"/>
      <c r="F343" s="193"/>
      <c r="G343" s="193"/>
      <c r="H343" s="193"/>
      <c r="I343" s="194"/>
      <c r="J343" s="76"/>
      <c r="K343" s="1"/>
      <c r="L343" s="74"/>
      <c r="M343" s="75"/>
      <c r="N343" s="192" t="s">
        <v>100</v>
      </c>
      <c r="O343" s="193"/>
      <c r="P343" s="193"/>
      <c r="Q343" s="193"/>
      <c r="R343" s="193"/>
      <c r="S343" s="193"/>
      <c r="T343" s="193"/>
      <c r="U343" s="194"/>
      <c r="V343" s="76"/>
    </row>
    <row r="344" spans="1:22" ht="19.350000000000001" customHeight="1" x14ac:dyDescent="0.25">
      <c r="A344" s="75"/>
      <c r="B344" s="195"/>
      <c r="C344" s="196"/>
      <c r="D344" s="196"/>
      <c r="E344" s="196"/>
      <c r="F344" s="196"/>
      <c r="G344" s="196"/>
      <c r="H344" s="196"/>
      <c r="I344" s="197"/>
      <c r="J344" s="76"/>
      <c r="K344" s="1"/>
      <c r="L344" s="74"/>
      <c r="M344" s="75"/>
      <c r="N344" s="195"/>
      <c r="O344" s="196"/>
      <c r="P344" s="196"/>
      <c r="Q344" s="196"/>
      <c r="R344" s="196"/>
      <c r="S344" s="196"/>
      <c r="T344" s="196"/>
      <c r="U344" s="197"/>
      <c r="V344" s="76"/>
    </row>
    <row r="345" spans="1:22" ht="19.350000000000001" customHeight="1" x14ac:dyDescent="0.25">
      <c r="A345" s="75"/>
      <c r="B345" s="198"/>
      <c r="C345" s="199"/>
      <c r="D345" s="199"/>
      <c r="E345" s="199"/>
      <c r="F345" s="199"/>
      <c r="G345" s="199"/>
      <c r="H345" s="199"/>
      <c r="I345" s="200"/>
      <c r="J345" s="76"/>
      <c r="K345" s="1"/>
      <c r="L345" s="74"/>
      <c r="M345" s="75"/>
      <c r="N345" s="198"/>
      <c r="O345" s="199"/>
      <c r="P345" s="199"/>
      <c r="Q345" s="199"/>
      <c r="R345" s="199"/>
      <c r="S345" s="199"/>
      <c r="T345" s="199"/>
      <c r="U345" s="200"/>
      <c r="V345" s="76"/>
    </row>
    <row r="346" spans="1:22" ht="19.350000000000001" customHeight="1" x14ac:dyDescent="0.25">
      <c r="A346" s="75"/>
      <c r="B346" s="198"/>
      <c r="C346" s="199"/>
      <c r="D346" s="199"/>
      <c r="E346" s="199"/>
      <c r="F346" s="199"/>
      <c r="G346" s="199"/>
      <c r="H346" s="199"/>
      <c r="I346" s="200"/>
      <c r="J346" s="76"/>
      <c r="K346" s="1"/>
      <c r="L346" s="74"/>
      <c r="M346" s="75"/>
      <c r="N346" s="198"/>
      <c r="O346" s="199"/>
      <c r="P346" s="199"/>
      <c r="Q346" s="199"/>
      <c r="R346" s="199"/>
      <c r="S346" s="199"/>
      <c r="T346" s="199"/>
      <c r="U346" s="200"/>
      <c r="V346" s="76"/>
    </row>
    <row r="347" spans="1:22" ht="19.350000000000001" customHeight="1" thickBot="1" x14ac:dyDescent="0.3">
      <c r="A347" s="75"/>
      <c r="B347" s="201"/>
      <c r="C347" s="202"/>
      <c r="D347" s="202"/>
      <c r="E347" s="202"/>
      <c r="F347" s="202"/>
      <c r="G347" s="202"/>
      <c r="H347" s="202"/>
      <c r="I347" s="203"/>
      <c r="J347" s="76"/>
      <c r="K347" s="1"/>
      <c r="L347" s="74"/>
      <c r="M347" s="75"/>
      <c r="N347" s="201"/>
      <c r="O347" s="202"/>
      <c r="P347" s="202"/>
      <c r="Q347" s="202"/>
      <c r="R347" s="202"/>
      <c r="S347" s="202"/>
      <c r="T347" s="202"/>
      <c r="U347" s="203"/>
      <c r="V347" s="76"/>
    </row>
    <row r="348" spans="1:22" ht="19.350000000000001" customHeight="1" thickBot="1" x14ac:dyDescent="0.3">
      <c r="A348" s="95"/>
      <c r="B348" s="96"/>
      <c r="C348" s="96"/>
      <c r="D348" s="96"/>
      <c r="E348" s="96"/>
      <c r="F348" s="96"/>
      <c r="G348" s="96"/>
      <c r="H348" s="96"/>
      <c r="I348" s="96"/>
      <c r="J348" s="97"/>
      <c r="K348" s="1"/>
      <c r="L348" s="74"/>
      <c r="M348" s="95"/>
      <c r="N348" s="96"/>
      <c r="O348" s="96"/>
      <c r="P348" s="96"/>
      <c r="Q348" s="96"/>
      <c r="R348" s="96"/>
      <c r="S348" s="96"/>
      <c r="T348" s="96"/>
      <c r="U348" s="96"/>
      <c r="V348" s="97"/>
    </row>
    <row r="349" spans="1:22" ht="19.350000000000001" customHeight="1" x14ac:dyDescent="0.25">
      <c r="A349" s="109"/>
      <c r="B349" s="109"/>
      <c r="C349" s="109"/>
      <c r="D349" s="109"/>
      <c r="E349" s="109"/>
      <c r="F349" s="109"/>
      <c r="G349" s="109"/>
      <c r="H349" s="109"/>
      <c r="I349" s="109"/>
      <c r="J349" s="109"/>
      <c r="K349" s="98"/>
      <c r="L349" s="9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74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71" t="e">
        <f>#REF!+1</f>
        <v>#REF!</v>
      </c>
      <c r="B351" s="72"/>
      <c r="C351" s="72"/>
      <c r="D351" s="72"/>
      <c r="E351" s="72"/>
      <c r="F351" s="72"/>
      <c r="G351" s="72"/>
      <c r="H351" s="72"/>
      <c r="I351" s="72"/>
      <c r="J351" s="73"/>
      <c r="K351" s="1"/>
      <c r="L351" s="74"/>
      <c r="M351" s="71" t="e">
        <f t="shared" ref="M351" si="6">A351+1</f>
        <v>#REF!</v>
      </c>
      <c r="N351" s="72"/>
      <c r="O351" s="72"/>
      <c r="P351" s="72"/>
      <c r="Q351" s="72"/>
      <c r="R351" s="72"/>
      <c r="S351" s="72"/>
      <c r="T351" s="72"/>
      <c r="U351" s="72"/>
      <c r="V351" s="73"/>
    </row>
    <row r="352" spans="1:22" ht="19.350000000000001" customHeight="1" x14ac:dyDescent="0.35">
      <c r="A352" s="75"/>
      <c r="B352" s="231" t="s">
        <v>52</v>
      </c>
      <c r="C352" s="231"/>
      <c r="D352" s="242" t="s">
        <v>101</v>
      </c>
      <c r="E352" s="242"/>
      <c r="F352" s="242"/>
      <c r="G352" s="242"/>
      <c r="H352" s="242"/>
      <c r="I352" s="242"/>
      <c r="J352" s="117">
        <v>23</v>
      </c>
      <c r="K352" s="1"/>
      <c r="L352" s="74"/>
      <c r="M352" s="75"/>
      <c r="N352" s="231" t="s">
        <v>52</v>
      </c>
      <c r="O352" s="231"/>
      <c r="P352" s="242" t="s">
        <v>101</v>
      </c>
      <c r="Q352" s="242"/>
      <c r="R352" s="242"/>
      <c r="S352" s="242"/>
      <c r="T352" s="242"/>
      <c r="U352" s="242"/>
      <c r="V352" s="117">
        <v>15</v>
      </c>
    </row>
    <row r="353" spans="1:22" ht="19.350000000000001" customHeight="1" x14ac:dyDescent="0.25">
      <c r="A353" s="75"/>
      <c r="B353" s="222"/>
      <c r="C353" s="222"/>
      <c r="D353" s="222"/>
      <c r="E353" s="222"/>
      <c r="F353" s="222"/>
      <c r="G353" s="222"/>
      <c r="H353" s="222"/>
      <c r="I353" s="222"/>
      <c r="J353" s="76"/>
      <c r="K353" s="1"/>
      <c r="L353" s="74"/>
      <c r="M353" s="75"/>
      <c r="N353" s="222"/>
      <c r="O353" s="222"/>
      <c r="P353" s="222"/>
      <c r="Q353" s="222"/>
      <c r="R353" s="222"/>
      <c r="S353" s="222"/>
      <c r="T353" s="222"/>
      <c r="U353" s="222"/>
      <c r="V353" s="76"/>
    </row>
    <row r="354" spans="1:22" ht="19.350000000000001" customHeight="1" x14ac:dyDescent="0.35">
      <c r="A354" s="75"/>
      <c r="B354" s="231" t="s">
        <v>0</v>
      </c>
      <c r="C354" s="231"/>
      <c r="D354" s="241">
        <v>3</v>
      </c>
      <c r="E354" s="241"/>
      <c r="F354" s="232" t="s">
        <v>51</v>
      </c>
      <c r="G354" s="232"/>
      <c r="H354" s="241">
        <v>5</v>
      </c>
      <c r="I354" s="241"/>
      <c r="J354" s="76"/>
      <c r="K354" s="1"/>
      <c r="L354" s="74"/>
      <c r="M354" s="75"/>
      <c r="N354" s="231" t="s">
        <v>0</v>
      </c>
      <c r="O354" s="231"/>
      <c r="P354" s="241">
        <v>4</v>
      </c>
      <c r="Q354" s="241"/>
      <c r="R354" s="232" t="s">
        <v>51</v>
      </c>
      <c r="S354" s="232"/>
      <c r="T354" s="241">
        <v>1</v>
      </c>
      <c r="U354" s="241"/>
      <c r="V354" s="76"/>
    </row>
    <row r="355" spans="1:22" ht="19.350000000000001" customHeight="1" x14ac:dyDescent="0.35">
      <c r="A355" s="75"/>
      <c r="B355" s="231" t="s">
        <v>14</v>
      </c>
      <c r="C355" s="231"/>
      <c r="D355" s="238" t="s">
        <v>36</v>
      </c>
      <c r="E355" s="238"/>
      <c r="F355" s="232" t="s">
        <v>15</v>
      </c>
      <c r="G355" s="232"/>
      <c r="H355" s="239" t="s">
        <v>34</v>
      </c>
      <c r="I355" s="239"/>
      <c r="J355" s="76"/>
      <c r="K355" s="1"/>
      <c r="L355" s="74"/>
      <c r="M355" s="75"/>
      <c r="N355" s="231" t="s">
        <v>14</v>
      </c>
      <c r="O355" s="231"/>
      <c r="P355" s="245" t="s">
        <v>155</v>
      </c>
      <c r="Q355" s="245"/>
      <c r="R355" s="232" t="s">
        <v>15</v>
      </c>
      <c r="S355" s="232"/>
      <c r="T355" s="239" t="s">
        <v>156</v>
      </c>
      <c r="U355" s="239"/>
      <c r="V355" s="76"/>
    </row>
    <row r="356" spans="1:22" ht="19.350000000000001" customHeight="1" x14ac:dyDescent="0.3">
      <c r="A356" s="75"/>
      <c r="B356" s="106" t="s">
        <v>65</v>
      </c>
      <c r="C356" s="106"/>
      <c r="D356" s="243" t="s">
        <v>107</v>
      </c>
      <c r="E356" s="243"/>
      <c r="F356" s="235" t="s">
        <v>66</v>
      </c>
      <c r="G356" s="235"/>
      <c r="H356" s="240" t="s">
        <v>150</v>
      </c>
      <c r="I356" s="240"/>
      <c r="J356" s="76"/>
      <c r="K356" s="1"/>
      <c r="L356" s="74"/>
      <c r="M356" s="75"/>
      <c r="N356" s="106" t="s">
        <v>65</v>
      </c>
      <c r="O356" s="106"/>
      <c r="P356" s="244" t="s">
        <v>107</v>
      </c>
      <c r="Q356" s="244"/>
      <c r="R356" s="235" t="s">
        <v>66</v>
      </c>
      <c r="S356" s="235"/>
      <c r="T356" s="240" t="s">
        <v>154</v>
      </c>
      <c r="U356" s="240"/>
      <c r="V356" s="76"/>
    </row>
    <row r="357" spans="1:22" ht="19.350000000000001" customHeight="1" x14ac:dyDescent="0.3">
      <c r="A357" s="75"/>
      <c r="B357" s="234" t="s">
        <v>1</v>
      </c>
      <c r="C357" s="234"/>
      <c r="D357" s="235" t="s">
        <v>10</v>
      </c>
      <c r="E357" s="235"/>
      <c r="F357" s="236">
        <v>0.42291666666666672</v>
      </c>
      <c r="G357" s="236"/>
      <c r="H357" s="236"/>
      <c r="I357" s="236"/>
      <c r="J357" s="76"/>
      <c r="K357" s="1"/>
      <c r="L357" s="74"/>
      <c r="M357" s="75"/>
      <c r="N357" s="234" t="s">
        <v>1</v>
      </c>
      <c r="O357" s="234"/>
      <c r="P357" s="235" t="s">
        <v>10</v>
      </c>
      <c r="Q357" s="235"/>
      <c r="R357" s="236">
        <v>0.43125000000000002</v>
      </c>
      <c r="S357" s="236"/>
      <c r="T357" s="236"/>
      <c r="U357" s="236"/>
      <c r="V357" s="76"/>
    </row>
    <row r="358" spans="1:22" ht="19.350000000000001" customHeight="1" x14ac:dyDescent="0.3">
      <c r="A358" s="75"/>
      <c r="B358" s="234"/>
      <c r="C358" s="234"/>
      <c r="D358" s="235" t="s">
        <v>11</v>
      </c>
      <c r="E358" s="235"/>
      <c r="F358" s="236">
        <v>0.44166666666666671</v>
      </c>
      <c r="G358" s="236"/>
      <c r="H358" s="236"/>
      <c r="I358" s="236"/>
      <c r="J358" s="76"/>
      <c r="K358" s="1"/>
      <c r="L358" s="74"/>
      <c r="M358" s="75"/>
      <c r="N358" s="234"/>
      <c r="O358" s="234"/>
      <c r="P358" s="235" t="s">
        <v>11</v>
      </c>
      <c r="Q358" s="235"/>
      <c r="R358" s="236">
        <v>0.45</v>
      </c>
      <c r="S358" s="236"/>
      <c r="T358" s="236"/>
      <c r="U358" s="236"/>
      <c r="V358" s="76"/>
    </row>
    <row r="359" spans="1:22" ht="19.350000000000001" customHeight="1" x14ac:dyDescent="0.3">
      <c r="A359" s="75"/>
      <c r="B359" s="234"/>
      <c r="C359" s="234"/>
      <c r="D359" s="235" t="s">
        <v>67</v>
      </c>
      <c r="E359" s="235"/>
      <c r="F359" s="236">
        <v>0.44236111111111115</v>
      </c>
      <c r="G359" s="236"/>
      <c r="H359" s="236"/>
      <c r="I359" s="236"/>
      <c r="J359" s="76"/>
      <c r="K359" s="1"/>
      <c r="L359" s="74"/>
      <c r="M359" s="75"/>
      <c r="N359" s="234"/>
      <c r="O359" s="234"/>
      <c r="P359" s="235" t="s">
        <v>67</v>
      </c>
      <c r="Q359" s="235"/>
      <c r="R359" s="236">
        <v>0.45069444444444445</v>
      </c>
      <c r="S359" s="236"/>
      <c r="T359" s="236"/>
      <c r="U359" s="236"/>
      <c r="V359" s="76"/>
    </row>
    <row r="360" spans="1:22" ht="19.350000000000001" customHeight="1" x14ac:dyDescent="0.35">
      <c r="A360" s="75"/>
      <c r="B360" s="234"/>
      <c r="C360" s="234"/>
      <c r="D360" s="235" t="s">
        <v>9</v>
      </c>
      <c r="E360" s="235"/>
      <c r="F360" s="237">
        <v>0.44375000000000003</v>
      </c>
      <c r="G360" s="237"/>
      <c r="H360" s="237"/>
      <c r="I360" s="237"/>
      <c r="J360" s="76"/>
      <c r="K360" s="1"/>
      <c r="L360" s="74"/>
      <c r="M360" s="75"/>
      <c r="N360" s="234"/>
      <c r="O360" s="234"/>
      <c r="P360" s="235" t="s">
        <v>9</v>
      </c>
      <c r="Q360" s="235"/>
      <c r="R360" s="237">
        <v>0.45208333333333334</v>
      </c>
      <c r="S360" s="237"/>
      <c r="T360" s="237"/>
      <c r="U360" s="237"/>
      <c r="V360" s="76"/>
    </row>
    <row r="361" spans="1:22" ht="19.350000000000001" customHeight="1" x14ac:dyDescent="0.35">
      <c r="A361" s="75"/>
      <c r="B361" s="231" t="s">
        <v>55</v>
      </c>
      <c r="C361" s="231"/>
      <c r="D361" s="232" t="s">
        <v>102</v>
      </c>
      <c r="E361" s="232"/>
      <c r="F361" s="79">
        <v>6</v>
      </c>
      <c r="G361" s="107" t="s">
        <v>57</v>
      </c>
      <c r="H361" s="81">
        <v>0</v>
      </c>
      <c r="I361" s="107" t="s">
        <v>58</v>
      </c>
      <c r="J361" s="76"/>
      <c r="K361" s="1"/>
      <c r="L361" s="74"/>
      <c r="M361" s="75"/>
      <c r="N361" s="231" t="s">
        <v>55</v>
      </c>
      <c r="O361" s="231"/>
      <c r="P361" s="232" t="s">
        <v>102</v>
      </c>
      <c r="Q361" s="232"/>
      <c r="R361" s="79">
        <v>6</v>
      </c>
      <c r="S361" s="107" t="s">
        <v>57</v>
      </c>
      <c r="T361" s="81">
        <v>30</v>
      </c>
      <c r="U361" s="107" t="s">
        <v>58</v>
      </c>
      <c r="V361" s="76"/>
    </row>
    <row r="362" spans="1:22" ht="19.350000000000001" customHeight="1" x14ac:dyDescent="0.3">
      <c r="A362" s="75"/>
      <c r="B362" s="231"/>
      <c r="C362" s="231"/>
      <c r="D362" s="223" t="s">
        <v>68</v>
      </c>
      <c r="E362" s="105" t="s">
        <v>69</v>
      </c>
      <c r="F362" s="83">
        <v>5</v>
      </c>
      <c r="G362" s="108" t="s">
        <v>57</v>
      </c>
      <c r="H362" s="83">
        <v>0</v>
      </c>
      <c r="I362" s="108" t="s">
        <v>58</v>
      </c>
      <c r="J362" s="76"/>
      <c r="K362" s="1"/>
      <c r="L362" s="74"/>
      <c r="M362" s="75"/>
      <c r="N362" s="231"/>
      <c r="O362" s="231"/>
      <c r="P362" s="223" t="s">
        <v>68</v>
      </c>
      <c r="Q362" s="105" t="s">
        <v>69</v>
      </c>
      <c r="R362" s="83">
        <v>5</v>
      </c>
      <c r="S362" s="108" t="s">
        <v>57</v>
      </c>
      <c r="T362" s="83">
        <v>30</v>
      </c>
      <c r="U362" s="108" t="s">
        <v>58</v>
      </c>
      <c r="V362" s="76"/>
    </row>
    <row r="363" spans="1:22" ht="19.350000000000001" customHeight="1" x14ac:dyDescent="0.3">
      <c r="A363" s="75"/>
      <c r="B363" s="231"/>
      <c r="C363" s="231"/>
      <c r="D363" s="223"/>
      <c r="E363" s="105" t="s">
        <v>70</v>
      </c>
      <c r="F363" s="83">
        <v>7</v>
      </c>
      <c r="G363" s="108" t="s">
        <v>57</v>
      </c>
      <c r="H363" s="83">
        <v>0</v>
      </c>
      <c r="I363" s="108" t="s">
        <v>58</v>
      </c>
      <c r="J363" s="76"/>
      <c r="K363" s="1"/>
      <c r="L363" s="74"/>
      <c r="M363" s="75"/>
      <c r="N363" s="231"/>
      <c r="O363" s="231"/>
      <c r="P363" s="223"/>
      <c r="Q363" s="105" t="s">
        <v>70</v>
      </c>
      <c r="R363" s="83">
        <v>7</v>
      </c>
      <c r="S363" s="108" t="s">
        <v>57</v>
      </c>
      <c r="T363" s="83">
        <v>30</v>
      </c>
      <c r="U363" s="108" t="s">
        <v>58</v>
      </c>
      <c r="V363" s="76"/>
    </row>
    <row r="364" spans="1:22" ht="19.350000000000001" customHeight="1" x14ac:dyDescent="0.25">
      <c r="A364" s="75"/>
      <c r="B364" s="222"/>
      <c r="C364" s="222"/>
      <c r="D364" s="222"/>
      <c r="E364" s="222"/>
      <c r="F364" s="222"/>
      <c r="G364" s="222"/>
      <c r="H364" s="222"/>
      <c r="I364" s="222"/>
      <c r="J364" s="76"/>
      <c r="K364" s="1"/>
      <c r="L364" s="74"/>
      <c r="M364" s="75"/>
      <c r="N364" s="222"/>
      <c r="O364" s="222"/>
      <c r="P364" s="222"/>
      <c r="Q364" s="222"/>
      <c r="R364" s="222"/>
      <c r="S364" s="222"/>
      <c r="T364" s="222"/>
      <c r="U364" s="222"/>
      <c r="V364" s="76"/>
    </row>
    <row r="365" spans="1:22" ht="19.350000000000001" customHeight="1" x14ac:dyDescent="0.3">
      <c r="A365" s="75"/>
      <c r="B365" s="233" t="s">
        <v>71</v>
      </c>
      <c r="C365" s="233"/>
      <c r="D365" s="233"/>
      <c r="E365" s="233"/>
      <c r="F365" s="233"/>
      <c r="G365" s="233"/>
      <c r="H365" s="233"/>
      <c r="I365" s="233"/>
      <c r="J365" s="76"/>
      <c r="K365" s="1"/>
      <c r="L365" s="74"/>
      <c r="M365" s="75"/>
      <c r="N365" s="233" t="s">
        <v>71</v>
      </c>
      <c r="O365" s="233"/>
      <c r="P365" s="233"/>
      <c r="Q365" s="233"/>
      <c r="R365" s="233"/>
      <c r="S365" s="233"/>
      <c r="T365" s="233"/>
      <c r="U365" s="233"/>
      <c r="V365" s="76"/>
    </row>
    <row r="366" spans="1:22" ht="19.350000000000001" customHeight="1" thickBot="1" x14ac:dyDescent="0.3">
      <c r="A366" s="75"/>
      <c r="B366" s="222"/>
      <c r="C366" s="222"/>
      <c r="D366" s="222"/>
      <c r="E366" s="222"/>
      <c r="F366" s="222"/>
      <c r="G366" s="222"/>
      <c r="H366" s="222"/>
      <c r="I366" s="222"/>
      <c r="J366" s="76"/>
      <c r="K366" s="1"/>
      <c r="L366" s="74"/>
      <c r="M366" s="75"/>
      <c r="N366" s="222"/>
      <c r="O366" s="222"/>
      <c r="P366" s="222"/>
      <c r="Q366" s="222"/>
      <c r="R366" s="222"/>
      <c r="S366" s="222"/>
      <c r="T366" s="222"/>
      <c r="U366" s="222"/>
      <c r="V366" s="76"/>
    </row>
    <row r="367" spans="1:22" ht="19.350000000000001" customHeight="1" thickBot="1" x14ac:dyDescent="0.3">
      <c r="A367" s="75"/>
      <c r="B367" s="223" t="s">
        <v>72</v>
      </c>
      <c r="C367" s="224"/>
      <c r="D367" s="85"/>
      <c r="E367" s="86"/>
      <c r="F367" s="86"/>
      <c r="G367" s="86"/>
      <c r="H367" s="86"/>
      <c r="I367" s="87"/>
      <c r="J367" s="76"/>
      <c r="K367" s="1"/>
      <c r="L367" s="74"/>
      <c r="M367" s="75"/>
      <c r="N367" s="223" t="s">
        <v>72</v>
      </c>
      <c r="O367" s="224"/>
      <c r="P367" s="85"/>
      <c r="Q367" s="86"/>
      <c r="R367" s="86"/>
      <c r="S367" s="86"/>
      <c r="T367" s="86"/>
      <c r="U367" s="87"/>
      <c r="V367" s="76"/>
    </row>
    <row r="368" spans="1:22" ht="19.350000000000001" customHeight="1" thickBot="1" x14ac:dyDescent="0.3">
      <c r="A368" s="75"/>
      <c r="B368" s="104"/>
      <c r="C368" s="104"/>
      <c r="D368" s="72"/>
      <c r="E368" s="72"/>
      <c r="F368" s="72"/>
      <c r="G368" s="72"/>
      <c r="H368" s="72"/>
      <c r="I368" s="72"/>
      <c r="J368" s="76"/>
      <c r="K368" s="1"/>
      <c r="L368" s="74"/>
      <c r="M368" s="75"/>
      <c r="N368" s="104"/>
      <c r="O368" s="104"/>
      <c r="P368" s="72"/>
      <c r="Q368" s="72"/>
      <c r="R368" s="72"/>
      <c r="S368" s="72"/>
      <c r="T368" s="72"/>
      <c r="U368" s="72"/>
      <c r="V368" s="76"/>
    </row>
    <row r="369" spans="1:22" ht="19.350000000000001" customHeight="1" x14ac:dyDescent="0.25">
      <c r="A369" s="75"/>
      <c r="B369" s="225" t="s">
        <v>73</v>
      </c>
      <c r="C369" s="226"/>
      <c r="D369" s="181"/>
      <c r="E369" s="181"/>
      <c r="F369" s="181"/>
      <c r="G369" s="181"/>
      <c r="H369" s="181"/>
      <c r="I369" s="182"/>
      <c r="J369" s="76"/>
      <c r="K369" s="1"/>
      <c r="L369" s="74"/>
      <c r="M369" s="75"/>
      <c r="N369" s="225" t="s">
        <v>73</v>
      </c>
      <c r="O369" s="226"/>
      <c r="P369" s="181"/>
      <c r="Q369" s="181"/>
      <c r="R369" s="181"/>
      <c r="S369" s="181"/>
      <c r="T369" s="181"/>
      <c r="U369" s="182"/>
      <c r="V369" s="76"/>
    </row>
    <row r="370" spans="1:22" ht="19.350000000000001" customHeight="1" x14ac:dyDescent="0.25">
      <c r="A370" s="75"/>
      <c r="B370" s="227"/>
      <c r="C370" s="228"/>
      <c r="D370" s="179"/>
      <c r="E370" s="179"/>
      <c r="F370" s="179"/>
      <c r="G370" s="179"/>
      <c r="H370" s="179"/>
      <c r="I370" s="180"/>
      <c r="J370" s="76"/>
      <c r="K370" s="1"/>
      <c r="L370" s="74"/>
      <c r="M370" s="75"/>
      <c r="N370" s="227"/>
      <c r="O370" s="228"/>
      <c r="P370" s="179"/>
      <c r="Q370" s="179"/>
      <c r="R370" s="179"/>
      <c r="S370" s="179"/>
      <c r="T370" s="179"/>
      <c r="U370" s="180"/>
      <c r="V370" s="76"/>
    </row>
    <row r="371" spans="1:22" ht="19.350000000000001" customHeight="1" x14ac:dyDescent="0.25">
      <c r="A371" s="75"/>
      <c r="B371" s="227" t="s">
        <v>74</v>
      </c>
      <c r="C371" s="228"/>
      <c r="D371" s="179"/>
      <c r="E371" s="179"/>
      <c r="F371" s="179"/>
      <c r="G371" s="179"/>
      <c r="H371" s="179"/>
      <c r="I371" s="180"/>
      <c r="J371" s="76"/>
      <c r="K371" s="1"/>
      <c r="L371" s="74"/>
      <c r="M371" s="75"/>
      <c r="N371" s="227" t="s">
        <v>74</v>
      </c>
      <c r="O371" s="228"/>
      <c r="P371" s="179"/>
      <c r="Q371" s="179"/>
      <c r="R371" s="179"/>
      <c r="S371" s="179"/>
      <c r="T371" s="179"/>
      <c r="U371" s="180"/>
      <c r="V371" s="76"/>
    </row>
    <row r="372" spans="1:22" ht="19.350000000000001" customHeight="1" thickBot="1" x14ac:dyDescent="0.3">
      <c r="A372" s="75"/>
      <c r="B372" s="229"/>
      <c r="C372" s="230"/>
      <c r="D372" s="190"/>
      <c r="E372" s="190"/>
      <c r="F372" s="190"/>
      <c r="G372" s="190"/>
      <c r="H372" s="190"/>
      <c r="I372" s="191"/>
      <c r="J372" s="76"/>
      <c r="K372" s="1"/>
      <c r="L372" s="74"/>
      <c r="M372" s="75"/>
      <c r="N372" s="229"/>
      <c r="O372" s="230"/>
      <c r="P372" s="190"/>
      <c r="Q372" s="190"/>
      <c r="R372" s="190"/>
      <c r="S372" s="190"/>
      <c r="T372" s="190"/>
      <c r="U372" s="191"/>
      <c r="V372" s="76"/>
    </row>
    <row r="373" spans="1:22" ht="19.350000000000001" customHeight="1" thickBot="1" x14ac:dyDescent="0.3">
      <c r="A373" s="75"/>
      <c r="B373" s="64"/>
      <c r="C373" s="64"/>
      <c r="D373" s="64"/>
      <c r="E373" s="64"/>
      <c r="F373" s="64"/>
      <c r="G373" s="64"/>
      <c r="H373" s="64"/>
      <c r="I373" s="64"/>
      <c r="J373" s="76"/>
      <c r="K373" s="1"/>
      <c r="L373" s="74"/>
      <c r="M373" s="75"/>
      <c r="N373" s="64"/>
      <c r="O373" s="64"/>
      <c r="P373" s="64"/>
      <c r="Q373" s="64"/>
      <c r="R373" s="64"/>
      <c r="S373" s="64"/>
      <c r="T373" s="64"/>
      <c r="U373" s="64"/>
      <c r="V373" s="76"/>
    </row>
    <row r="374" spans="1:22" ht="19.350000000000001" customHeight="1" x14ac:dyDescent="0.25">
      <c r="A374" s="75"/>
      <c r="B374" s="183" t="s">
        <v>75</v>
      </c>
      <c r="C374" s="186" t="s">
        <v>76</v>
      </c>
      <c r="D374" s="187"/>
      <c r="E374" s="187"/>
      <c r="F374" s="187"/>
      <c r="G374" s="187"/>
      <c r="H374" s="181"/>
      <c r="I374" s="182"/>
      <c r="J374" s="76"/>
      <c r="K374" s="1"/>
      <c r="L374" s="74"/>
      <c r="M374" s="75"/>
      <c r="N374" s="183" t="s">
        <v>75</v>
      </c>
      <c r="O374" s="186" t="s">
        <v>76</v>
      </c>
      <c r="P374" s="187"/>
      <c r="Q374" s="187"/>
      <c r="R374" s="187"/>
      <c r="S374" s="187"/>
      <c r="T374" s="181"/>
      <c r="U374" s="182"/>
      <c r="V374" s="76"/>
    </row>
    <row r="375" spans="1:22" ht="19.350000000000001" customHeight="1" x14ac:dyDescent="0.25">
      <c r="A375" s="75"/>
      <c r="B375" s="184"/>
      <c r="C375" s="188" t="s">
        <v>77</v>
      </c>
      <c r="D375" s="189"/>
      <c r="E375" s="189"/>
      <c r="F375" s="189"/>
      <c r="G375" s="189"/>
      <c r="H375" s="179"/>
      <c r="I375" s="180"/>
      <c r="J375" s="76"/>
      <c r="K375" s="1"/>
      <c r="L375" s="74"/>
      <c r="M375" s="75"/>
      <c r="N375" s="184"/>
      <c r="O375" s="188" t="s">
        <v>77</v>
      </c>
      <c r="P375" s="189"/>
      <c r="Q375" s="189"/>
      <c r="R375" s="189"/>
      <c r="S375" s="189"/>
      <c r="T375" s="179"/>
      <c r="U375" s="180"/>
      <c r="V375" s="76"/>
    </row>
    <row r="376" spans="1:22" ht="19.350000000000001" customHeight="1" x14ac:dyDescent="0.25">
      <c r="A376" s="75"/>
      <c r="B376" s="184"/>
      <c r="C376" s="188" t="s">
        <v>78</v>
      </c>
      <c r="D376" s="189"/>
      <c r="E376" s="189"/>
      <c r="F376" s="189"/>
      <c r="G376" s="189"/>
      <c r="H376" s="179"/>
      <c r="I376" s="180"/>
      <c r="J376" s="76"/>
      <c r="K376" s="1"/>
      <c r="L376" s="74"/>
      <c r="M376" s="75"/>
      <c r="N376" s="184"/>
      <c r="O376" s="188" t="s">
        <v>78</v>
      </c>
      <c r="P376" s="189"/>
      <c r="Q376" s="189"/>
      <c r="R376" s="189"/>
      <c r="S376" s="189"/>
      <c r="T376" s="179"/>
      <c r="U376" s="180"/>
      <c r="V376" s="76"/>
    </row>
    <row r="377" spans="1:22" ht="19.350000000000001" customHeight="1" x14ac:dyDescent="0.25">
      <c r="A377" s="75"/>
      <c r="B377" s="184"/>
      <c r="C377" s="188" t="s">
        <v>79</v>
      </c>
      <c r="D377" s="189"/>
      <c r="E377" s="189"/>
      <c r="F377" s="189"/>
      <c r="G377" s="189"/>
      <c r="H377" s="179"/>
      <c r="I377" s="180"/>
      <c r="J377" s="76"/>
      <c r="K377" s="1"/>
      <c r="L377" s="74"/>
      <c r="M377" s="75"/>
      <c r="N377" s="184"/>
      <c r="O377" s="188" t="s">
        <v>79</v>
      </c>
      <c r="P377" s="189"/>
      <c r="Q377" s="189"/>
      <c r="R377" s="189"/>
      <c r="S377" s="189"/>
      <c r="T377" s="179"/>
      <c r="U377" s="180"/>
      <c r="V377" s="76"/>
    </row>
    <row r="378" spans="1:22" ht="19.350000000000001" customHeight="1" x14ac:dyDescent="0.25">
      <c r="A378" s="75"/>
      <c r="B378" s="184"/>
      <c r="C378" s="188" t="s">
        <v>80</v>
      </c>
      <c r="D378" s="189"/>
      <c r="E378" s="189"/>
      <c r="F378" s="189"/>
      <c r="G378" s="189"/>
      <c r="H378" s="179"/>
      <c r="I378" s="180"/>
      <c r="J378" s="76"/>
      <c r="K378" s="1"/>
      <c r="L378" s="74"/>
      <c r="M378" s="75"/>
      <c r="N378" s="184"/>
      <c r="O378" s="188" t="s">
        <v>80</v>
      </c>
      <c r="P378" s="189"/>
      <c r="Q378" s="189"/>
      <c r="R378" s="189"/>
      <c r="S378" s="189"/>
      <c r="T378" s="179"/>
      <c r="U378" s="180"/>
      <c r="V378" s="76"/>
    </row>
    <row r="379" spans="1:22" ht="19.350000000000001" customHeight="1" thickBot="1" x14ac:dyDescent="0.3">
      <c r="A379" s="75"/>
      <c r="B379" s="185"/>
      <c r="C379" s="220" t="s">
        <v>81</v>
      </c>
      <c r="D379" s="221"/>
      <c r="E379" s="221"/>
      <c r="F379" s="221"/>
      <c r="G379" s="221"/>
      <c r="H379" s="190"/>
      <c r="I379" s="191"/>
      <c r="J379" s="76"/>
      <c r="K379" s="1"/>
      <c r="L379" s="74"/>
      <c r="M379" s="75"/>
      <c r="N379" s="185"/>
      <c r="O379" s="220" t="s">
        <v>81</v>
      </c>
      <c r="P379" s="221"/>
      <c r="Q379" s="221"/>
      <c r="R379" s="221"/>
      <c r="S379" s="221"/>
      <c r="T379" s="190"/>
      <c r="U379" s="191"/>
      <c r="V379" s="76"/>
    </row>
    <row r="380" spans="1:22" ht="19.350000000000001" customHeight="1" x14ac:dyDescent="0.25">
      <c r="A380" s="75"/>
      <c r="B380" s="214" t="s">
        <v>82</v>
      </c>
      <c r="C380" s="216" t="s">
        <v>83</v>
      </c>
      <c r="D380" s="217"/>
      <c r="E380" s="217"/>
      <c r="F380" s="217"/>
      <c r="G380" s="217"/>
      <c r="H380" s="218"/>
      <c r="I380" s="219"/>
      <c r="J380" s="76"/>
      <c r="K380" s="1"/>
      <c r="L380" s="74"/>
      <c r="M380" s="75"/>
      <c r="N380" s="214" t="s">
        <v>82</v>
      </c>
      <c r="O380" s="216" t="s">
        <v>83</v>
      </c>
      <c r="P380" s="217"/>
      <c r="Q380" s="217"/>
      <c r="R380" s="217"/>
      <c r="S380" s="217"/>
      <c r="T380" s="218"/>
      <c r="U380" s="219"/>
      <c r="V380" s="76"/>
    </row>
    <row r="381" spans="1:22" ht="19.350000000000001" customHeight="1" x14ac:dyDescent="0.25">
      <c r="A381" s="75"/>
      <c r="B381" s="184"/>
      <c r="C381" s="188" t="s">
        <v>84</v>
      </c>
      <c r="D381" s="189"/>
      <c r="E381" s="189"/>
      <c r="F381" s="189"/>
      <c r="G381" s="189"/>
      <c r="H381" s="179"/>
      <c r="I381" s="180"/>
      <c r="J381" s="76"/>
      <c r="K381" s="1"/>
      <c r="L381" s="74"/>
      <c r="M381" s="75"/>
      <c r="N381" s="184"/>
      <c r="O381" s="188" t="s">
        <v>84</v>
      </c>
      <c r="P381" s="189"/>
      <c r="Q381" s="189"/>
      <c r="R381" s="189"/>
      <c r="S381" s="189"/>
      <c r="T381" s="179"/>
      <c r="U381" s="180"/>
      <c r="V381" s="76"/>
    </row>
    <row r="382" spans="1:22" ht="19.350000000000001" customHeight="1" x14ac:dyDescent="0.25">
      <c r="A382" s="75"/>
      <c r="B382" s="184"/>
      <c r="C382" s="188" t="s">
        <v>85</v>
      </c>
      <c r="D382" s="189"/>
      <c r="E382" s="189"/>
      <c r="F382" s="189"/>
      <c r="G382" s="189"/>
      <c r="H382" s="179"/>
      <c r="I382" s="180"/>
      <c r="J382" s="76"/>
      <c r="K382" s="1"/>
      <c r="L382" s="74"/>
      <c r="M382" s="75"/>
      <c r="N382" s="184"/>
      <c r="O382" s="188" t="s">
        <v>85</v>
      </c>
      <c r="P382" s="189"/>
      <c r="Q382" s="189"/>
      <c r="R382" s="189"/>
      <c r="S382" s="189"/>
      <c r="T382" s="179"/>
      <c r="U382" s="180"/>
      <c r="V382" s="76"/>
    </row>
    <row r="383" spans="1:22" ht="19.350000000000001" customHeight="1" x14ac:dyDescent="0.25">
      <c r="A383" s="75"/>
      <c r="B383" s="184"/>
      <c r="C383" s="188" t="s">
        <v>86</v>
      </c>
      <c r="D383" s="189"/>
      <c r="E383" s="189"/>
      <c r="F383" s="189"/>
      <c r="G383" s="189"/>
      <c r="H383" s="179"/>
      <c r="I383" s="180"/>
      <c r="J383" s="76"/>
      <c r="K383" s="1"/>
      <c r="L383" s="74"/>
      <c r="M383" s="75"/>
      <c r="N383" s="184"/>
      <c r="O383" s="188" t="s">
        <v>86</v>
      </c>
      <c r="P383" s="189"/>
      <c r="Q383" s="189"/>
      <c r="R383" s="189"/>
      <c r="S383" s="189"/>
      <c r="T383" s="179"/>
      <c r="U383" s="180"/>
      <c r="V383" s="76"/>
    </row>
    <row r="384" spans="1:22" ht="19.350000000000001" customHeight="1" x14ac:dyDescent="0.25">
      <c r="A384" s="75"/>
      <c r="B384" s="184"/>
      <c r="C384" s="188" t="s">
        <v>87</v>
      </c>
      <c r="D384" s="189"/>
      <c r="E384" s="189"/>
      <c r="F384" s="189"/>
      <c r="G384" s="189"/>
      <c r="H384" s="179"/>
      <c r="I384" s="180"/>
      <c r="J384" s="76"/>
      <c r="K384" s="1"/>
      <c r="L384" s="74"/>
      <c r="M384" s="75"/>
      <c r="N384" s="184"/>
      <c r="O384" s="188" t="s">
        <v>87</v>
      </c>
      <c r="P384" s="189"/>
      <c r="Q384" s="189"/>
      <c r="R384" s="189"/>
      <c r="S384" s="189"/>
      <c r="T384" s="179"/>
      <c r="U384" s="180"/>
      <c r="V384" s="76"/>
    </row>
    <row r="385" spans="1:22" ht="19.350000000000001" customHeight="1" x14ac:dyDescent="0.25">
      <c r="A385" s="75"/>
      <c r="B385" s="184"/>
      <c r="C385" s="188" t="s">
        <v>88</v>
      </c>
      <c r="D385" s="189"/>
      <c r="E385" s="189"/>
      <c r="F385" s="189"/>
      <c r="G385" s="189"/>
      <c r="H385" s="179"/>
      <c r="I385" s="180"/>
      <c r="J385" s="76"/>
      <c r="K385" s="1"/>
      <c r="L385" s="74"/>
      <c r="M385" s="75"/>
      <c r="N385" s="184"/>
      <c r="O385" s="188" t="s">
        <v>88</v>
      </c>
      <c r="P385" s="189"/>
      <c r="Q385" s="189"/>
      <c r="R385" s="189"/>
      <c r="S385" s="189"/>
      <c r="T385" s="179"/>
      <c r="U385" s="180"/>
      <c r="V385" s="76"/>
    </row>
    <row r="386" spans="1:22" ht="19.350000000000001" customHeight="1" thickBot="1" x14ac:dyDescent="0.3">
      <c r="A386" s="75"/>
      <c r="B386" s="215"/>
      <c r="C386" s="204" t="s">
        <v>89</v>
      </c>
      <c r="D386" s="205"/>
      <c r="E386" s="205"/>
      <c r="F386" s="205"/>
      <c r="G386" s="205"/>
      <c r="H386" s="206"/>
      <c r="I386" s="207"/>
      <c r="J386" s="76"/>
      <c r="K386" s="1"/>
      <c r="L386" s="74"/>
      <c r="M386" s="75"/>
      <c r="N386" s="215"/>
      <c r="O386" s="204" t="s">
        <v>89</v>
      </c>
      <c r="P386" s="205"/>
      <c r="Q386" s="205"/>
      <c r="R386" s="205"/>
      <c r="S386" s="205"/>
      <c r="T386" s="206"/>
      <c r="U386" s="207"/>
      <c r="V386" s="76"/>
    </row>
    <row r="387" spans="1:22" ht="19.350000000000001" customHeight="1" x14ac:dyDescent="0.25">
      <c r="A387" s="75"/>
      <c r="B387" s="183" t="s">
        <v>90</v>
      </c>
      <c r="C387" s="208" t="s">
        <v>91</v>
      </c>
      <c r="D387" s="209"/>
      <c r="E387" s="210"/>
      <c r="F387" s="89" t="s">
        <v>92</v>
      </c>
      <c r="G387" s="89"/>
      <c r="H387" s="181"/>
      <c r="I387" s="182"/>
      <c r="J387" s="76"/>
      <c r="K387" s="1"/>
      <c r="L387" s="74"/>
      <c r="M387" s="75"/>
      <c r="N387" s="183" t="s">
        <v>90</v>
      </c>
      <c r="O387" s="208" t="s">
        <v>91</v>
      </c>
      <c r="P387" s="209"/>
      <c r="Q387" s="210"/>
      <c r="R387" s="89" t="s">
        <v>92</v>
      </c>
      <c r="S387" s="89"/>
      <c r="T387" s="181"/>
      <c r="U387" s="182"/>
      <c r="V387" s="76"/>
    </row>
    <row r="388" spans="1:22" ht="19.350000000000001" customHeight="1" x14ac:dyDescent="0.25">
      <c r="A388" s="75"/>
      <c r="B388" s="184"/>
      <c r="C388" s="211" t="s">
        <v>93</v>
      </c>
      <c r="D388" s="212"/>
      <c r="E388" s="213"/>
      <c r="F388" s="44" t="s">
        <v>94</v>
      </c>
      <c r="G388" s="44"/>
      <c r="H388" s="179"/>
      <c r="I388" s="180"/>
      <c r="J388" s="76"/>
      <c r="K388" s="1"/>
      <c r="L388" s="74"/>
      <c r="M388" s="75"/>
      <c r="N388" s="184"/>
      <c r="O388" s="211" t="s">
        <v>93</v>
      </c>
      <c r="P388" s="212"/>
      <c r="Q388" s="213"/>
      <c r="R388" s="44" t="s">
        <v>94</v>
      </c>
      <c r="S388" s="44"/>
      <c r="T388" s="179"/>
      <c r="U388" s="180"/>
      <c r="V388" s="76"/>
    </row>
    <row r="389" spans="1:22" ht="19.350000000000001" customHeight="1" x14ac:dyDescent="0.25">
      <c r="A389" s="75"/>
      <c r="B389" s="184"/>
      <c r="C389" s="211" t="s">
        <v>95</v>
      </c>
      <c r="D389" s="212"/>
      <c r="E389" s="213"/>
      <c r="F389" s="44" t="s">
        <v>96</v>
      </c>
      <c r="G389" s="44"/>
      <c r="H389" s="179"/>
      <c r="I389" s="180"/>
      <c r="J389" s="76"/>
      <c r="K389" s="1"/>
      <c r="L389" s="74"/>
      <c r="M389" s="75"/>
      <c r="N389" s="184"/>
      <c r="O389" s="211" t="s">
        <v>95</v>
      </c>
      <c r="P389" s="212"/>
      <c r="Q389" s="213"/>
      <c r="R389" s="44" t="s">
        <v>96</v>
      </c>
      <c r="S389" s="44"/>
      <c r="T389" s="179"/>
      <c r="U389" s="180"/>
      <c r="V389" s="76"/>
    </row>
    <row r="390" spans="1:22" ht="19.350000000000001" customHeight="1" x14ac:dyDescent="0.25">
      <c r="A390" s="75"/>
      <c r="B390" s="184"/>
      <c r="C390" s="90" t="s">
        <v>97</v>
      </c>
      <c r="D390" s="91"/>
      <c r="E390" s="91"/>
      <c r="F390" s="44" t="s">
        <v>98</v>
      </c>
      <c r="G390" s="44"/>
      <c r="H390" s="179"/>
      <c r="I390" s="180"/>
      <c r="J390" s="76"/>
      <c r="K390" s="1"/>
      <c r="L390" s="74"/>
      <c r="M390" s="75"/>
      <c r="N390" s="184"/>
      <c r="O390" s="90" t="s">
        <v>97</v>
      </c>
      <c r="P390" s="91"/>
      <c r="Q390" s="91"/>
      <c r="R390" s="44" t="s">
        <v>98</v>
      </c>
      <c r="S390" s="44"/>
      <c r="T390" s="179"/>
      <c r="U390" s="180"/>
      <c r="V390" s="76"/>
    </row>
    <row r="391" spans="1:22" ht="19.350000000000001" customHeight="1" thickBot="1" x14ac:dyDescent="0.3">
      <c r="A391" s="75"/>
      <c r="B391" s="185"/>
      <c r="C391" s="92" t="s">
        <v>99</v>
      </c>
      <c r="D391" s="93"/>
      <c r="E391" s="93"/>
      <c r="F391" s="94" t="s">
        <v>98</v>
      </c>
      <c r="G391" s="94"/>
      <c r="H391" s="190"/>
      <c r="I391" s="191"/>
      <c r="J391" s="76"/>
      <c r="K391" s="1"/>
      <c r="L391" s="74"/>
      <c r="M391" s="75"/>
      <c r="N391" s="185"/>
      <c r="O391" s="92" t="s">
        <v>99</v>
      </c>
      <c r="P391" s="93"/>
      <c r="Q391" s="93"/>
      <c r="R391" s="94" t="s">
        <v>98</v>
      </c>
      <c r="S391" s="94"/>
      <c r="T391" s="190"/>
      <c r="U391" s="191"/>
      <c r="V391" s="76"/>
    </row>
    <row r="392" spans="1:22" ht="19.350000000000001" customHeight="1" thickBot="1" x14ac:dyDescent="0.3">
      <c r="A392" s="75"/>
      <c r="B392" s="64"/>
      <c r="C392" s="64"/>
      <c r="D392" s="64"/>
      <c r="E392" s="64"/>
      <c r="F392" s="64"/>
      <c r="G392" s="64"/>
      <c r="H392" s="64"/>
      <c r="I392" s="64"/>
      <c r="J392" s="76"/>
      <c r="K392" s="1"/>
      <c r="L392" s="74"/>
      <c r="M392" s="75"/>
      <c r="N392" s="64"/>
      <c r="O392" s="64"/>
      <c r="P392" s="64"/>
      <c r="Q392" s="64"/>
      <c r="R392" s="64"/>
      <c r="S392" s="64"/>
      <c r="T392" s="64"/>
      <c r="U392" s="64"/>
      <c r="V392" s="76"/>
    </row>
    <row r="393" spans="1:22" ht="19.350000000000001" customHeight="1" x14ac:dyDescent="0.3">
      <c r="A393" s="75"/>
      <c r="B393" s="192" t="s">
        <v>100</v>
      </c>
      <c r="C393" s="193"/>
      <c r="D393" s="193"/>
      <c r="E393" s="193"/>
      <c r="F393" s="193"/>
      <c r="G393" s="193"/>
      <c r="H393" s="193"/>
      <c r="I393" s="194"/>
      <c r="J393" s="76"/>
      <c r="K393" s="1"/>
      <c r="L393" s="74"/>
      <c r="M393" s="75"/>
      <c r="N393" s="192" t="s">
        <v>100</v>
      </c>
      <c r="O393" s="193"/>
      <c r="P393" s="193"/>
      <c r="Q393" s="193"/>
      <c r="R393" s="193"/>
      <c r="S393" s="193"/>
      <c r="T393" s="193"/>
      <c r="U393" s="194"/>
      <c r="V393" s="76"/>
    </row>
    <row r="394" spans="1:22" ht="19.350000000000001" customHeight="1" x14ac:dyDescent="0.25">
      <c r="A394" s="75"/>
      <c r="B394" s="195"/>
      <c r="C394" s="196"/>
      <c r="D394" s="196"/>
      <c r="E394" s="196"/>
      <c r="F394" s="196"/>
      <c r="G394" s="196"/>
      <c r="H394" s="196"/>
      <c r="I394" s="197"/>
      <c r="J394" s="76"/>
      <c r="K394" s="1"/>
      <c r="L394" s="74"/>
      <c r="M394" s="75"/>
      <c r="N394" s="195"/>
      <c r="O394" s="196"/>
      <c r="P394" s="196"/>
      <c r="Q394" s="196"/>
      <c r="R394" s="196"/>
      <c r="S394" s="196"/>
      <c r="T394" s="196"/>
      <c r="U394" s="197"/>
      <c r="V394" s="76"/>
    </row>
    <row r="395" spans="1:22" ht="19.350000000000001" customHeight="1" x14ac:dyDescent="0.25">
      <c r="A395" s="75"/>
      <c r="B395" s="198"/>
      <c r="C395" s="199"/>
      <c r="D395" s="199"/>
      <c r="E395" s="199"/>
      <c r="F395" s="199"/>
      <c r="G395" s="199"/>
      <c r="H395" s="199"/>
      <c r="I395" s="200"/>
      <c r="J395" s="76"/>
      <c r="K395" s="1"/>
      <c r="L395" s="74"/>
      <c r="M395" s="75"/>
      <c r="N395" s="198"/>
      <c r="O395" s="199"/>
      <c r="P395" s="199"/>
      <c r="Q395" s="199"/>
      <c r="R395" s="199"/>
      <c r="S395" s="199"/>
      <c r="T395" s="199"/>
      <c r="U395" s="200"/>
      <c r="V395" s="76"/>
    </row>
    <row r="396" spans="1:22" ht="19.350000000000001" customHeight="1" x14ac:dyDescent="0.25">
      <c r="A396" s="75"/>
      <c r="B396" s="198"/>
      <c r="C396" s="199"/>
      <c r="D396" s="199"/>
      <c r="E396" s="199"/>
      <c r="F396" s="199"/>
      <c r="G396" s="199"/>
      <c r="H396" s="199"/>
      <c r="I396" s="200"/>
      <c r="J396" s="76"/>
      <c r="K396" s="1"/>
      <c r="L396" s="74"/>
      <c r="M396" s="75"/>
      <c r="N396" s="198"/>
      <c r="O396" s="199"/>
      <c r="P396" s="199"/>
      <c r="Q396" s="199"/>
      <c r="R396" s="199"/>
      <c r="S396" s="199"/>
      <c r="T396" s="199"/>
      <c r="U396" s="200"/>
      <c r="V396" s="76"/>
    </row>
    <row r="397" spans="1:22" ht="19.350000000000001" customHeight="1" thickBot="1" x14ac:dyDescent="0.3">
      <c r="A397" s="75"/>
      <c r="B397" s="201"/>
      <c r="C397" s="202"/>
      <c r="D397" s="202"/>
      <c r="E397" s="202"/>
      <c r="F397" s="202"/>
      <c r="G397" s="202"/>
      <c r="H397" s="202"/>
      <c r="I397" s="203"/>
      <c r="J397" s="76"/>
      <c r="K397" s="1"/>
      <c r="L397" s="74"/>
      <c r="M397" s="75"/>
      <c r="N397" s="201"/>
      <c r="O397" s="202"/>
      <c r="P397" s="202"/>
      <c r="Q397" s="202"/>
      <c r="R397" s="202"/>
      <c r="S397" s="202"/>
      <c r="T397" s="202"/>
      <c r="U397" s="203"/>
      <c r="V397" s="76"/>
    </row>
    <row r="398" spans="1:22" ht="19.350000000000001" customHeight="1" thickBot="1" x14ac:dyDescent="0.3">
      <c r="A398" s="95"/>
      <c r="B398" s="96"/>
      <c r="C398" s="96"/>
      <c r="D398" s="96"/>
      <c r="E398" s="96"/>
      <c r="F398" s="96"/>
      <c r="G398" s="96"/>
      <c r="H398" s="96"/>
      <c r="I398" s="96"/>
      <c r="J398" s="97"/>
      <c r="K398" s="1"/>
      <c r="L398" s="74"/>
      <c r="M398" s="95"/>
      <c r="N398" s="96"/>
      <c r="O398" s="96"/>
      <c r="P398" s="96"/>
      <c r="Q398" s="96"/>
      <c r="R398" s="96"/>
      <c r="S398" s="96"/>
      <c r="T398" s="96"/>
      <c r="U398" s="96"/>
      <c r="V398" s="97"/>
    </row>
    <row r="399" spans="1:22" ht="19.350000000000001" customHeight="1" x14ac:dyDescent="0.25">
      <c r="A399" s="109"/>
      <c r="B399" s="109"/>
      <c r="C399" s="109"/>
      <c r="D399" s="109"/>
      <c r="E399" s="109"/>
      <c r="F399" s="109"/>
      <c r="G399" s="109"/>
      <c r="H399" s="109"/>
      <c r="I399" s="109"/>
      <c r="J399" s="109"/>
      <c r="K399" s="98"/>
      <c r="L399" s="9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74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71" t="e">
        <f>#REF!+1</f>
        <v>#REF!</v>
      </c>
      <c r="B401" s="72"/>
      <c r="C401" s="72"/>
      <c r="D401" s="72"/>
      <c r="E401" s="72"/>
      <c r="F401" s="72"/>
      <c r="G401" s="72"/>
      <c r="H401" s="72"/>
      <c r="I401" s="72"/>
      <c r="J401" s="73"/>
      <c r="K401" s="1"/>
      <c r="L401" s="74"/>
      <c r="M401" s="71" t="e">
        <f t="shared" ref="M401" si="7">A401+1</f>
        <v>#REF!</v>
      </c>
      <c r="N401" s="72"/>
      <c r="O401" s="72"/>
      <c r="P401" s="72"/>
      <c r="Q401" s="72"/>
      <c r="R401" s="72"/>
      <c r="S401" s="72"/>
      <c r="T401" s="72"/>
      <c r="U401" s="72"/>
      <c r="V401" s="73"/>
    </row>
    <row r="402" spans="1:22" ht="19.350000000000001" customHeight="1" x14ac:dyDescent="0.35">
      <c r="A402" s="75"/>
      <c r="B402" s="231" t="s">
        <v>52</v>
      </c>
      <c r="C402" s="231"/>
      <c r="D402" s="242" t="s">
        <v>101</v>
      </c>
      <c r="E402" s="242"/>
      <c r="F402" s="242"/>
      <c r="G402" s="242"/>
      <c r="H402" s="242"/>
      <c r="I402" s="242"/>
      <c r="J402" s="117"/>
      <c r="K402" s="1"/>
      <c r="L402" s="74"/>
      <c r="M402" s="75"/>
      <c r="N402" s="231" t="s">
        <v>52</v>
      </c>
      <c r="O402" s="231"/>
      <c r="P402" s="242" t="s">
        <v>101</v>
      </c>
      <c r="Q402" s="242"/>
      <c r="R402" s="242"/>
      <c r="S402" s="242"/>
      <c r="T402" s="242"/>
      <c r="U402" s="242"/>
      <c r="V402" s="117"/>
    </row>
    <row r="403" spans="1:22" ht="19.350000000000001" customHeight="1" x14ac:dyDescent="0.25">
      <c r="A403" s="75"/>
      <c r="B403" s="222"/>
      <c r="C403" s="222"/>
      <c r="D403" s="222"/>
      <c r="E403" s="222"/>
      <c r="F403" s="222"/>
      <c r="G403" s="222"/>
      <c r="H403" s="222"/>
      <c r="I403" s="222"/>
      <c r="J403" s="76"/>
      <c r="K403" s="1"/>
      <c r="L403" s="74"/>
      <c r="M403" s="75"/>
      <c r="N403" s="222"/>
      <c r="O403" s="222"/>
      <c r="P403" s="222"/>
      <c r="Q403" s="222"/>
      <c r="R403" s="222"/>
      <c r="S403" s="222"/>
      <c r="T403" s="222"/>
      <c r="U403" s="222"/>
      <c r="V403" s="76"/>
    </row>
    <row r="404" spans="1:22" ht="19.350000000000001" customHeight="1" x14ac:dyDescent="0.35">
      <c r="A404" s="75"/>
      <c r="B404" s="231" t="s">
        <v>0</v>
      </c>
      <c r="C404" s="231"/>
      <c r="D404" s="241"/>
      <c r="E404" s="241"/>
      <c r="F404" s="232" t="s">
        <v>51</v>
      </c>
      <c r="G404" s="232"/>
      <c r="H404" s="241"/>
      <c r="I404" s="241"/>
      <c r="J404" s="76"/>
      <c r="K404" s="1"/>
      <c r="L404" s="74"/>
      <c r="M404" s="75"/>
      <c r="N404" s="231" t="s">
        <v>0</v>
      </c>
      <c r="O404" s="231"/>
      <c r="P404" s="241"/>
      <c r="Q404" s="241"/>
      <c r="R404" s="232" t="s">
        <v>51</v>
      </c>
      <c r="S404" s="232"/>
      <c r="T404" s="241"/>
      <c r="U404" s="241"/>
      <c r="V404" s="76"/>
    </row>
    <row r="405" spans="1:22" ht="19.350000000000001" customHeight="1" x14ac:dyDescent="0.35">
      <c r="A405" s="75"/>
      <c r="B405" s="231" t="s">
        <v>14</v>
      </c>
      <c r="C405" s="231"/>
      <c r="D405" s="238"/>
      <c r="E405" s="238"/>
      <c r="F405" s="232" t="s">
        <v>15</v>
      </c>
      <c r="G405" s="232"/>
      <c r="H405" s="239"/>
      <c r="I405" s="239"/>
      <c r="J405" s="76"/>
      <c r="K405" s="1"/>
      <c r="L405" s="74"/>
      <c r="M405" s="75"/>
      <c r="N405" s="231" t="s">
        <v>14</v>
      </c>
      <c r="O405" s="231"/>
      <c r="P405" s="245"/>
      <c r="Q405" s="245"/>
      <c r="R405" s="232" t="s">
        <v>15</v>
      </c>
      <c r="S405" s="232"/>
      <c r="T405" s="239"/>
      <c r="U405" s="239"/>
      <c r="V405" s="76"/>
    </row>
    <row r="406" spans="1:22" ht="19.350000000000001" customHeight="1" x14ac:dyDescent="0.3">
      <c r="A406" s="75"/>
      <c r="B406" s="106" t="s">
        <v>65</v>
      </c>
      <c r="C406" s="106"/>
      <c r="D406" s="243"/>
      <c r="E406" s="243"/>
      <c r="F406" s="235" t="s">
        <v>66</v>
      </c>
      <c r="G406" s="235"/>
      <c r="H406" s="240"/>
      <c r="I406" s="240"/>
      <c r="J406" s="76"/>
      <c r="K406" s="1"/>
      <c r="L406" s="74"/>
      <c r="M406" s="75"/>
      <c r="N406" s="106" t="s">
        <v>65</v>
      </c>
      <c r="O406" s="106"/>
      <c r="P406" s="244"/>
      <c r="Q406" s="244"/>
      <c r="R406" s="235" t="s">
        <v>66</v>
      </c>
      <c r="S406" s="235"/>
      <c r="T406" s="240"/>
      <c r="U406" s="240"/>
      <c r="V406" s="76"/>
    </row>
    <row r="407" spans="1:22" ht="19.350000000000001" customHeight="1" x14ac:dyDescent="0.3">
      <c r="A407" s="75"/>
      <c r="B407" s="234" t="s">
        <v>1</v>
      </c>
      <c r="C407" s="234"/>
      <c r="D407" s="235" t="s">
        <v>10</v>
      </c>
      <c r="E407" s="235"/>
      <c r="F407" s="236"/>
      <c r="G407" s="236"/>
      <c r="H407" s="236"/>
      <c r="I407" s="236"/>
      <c r="J407" s="76"/>
      <c r="K407" s="1"/>
      <c r="L407" s="74"/>
      <c r="M407" s="75"/>
      <c r="N407" s="234" t="s">
        <v>1</v>
      </c>
      <c r="O407" s="234"/>
      <c r="P407" s="235" t="s">
        <v>10</v>
      </c>
      <c r="Q407" s="235"/>
      <c r="R407" s="236"/>
      <c r="S407" s="236"/>
      <c r="T407" s="236"/>
      <c r="U407" s="236"/>
      <c r="V407" s="76"/>
    </row>
    <row r="408" spans="1:22" ht="19.350000000000001" customHeight="1" x14ac:dyDescent="0.3">
      <c r="A408" s="75"/>
      <c r="B408" s="234"/>
      <c r="C408" s="234"/>
      <c r="D408" s="235" t="s">
        <v>11</v>
      </c>
      <c r="E408" s="235"/>
      <c r="F408" s="236"/>
      <c r="G408" s="236"/>
      <c r="H408" s="236"/>
      <c r="I408" s="236"/>
      <c r="J408" s="76"/>
      <c r="K408" s="1"/>
      <c r="L408" s="74"/>
      <c r="M408" s="75"/>
      <c r="N408" s="234"/>
      <c r="O408" s="234"/>
      <c r="P408" s="235" t="s">
        <v>11</v>
      </c>
      <c r="Q408" s="235"/>
      <c r="R408" s="236"/>
      <c r="S408" s="236"/>
      <c r="T408" s="236"/>
      <c r="U408" s="236"/>
      <c r="V408" s="76"/>
    </row>
    <row r="409" spans="1:22" ht="19.350000000000001" customHeight="1" x14ac:dyDescent="0.3">
      <c r="A409" s="75"/>
      <c r="B409" s="234"/>
      <c r="C409" s="234"/>
      <c r="D409" s="235" t="s">
        <v>67</v>
      </c>
      <c r="E409" s="235"/>
      <c r="F409" s="236"/>
      <c r="G409" s="236"/>
      <c r="H409" s="236"/>
      <c r="I409" s="236"/>
      <c r="J409" s="76"/>
      <c r="K409" s="1"/>
      <c r="L409" s="74"/>
      <c r="M409" s="75"/>
      <c r="N409" s="234"/>
      <c r="O409" s="234"/>
      <c r="P409" s="235" t="s">
        <v>67</v>
      </c>
      <c r="Q409" s="235"/>
      <c r="R409" s="236"/>
      <c r="S409" s="236"/>
      <c r="T409" s="236"/>
      <c r="U409" s="236"/>
      <c r="V409" s="76"/>
    </row>
    <row r="410" spans="1:22" ht="19.350000000000001" customHeight="1" x14ac:dyDescent="0.35">
      <c r="A410" s="75"/>
      <c r="B410" s="234"/>
      <c r="C410" s="234"/>
      <c r="D410" s="235" t="s">
        <v>9</v>
      </c>
      <c r="E410" s="235"/>
      <c r="F410" s="237"/>
      <c r="G410" s="237"/>
      <c r="H410" s="237"/>
      <c r="I410" s="237"/>
      <c r="J410" s="76"/>
      <c r="K410" s="1"/>
      <c r="L410" s="74"/>
      <c r="M410" s="75"/>
      <c r="N410" s="234"/>
      <c r="O410" s="234"/>
      <c r="P410" s="235" t="s">
        <v>9</v>
      </c>
      <c r="Q410" s="235"/>
      <c r="R410" s="237"/>
      <c r="S410" s="237"/>
      <c r="T410" s="237"/>
      <c r="U410" s="237"/>
      <c r="V410" s="76"/>
    </row>
    <row r="411" spans="1:22" ht="19.350000000000001" customHeight="1" x14ac:dyDescent="0.35">
      <c r="A411" s="75"/>
      <c r="B411" s="231" t="s">
        <v>55</v>
      </c>
      <c r="C411" s="231"/>
      <c r="D411" s="232" t="s">
        <v>102</v>
      </c>
      <c r="E411" s="232"/>
      <c r="F411" s="79"/>
      <c r="G411" s="107"/>
      <c r="H411" s="81"/>
      <c r="I411" s="107"/>
      <c r="J411" s="76"/>
      <c r="K411" s="1"/>
      <c r="L411" s="74"/>
      <c r="M411" s="75"/>
      <c r="N411" s="231" t="s">
        <v>55</v>
      </c>
      <c r="O411" s="231"/>
      <c r="P411" s="232" t="s">
        <v>102</v>
      </c>
      <c r="Q411" s="232"/>
      <c r="R411" s="79"/>
      <c r="S411" s="107"/>
      <c r="T411" s="81"/>
      <c r="U411" s="107"/>
      <c r="V411" s="76"/>
    </row>
    <row r="412" spans="1:22" ht="19.350000000000001" customHeight="1" x14ac:dyDescent="0.3">
      <c r="A412" s="75"/>
      <c r="B412" s="231"/>
      <c r="C412" s="231"/>
      <c r="D412" s="223" t="s">
        <v>68</v>
      </c>
      <c r="E412" s="105" t="s">
        <v>69</v>
      </c>
      <c r="F412" s="83"/>
      <c r="G412" s="108"/>
      <c r="H412" s="83"/>
      <c r="I412" s="108"/>
      <c r="J412" s="76"/>
      <c r="K412" s="1"/>
      <c r="L412" s="74"/>
      <c r="M412" s="75"/>
      <c r="N412" s="231"/>
      <c r="O412" s="231"/>
      <c r="P412" s="223" t="s">
        <v>68</v>
      </c>
      <c r="Q412" s="105" t="s">
        <v>69</v>
      </c>
      <c r="R412" s="83"/>
      <c r="S412" s="108"/>
      <c r="T412" s="83"/>
      <c r="U412" s="108"/>
      <c r="V412" s="76"/>
    </row>
    <row r="413" spans="1:22" ht="19.350000000000001" customHeight="1" x14ac:dyDescent="0.3">
      <c r="A413" s="75"/>
      <c r="B413" s="231"/>
      <c r="C413" s="231"/>
      <c r="D413" s="223"/>
      <c r="E413" s="105" t="s">
        <v>70</v>
      </c>
      <c r="F413" s="83"/>
      <c r="G413" s="108"/>
      <c r="H413" s="83"/>
      <c r="I413" s="108"/>
      <c r="J413" s="76"/>
      <c r="K413" s="1"/>
      <c r="L413" s="74"/>
      <c r="M413" s="75"/>
      <c r="N413" s="231"/>
      <c r="O413" s="231"/>
      <c r="P413" s="223"/>
      <c r="Q413" s="105" t="s">
        <v>70</v>
      </c>
      <c r="R413" s="83"/>
      <c r="S413" s="108"/>
      <c r="T413" s="83"/>
      <c r="U413" s="108"/>
      <c r="V413" s="76"/>
    </row>
    <row r="414" spans="1:22" ht="19.350000000000001" customHeight="1" x14ac:dyDescent="0.25">
      <c r="A414" s="75"/>
      <c r="B414" s="222"/>
      <c r="C414" s="222"/>
      <c r="D414" s="222"/>
      <c r="E414" s="222"/>
      <c r="F414" s="222"/>
      <c r="G414" s="222"/>
      <c r="H414" s="222"/>
      <c r="I414" s="222"/>
      <c r="J414" s="76"/>
      <c r="K414" s="1"/>
      <c r="L414" s="74"/>
      <c r="M414" s="75"/>
      <c r="N414" s="222"/>
      <c r="O414" s="222"/>
      <c r="P414" s="222"/>
      <c r="Q414" s="222"/>
      <c r="R414" s="222"/>
      <c r="S414" s="222"/>
      <c r="T414" s="222"/>
      <c r="U414" s="222"/>
      <c r="V414" s="76"/>
    </row>
    <row r="415" spans="1:22" ht="19.350000000000001" customHeight="1" x14ac:dyDescent="0.3">
      <c r="A415" s="75"/>
      <c r="B415" s="233" t="s">
        <v>71</v>
      </c>
      <c r="C415" s="233"/>
      <c r="D415" s="233"/>
      <c r="E415" s="233"/>
      <c r="F415" s="233"/>
      <c r="G415" s="233"/>
      <c r="H415" s="233"/>
      <c r="I415" s="233"/>
      <c r="J415" s="76"/>
      <c r="K415" s="1"/>
      <c r="L415" s="74"/>
      <c r="M415" s="75"/>
      <c r="N415" s="233" t="s">
        <v>71</v>
      </c>
      <c r="O415" s="233"/>
      <c r="P415" s="233"/>
      <c r="Q415" s="233"/>
      <c r="R415" s="233"/>
      <c r="S415" s="233"/>
      <c r="T415" s="233"/>
      <c r="U415" s="233"/>
      <c r="V415" s="76"/>
    </row>
    <row r="416" spans="1:22" ht="19.350000000000001" customHeight="1" thickBot="1" x14ac:dyDescent="0.3">
      <c r="A416" s="75"/>
      <c r="B416" s="222"/>
      <c r="C416" s="222"/>
      <c r="D416" s="222"/>
      <c r="E416" s="222"/>
      <c r="F416" s="222"/>
      <c r="G416" s="222"/>
      <c r="H416" s="222"/>
      <c r="I416" s="222"/>
      <c r="J416" s="76"/>
      <c r="K416" s="1"/>
      <c r="L416" s="74"/>
      <c r="M416" s="75"/>
      <c r="N416" s="222"/>
      <c r="O416" s="222"/>
      <c r="P416" s="222"/>
      <c r="Q416" s="222"/>
      <c r="R416" s="222"/>
      <c r="S416" s="222"/>
      <c r="T416" s="222"/>
      <c r="U416" s="222"/>
      <c r="V416" s="76"/>
    </row>
    <row r="417" spans="1:22" ht="19.350000000000001" customHeight="1" thickBot="1" x14ac:dyDescent="0.3">
      <c r="A417" s="75"/>
      <c r="B417" s="223" t="s">
        <v>72</v>
      </c>
      <c r="C417" s="224"/>
      <c r="D417" s="85"/>
      <c r="E417" s="86"/>
      <c r="F417" s="86"/>
      <c r="G417" s="86"/>
      <c r="H417" s="86"/>
      <c r="I417" s="87"/>
      <c r="J417" s="76"/>
      <c r="K417" s="1"/>
      <c r="L417" s="74"/>
      <c r="M417" s="75"/>
      <c r="N417" s="223" t="s">
        <v>72</v>
      </c>
      <c r="O417" s="224"/>
      <c r="P417" s="85"/>
      <c r="Q417" s="86"/>
      <c r="R417" s="86"/>
      <c r="S417" s="86"/>
      <c r="T417" s="86"/>
      <c r="U417" s="87"/>
      <c r="V417" s="76"/>
    </row>
    <row r="418" spans="1:22" ht="19.350000000000001" customHeight="1" thickBot="1" x14ac:dyDescent="0.3">
      <c r="A418" s="75"/>
      <c r="B418" s="104"/>
      <c r="C418" s="104"/>
      <c r="D418" s="72"/>
      <c r="E418" s="72"/>
      <c r="F418" s="72"/>
      <c r="G418" s="72"/>
      <c r="H418" s="72"/>
      <c r="I418" s="72"/>
      <c r="J418" s="76"/>
      <c r="K418" s="1"/>
      <c r="L418" s="74"/>
      <c r="M418" s="75"/>
      <c r="N418" s="104"/>
      <c r="O418" s="104"/>
      <c r="P418" s="72"/>
      <c r="Q418" s="72"/>
      <c r="R418" s="72"/>
      <c r="S418" s="72"/>
      <c r="T418" s="72"/>
      <c r="U418" s="72"/>
      <c r="V418" s="76"/>
    </row>
    <row r="419" spans="1:22" ht="19.350000000000001" customHeight="1" x14ac:dyDescent="0.25">
      <c r="A419" s="75"/>
      <c r="B419" s="225" t="s">
        <v>73</v>
      </c>
      <c r="C419" s="226"/>
      <c r="D419" s="181"/>
      <c r="E419" s="181"/>
      <c r="F419" s="181"/>
      <c r="G419" s="181"/>
      <c r="H419" s="181"/>
      <c r="I419" s="182"/>
      <c r="J419" s="76"/>
      <c r="K419" s="1"/>
      <c r="L419" s="74"/>
      <c r="M419" s="75"/>
      <c r="N419" s="225" t="s">
        <v>73</v>
      </c>
      <c r="O419" s="226"/>
      <c r="P419" s="181"/>
      <c r="Q419" s="181"/>
      <c r="R419" s="181"/>
      <c r="S419" s="181"/>
      <c r="T419" s="181"/>
      <c r="U419" s="182"/>
      <c r="V419" s="76"/>
    </row>
    <row r="420" spans="1:22" ht="19.350000000000001" customHeight="1" x14ac:dyDescent="0.25">
      <c r="A420" s="75"/>
      <c r="B420" s="227"/>
      <c r="C420" s="228"/>
      <c r="D420" s="179"/>
      <c r="E420" s="179"/>
      <c r="F420" s="179"/>
      <c r="G420" s="179"/>
      <c r="H420" s="179"/>
      <c r="I420" s="180"/>
      <c r="J420" s="76"/>
      <c r="K420" s="1"/>
      <c r="L420" s="74"/>
      <c r="M420" s="75"/>
      <c r="N420" s="227"/>
      <c r="O420" s="228"/>
      <c r="P420" s="179"/>
      <c r="Q420" s="179"/>
      <c r="R420" s="179"/>
      <c r="S420" s="179"/>
      <c r="T420" s="179"/>
      <c r="U420" s="180"/>
      <c r="V420" s="76"/>
    </row>
    <row r="421" spans="1:22" ht="19.350000000000001" customHeight="1" x14ac:dyDescent="0.25">
      <c r="A421" s="75"/>
      <c r="B421" s="227" t="s">
        <v>74</v>
      </c>
      <c r="C421" s="228"/>
      <c r="D421" s="179"/>
      <c r="E421" s="179"/>
      <c r="F421" s="179"/>
      <c r="G421" s="179"/>
      <c r="H421" s="179"/>
      <c r="I421" s="180"/>
      <c r="J421" s="76"/>
      <c r="K421" s="1"/>
      <c r="L421" s="74"/>
      <c r="M421" s="75"/>
      <c r="N421" s="227" t="s">
        <v>74</v>
      </c>
      <c r="O421" s="228"/>
      <c r="P421" s="179"/>
      <c r="Q421" s="179"/>
      <c r="R421" s="179"/>
      <c r="S421" s="179"/>
      <c r="T421" s="179"/>
      <c r="U421" s="180"/>
      <c r="V421" s="76"/>
    </row>
    <row r="422" spans="1:22" ht="19.350000000000001" customHeight="1" thickBot="1" x14ac:dyDescent="0.3">
      <c r="A422" s="75"/>
      <c r="B422" s="229"/>
      <c r="C422" s="230"/>
      <c r="D422" s="190"/>
      <c r="E422" s="190"/>
      <c r="F422" s="190"/>
      <c r="G422" s="190"/>
      <c r="H422" s="190"/>
      <c r="I422" s="191"/>
      <c r="J422" s="76"/>
      <c r="K422" s="1"/>
      <c r="L422" s="74"/>
      <c r="M422" s="75"/>
      <c r="N422" s="229"/>
      <c r="O422" s="230"/>
      <c r="P422" s="190"/>
      <c r="Q422" s="190"/>
      <c r="R422" s="190"/>
      <c r="S422" s="190"/>
      <c r="T422" s="190"/>
      <c r="U422" s="191"/>
      <c r="V422" s="76"/>
    </row>
    <row r="423" spans="1:22" ht="19.350000000000001" customHeight="1" thickBot="1" x14ac:dyDescent="0.3">
      <c r="A423" s="75"/>
      <c r="B423" s="64"/>
      <c r="C423" s="64"/>
      <c r="D423" s="64"/>
      <c r="E423" s="64"/>
      <c r="F423" s="64"/>
      <c r="G423" s="64"/>
      <c r="H423" s="64"/>
      <c r="I423" s="64"/>
      <c r="J423" s="76"/>
      <c r="K423" s="1"/>
      <c r="L423" s="74"/>
      <c r="M423" s="75"/>
      <c r="N423" s="64"/>
      <c r="O423" s="64"/>
      <c r="P423" s="64"/>
      <c r="Q423" s="64"/>
      <c r="R423" s="64"/>
      <c r="S423" s="64"/>
      <c r="T423" s="64"/>
      <c r="U423" s="64"/>
      <c r="V423" s="76"/>
    </row>
    <row r="424" spans="1:22" ht="19.350000000000001" customHeight="1" x14ac:dyDescent="0.25">
      <c r="A424" s="75"/>
      <c r="B424" s="183" t="s">
        <v>75</v>
      </c>
      <c r="C424" s="186" t="s">
        <v>76</v>
      </c>
      <c r="D424" s="187"/>
      <c r="E424" s="187"/>
      <c r="F424" s="187"/>
      <c r="G424" s="187"/>
      <c r="H424" s="181"/>
      <c r="I424" s="182"/>
      <c r="J424" s="76"/>
      <c r="K424" s="1"/>
      <c r="L424" s="74"/>
      <c r="M424" s="75"/>
      <c r="N424" s="183" t="s">
        <v>75</v>
      </c>
      <c r="O424" s="186" t="s">
        <v>76</v>
      </c>
      <c r="P424" s="187"/>
      <c r="Q424" s="187"/>
      <c r="R424" s="187"/>
      <c r="S424" s="187"/>
      <c r="T424" s="181"/>
      <c r="U424" s="182"/>
      <c r="V424" s="76"/>
    </row>
    <row r="425" spans="1:22" ht="19.350000000000001" customHeight="1" x14ac:dyDescent="0.25">
      <c r="A425" s="75"/>
      <c r="B425" s="184"/>
      <c r="C425" s="188" t="s">
        <v>77</v>
      </c>
      <c r="D425" s="189"/>
      <c r="E425" s="189"/>
      <c r="F425" s="189"/>
      <c r="G425" s="189"/>
      <c r="H425" s="179"/>
      <c r="I425" s="180"/>
      <c r="J425" s="76"/>
      <c r="K425" s="1"/>
      <c r="L425" s="74"/>
      <c r="M425" s="75"/>
      <c r="N425" s="184"/>
      <c r="O425" s="188" t="s">
        <v>77</v>
      </c>
      <c r="P425" s="189"/>
      <c r="Q425" s="189"/>
      <c r="R425" s="189"/>
      <c r="S425" s="189"/>
      <c r="T425" s="179"/>
      <c r="U425" s="180"/>
      <c r="V425" s="76"/>
    </row>
    <row r="426" spans="1:22" ht="19.350000000000001" customHeight="1" x14ac:dyDescent="0.25">
      <c r="A426" s="75"/>
      <c r="B426" s="184"/>
      <c r="C426" s="188" t="s">
        <v>78</v>
      </c>
      <c r="D426" s="189"/>
      <c r="E426" s="189"/>
      <c r="F426" s="189"/>
      <c r="G426" s="189"/>
      <c r="H426" s="179"/>
      <c r="I426" s="180"/>
      <c r="J426" s="76"/>
      <c r="K426" s="1"/>
      <c r="L426" s="74"/>
      <c r="M426" s="75"/>
      <c r="N426" s="184"/>
      <c r="O426" s="188" t="s">
        <v>78</v>
      </c>
      <c r="P426" s="189"/>
      <c r="Q426" s="189"/>
      <c r="R426" s="189"/>
      <c r="S426" s="189"/>
      <c r="T426" s="179"/>
      <c r="U426" s="180"/>
      <c r="V426" s="76"/>
    </row>
    <row r="427" spans="1:22" ht="19.350000000000001" customHeight="1" x14ac:dyDescent="0.25">
      <c r="A427" s="75"/>
      <c r="B427" s="184"/>
      <c r="C427" s="188" t="s">
        <v>79</v>
      </c>
      <c r="D427" s="189"/>
      <c r="E427" s="189"/>
      <c r="F427" s="189"/>
      <c r="G427" s="189"/>
      <c r="H427" s="179"/>
      <c r="I427" s="180"/>
      <c r="J427" s="76"/>
      <c r="K427" s="1"/>
      <c r="L427" s="74"/>
      <c r="M427" s="75"/>
      <c r="N427" s="184"/>
      <c r="O427" s="188" t="s">
        <v>79</v>
      </c>
      <c r="P427" s="189"/>
      <c r="Q427" s="189"/>
      <c r="R427" s="189"/>
      <c r="S427" s="189"/>
      <c r="T427" s="179"/>
      <c r="U427" s="180"/>
      <c r="V427" s="76"/>
    </row>
    <row r="428" spans="1:22" ht="19.350000000000001" customHeight="1" x14ac:dyDescent="0.25">
      <c r="A428" s="75"/>
      <c r="B428" s="184"/>
      <c r="C428" s="188" t="s">
        <v>80</v>
      </c>
      <c r="D428" s="189"/>
      <c r="E428" s="189"/>
      <c r="F428" s="189"/>
      <c r="G428" s="189"/>
      <c r="H428" s="179"/>
      <c r="I428" s="180"/>
      <c r="J428" s="76"/>
      <c r="K428" s="1"/>
      <c r="L428" s="74"/>
      <c r="M428" s="75"/>
      <c r="N428" s="184"/>
      <c r="O428" s="188" t="s">
        <v>80</v>
      </c>
      <c r="P428" s="189"/>
      <c r="Q428" s="189"/>
      <c r="R428" s="189"/>
      <c r="S428" s="189"/>
      <c r="T428" s="179"/>
      <c r="U428" s="180"/>
      <c r="V428" s="76"/>
    </row>
    <row r="429" spans="1:22" ht="19.350000000000001" customHeight="1" thickBot="1" x14ac:dyDescent="0.3">
      <c r="A429" s="75"/>
      <c r="B429" s="185"/>
      <c r="C429" s="220" t="s">
        <v>81</v>
      </c>
      <c r="D429" s="221"/>
      <c r="E429" s="221"/>
      <c r="F429" s="221"/>
      <c r="G429" s="221"/>
      <c r="H429" s="190"/>
      <c r="I429" s="191"/>
      <c r="J429" s="76"/>
      <c r="K429" s="1"/>
      <c r="L429" s="74"/>
      <c r="M429" s="75"/>
      <c r="N429" s="185"/>
      <c r="O429" s="220" t="s">
        <v>81</v>
      </c>
      <c r="P429" s="221"/>
      <c r="Q429" s="221"/>
      <c r="R429" s="221"/>
      <c r="S429" s="221"/>
      <c r="T429" s="190"/>
      <c r="U429" s="191"/>
      <c r="V429" s="76"/>
    </row>
    <row r="430" spans="1:22" ht="19.350000000000001" customHeight="1" x14ac:dyDescent="0.25">
      <c r="A430" s="75"/>
      <c r="B430" s="214" t="s">
        <v>82</v>
      </c>
      <c r="C430" s="216" t="s">
        <v>83</v>
      </c>
      <c r="D430" s="217"/>
      <c r="E430" s="217"/>
      <c r="F430" s="217"/>
      <c r="G430" s="217"/>
      <c r="H430" s="218"/>
      <c r="I430" s="219"/>
      <c r="J430" s="76"/>
      <c r="K430" s="1"/>
      <c r="L430" s="74"/>
      <c r="M430" s="75"/>
      <c r="N430" s="214" t="s">
        <v>82</v>
      </c>
      <c r="O430" s="216" t="s">
        <v>83</v>
      </c>
      <c r="P430" s="217"/>
      <c r="Q430" s="217"/>
      <c r="R430" s="217"/>
      <c r="S430" s="217"/>
      <c r="T430" s="218"/>
      <c r="U430" s="219"/>
      <c r="V430" s="76"/>
    </row>
    <row r="431" spans="1:22" ht="19.350000000000001" customHeight="1" x14ac:dyDescent="0.25">
      <c r="A431" s="75"/>
      <c r="B431" s="184"/>
      <c r="C431" s="188" t="s">
        <v>84</v>
      </c>
      <c r="D431" s="189"/>
      <c r="E431" s="189"/>
      <c r="F431" s="189"/>
      <c r="G431" s="189"/>
      <c r="H431" s="179"/>
      <c r="I431" s="180"/>
      <c r="J431" s="76"/>
      <c r="K431" s="1"/>
      <c r="L431" s="74"/>
      <c r="M431" s="75"/>
      <c r="N431" s="184"/>
      <c r="O431" s="188" t="s">
        <v>84</v>
      </c>
      <c r="P431" s="189"/>
      <c r="Q431" s="189"/>
      <c r="R431" s="189"/>
      <c r="S431" s="189"/>
      <c r="T431" s="179"/>
      <c r="U431" s="180"/>
      <c r="V431" s="76"/>
    </row>
    <row r="432" spans="1:22" ht="19.350000000000001" customHeight="1" x14ac:dyDescent="0.25">
      <c r="A432" s="75"/>
      <c r="B432" s="184"/>
      <c r="C432" s="188" t="s">
        <v>85</v>
      </c>
      <c r="D432" s="189"/>
      <c r="E432" s="189"/>
      <c r="F432" s="189"/>
      <c r="G432" s="189"/>
      <c r="H432" s="179"/>
      <c r="I432" s="180"/>
      <c r="J432" s="76"/>
      <c r="K432" s="1"/>
      <c r="L432" s="74"/>
      <c r="M432" s="75"/>
      <c r="N432" s="184"/>
      <c r="O432" s="188" t="s">
        <v>85</v>
      </c>
      <c r="P432" s="189"/>
      <c r="Q432" s="189"/>
      <c r="R432" s="189"/>
      <c r="S432" s="189"/>
      <c r="T432" s="179"/>
      <c r="U432" s="180"/>
      <c r="V432" s="76"/>
    </row>
    <row r="433" spans="1:22" ht="19.350000000000001" customHeight="1" x14ac:dyDescent="0.25">
      <c r="A433" s="75"/>
      <c r="B433" s="184"/>
      <c r="C433" s="188" t="s">
        <v>86</v>
      </c>
      <c r="D433" s="189"/>
      <c r="E433" s="189"/>
      <c r="F433" s="189"/>
      <c r="G433" s="189"/>
      <c r="H433" s="179"/>
      <c r="I433" s="180"/>
      <c r="J433" s="76"/>
      <c r="K433" s="1"/>
      <c r="L433" s="74"/>
      <c r="M433" s="75"/>
      <c r="N433" s="184"/>
      <c r="O433" s="188" t="s">
        <v>86</v>
      </c>
      <c r="P433" s="189"/>
      <c r="Q433" s="189"/>
      <c r="R433" s="189"/>
      <c r="S433" s="189"/>
      <c r="T433" s="179"/>
      <c r="U433" s="180"/>
      <c r="V433" s="76"/>
    </row>
    <row r="434" spans="1:22" ht="19.350000000000001" customHeight="1" x14ac:dyDescent="0.25">
      <c r="A434" s="75"/>
      <c r="B434" s="184"/>
      <c r="C434" s="188" t="s">
        <v>87</v>
      </c>
      <c r="D434" s="189"/>
      <c r="E434" s="189"/>
      <c r="F434" s="189"/>
      <c r="G434" s="189"/>
      <c r="H434" s="179"/>
      <c r="I434" s="180"/>
      <c r="J434" s="76"/>
      <c r="K434" s="1"/>
      <c r="L434" s="74"/>
      <c r="M434" s="75"/>
      <c r="N434" s="184"/>
      <c r="O434" s="188" t="s">
        <v>87</v>
      </c>
      <c r="P434" s="189"/>
      <c r="Q434" s="189"/>
      <c r="R434" s="189"/>
      <c r="S434" s="189"/>
      <c r="T434" s="179"/>
      <c r="U434" s="180"/>
      <c r="V434" s="76"/>
    </row>
    <row r="435" spans="1:22" ht="19.350000000000001" customHeight="1" x14ac:dyDescent="0.25">
      <c r="A435" s="75"/>
      <c r="B435" s="184"/>
      <c r="C435" s="188" t="s">
        <v>88</v>
      </c>
      <c r="D435" s="189"/>
      <c r="E435" s="189"/>
      <c r="F435" s="189"/>
      <c r="G435" s="189"/>
      <c r="H435" s="179"/>
      <c r="I435" s="180"/>
      <c r="J435" s="76"/>
      <c r="K435" s="1"/>
      <c r="L435" s="74"/>
      <c r="M435" s="75"/>
      <c r="N435" s="184"/>
      <c r="O435" s="188" t="s">
        <v>88</v>
      </c>
      <c r="P435" s="189"/>
      <c r="Q435" s="189"/>
      <c r="R435" s="189"/>
      <c r="S435" s="189"/>
      <c r="T435" s="179"/>
      <c r="U435" s="180"/>
      <c r="V435" s="76"/>
    </row>
    <row r="436" spans="1:22" ht="19.350000000000001" customHeight="1" thickBot="1" x14ac:dyDescent="0.3">
      <c r="A436" s="75"/>
      <c r="B436" s="215"/>
      <c r="C436" s="204" t="s">
        <v>89</v>
      </c>
      <c r="D436" s="205"/>
      <c r="E436" s="205"/>
      <c r="F436" s="205"/>
      <c r="G436" s="205"/>
      <c r="H436" s="206"/>
      <c r="I436" s="207"/>
      <c r="J436" s="76"/>
      <c r="K436" s="1"/>
      <c r="L436" s="74"/>
      <c r="M436" s="75"/>
      <c r="N436" s="215"/>
      <c r="O436" s="204" t="s">
        <v>89</v>
      </c>
      <c r="P436" s="205"/>
      <c r="Q436" s="205"/>
      <c r="R436" s="205"/>
      <c r="S436" s="205"/>
      <c r="T436" s="206"/>
      <c r="U436" s="207"/>
      <c r="V436" s="76"/>
    </row>
    <row r="437" spans="1:22" ht="19.350000000000001" customHeight="1" x14ac:dyDescent="0.25">
      <c r="A437" s="75"/>
      <c r="B437" s="183" t="s">
        <v>90</v>
      </c>
      <c r="C437" s="208" t="s">
        <v>91</v>
      </c>
      <c r="D437" s="209"/>
      <c r="E437" s="210"/>
      <c r="F437" s="89" t="s">
        <v>92</v>
      </c>
      <c r="G437" s="89"/>
      <c r="H437" s="181"/>
      <c r="I437" s="182"/>
      <c r="J437" s="76"/>
      <c r="K437" s="1"/>
      <c r="L437" s="74"/>
      <c r="M437" s="75"/>
      <c r="N437" s="183" t="s">
        <v>90</v>
      </c>
      <c r="O437" s="208" t="s">
        <v>91</v>
      </c>
      <c r="P437" s="209"/>
      <c r="Q437" s="210"/>
      <c r="R437" s="89" t="s">
        <v>92</v>
      </c>
      <c r="S437" s="89"/>
      <c r="T437" s="181"/>
      <c r="U437" s="182"/>
      <c r="V437" s="76"/>
    </row>
    <row r="438" spans="1:22" ht="19.350000000000001" customHeight="1" x14ac:dyDescent="0.25">
      <c r="A438" s="75"/>
      <c r="B438" s="184"/>
      <c r="C438" s="211" t="s">
        <v>93</v>
      </c>
      <c r="D438" s="212"/>
      <c r="E438" s="213"/>
      <c r="F438" s="44" t="s">
        <v>94</v>
      </c>
      <c r="G438" s="44"/>
      <c r="H438" s="179"/>
      <c r="I438" s="180"/>
      <c r="J438" s="76"/>
      <c r="K438" s="1"/>
      <c r="L438" s="74"/>
      <c r="M438" s="75"/>
      <c r="N438" s="184"/>
      <c r="O438" s="211" t="s">
        <v>93</v>
      </c>
      <c r="P438" s="212"/>
      <c r="Q438" s="213"/>
      <c r="R438" s="44" t="s">
        <v>94</v>
      </c>
      <c r="S438" s="44"/>
      <c r="T438" s="179"/>
      <c r="U438" s="180"/>
      <c r="V438" s="76"/>
    </row>
    <row r="439" spans="1:22" ht="19.350000000000001" customHeight="1" x14ac:dyDescent="0.25">
      <c r="A439" s="75"/>
      <c r="B439" s="184"/>
      <c r="C439" s="211" t="s">
        <v>95</v>
      </c>
      <c r="D439" s="212"/>
      <c r="E439" s="213"/>
      <c r="F439" s="44" t="s">
        <v>96</v>
      </c>
      <c r="G439" s="44"/>
      <c r="H439" s="179"/>
      <c r="I439" s="180"/>
      <c r="J439" s="76"/>
      <c r="K439" s="1"/>
      <c r="L439" s="74"/>
      <c r="M439" s="75"/>
      <c r="N439" s="184"/>
      <c r="O439" s="211" t="s">
        <v>95</v>
      </c>
      <c r="P439" s="212"/>
      <c r="Q439" s="213"/>
      <c r="R439" s="44" t="s">
        <v>96</v>
      </c>
      <c r="S439" s="44"/>
      <c r="T439" s="179"/>
      <c r="U439" s="180"/>
      <c r="V439" s="76"/>
    </row>
    <row r="440" spans="1:22" ht="19.350000000000001" customHeight="1" x14ac:dyDescent="0.25">
      <c r="A440" s="75"/>
      <c r="B440" s="184"/>
      <c r="C440" s="90" t="s">
        <v>97</v>
      </c>
      <c r="D440" s="91"/>
      <c r="E440" s="91"/>
      <c r="F440" s="44" t="s">
        <v>98</v>
      </c>
      <c r="G440" s="44"/>
      <c r="H440" s="179"/>
      <c r="I440" s="180"/>
      <c r="J440" s="76"/>
      <c r="K440" s="1"/>
      <c r="L440" s="74"/>
      <c r="M440" s="75"/>
      <c r="N440" s="184"/>
      <c r="O440" s="90" t="s">
        <v>97</v>
      </c>
      <c r="P440" s="91"/>
      <c r="Q440" s="91"/>
      <c r="R440" s="44" t="s">
        <v>98</v>
      </c>
      <c r="S440" s="44"/>
      <c r="T440" s="179"/>
      <c r="U440" s="180"/>
      <c r="V440" s="76"/>
    </row>
    <row r="441" spans="1:22" ht="19.350000000000001" customHeight="1" thickBot="1" x14ac:dyDescent="0.3">
      <c r="A441" s="75"/>
      <c r="B441" s="185"/>
      <c r="C441" s="92" t="s">
        <v>99</v>
      </c>
      <c r="D441" s="93"/>
      <c r="E441" s="93"/>
      <c r="F441" s="94" t="s">
        <v>98</v>
      </c>
      <c r="G441" s="94"/>
      <c r="H441" s="190"/>
      <c r="I441" s="191"/>
      <c r="J441" s="76"/>
      <c r="K441" s="1"/>
      <c r="L441" s="74"/>
      <c r="M441" s="75"/>
      <c r="N441" s="185"/>
      <c r="O441" s="92" t="s">
        <v>99</v>
      </c>
      <c r="P441" s="93"/>
      <c r="Q441" s="93"/>
      <c r="R441" s="94" t="s">
        <v>98</v>
      </c>
      <c r="S441" s="94"/>
      <c r="T441" s="190"/>
      <c r="U441" s="191"/>
      <c r="V441" s="76"/>
    </row>
    <row r="442" spans="1:22" ht="19.350000000000001" customHeight="1" thickBot="1" x14ac:dyDescent="0.3">
      <c r="A442" s="75"/>
      <c r="B442" s="64"/>
      <c r="C442" s="64"/>
      <c r="D442" s="64"/>
      <c r="E442" s="64"/>
      <c r="F442" s="64"/>
      <c r="G442" s="64"/>
      <c r="H442" s="64"/>
      <c r="I442" s="64"/>
      <c r="J442" s="76"/>
      <c r="K442" s="1"/>
      <c r="L442" s="74"/>
      <c r="M442" s="75"/>
      <c r="N442" s="64"/>
      <c r="O442" s="64"/>
      <c r="P442" s="64"/>
      <c r="Q442" s="64"/>
      <c r="R442" s="64"/>
      <c r="S442" s="64"/>
      <c r="T442" s="64"/>
      <c r="U442" s="64"/>
      <c r="V442" s="76"/>
    </row>
    <row r="443" spans="1:22" ht="19.350000000000001" customHeight="1" x14ac:dyDescent="0.3">
      <c r="A443" s="75"/>
      <c r="B443" s="192" t="s">
        <v>100</v>
      </c>
      <c r="C443" s="193"/>
      <c r="D443" s="193"/>
      <c r="E443" s="193"/>
      <c r="F443" s="193"/>
      <c r="G443" s="193"/>
      <c r="H443" s="193"/>
      <c r="I443" s="194"/>
      <c r="J443" s="76"/>
      <c r="K443" s="1"/>
      <c r="L443" s="74"/>
      <c r="M443" s="75"/>
      <c r="N443" s="192" t="s">
        <v>100</v>
      </c>
      <c r="O443" s="193"/>
      <c r="P443" s="193"/>
      <c r="Q443" s="193"/>
      <c r="R443" s="193"/>
      <c r="S443" s="193"/>
      <c r="T443" s="193"/>
      <c r="U443" s="194"/>
      <c r="V443" s="76"/>
    </row>
    <row r="444" spans="1:22" ht="19.350000000000001" customHeight="1" x14ac:dyDescent="0.25">
      <c r="A444" s="75"/>
      <c r="B444" s="195"/>
      <c r="C444" s="196"/>
      <c r="D444" s="196"/>
      <c r="E444" s="196"/>
      <c r="F444" s="196"/>
      <c r="G444" s="196"/>
      <c r="H444" s="196"/>
      <c r="I444" s="197"/>
      <c r="J444" s="76"/>
      <c r="K444" s="1"/>
      <c r="L444" s="74"/>
      <c r="M444" s="75"/>
      <c r="N444" s="195"/>
      <c r="O444" s="196"/>
      <c r="P444" s="196"/>
      <c r="Q444" s="196"/>
      <c r="R444" s="196"/>
      <c r="S444" s="196"/>
      <c r="T444" s="196"/>
      <c r="U444" s="197"/>
      <c r="V444" s="76"/>
    </row>
    <row r="445" spans="1:22" ht="19.350000000000001" customHeight="1" x14ac:dyDescent="0.25">
      <c r="A445" s="75"/>
      <c r="B445" s="198"/>
      <c r="C445" s="199"/>
      <c r="D445" s="199"/>
      <c r="E445" s="199"/>
      <c r="F445" s="199"/>
      <c r="G445" s="199"/>
      <c r="H445" s="199"/>
      <c r="I445" s="200"/>
      <c r="J445" s="76"/>
      <c r="K445" s="1"/>
      <c r="L445" s="74"/>
      <c r="M445" s="75"/>
      <c r="N445" s="198"/>
      <c r="O445" s="199"/>
      <c r="P445" s="199"/>
      <c r="Q445" s="199"/>
      <c r="R445" s="199"/>
      <c r="S445" s="199"/>
      <c r="T445" s="199"/>
      <c r="U445" s="200"/>
      <c r="V445" s="76"/>
    </row>
    <row r="446" spans="1:22" ht="19.350000000000001" customHeight="1" x14ac:dyDescent="0.25">
      <c r="A446" s="75"/>
      <c r="B446" s="198"/>
      <c r="C446" s="199"/>
      <c r="D446" s="199"/>
      <c r="E446" s="199"/>
      <c r="F446" s="199"/>
      <c r="G446" s="199"/>
      <c r="H446" s="199"/>
      <c r="I446" s="200"/>
      <c r="J446" s="76"/>
      <c r="K446" s="1"/>
      <c r="L446" s="74"/>
      <c r="M446" s="75"/>
      <c r="N446" s="198"/>
      <c r="O446" s="199"/>
      <c r="P446" s="199"/>
      <c r="Q446" s="199"/>
      <c r="R446" s="199"/>
      <c r="S446" s="199"/>
      <c r="T446" s="199"/>
      <c r="U446" s="200"/>
      <c r="V446" s="76"/>
    </row>
    <row r="447" spans="1:22" ht="19.350000000000001" customHeight="1" thickBot="1" x14ac:dyDescent="0.3">
      <c r="A447" s="75"/>
      <c r="B447" s="201"/>
      <c r="C447" s="202"/>
      <c r="D447" s="202"/>
      <c r="E447" s="202"/>
      <c r="F447" s="202"/>
      <c r="G447" s="202"/>
      <c r="H447" s="202"/>
      <c r="I447" s="203"/>
      <c r="J447" s="76"/>
      <c r="K447" s="1"/>
      <c r="L447" s="74"/>
      <c r="M447" s="75"/>
      <c r="N447" s="201"/>
      <c r="O447" s="202"/>
      <c r="P447" s="202"/>
      <c r="Q447" s="202"/>
      <c r="R447" s="202"/>
      <c r="S447" s="202"/>
      <c r="T447" s="202"/>
      <c r="U447" s="203"/>
      <c r="V447" s="76"/>
    </row>
    <row r="448" spans="1:22" ht="19.350000000000001" customHeight="1" thickBot="1" x14ac:dyDescent="0.3">
      <c r="A448" s="95"/>
      <c r="B448" s="96"/>
      <c r="C448" s="96"/>
      <c r="D448" s="96"/>
      <c r="E448" s="96"/>
      <c r="F448" s="96"/>
      <c r="G448" s="96"/>
      <c r="H448" s="96"/>
      <c r="I448" s="96"/>
      <c r="J448" s="97"/>
      <c r="K448" s="1"/>
      <c r="L448" s="74"/>
      <c r="M448" s="95"/>
      <c r="N448" s="96"/>
      <c r="O448" s="96"/>
      <c r="P448" s="96"/>
      <c r="Q448" s="96"/>
      <c r="R448" s="96"/>
      <c r="S448" s="96"/>
      <c r="T448" s="96"/>
      <c r="U448" s="96"/>
      <c r="V448" s="97"/>
    </row>
    <row r="449" spans="1:22" ht="19.350000000000001" customHeight="1" x14ac:dyDescent="0.25">
      <c r="A449" s="109"/>
      <c r="B449" s="109"/>
      <c r="C449" s="109"/>
      <c r="D449" s="109"/>
      <c r="E449" s="109"/>
      <c r="F449" s="109"/>
      <c r="G449" s="109"/>
      <c r="H449" s="109"/>
      <c r="I449" s="109"/>
      <c r="J449" s="109"/>
      <c r="K449" s="98"/>
      <c r="L449" s="9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74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71" t="e">
        <f>#REF!+1</f>
        <v>#REF!</v>
      </c>
      <c r="B451" s="72"/>
      <c r="C451" s="72"/>
      <c r="D451" s="72"/>
      <c r="E451" s="72"/>
      <c r="F451" s="72"/>
      <c r="G451" s="72"/>
      <c r="H451" s="72"/>
      <c r="I451" s="72"/>
      <c r="J451" s="73"/>
      <c r="K451" s="1"/>
      <c r="L451" s="74"/>
      <c r="M451" s="71" t="e">
        <f t="shared" ref="M451" si="8">A451+1</f>
        <v>#REF!</v>
      </c>
      <c r="N451" s="72"/>
      <c r="O451" s="72"/>
      <c r="P451" s="72"/>
      <c r="Q451" s="72"/>
      <c r="R451" s="72"/>
      <c r="S451" s="72"/>
      <c r="T451" s="72"/>
      <c r="U451" s="72"/>
      <c r="V451" s="73"/>
    </row>
    <row r="452" spans="1:22" ht="19.350000000000001" customHeight="1" x14ac:dyDescent="0.35">
      <c r="A452" s="75"/>
      <c r="B452" s="231" t="s">
        <v>52</v>
      </c>
      <c r="C452" s="231"/>
      <c r="D452" s="242" t="s">
        <v>101</v>
      </c>
      <c r="E452" s="242"/>
      <c r="F452" s="242"/>
      <c r="G452" s="242"/>
      <c r="H452" s="242"/>
      <c r="I452" s="242"/>
      <c r="J452" s="117"/>
      <c r="K452" s="1"/>
      <c r="L452" s="74"/>
      <c r="M452" s="75"/>
      <c r="N452" s="231" t="s">
        <v>52</v>
      </c>
      <c r="O452" s="231"/>
      <c r="P452" s="242" t="s">
        <v>101</v>
      </c>
      <c r="Q452" s="242"/>
      <c r="R452" s="242"/>
      <c r="S452" s="242"/>
      <c r="T452" s="242"/>
      <c r="U452" s="242"/>
      <c r="V452" s="117"/>
    </row>
    <row r="453" spans="1:22" ht="19.350000000000001" customHeight="1" x14ac:dyDescent="0.25">
      <c r="A453" s="75"/>
      <c r="B453" s="222"/>
      <c r="C453" s="222"/>
      <c r="D453" s="222"/>
      <c r="E453" s="222"/>
      <c r="F453" s="222"/>
      <c r="G453" s="222"/>
      <c r="H453" s="222"/>
      <c r="I453" s="222"/>
      <c r="J453" s="76"/>
      <c r="K453" s="1"/>
      <c r="L453" s="74"/>
      <c r="M453" s="75"/>
      <c r="N453" s="222"/>
      <c r="O453" s="222"/>
      <c r="P453" s="222"/>
      <c r="Q453" s="222"/>
      <c r="R453" s="222"/>
      <c r="S453" s="222"/>
      <c r="T453" s="222"/>
      <c r="U453" s="222"/>
      <c r="V453" s="76"/>
    </row>
    <row r="454" spans="1:22" ht="19.350000000000001" customHeight="1" x14ac:dyDescent="0.35">
      <c r="A454" s="75"/>
      <c r="B454" s="231" t="s">
        <v>0</v>
      </c>
      <c r="C454" s="231"/>
      <c r="D454" s="241"/>
      <c r="E454" s="241"/>
      <c r="F454" s="232" t="s">
        <v>51</v>
      </c>
      <c r="G454" s="232"/>
      <c r="H454" s="241"/>
      <c r="I454" s="241"/>
      <c r="J454" s="76"/>
      <c r="K454" s="1"/>
      <c r="L454" s="74"/>
      <c r="M454" s="75"/>
      <c r="N454" s="231" t="s">
        <v>0</v>
      </c>
      <c r="O454" s="231"/>
      <c r="P454" s="241"/>
      <c r="Q454" s="241"/>
      <c r="R454" s="232" t="s">
        <v>51</v>
      </c>
      <c r="S454" s="232"/>
      <c r="T454" s="241"/>
      <c r="U454" s="241"/>
      <c r="V454" s="76"/>
    </row>
    <row r="455" spans="1:22" ht="19.350000000000001" customHeight="1" x14ac:dyDescent="0.35">
      <c r="A455" s="75"/>
      <c r="B455" s="231" t="s">
        <v>14</v>
      </c>
      <c r="C455" s="231"/>
      <c r="D455" s="238"/>
      <c r="E455" s="238"/>
      <c r="F455" s="232" t="s">
        <v>15</v>
      </c>
      <c r="G455" s="232"/>
      <c r="H455" s="239"/>
      <c r="I455" s="239"/>
      <c r="J455" s="76"/>
      <c r="K455" s="1"/>
      <c r="L455" s="74"/>
      <c r="M455" s="75"/>
      <c r="N455" s="231" t="s">
        <v>14</v>
      </c>
      <c r="O455" s="231"/>
      <c r="P455" s="245"/>
      <c r="Q455" s="245"/>
      <c r="R455" s="232" t="s">
        <v>15</v>
      </c>
      <c r="S455" s="232"/>
      <c r="T455" s="239"/>
      <c r="U455" s="239"/>
      <c r="V455" s="76"/>
    </row>
    <row r="456" spans="1:22" ht="19.350000000000001" customHeight="1" x14ac:dyDescent="0.3">
      <c r="A456" s="75"/>
      <c r="B456" s="106" t="s">
        <v>65</v>
      </c>
      <c r="C456" s="106"/>
      <c r="D456" s="243"/>
      <c r="E456" s="243"/>
      <c r="F456" s="235" t="s">
        <v>66</v>
      </c>
      <c r="G456" s="235"/>
      <c r="H456" s="240"/>
      <c r="I456" s="240"/>
      <c r="J456" s="76"/>
      <c r="K456" s="1"/>
      <c r="L456" s="74"/>
      <c r="M456" s="75"/>
      <c r="N456" s="106" t="s">
        <v>65</v>
      </c>
      <c r="O456" s="106"/>
      <c r="P456" s="244"/>
      <c r="Q456" s="244"/>
      <c r="R456" s="235" t="s">
        <v>66</v>
      </c>
      <c r="S456" s="235"/>
      <c r="T456" s="240"/>
      <c r="U456" s="240"/>
      <c r="V456" s="76"/>
    </row>
    <row r="457" spans="1:22" ht="19.350000000000001" customHeight="1" x14ac:dyDescent="0.3">
      <c r="A457" s="75"/>
      <c r="B457" s="234" t="s">
        <v>1</v>
      </c>
      <c r="C457" s="234"/>
      <c r="D457" s="235" t="s">
        <v>10</v>
      </c>
      <c r="E457" s="235"/>
      <c r="F457" s="236"/>
      <c r="G457" s="236"/>
      <c r="H457" s="236"/>
      <c r="I457" s="236"/>
      <c r="J457" s="76"/>
      <c r="K457" s="1"/>
      <c r="L457" s="74"/>
      <c r="M457" s="75"/>
      <c r="N457" s="234" t="s">
        <v>1</v>
      </c>
      <c r="O457" s="234"/>
      <c r="P457" s="235" t="s">
        <v>10</v>
      </c>
      <c r="Q457" s="235"/>
      <c r="R457" s="236"/>
      <c r="S457" s="236"/>
      <c r="T457" s="236"/>
      <c r="U457" s="236"/>
      <c r="V457" s="76"/>
    </row>
    <row r="458" spans="1:22" ht="19.350000000000001" customHeight="1" x14ac:dyDescent="0.3">
      <c r="A458" s="75"/>
      <c r="B458" s="234"/>
      <c r="C458" s="234"/>
      <c r="D458" s="235" t="s">
        <v>11</v>
      </c>
      <c r="E458" s="235"/>
      <c r="F458" s="236"/>
      <c r="G458" s="236"/>
      <c r="H458" s="236"/>
      <c r="I458" s="236"/>
      <c r="J458" s="76"/>
      <c r="K458" s="1"/>
      <c r="L458" s="74"/>
      <c r="M458" s="75"/>
      <c r="N458" s="234"/>
      <c r="O458" s="234"/>
      <c r="P458" s="235" t="s">
        <v>11</v>
      </c>
      <c r="Q458" s="235"/>
      <c r="R458" s="236"/>
      <c r="S458" s="236"/>
      <c r="T458" s="236"/>
      <c r="U458" s="236"/>
      <c r="V458" s="76"/>
    </row>
    <row r="459" spans="1:22" ht="19.350000000000001" customHeight="1" x14ac:dyDescent="0.3">
      <c r="A459" s="75"/>
      <c r="B459" s="234"/>
      <c r="C459" s="234"/>
      <c r="D459" s="235" t="s">
        <v>67</v>
      </c>
      <c r="E459" s="235"/>
      <c r="F459" s="236"/>
      <c r="G459" s="236"/>
      <c r="H459" s="236"/>
      <c r="I459" s="236"/>
      <c r="J459" s="76"/>
      <c r="K459" s="1"/>
      <c r="L459" s="74"/>
      <c r="M459" s="75"/>
      <c r="N459" s="234"/>
      <c r="O459" s="234"/>
      <c r="P459" s="235" t="s">
        <v>67</v>
      </c>
      <c r="Q459" s="235"/>
      <c r="R459" s="236"/>
      <c r="S459" s="236"/>
      <c r="T459" s="236"/>
      <c r="U459" s="236"/>
      <c r="V459" s="76"/>
    </row>
    <row r="460" spans="1:22" ht="19.350000000000001" customHeight="1" x14ac:dyDescent="0.35">
      <c r="A460" s="75"/>
      <c r="B460" s="234"/>
      <c r="C460" s="234"/>
      <c r="D460" s="235" t="s">
        <v>9</v>
      </c>
      <c r="E460" s="235"/>
      <c r="F460" s="237"/>
      <c r="G460" s="237"/>
      <c r="H460" s="237"/>
      <c r="I460" s="237"/>
      <c r="J460" s="76"/>
      <c r="K460" s="1"/>
      <c r="L460" s="74"/>
      <c r="M460" s="75"/>
      <c r="N460" s="234"/>
      <c r="O460" s="234"/>
      <c r="P460" s="235" t="s">
        <v>9</v>
      </c>
      <c r="Q460" s="235"/>
      <c r="R460" s="237"/>
      <c r="S460" s="237"/>
      <c r="T460" s="237"/>
      <c r="U460" s="237"/>
      <c r="V460" s="76"/>
    </row>
    <row r="461" spans="1:22" ht="19.350000000000001" customHeight="1" x14ac:dyDescent="0.35">
      <c r="A461" s="75"/>
      <c r="B461" s="231" t="s">
        <v>55</v>
      </c>
      <c r="C461" s="231"/>
      <c r="D461" s="232" t="s">
        <v>102</v>
      </c>
      <c r="E461" s="232"/>
      <c r="F461" s="79"/>
      <c r="G461" s="107"/>
      <c r="H461" s="81"/>
      <c r="I461" s="107"/>
      <c r="J461" s="76"/>
      <c r="K461" s="1"/>
      <c r="L461" s="74"/>
      <c r="M461" s="75"/>
      <c r="N461" s="231" t="s">
        <v>55</v>
      </c>
      <c r="O461" s="231"/>
      <c r="P461" s="232" t="s">
        <v>102</v>
      </c>
      <c r="Q461" s="232"/>
      <c r="R461" s="79"/>
      <c r="S461" s="107"/>
      <c r="T461" s="81"/>
      <c r="U461" s="107"/>
      <c r="V461" s="76"/>
    </row>
    <row r="462" spans="1:22" ht="19.350000000000001" customHeight="1" x14ac:dyDescent="0.3">
      <c r="A462" s="75"/>
      <c r="B462" s="231"/>
      <c r="C462" s="231"/>
      <c r="D462" s="223" t="s">
        <v>68</v>
      </c>
      <c r="E462" s="105" t="s">
        <v>69</v>
      </c>
      <c r="F462" s="83"/>
      <c r="G462" s="108"/>
      <c r="H462" s="83"/>
      <c r="I462" s="108"/>
      <c r="J462" s="76"/>
      <c r="K462" s="1"/>
      <c r="L462" s="74"/>
      <c r="M462" s="75"/>
      <c r="N462" s="231"/>
      <c r="O462" s="231"/>
      <c r="P462" s="223" t="s">
        <v>68</v>
      </c>
      <c r="Q462" s="105" t="s">
        <v>69</v>
      </c>
      <c r="R462" s="83"/>
      <c r="S462" s="108"/>
      <c r="T462" s="83"/>
      <c r="U462" s="108"/>
      <c r="V462" s="76"/>
    </row>
    <row r="463" spans="1:22" ht="19.350000000000001" customHeight="1" x14ac:dyDescent="0.3">
      <c r="A463" s="75"/>
      <c r="B463" s="231"/>
      <c r="C463" s="231"/>
      <c r="D463" s="223"/>
      <c r="E463" s="105" t="s">
        <v>70</v>
      </c>
      <c r="F463" s="83"/>
      <c r="G463" s="108"/>
      <c r="H463" s="83"/>
      <c r="I463" s="108"/>
      <c r="J463" s="76"/>
      <c r="K463" s="1"/>
      <c r="L463" s="74"/>
      <c r="M463" s="75"/>
      <c r="N463" s="231"/>
      <c r="O463" s="231"/>
      <c r="P463" s="223"/>
      <c r="Q463" s="105" t="s">
        <v>70</v>
      </c>
      <c r="R463" s="83"/>
      <c r="S463" s="108"/>
      <c r="T463" s="83"/>
      <c r="U463" s="108"/>
      <c r="V463" s="76"/>
    </row>
    <row r="464" spans="1:22" ht="19.350000000000001" customHeight="1" x14ac:dyDescent="0.25">
      <c r="A464" s="75"/>
      <c r="B464" s="222"/>
      <c r="C464" s="222"/>
      <c r="D464" s="222"/>
      <c r="E464" s="222"/>
      <c r="F464" s="222"/>
      <c r="G464" s="222"/>
      <c r="H464" s="222"/>
      <c r="I464" s="222"/>
      <c r="J464" s="76"/>
      <c r="K464" s="1"/>
      <c r="L464" s="74"/>
      <c r="M464" s="75"/>
      <c r="N464" s="222"/>
      <c r="O464" s="222"/>
      <c r="P464" s="222"/>
      <c r="Q464" s="222"/>
      <c r="R464" s="222"/>
      <c r="S464" s="222"/>
      <c r="T464" s="222"/>
      <c r="U464" s="222"/>
      <c r="V464" s="76"/>
    </row>
    <row r="465" spans="1:22" ht="19.350000000000001" customHeight="1" x14ac:dyDescent="0.3">
      <c r="A465" s="75"/>
      <c r="B465" s="233" t="s">
        <v>71</v>
      </c>
      <c r="C465" s="233"/>
      <c r="D465" s="233"/>
      <c r="E465" s="233"/>
      <c r="F465" s="233"/>
      <c r="G465" s="233"/>
      <c r="H465" s="233"/>
      <c r="I465" s="233"/>
      <c r="J465" s="76"/>
      <c r="K465" s="1"/>
      <c r="L465" s="74"/>
      <c r="M465" s="75"/>
      <c r="N465" s="233" t="s">
        <v>71</v>
      </c>
      <c r="O465" s="233"/>
      <c r="P465" s="233"/>
      <c r="Q465" s="233"/>
      <c r="R465" s="233"/>
      <c r="S465" s="233"/>
      <c r="T465" s="233"/>
      <c r="U465" s="233"/>
      <c r="V465" s="76"/>
    </row>
    <row r="466" spans="1:22" ht="19.350000000000001" customHeight="1" thickBot="1" x14ac:dyDescent="0.3">
      <c r="A466" s="75"/>
      <c r="B466" s="222"/>
      <c r="C466" s="222"/>
      <c r="D466" s="222"/>
      <c r="E466" s="222"/>
      <c r="F466" s="222"/>
      <c r="G466" s="222"/>
      <c r="H466" s="222"/>
      <c r="I466" s="222"/>
      <c r="J466" s="76"/>
      <c r="K466" s="1"/>
      <c r="L466" s="74"/>
      <c r="M466" s="75"/>
      <c r="N466" s="222"/>
      <c r="O466" s="222"/>
      <c r="P466" s="222"/>
      <c r="Q466" s="222"/>
      <c r="R466" s="222"/>
      <c r="S466" s="222"/>
      <c r="T466" s="222"/>
      <c r="U466" s="222"/>
      <c r="V466" s="76"/>
    </row>
    <row r="467" spans="1:22" ht="19.350000000000001" customHeight="1" thickBot="1" x14ac:dyDescent="0.3">
      <c r="A467" s="75"/>
      <c r="B467" s="223" t="s">
        <v>72</v>
      </c>
      <c r="C467" s="224"/>
      <c r="D467" s="85"/>
      <c r="E467" s="86"/>
      <c r="F467" s="86"/>
      <c r="G467" s="86"/>
      <c r="H467" s="86"/>
      <c r="I467" s="87"/>
      <c r="J467" s="76"/>
      <c r="K467" s="1"/>
      <c r="L467" s="74"/>
      <c r="M467" s="75"/>
      <c r="N467" s="223" t="s">
        <v>72</v>
      </c>
      <c r="O467" s="224"/>
      <c r="P467" s="85"/>
      <c r="Q467" s="86"/>
      <c r="R467" s="86"/>
      <c r="S467" s="86"/>
      <c r="T467" s="86"/>
      <c r="U467" s="87"/>
      <c r="V467" s="76"/>
    </row>
    <row r="468" spans="1:22" ht="19.350000000000001" customHeight="1" thickBot="1" x14ac:dyDescent="0.3">
      <c r="A468" s="75"/>
      <c r="B468" s="104"/>
      <c r="C468" s="104"/>
      <c r="D468" s="72"/>
      <c r="E468" s="72"/>
      <c r="F468" s="72"/>
      <c r="G468" s="72"/>
      <c r="H468" s="72"/>
      <c r="I468" s="72"/>
      <c r="J468" s="76"/>
      <c r="K468" s="1"/>
      <c r="L468" s="74"/>
      <c r="M468" s="75"/>
      <c r="N468" s="104"/>
      <c r="O468" s="104"/>
      <c r="P468" s="72"/>
      <c r="Q468" s="72"/>
      <c r="R468" s="72"/>
      <c r="S468" s="72"/>
      <c r="T468" s="72"/>
      <c r="U468" s="72"/>
      <c r="V468" s="76"/>
    </row>
    <row r="469" spans="1:22" ht="19.350000000000001" customHeight="1" x14ac:dyDescent="0.25">
      <c r="A469" s="75"/>
      <c r="B469" s="225" t="s">
        <v>73</v>
      </c>
      <c r="C469" s="226"/>
      <c r="D469" s="181"/>
      <c r="E469" s="181"/>
      <c r="F469" s="181"/>
      <c r="G469" s="181"/>
      <c r="H469" s="181"/>
      <c r="I469" s="182"/>
      <c r="J469" s="76"/>
      <c r="K469" s="1"/>
      <c r="L469" s="74"/>
      <c r="M469" s="75"/>
      <c r="N469" s="225" t="s">
        <v>73</v>
      </c>
      <c r="O469" s="226"/>
      <c r="P469" s="181"/>
      <c r="Q469" s="181"/>
      <c r="R469" s="181"/>
      <c r="S469" s="181"/>
      <c r="T469" s="181"/>
      <c r="U469" s="182"/>
      <c r="V469" s="76"/>
    </row>
    <row r="470" spans="1:22" ht="19.350000000000001" customHeight="1" x14ac:dyDescent="0.25">
      <c r="A470" s="75"/>
      <c r="B470" s="227"/>
      <c r="C470" s="228"/>
      <c r="D470" s="179"/>
      <c r="E470" s="179"/>
      <c r="F470" s="179"/>
      <c r="G470" s="179"/>
      <c r="H470" s="179"/>
      <c r="I470" s="180"/>
      <c r="J470" s="76"/>
      <c r="K470" s="1"/>
      <c r="L470" s="74"/>
      <c r="M470" s="75"/>
      <c r="N470" s="227"/>
      <c r="O470" s="228"/>
      <c r="P470" s="179"/>
      <c r="Q470" s="179"/>
      <c r="R470" s="179"/>
      <c r="S470" s="179"/>
      <c r="T470" s="179"/>
      <c r="U470" s="180"/>
      <c r="V470" s="76"/>
    </row>
    <row r="471" spans="1:22" ht="19.350000000000001" customHeight="1" x14ac:dyDescent="0.25">
      <c r="A471" s="75"/>
      <c r="B471" s="227" t="s">
        <v>74</v>
      </c>
      <c r="C471" s="228"/>
      <c r="D471" s="179"/>
      <c r="E471" s="179"/>
      <c r="F471" s="179"/>
      <c r="G471" s="179"/>
      <c r="H471" s="179"/>
      <c r="I471" s="180"/>
      <c r="J471" s="76"/>
      <c r="K471" s="1"/>
      <c r="L471" s="74"/>
      <c r="M471" s="75"/>
      <c r="N471" s="227" t="s">
        <v>74</v>
      </c>
      <c r="O471" s="228"/>
      <c r="P471" s="179"/>
      <c r="Q471" s="179"/>
      <c r="R471" s="179"/>
      <c r="S471" s="179"/>
      <c r="T471" s="179"/>
      <c r="U471" s="180"/>
      <c r="V471" s="76"/>
    </row>
    <row r="472" spans="1:22" ht="19.350000000000001" customHeight="1" thickBot="1" x14ac:dyDescent="0.3">
      <c r="A472" s="75"/>
      <c r="B472" s="229"/>
      <c r="C472" s="230"/>
      <c r="D472" s="190"/>
      <c r="E472" s="190"/>
      <c r="F472" s="190"/>
      <c r="G472" s="190"/>
      <c r="H472" s="190"/>
      <c r="I472" s="191"/>
      <c r="J472" s="76"/>
      <c r="K472" s="1"/>
      <c r="L472" s="74"/>
      <c r="M472" s="75"/>
      <c r="N472" s="229"/>
      <c r="O472" s="230"/>
      <c r="P472" s="190"/>
      <c r="Q472" s="190"/>
      <c r="R472" s="190"/>
      <c r="S472" s="190"/>
      <c r="T472" s="190"/>
      <c r="U472" s="191"/>
      <c r="V472" s="76"/>
    </row>
    <row r="473" spans="1:22" ht="19.350000000000001" customHeight="1" thickBot="1" x14ac:dyDescent="0.3">
      <c r="A473" s="75"/>
      <c r="B473" s="64"/>
      <c r="C473" s="64"/>
      <c r="D473" s="64"/>
      <c r="E473" s="64"/>
      <c r="F473" s="64"/>
      <c r="G473" s="64"/>
      <c r="H473" s="64"/>
      <c r="I473" s="64"/>
      <c r="J473" s="76"/>
      <c r="K473" s="1"/>
      <c r="L473" s="74"/>
      <c r="M473" s="75"/>
      <c r="N473" s="64"/>
      <c r="O473" s="64"/>
      <c r="P473" s="64"/>
      <c r="Q473" s="64"/>
      <c r="R473" s="64"/>
      <c r="S473" s="64"/>
      <c r="T473" s="64"/>
      <c r="U473" s="64"/>
      <c r="V473" s="76"/>
    </row>
    <row r="474" spans="1:22" ht="19.350000000000001" customHeight="1" x14ac:dyDescent="0.25">
      <c r="A474" s="75"/>
      <c r="B474" s="183" t="s">
        <v>75</v>
      </c>
      <c r="C474" s="186" t="s">
        <v>76</v>
      </c>
      <c r="D474" s="187"/>
      <c r="E474" s="187"/>
      <c r="F474" s="187"/>
      <c r="G474" s="187"/>
      <c r="H474" s="181"/>
      <c r="I474" s="182"/>
      <c r="J474" s="76"/>
      <c r="K474" s="1"/>
      <c r="L474" s="74"/>
      <c r="M474" s="75"/>
      <c r="N474" s="183" t="s">
        <v>75</v>
      </c>
      <c r="O474" s="186" t="s">
        <v>76</v>
      </c>
      <c r="P474" s="187"/>
      <c r="Q474" s="187"/>
      <c r="R474" s="187"/>
      <c r="S474" s="187"/>
      <c r="T474" s="181"/>
      <c r="U474" s="182"/>
      <c r="V474" s="76"/>
    </row>
    <row r="475" spans="1:22" ht="19.350000000000001" customHeight="1" x14ac:dyDescent="0.25">
      <c r="A475" s="75"/>
      <c r="B475" s="184"/>
      <c r="C475" s="188" t="s">
        <v>77</v>
      </c>
      <c r="D475" s="189"/>
      <c r="E475" s="189"/>
      <c r="F475" s="189"/>
      <c r="G475" s="189"/>
      <c r="H475" s="179"/>
      <c r="I475" s="180"/>
      <c r="J475" s="76"/>
      <c r="K475" s="1"/>
      <c r="L475" s="74"/>
      <c r="M475" s="75"/>
      <c r="N475" s="184"/>
      <c r="O475" s="188" t="s">
        <v>77</v>
      </c>
      <c r="P475" s="189"/>
      <c r="Q475" s="189"/>
      <c r="R475" s="189"/>
      <c r="S475" s="189"/>
      <c r="T475" s="179"/>
      <c r="U475" s="180"/>
      <c r="V475" s="76"/>
    </row>
    <row r="476" spans="1:22" ht="19.350000000000001" customHeight="1" x14ac:dyDescent="0.25">
      <c r="A476" s="75"/>
      <c r="B476" s="184"/>
      <c r="C476" s="188" t="s">
        <v>78</v>
      </c>
      <c r="D476" s="189"/>
      <c r="E476" s="189"/>
      <c r="F476" s="189"/>
      <c r="G476" s="189"/>
      <c r="H476" s="179"/>
      <c r="I476" s="180"/>
      <c r="J476" s="76"/>
      <c r="K476" s="1"/>
      <c r="L476" s="74"/>
      <c r="M476" s="75"/>
      <c r="N476" s="184"/>
      <c r="O476" s="188" t="s">
        <v>78</v>
      </c>
      <c r="P476" s="189"/>
      <c r="Q476" s="189"/>
      <c r="R476" s="189"/>
      <c r="S476" s="189"/>
      <c r="T476" s="179"/>
      <c r="U476" s="180"/>
      <c r="V476" s="76"/>
    </row>
    <row r="477" spans="1:22" ht="19.350000000000001" customHeight="1" x14ac:dyDescent="0.25">
      <c r="A477" s="75"/>
      <c r="B477" s="184"/>
      <c r="C477" s="188" t="s">
        <v>79</v>
      </c>
      <c r="D477" s="189"/>
      <c r="E477" s="189"/>
      <c r="F477" s="189"/>
      <c r="G477" s="189"/>
      <c r="H477" s="179"/>
      <c r="I477" s="180"/>
      <c r="J477" s="76"/>
      <c r="K477" s="1"/>
      <c r="L477" s="74"/>
      <c r="M477" s="75"/>
      <c r="N477" s="184"/>
      <c r="O477" s="188" t="s">
        <v>79</v>
      </c>
      <c r="P477" s="189"/>
      <c r="Q477" s="189"/>
      <c r="R477" s="189"/>
      <c r="S477" s="189"/>
      <c r="T477" s="179"/>
      <c r="U477" s="180"/>
      <c r="V477" s="76"/>
    </row>
    <row r="478" spans="1:22" ht="19.350000000000001" customHeight="1" x14ac:dyDescent="0.25">
      <c r="A478" s="75"/>
      <c r="B478" s="184"/>
      <c r="C478" s="188" t="s">
        <v>80</v>
      </c>
      <c r="D478" s="189"/>
      <c r="E478" s="189"/>
      <c r="F478" s="189"/>
      <c r="G478" s="189"/>
      <c r="H478" s="179"/>
      <c r="I478" s="180"/>
      <c r="J478" s="76"/>
      <c r="K478" s="1"/>
      <c r="L478" s="74"/>
      <c r="M478" s="75"/>
      <c r="N478" s="184"/>
      <c r="O478" s="188" t="s">
        <v>80</v>
      </c>
      <c r="P478" s="189"/>
      <c r="Q478" s="189"/>
      <c r="R478" s="189"/>
      <c r="S478" s="189"/>
      <c r="T478" s="179"/>
      <c r="U478" s="180"/>
      <c r="V478" s="76"/>
    </row>
    <row r="479" spans="1:22" ht="19.350000000000001" customHeight="1" thickBot="1" x14ac:dyDescent="0.3">
      <c r="A479" s="75"/>
      <c r="B479" s="185"/>
      <c r="C479" s="220" t="s">
        <v>81</v>
      </c>
      <c r="D479" s="221"/>
      <c r="E479" s="221"/>
      <c r="F479" s="221"/>
      <c r="G479" s="221"/>
      <c r="H479" s="190"/>
      <c r="I479" s="191"/>
      <c r="J479" s="76"/>
      <c r="K479" s="1"/>
      <c r="L479" s="74"/>
      <c r="M479" s="75"/>
      <c r="N479" s="185"/>
      <c r="O479" s="220" t="s">
        <v>81</v>
      </c>
      <c r="P479" s="221"/>
      <c r="Q479" s="221"/>
      <c r="R479" s="221"/>
      <c r="S479" s="221"/>
      <c r="T479" s="190"/>
      <c r="U479" s="191"/>
      <c r="V479" s="76"/>
    </row>
    <row r="480" spans="1:22" ht="19.350000000000001" customHeight="1" x14ac:dyDescent="0.25">
      <c r="A480" s="75"/>
      <c r="B480" s="214" t="s">
        <v>82</v>
      </c>
      <c r="C480" s="216" t="s">
        <v>83</v>
      </c>
      <c r="D480" s="217"/>
      <c r="E480" s="217"/>
      <c r="F480" s="217"/>
      <c r="G480" s="217"/>
      <c r="H480" s="218"/>
      <c r="I480" s="219"/>
      <c r="J480" s="76"/>
      <c r="K480" s="1"/>
      <c r="L480" s="74"/>
      <c r="M480" s="75"/>
      <c r="N480" s="214" t="s">
        <v>82</v>
      </c>
      <c r="O480" s="216" t="s">
        <v>83</v>
      </c>
      <c r="P480" s="217"/>
      <c r="Q480" s="217"/>
      <c r="R480" s="217"/>
      <c r="S480" s="217"/>
      <c r="T480" s="218"/>
      <c r="U480" s="219"/>
      <c r="V480" s="76"/>
    </row>
    <row r="481" spans="1:22" ht="19.350000000000001" customHeight="1" x14ac:dyDescent="0.25">
      <c r="A481" s="75"/>
      <c r="B481" s="184"/>
      <c r="C481" s="188" t="s">
        <v>84</v>
      </c>
      <c r="D481" s="189"/>
      <c r="E481" s="189"/>
      <c r="F481" s="189"/>
      <c r="G481" s="189"/>
      <c r="H481" s="179"/>
      <c r="I481" s="180"/>
      <c r="J481" s="76"/>
      <c r="K481" s="1"/>
      <c r="L481" s="74"/>
      <c r="M481" s="75"/>
      <c r="N481" s="184"/>
      <c r="O481" s="188" t="s">
        <v>84</v>
      </c>
      <c r="P481" s="189"/>
      <c r="Q481" s="189"/>
      <c r="R481" s="189"/>
      <c r="S481" s="189"/>
      <c r="T481" s="179"/>
      <c r="U481" s="180"/>
      <c r="V481" s="76"/>
    </row>
    <row r="482" spans="1:22" ht="19.350000000000001" customHeight="1" x14ac:dyDescent="0.25">
      <c r="A482" s="75"/>
      <c r="B482" s="184"/>
      <c r="C482" s="188" t="s">
        <v>85</v>
      </c>
      <c r="D482" s="189"/>
      <c r="E482" s="189"/>
      <c r="F482" s="189"/>
      <c r="G482" s="189"/>
      <c r="H482" s="179"/>
      <c r="I482" s="180"/>
      <c r="J482" s="76"/>
      <c r="K482" s="1"/>
      <c r="L482" s="74"/>
      <c r="M482" s="75"/>
      <c r="N482" s="184"/>
      <c r="O482" s="188" t="s">
        <v>85</v>
      </c>
      <c r="P482" s="189"/>
      <c r="Q482" s="189"/>
      <c r="R482" s="189"/>
      <c r="S482" s="189"/>
      <c r="T482" s="179"/>
      <c r="U482" s="180"/>
      <c r="V482" s="76"/>
    </row>
    <row r="483" spans="1:22" ht="19.350000000000001" customHeight="1" x14ac:dyDescent="0.25">
      <c r="A483" s="75"/>
      <c r="B483" s="184"/>
      <c r="C483" s="188" t="s">
        <v>86</v>
      </c>
      <c r="D483" s="189"/>
      <c r="E483" s="189"/>
      <c r="F483" s="189"/>
      <c r="G483" s="189"/>
      <c r="H483" s="179"/>
      <c r="I483" s="180"/>
      <c r="J483" s="76"/>
      <c r="K483" s="1"/>
      <c r="L483" s="74"/>
      <c r="M483" s="75"/>
      <c r="N483" s="184"/>
      <c r="O483" s="188" t="s">
        <v>86</v>
      </c>
      <c r="P483" s="189"/>
      <c r="Q483" s="189"/>
      <c r="R483" s="189"/>
      <c r="S483" s="189"/>
      <c r="T483" s="179"/>
      <c r="U483" s="180"/>
      <c r="V483" s="76"/>
    </row>
    <row r="484" spans="1:22" ht="19.350000000000001" customHeight="1" x14ac:dyDescent="0.25">
      <c r="A484" s="75"/>
      <c r="B484" s="184"/>
      <c r="C484" s="188" t="s">
        <v>87</v>
      </c>
      <c r="D484" s="189"/>
      <c r="E484" s="189"/>
      <c r="F484" s="189"/>
      <c r="G484" s="189"/>
      <c r="H484" s="179"/>
      <c r="I484" s="180"/>
      <c r="J484" s="76"/>
      <c r="K484" s="1"/>
      <c r="L484" s="74"/>
      <c r="M484" s="75"/>
      <c r="N484" s="184"/>
      <c r="O484" s="188" t="s">
        <v>87</v>
      </c>
      <c r="P484" s="189"/>
      <c r="Q484" s="189"/>
      <c r="R484" s="189"/>
      <c r="S484" s="189"/>
      <c r="T484" s="179"/>
      <c r="U484" s="180"/>
      <c r="V484" s="76"/>
    </row>
    <row r="485" spans="1:22" ht="19.350000000000001" customHeight="1" x14ac:dyDescent="0.25">
      <c r="A485" s="75"/>
      <c r="B485" s="184"/>
      <c r="C485" s="188" t="s">
        <v>88</v>
      </c>
      <c r="D485" s="189"/>
      <c r="E485" s="189"/>
      <c r="F485" s="189"/>
      <c r="G485" s="189"/>
      <c r="H485" s="179"/>
      <c r="I485" s="180"/>
      <c r="J485" s="76"/>
      <c r="K485" s="1"/>
      <c r="L485" s="74"/>
      <c r="M485" s="75"/>
      <c r="N485" s="184"/>
      <c r="O485" s="188" t="s">
        <v>88</v>
      </c>
      <c r="P485" s="189"/>
      <c r="Q485" s="189"/>
      <c r="R485" s="189"/>
      <c r="S485" s="189"/>
      <c r="T485" s="179"/>
      <c r="U485" s="180"/>
      <c r="V485" s="76"/>
    </row>
    <row r="486" spans="1:22" ht="19.350000000000001" customHeight="1" thickBot="1" x14ac:dyDescent="0.3">
      <c r="A486" s="75"/>
      <c r="B486" s="215"/>
      <c r="C486" s="204" t="s">
        <v>89</v>
      </c>
      <c r="D486" s="205"/>
      <c r="E486" s="205"/>
      <c r="F486" s="205"/>
      <c r="G486" s="205"/>
      <c r="H486" s="206"/>
      <c r="I486" s="207"/>
      <c r="J486" s="76"/>
      <c r="K486" s="1"/>
      <c r="L486" s="74"/>
      <c r="M486" s="75"/>
      <c r="N486" s="215"/>
      <c r="O486" s="204" t="s">
        <v>89</v>
      </c>
      <c r="P486" s="205"/>
      <c r="Q486" s="205"/>
      <c r="R486" s="205"/>
      <c r="S486" s="205"/>
      <c r="T486" s="206"/>
      <c r="U486" s="207"/>
      <c r="V486" s="76"/>
    </row>
    <row r="487" spans="1:22" ht="19.350000000000001" customHeight="1" x14ac:dyDescent="0.25">
      <c r="A487" s="75"/>
      <c r="B487" s="183" t="s">
        <v>90</v>
      </c>
      <c r="C487" s="208" t="s">
        <v>91</v>
      </c>
      <c r="D487" s="209"/>
      <c r="E487" s="210"/>
      <c r="F487" s="89" t="s">
        <v>92</v>
      </c>
      <c r="G487" s="89"/>
      <c r="H487" s="181"/>
      <c r="I487" s="182"/>
      <c r="J487" s="76"/>
      <c r="K487" s="1"/>
      <c r="L487" s="74"/>
      <c r="M487" s="75"/>
      <c r="N487" s="183" t="s">
        <v>90</v>
      </c>
      <c r="O487" s="208" t="s">
        <v>91</v>
      </c>
      <c r="P487" s="209"/>
      <c r="Q487" s="210"/>
      <c r="R487" s="89" t="s">
        <v>92</v>
      </c>
      <c r="S487" s="89"/>
      <c r="T487" s="181"/>
      <c r="U487" s="182"/>
      <c r="V487" s="76"/>
    </row>
    <row r="488" spans="1:22" ht="19.350000000000001" customHeight="1" x14ac:dyDescent="0.25">
      <c r="A488" s="75"/>
      <c r="B488" s="184"/>
      <c r="C488" s="211" t="s">
        <v>93</v>
      </c>
      <c r="D488" s="212"/>
      <c r="E488" s="213"/>
      <c r="F488" s="44" t="s">
        <v>94</v>
      </c>
      <c r="G488" s="44"/>
      <c r="H488" s="179"/>
      <c r="I488" s="180"/>
      <c r="J488" s="76"/>
      <c r="K488" s="1"/>
      <c r="L488" s="74"/>
      <c r="M488" s="75"/>
      <c r="N488" s="184"/>
      <c r="O488" s="211" t="s">
        <v>93</v>
      </c>
      <c r="P488" s="212"/>
      <c r="Q488" s="213"/>
      <c r="R488" s="44" t="s">
        <v>94</v>
      </c>
      <c r="S488" s="44"/>
      <c r="T488" s="179"/>
      <c r="U488" s="180"/>
      <c r="V488" s="76"/>
    </row>
    <row r="489" spans="1:22" ht="19.350000000000001" customHeight="1" x14ac:dyDescent="0.25">
      <c r="A489" s="75"/>
      <c r="B489" s="184"/>
      <c r="C489" s="211" t="s">
        <v>95</v>
      </c>
      <c r="D489" s="212"/>
      <c r="E489" s="213"/>
      <c r="F489" s="44" t="s">
        <v>96</v>
      </c>
      <c r="G489" s="44"/>
      <c r="H489" s="179"/>
      <c r="I489" s="180"/>
      <c r="J489" s="76"/>
      <c r="K489" s="1"/>
      <c r="L489" s="74"/>
      <c r="M489" s="75"/>
      <c r="N489" s="184"/>
      <c r="O489" s="211" t="s">
        <v>95</v>
      </c>
      <c r="P489" s="212"/>
      <c r="Q489" s="213"/>
      <c r="R489" s="44" t="s">
        <v>96</v>
      </c>
      <c r="S489" s="44"/>
      <c r="T489" s="179"/>
      <c r="U489" s="180"/>
      <c r="V489" s="76"/>
    </row>
    <row r="490" spans="1:22" ht="19.350000000000001" customHeight="1" x14ac:dyDescent="0.25">
      <c r="A490" s="75"/>
      <c r="B490" s="184"/>
      <c r="C490" s="90" t="s">
        <v>97</v>
      </c>
      <c r="D490" s="91"/>
      <c r="E490" s="91"/>
      <c r="F490" s="44" t="s">
        <v>98</v>
      </c>
      <c r="G490" s="44"/>
      <c r="H490" s="179"/>
      <c r="I490" s="180"/>
      <c r="J490" s="76"/>
      <c r="K490" s="1"/>
      <c r="L490" s="74"/>
      <c r="M490" s="75"/>
      <c r="N490" s="184"/>
      <c r="O490" s="90" t="s">
        <v>97</v>
      </c>
      <c r="P490" s="91"/>
      <c r="Q490" s="91"/>
      <c r="R490" s="44" t="s">
        <v>98</v>
      </c>
      <c r="S490" s="44"/>
      <c r="T490" s="179"/>
      <c r="U490" s="180"/>
      <c r="V490" s="76"/>
    </row>
    <row r="491" spans="1:22" ht="19.350000000000001" customHeight="1" thickBot="1" x14ac:dyDescent="0.3">
      <c r="A491" s="75"/>
      <c r="B491" s="185"/>
      <c r="C491" s="92" t="s">
        <v>99</v>
      </c>
      <c r="D491" s="93"/>
      <c r="E491" s="93"/>
      <c r="F491" s="94" t="s">
        <v>98</v>
      </c>
      <c r="G491" s="94"/>
      <c r="H491" s="190"/>
      <c r="I491" s="191"/>
      <c r="J491" s="76"/>
      <c r="K491" s="1"/>
      <c r="L491" s="74"/>
      <c r="M491" s="75"/>
      <c r="N491" s="185"/>
      <c r="O491" s="92" t="s">
        <v>99</v>
      </c>
      <c r="P491" s="93"/>
      <c r="Q491" s="93"/>
      <c r="R491" s="94" t="s">
        <v>98</v>
      </c>
      <c r="S491" s="94"/>
      <c r="T491" s="190"/>
      <c r="U491" s="191"/>
      <c r="V491" s="76"/>
    </row>
    <row r="492" spans="1:22" ht="19.350000000000001" customHeight="1" thickBot="1" x14ac:dyDescent="0.3">
      <c r="A492" s="75"/>
      <c r="B492" s="64"/>
      <c r="C492" s="64"/>
      <c r="D492" s="64"/>
      <c r="E492" s="64"/>
      <c r="F492" s="64"/>
      <c r="G492" s="64"/>
      <c r="H492" s="64"/>
      <c r="I492" s="64"/>
      <c r="J492" s="76"/>
      <c r="K492" s="1"/>
      <c r="L492" s="74"/>
      <c r="M492" s="75"/>
      <c r="N492" s="64"/>
      <c r="O492" s="64"/>
      <c r="P492" s="64"/>
      <c r="Q492" s="64"/>
      <c r="R492" s="64"/>
      <c r="S492" s="64"/>
      <c r="T492" s="64"/>
      <c r="U492" s="64"/>
      <c r="V492" s="76"/>
    </row>
    <row r="493" spans="1:22" ht="19.350000000000001" customHeight="1" x14ac:dyDescent="0.3">
      <c r="A493" s="75"/>
      <c r="B493" s="192" t="s">
        <v>100</v>
      </c>
      <c r="C493" s="193"/>
      <c r="D493" s="193"/>
      <c r="E493" s="193"/>
      <c r="F493" s="193"/>
      <c r="G493" s="193"/>
      <c r="H493" s="193"/>
      <c r="I493" s="194"/>
      <c r="J493" s="76"/>
      <c r="K493" s="1"/>
      <c r="L493" s="74"/>
      <c r="M493" s="75"/>
      <c r="N493" s="192" t="s">
        <v>100</v>
      </c>
      <c r="O493" s="193"/>
      <c r="P493" s="193"/>
      <c r="Q493" s="193"/>
      <c r="R493" s="193"/>
      <c r="S493" s="193"/>
      <c r="T493" s="193"/>
      <c r="U493" s="194"/>
      <c r="V493" s="76"/>
    </row>
    <row r="494" spans="1:22" ht="19.350000000000001" customHeight="1" x14ac:dyDescent="0.25">
      <c r="A494" s="75"/>
      <c r="B494" s="195"/>
      <c r="C494" s="196"/>
      <c r="D494" s="196"/>
      <c r="E494" s="196"/>
      <c r="F494" s="196"/>
      <c r="G494" s="196"/>
      <c r="H494" s="196"/>
      <c r="I494" s="197"/>
      <c r="J494" s="76"/>
      <c r="K494" s="1"/>
      <c r="L494" s="74"/>
      <c r="M494" s="75"/>
      <c r="N494" s="195"/>
      <c r="O494" s="196"/>
      <c r="P494" s="196"/>
      <c r="Q494" s="196"/>
      <c r="R494" s="196"/>
      <c r="S494" s="196"/>
      <c r="T494" s="196"/>
      <c r="U494" s="197"/>
      <c r="V494" s="76"/>
    </row>
    <row r="495" spans="1:22" ht="19.350000000000001" customHeight="1" x14ac:dyDescent="0.25">
      <c r="A495" s="75"/>
      <c r="B495" s="198"/>
      <c r="C495" s="199"/>
      <c r="D495" s="199"/>
      <c r="E495" s="199"/>
      <c r="F495" s="199"/>
      <c r="G495" s="199"/>
      <c r="H495" s="199"/>
      <c r="I495" s="200"/>
      <c r="J495" s="76"/>
      <c r="K495" s="1"/>
      <c r="L495" s="74"/>
      <c r="M495" s="75"/>
      <c r="N495" s="198"/>
      <c r="O495" s="199"/>
      <c r="P495" s="199"/>
      <c r="Q495" s="199"/>
      <c r="R495" s="199"/>
      <c r="S495" s="199"/>
      <c r="T495" s="199"/>
      <c r="U495" s="200"/>
      <c r="V495" s="76"/>
    </row>
    <row r="496" spans="1:22" ht="19.350000000000001" customHeight="1" x14ac:dyDescent="0.25">
      <c r="A496" s="75"/>
      <c r="B496" s="198"/>
      <c r="C496" s="199"/>
      <c r="D496" s="199"/>
      <c r="E496" s="199"/>
      <c r="F496" s="199"/>
      <c r="G496" s="199"/>
      <c r="H496" s="199"/>
      <c r="I496" s="200"/>
      <c r="J496" s="76"/>
      <c r="K496" s="1"/>
      <c r="L496" s="74"/>
      <c r="M496" s="75"/>
      <c r="N496" s="198"/>
      <c r="O496" s="199"/>
      <c r="P496" s="199"/>
      <c r="Q496" s="199"/>
      <c r="R496" s="199"/>
      <c r="S496" s="199"/>
      <c r="T496" s="199"/>
      <c r="U496" s="200"/>
      <c r="V496" s="76"/>
    </row>
    <row r="497" spans="1:22" ht="19.350000000000001" customHeight="1" thickBot="1" x14ac:dyDescent="0.3">
      <c r="A497" s="75"/>
      <c r="B497" s="201"/>
      <c r="C497" s="202"/>
      <c r="D497" s="202"/>
      <c r="E497" s="202"/>
      <c r="F497" s="202"/>
      <c r="G497" s="202"/>
      <c r="H497" s="202"/>
      <c r="I497" s="203"/>
      <c r="J497" s="76"/>
      <c r="K497" s="1"/>
      <c r="L497" s="74"/>
      <c r="M497" s="75"/>
      <c r="N497" s="201"/>
      <c r="O497" s="202"/>
      <c r="P497" s="202"/>
      <c r="Q497" s="202"/>
      <c r="R497" s="202"/>
      <c r="S497" s="202"/>
      <c r="T497" s="202"/>
      <c r="U497" s="203"/>
      <c r="V497" s="76"/>
    </row>
    <row r="498" spans="1:22" ht="19.350000000000001" customHeight="1" thickBot="1" x14ac:dyDescent="0.3">
      <c r="A498" s="95"/>
      <c r="B498" s="96"/>
      <c r="C498" s="96"/>
      <c r="D498" s="96"/>
      <c r="E498" s="96"/>
      <c r="F498" s="96"/>
      <c r="G498" s="96"/>
      <c r="H498" s="96"/>
      <c r="I498" s="96"/>
      <c r="J498" s="97"/>
      <c r="K498" s="1"/>
      <c r="L498" s="74"/>
      <c r="M498" s="95"/>
      <c r="N498" s="96"/>
      <c r="O498" s="96"/>
      <c r="P498" s="96"/>
      <c r="Q498" s="96"/>
      <c r="R498" s="96"/>
      <c r="S498" s="96"/>
      <c r="T498" s="96"/>
      <c r="U498" s="96"/>
      <c r="V498" s="97"/>
    </row>
    <row r="499" spans="1:22" ht="19.350000000000001" customHeight="1" x14ac:dyDescent="0.25">
      <c r="A499" s="109"/>
      <c r="B499" s="109"/>
      <c r="C499" s="109"/>
      <c r="D499" s="109"/>
      <c r="E499" s="109"/>
      <c r="F499" s="109"/>
      <c r="G499" s="109"/>
      <c r="H499" s="109"/>
      <c r="I499" s="109"/>
      <c r="J499" s="109"/>
      <c r="K499" s="98"/>
      <c r="L499" s="9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74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71" t="e">
        <f>#REF!+1</f>
        <v>#REF!</v>
      </c>
      <c r="B501" s="72"/>
      <c r="C501" s="72"/>
      <c r="D501" s="72"/>
      <c r="E501" s="72"/>
      <c r="F501" s="72"/>
      <c r="G501" s="72"/>
      <c r="H501" s="72"/>
      <c r="I501" s="72"/>
      <c r="J501" s="73"/>
      <c r="K501" s="1"/>
      <c r="L501" s="74"/>
      <c r="M501" s="71" t="e">
        <f t="shared" ref="M501" si="9">A501+1</f>
        <v>#REF!</v>
      </c>
      <c r="N501" s="72"/>
      <c r="O501" s="72"/>
      <c r="P501" s="72"/>
      <c r="Q501" s="72"/>
      <c r="R501" s="72"/>
      <c r="S501" s="72"/>
      <c r="T501" s="72"/>
      <c r="U501" s="72"/>
      <c r="V501" s="73"/>
    </row>
    <row r="502" spans="1:22" ht="19.350000000000001" customHeight="1" x14ac:dyDescent="0.35">
      <c r="A502" s="75"/>
      <c r="B502" s="231" t="s">
        <v>52</v>
      </c>
      <c r="C502" s="231"/>
      <c r="D502" s="242" t="s">
        <v>101</v>
      </c>
      <c r="E502" s="242"/>
      <c r="F502" s="242"/>
      <c r="G502" s="242"/>
      <c r="H502" s="242"/>
      <c r="I502" s="242"/>
      <c r="J502" s="117"/>
      <c r="K502" s="1"/>
      <c r="L502" s="74"/>
      <c r="M502" s="75"/>
      <c r="N502" s="231" t="s">
        <v>52</v>
      </c>
      <c r="O502" s="231"/>
      <c r="P502" s="242" t="s">
        <v>101</v>
      </c>
      <c r="Q502" s="242"/>
      <c r="R502" s="242"/>
      <c r="S502" s="242"/>
      <c r="T502" s="242"/>
      <c r="U502" s="242"/>
      <c r="V502" s="117"/>
    </row>
    <row r="503" spans="1:22" ht="19.350000000000001" customHeight="1" x14ac:dyDescent="0.25">
      <c r="A503" s="75"/>
      <c r="B503" s="222"/>
      <c r="C503" s="222"/>
      <c r="D503" s="222"/>
      <c r="E503" s="222"/>
      <c r="F503" s="222"/>
      <c r="G503" s="222"/>
      <c r="H503" s="222"/>
      <c r="I503" s="222"/>
      <c r="J503" s="76"/>
      <c r="K503" s="1"/>
      <c r="L503" s="74"/>
      <c r="M503" s="75"/>
      <c r="N503" s="222"/>
      <c r="O503" s="222"/>
      <c r="P503" s="222"/>
      <c r="Q503" s="222"/>
      <c r="R503" s="222"/>
      <c r="S503" s="222"/>
      <c r="T503" s="222"/>
      <c r="U503" s="222"/>
      <c r="V503" s="76"/>
    </row>
    <row r="504" spans="1:22" ht="19.350000000000001" customHeight="1" x14ac:dyDescent="0.35">
      <c r="A504" s="75"/>
      <c r="B504" s="231" t="s">
        <v>0</v>
      </c>
      <c r="C504" s="231"/>
      <c r="D504" s="241"/>
      <c r="E504" s="241"/>
      <c r="F504" s="232" t="s">
        <v>51</v>
      </c>
      <c r="G504" s="232"/>
      <c r="H504" s="241"/>
      <c r="I504" s="241"/>
      <c r="J504" s="76"/>
      <c r="K504" s="1"/>
      <c r="L504" s="74"/>
      <c r="M504" s="75"/>
      <c r="N504" s="231" t="s">
        <v>0</v>
      </c>
      <c r="O504" s="231"/>
      <c r="P504" s="241"/>
      <c r="Q504" s="241"/>
      <c r="R504" s="232" t="s">
        <v>51</v>
      </c>
      <c r="S504" s="232"/>
      <c r="T504" s="241"/>
      <c r="U504" s="241"/>
      <c r="V504" s="76"/>
    </row>
    <row r="505" spans="1:22" ht="19.350000000000001" customHeight="1" x14ac:dyDescent="0.35">
      <c r="A505" s="75"/>
      <c r="B505" s="231" t="s">
        <v>14</v>
      </c>
      <c r="C505" s="231"/>
      <c r="D505" s="238"/>
      <c r="E505" s="238"/>
      <c r="F505" s="232" t="s">
        <v>15</v>
      </c>
      <c r="G505" s="232"/>
      <c r="H505" s="239"/>
      <c r="I505" s="239"/>
      <c r="J505" s="76"/>
      <c r="K505" s="1"/>
      <c r="L505" s="74"/>
      <c r="M505" s="75"/>
      <c r="N505" s="231" t="s">
        <v>14</v>
      </c>
      <c r="O505" s="231"/>
      <c r="P505" s="245"/>
      <c r="Q505" s="245"/>
      <c r="R505" s="232" t="s">
        <v>15</v>
      </c>
      <c r="S505" s="232"/>
      <c r="T505" s="239"/>
      <c r="U505" s="239"/>
      <c r="V505" s="76"/>
    </row>
    <row r="506" spans="1:22" ht="19.350000000000001" customHeight="1" x14ac:dyDescent="0.3">
      <c r="A506" s="75"/>
      <c r="B506" s="106" t="s">
        <v>65</v>
      </c>
      <c r="C506" s="106"/>
      <c r="D506" s="243"/>
      <c r="E506" s="243"/>
      <c r="F506" s="235" t="s">
        <v>66</v>
      </c>
      <c r="G506" s="235"/>
      <c r="H506" s="240"/>
      <c r="I506" s="240"/>
      <c r="J506" s="76"/>
      <c r="K506" s="1"/>
      <c r="L506" s="74"/>
      <c r="M506" s="75"/>
      <c r="N506" s="106" t="s">
        <v>65</v>
      </c>
      <c r="O506" s="106"/>
      <c r="P506" s="244"/>
      <c r="Q506" s="244"/>
      <c r="R506" s="235" t="s">
        <v>66</v>
      </c>
      <c r="S506" s="235"/>
      <c r="T506" s="240"/>
      <c r="U506" s="240"/>
      <c r="V506" s="76"/>
    </row>
    <row r="507" spans="1:22" ht="19.350000000000001" customHeight="1" x14ac:dyDescent="0.3">
      <c r="A507" s="75"/>
      <c r="B507" s="234" t="s">
        <v>1</v>
      </c>
      <c r="C507" s="234"/>
      <c r="D507" s="235" t="s">
        <v>10</v>
      </c>
      <c r="E507" s="235"/>
      <c r="F507" s="236"/>
      <c r="G507" s="236"/>
      <c r="H507" s="236"/>
      <c r="I507" s="236"/>
      <c r="J507" s="76"/>
      <c r="K507" s="1"/>
      <c r="L507" s="74"/>
      <c r="M507" s="75"/>
      <c r="N507" s="234" t="s">
        <v>1</v>
      </c>
      <c r="O507" s="234"/>
      <c r="P507" s="235" t="s">
        <v>10</v>
      </c>
      <c r="Q507" s="235"/>
      <c r="R507" s="236"/>
      <c r="S507" s="236"/>
      <c r="T507" s="236"/>
      <c r="U507" s="236"/>
      <c r="V507" s="76"/>
    </row>
    <row r="508" spans="1:22" ht="19.350000000000001" customHeight="1" x14ac:dyDescent="0.3">
      <c r="A508" s="75"/>
      <c r="B508" s="234"/>
      <c r="C508" s="234"/>
      <c r="D508" s="235" t="s">
        <v>11</v>
      </c>
      <c r="E508" s="235"/>
      <c r="F508" s="236"/>
      <c r="G508" s="236"/>
      <c r="H508" s="236"/>
      <c r="I508" s="236"/>
      <c r="J508" s="76"/>
      <c r="K508" s="1"/>
      <c r="L508" s="74"/>
      <c r="M508" s="75"/>
      <c r="N508" s="234"/>
      <c r="O508" s="234"/>
      <c r="P508" s="235" t="s">
        <v>11</v>
      </c>
      <c r="Q508" s="235"/>
      <c r="R508" s="236"/>
      <c r="S508" s="236"/>
      <c r="T508" s="236"/>
      <c r="U508" s="236"/>
      <c r="V508" s="76"/>
    </row>
    <row r="509" spans="1:22" ht="19.350000000000001" customHeight="1" x14ac:dyDescent="0.3">
      <c r="A509" s="75"/>
      <c r="B509" s="234"/>
      <c r="C509" s="234"/>
      <c r="D509" s="235" t="s">
        <v>67</v>
      </c>
      <c r="E509" s="235"/>
      <c r="F509" s="236"/>
      <c r="G509" s="236"/>
      <c r="H509" s="236"/>
      <c r="I509" s="236"/>
      <c r="J509" s="76"/>
      <c r="K509" s="1"/>
      <c r="L509" s="74"/>
      <c r="M509" s="75"/>
      <c r="N509" s="234"/>
      <c r="O509" s="234"/>
      <c r="P509" s="235" t="s">
        <v>67</v>
      </c>
      <c r="Q509" s="235"/>
      <c r="R509" s="236"/>
      <c r="S509" s="236"/>
      <c r="T509" s="236"/>
      <c r="U509" s="236"/>
      <c r="V509" s="76"/>
    </row>
    <row r="510" spans="1:22" ht="19.350000000000001" customHeight="1" x14ac:dyDescent="0.35">
      <c r="A510" s="75"/>
      <c r="B510" s="234"/>
      <c r="C510" s="234"/>
      <c r="D510" s="235" t="s">
        <v>9</v>
      </c>
      <c r="E510" s="235"/>
      <c r="F510" s="237"/>
      <c r="G510" s="237"/>
      <c r="H510" s="237"/>
      <c r="I510" s="237"/>
      <c r="J510" s="76"/>
      <c r="K510" s="1"/>
      <c r="L510" s="74"/>
      <c r="M510" s="75"/>
      <c r="N510" s="234"/>
      <c r="O510" s="234"/>
      <c r="P510" s="235" t="s">
        <v>9</v>
      </c>
      <c r="Q510" s="235"/>
      <c r="R510" s="237"/>
      <c r="S510" s="237"/>
      <c r="T510" s="237"/>
      <c r="U510" s="237"/>
      <c r="V510" s="76"/>
    </row>
    <row r="511" spans="1:22" ht="19.350000000000001" customHeight="1" x14ac:dyDescent="0.35">
      <c r="A511" s="75"/>
      <c r="B511" s="231" t="s">
        <v>55</v>
      </c>
      <c r="C511" s="231"/>
      <c r="D511" s="232" t="s">
        <v>102</v>
      </c>
      <c r="E511" s="232"/>
      <c r="F511" s="79"/>
      <c r="G511" s="107"/>
      <c r="H511" s="81"/>
      <c r="I511" s="107"/>
      <c r="J511" s="76"/>
      <c r="K511" s="1"/>
      <c r="L511" s="74"/>
      <c r="M511" s="75"/>
      <c r="N511" s="231" t="s">
        <v>55</v>
      </c>
      <c r="O511" s="231"/>
      <c r="P511" s="232" t="s">
        <v>102</v>
      </c>
      <c r="Q511" s="232"/>
      <c r="R511" s="79"/>
      <c r="S511" s="107"/>
      <c r="T511" s="81"/>
      <c r="U511" s="107"/>
      <c r="V511" s="76"/>
    </row>
    <row r="512" spans="1:22" ht="19.350000000000001" customHeight="1" x14ac:dyDescent="0.3">
      <c r="A512" s="75"/>
      <c r="B512" s="231"/>
      <c r="C512" s="231"/>
      <c r="D512" s="223" t="s">
        <v>68</v>
      </c>
      <c r="E512" s="105" t="s">
        <v>69</v>
      </c>
      <c r="F512" s="83"/>
      <c r="G512" s="108"/>
      <c r="H512" s="83"/>
      <c r="I512" s="108"/>
      <c r="J512" s="76"/>
      <c r="K512" s="1"/>
      <c r="L512" s="74"/>
      <c r="M512" s="75"/>
      <c r="N512" s="231"/>
      <c r="O512" s="231"/>
      <c r="P512" s="223" t="s">
        <v>68</v>
      </c>
      <c r="Q512" s="105" t="s">
        <v>69</v>
      </c>
      <c r="R512" s="83"/>
      <c r="S512" s="108"/>
      <c r="T512" s="83"/>
      <c r="U512" s="108"/>
      <c r="V512" s="76"/>
    </row>
    <row r="513" spans="1:22" ht="19.350000000000001" customHeight="1" x14ac:dyDescent="0.3">
      <c r="A513" s="75"/>
      <c r="B513" s="231"/>
      <c r="C513" s="231"/>
      <c r="D513" s="223"/>
      <c r="E513" s="105" t="s">
        <v>70</v>
      </c>
      <c r="F513" s="83"/>
      <c r="G513" s="108"/>
      <c r="H513" s="83"/>
      <c r="I513" s="108"/>
      <c r="J513" s="76"/>
      <c r="K513" s="1"/>
      <c r="L513" s="74"/>
      <c r="M513" s="75"/>
      <c r="N513" s="231"/>
      <c r="O513" s="231"/>
      <c r="P513" s="223"/>
      <c r="Q513" s="105" t="s">
        <v>70</v>
      </c>
      <c r="R513" s="83"/>
      <c r="S513" s="108"/>
      <c r="T513" s="83"/>
      <c r="U513" s="108"/>
      <c r="V513" s="76"/>
    </row>
    <row r="514" spans="1:22" ht="19.350000000000001" customHeight="1" x14ac:dyDescent="0.25">
      <c r="A514" s="75"/>
      <c r="B514" s="222"/>
      <c r="C514" s="222"/>
      <c r="D514" s="222"/>
      <c r="E514" s="222"/>
      <c r="F514" s="222"/>
      <c r="G514" s="222"/>
      <c r="H514" s="222"/>
      <c r="I514" s="222"/>
      <c r="J514" s="76"/>
      <c r="K514" s="1"/>
      <c r="L514" s="74"/>
      <c r="M514" s="75"/>
      <c r="N514" s="222"/>
      <c r="O514" s="222"/>
      <c r="P514" s="222"/>
      <c r="Q514" s="222"/>
      <c r="R514" s="222"/>
      <c r="S514" s="222"/>
      <c r="T514" s="222"/>
      <c r="U514" s="222"/>
      <c r="V514" s="76"/>
    </row>
    <row r="515" spans="1:22" ht="19.350000000000001" customHeight="1" x14ac:dyDescent="0.3">
      <c r="A515" s="75"/>
      <c r="B515" s="233" t="s">
        <v>71</v>
      </c>
      <c r="C515" s="233"/>
      <c r="D515" s="233"/>
      <c r="E515" s="233"/>
      <c r="F515" s="233"/>
      <c r="G515" s="233"/>
      <c r="H515" s="233"/>
      <c r="I515" s="233"/>
      <c r="J515" s="76"/>
      <c r="K515" s="1"/>
      <c r="L515" s="74"/>
      <c r="M515" s="75"/>
      <c r="N515" s="233" t="s">
        <v>71</v>
      </c>
      <c r="O515" s="233"/>
      <c r="P515" s="233"/>
      <c r="Q515" s="233"/>
      <c r="R515" s="233"/>
      <c r="S515" s="233"/>
      <c r="T515" s="233"/>
      <c r="U515" s="233"/>
      <c r="V515" s="76"/>
    </row>
    <row r="516" spans="1:22" ht="19.350000000000001" customHeight="1" thickBot="1" x14ac:dyDescent="0.3">
      <c r="A516" s="75"/>
      <c r="B516" s="222"/>
      <c r="C516" s="222"/>
      <c r="D516" s="222"/>
      <c r="E516" s="222"/>
      <c r="F516" s="222"/>
      <c r="G516" s="222"/>
      <c r="H516" s="222"/>
      <c r="I516" s="222"/>
      <c r="J516" s="76"/>
      <c r="K516" s="1"/>
      <c r="L516" s="74"/>
      <c r="M516" s="75"/>
      <c r="N516" s="222"/>
      <c r="O516" s="222"/>
      <c r="P516" s="222"/>
      <c r="Q516" s="222"/>
      <c r="R516" s="222"/>
      <c r="S516" s="222"/>
      <c r="T516" s="222"/>
      <c r="U516" s="222"/>
      <c r="V516" s="76"/>
    </row>
    <row r="517" spans="1:22" ht="19.350000000000001" customHeight="1" thickBot="1" x14ac:dyDescent="0.3">
      <c r="A517" s="75"/>
      <c r="B517" s="223" t="s">
        <v>72</v>
      </c>
      <c r="C517" s="224"/>
      <c r="D517" s="85"/>
      <c r="E517" s="86"/>
      <c r="F517" s="86"/>
      <c r="G517" s="86"/>
      <c r="H517" s="86"/>
      <c r="I517" s="87"/>
      <c r="J517" s="76"/>
      <c r="K517" s="1"/>
      <c r="L517" s="74"/>
      <c r="M517" s="75"/>
      <c r="N517" s="223" t="s">
        <v>72</v>
      </c>
      <c r="O517" s="224"/>
      <c r="P517" s="85"/>
      <c r="Q517" s="86"/>
      <c r="R517" s="86"/>
      <c r="S517" s="86"/>
      <c r="T517" s="86"/>
      <c r="U517" s="87"/>
      <c r="V517" s="76"/>
    </row>
    <row r="518" spans="1:22" ht="19.350000000000001" customHeight="1" thickBot="1" x14ac:dyDescent="0.3">
      <c r="A518" s="75"/>
      <c r="B518" s="104"/>
      <c r="C518" s="104"/>
      <c r="D518" s="72"/>
      <c r="E518" s="72"/>
      <c r="F518" s="72"/>
      <c r="G518" s="72"/>
      <c r="H518" s="72"/>
      <c r="I518" s="72"/>
      <c r="J518" s="76"/>
      <c r="K518" s="1"/>
      <c r="L518" s="74"/>
      <c r="M518" s="75"/>
      <c r="N518" s="104"/>
      <c r="O518" s="104"/>
      <c r="P518" s="72"/>
      <c r="Q518" s="72"/>
      <c r="R518" s="72"/>
      <c r="S518" s="72"/>
      <c r="T518" s="72"/>
      <c r="U518" s="72"/>
      <c r="V518" s="76"/>
    </row>
    <row r="519" spans="1:22" ht="19.350000000000001" customHeight="1" x14ac:dyDescent="0.25">
      <c r="A519" s="75"/>
      <c r="B519" s="225" t="s">
        <v>73</v>
      </c>
      <c r="C519" s="226"/>
      <c r="D519" s="181"/>
      <c r="E519" s="181"/>
      <c r="F519" s="181"/>
      <c r="G519" s="181"/>
      <c r="H519" s="181"/>
      <c r="I519" s="182"/>
      <c r="J519" s="76"/>
      <c r="K519" s="1"/>
      <c r="L519" s="74"/>
      <c r="M519" s="75"/>
      <c r="N519" s="225" t="s">
        <v>73</v>
      </c>
      <c r="O519" s="226"/>
      <c r="P519" s="181"/>
      <c r="Q519" s="181"/>
      <c r="R519" s="181"/>
      <c r="S519" s="181"/>
      <c r="T519" s="181"/>
      <c r="U519" s="182"/>
      <c r="V519" s="76"/>
    </row>
    <row r="520" spans="1:22" ht="19.350000000000001" customHeight="1" x14ac:dyDescent="0.25">
      <c r="A520" s="75"/>
      <c r="B520" s="227"/>
      <c r="C520" s="228"/>
      <c r="D520" s="179"/>
      <c r="E520" s="179"/>
      <c r="F520" s="179"/>
      <c r="G520" s="179"/>
      <c r="H520" s="179"/>
      <c r="I520" s="180"/>
      <c r="J520" s="76"/>
      <c r="K520" s="1"/>
      <c r="L520" s="74"/>
      <c r="M520" s="75"/>
      <c r="N520" s="227"/>
      <c r="O520" s="228"/>
      <c r="P520" s="179"/>
      <c r="Q520" s="179"/>
      <c r="R520" s="179"/>
      <c r="S520" s="179"/>
      <c r="T520" s="179"/>
      <c r="U520" s="180"/>
      <c r="V520" s="76"/>
    </row>
    <row r="521" spans="1:22" ht="19.350000000000001" customHeight="1" x14ac:dyDescent="0.25">
      <c r="A521" s="75"/>
      <c r="B521" s="227" t="s">
        <v>74</v>
      </c>
      <c r="C521" s="228"/>
      <c r="D521" s="179"/>
      <c r="E521" s="179"/>
      <c r="F521" s="179"/>
      <c r="G521" s="179"/>
      <c r="H521" s="179"/>
      <c r="I521" s="180"/>
      <c r="J521" s="76"/>
      <c r="K521" s="1"/>
      <c r="L521" s="74"/>
      <c r="M521" s="75"/>
      <c r="N521" s="227" t="s">
        <v>74</v>
      </c>
      <c r="O521" s="228"/>
      <c r="P521" s="179"/>
      <c r="Q521" s="179"/>
      <c r="R521" s="179"/>
      <c r="S521" s="179"/>
      <c r="T521" s="179"/>
      <c r="U521" s="180"/>
      <c r="V521" s="76"/>
    </row>
    <row r="522" spans="1:22" ht="19.350000000000001" customHeight="1" thickBot="1" x14ac:dyDescent="0.3">
      <c r="A522" s="75"/>
      <c r="B522" s="229"/>
      <c r="C522" s="230"/>
      <c r="D522" s="190"/>
      <c r="E522" s="190"/>
      <c r="F522" s="190"/>
      <c r="G522" s="190"/>
      <c r="H522" s="190"/>
      <c r="I522" s="191"/>
      <c r="J522" s="76"/>
      <c r="K522" s="1"/>
      <c r="L522" s="74"/>
      <c r="M522" s="75"/>
      <c r="N522" s="229"/>
      <c r="O522" s="230"/>
      <c r="P522" s="190"/>
      <c r="Q522" s="190"/>
      <c r="R522" s="190"/>
      <c r="S522" s="190"/>
      <c r="T522" s="190"/>
      <c r="U522" s="191"/>
      <c r="V522" s="76"/>
    </row>
    <row r="523" spans="1:22" ht="19.350000000000001" customHeight="1" thickBot="1" x14ac:dyDescent="0.3">
      <c r="A523" s="75"/>
      <c r="B523" s="64"/>
      <c r="C523" s="64"/>
      <c r="D523" s="64"/>
      <c r="E523" s="64"/>
      <c r="F523" s="64"/>
      <c r="G523" s="64"/>
      <c r="H523" s="64"/>
      <c r="I523" s="64"/>
      <c r="J523" s="76"/>
      <c r="K523" s="1"/>
      <c r="L523" s="74"/>
      <c r="M523" s="75"/>
      <c r="N523" s="64"/>
      <c r="O523" s="64"/>
      <c r="P523" s="64"/>
      <c r="Q523" s="64"/>
      <c r="R523" s="64"/>
      <c r="S523" s="64"/>
      <c r="T523" s="64"/>
      <c r="U523" s="64"/>
      <c r="V523" s="76"/>
    </row>
    <row r="524" spans="1:22" ht="19.350000000000001" customHeight="1" x14ac:dyDescent="0.25">
      <c r="A524" s="75"/>
      <c r="B524" s="183" t="s">
        <v>75</v>
      </c>
      <c r="C524" s="186" t="s">
        <v>76</v>
      </c>
      <c r="D524" s="187"/>
      <c r="E524" s="187"/>
      <c r="F524" s="187"/>
      <c r="G524" s="187"/>
      <c r="H524" s="181"/>
      <c r="I524" s="182"/>
      <c r="J524" s="76"/>
      <c r="K524" s="1"/>
      <c r="L524" s="74"/>
      <c r="M524" s="75"/>
      <c r="N524" s="183" t="s">
        <v>75</v>
      </c>
      <c r="O524" s="186" t="s">
        <v>76</v>
      </c>
      <c r="P524" s="187"/>
      <c r="Q524" s="187"/>
      <c r="R524" s="187"/>
      <c r="S524" s="187"/>
      <c r="T524" s="181"/>
      <c r="U524" s="182"/>
      <c r="V524" s="76"/>
    </row>
    <row r="525" spans="1:22" ht="19.350000000000001" customHeight="1" x14ac:dyDescent="0.25">
      <c r="A525" s="75"/>
      <c r="B525" s="184"/>
      <c r="C525" s="188" t="s">
        <v>77</v>
      </c>
      <c r="D525" s="189"/>
      <c r="E525" s="189"/>
      <c r="F525" s="189"/>
      <c r="G525" s="189"/>
      <c r="H525" s="179"/>
      <c r="I525" s="180"/>
      <c r="J525" s="76"/>
      <c r="K525" s="1"/>
      <c r="L525" s="74"/>
      <c r="M525" s="75"/>
      <c r="N525" s="184"/>
      <c r="O525" s="188" t="s">
        <v>77</v>
      </c>
      <c r="P525" s="189"/>
      <c r="Q525" s="189"/>
      <c r="R525" s="189"/>
      <c r="S525" s="189"/>
      <c r="T525" s="179"/>
      <c r="U525" s="180"/>
      <c r="V525" s="76"/>
    </row>
    <row r="526" spans="1:22" ht="19.350000000000001" customHeight="1" x14ac:dyDescent="0.25">
      <c r="A526" s="75"/>
      <c r="B526" s="184"/>
      <c r="C526" s="188" t="s">
        <v>78</v>
      </c>
      <c r="D526" s="189"/>
      <c r="E526" s="189"/>
      <c r="F526" s="189"/>
      <c r="G526" s="189"/>
      <c r="H526" s="179"/>
      <c r="I526" s="180"/>
      <c r="J526" s="76"/>
      <c r="K526" s="1"/>
      <c r="L526" s="74"/>
      <c r="M526" s="75"/>
      <c r="N526" s="184"/>
      <c r="O526" s="188" t="s">
        <v>78</v>
      </c>
      <c r="P526" s="189"/>
      <c r="Q526" s="189"/>
      <c r="R526" s="189"/>
      <c r="S526" s="189"/>
      <c r="T526" s="179"/>
      <c r="U526" s="180"/>
      <c r="V526" s="76"/>
    </row>
    <row r="527" spans="1:22" ht="19.350000000000001" customHeight="1" x14ac:dyDescent="0.25">
      <c r="A527" s="75"/>
      <c r="B527" s="184"/>
      <c r="C527" s="188" t="s">
        <v>79</v>
      </c>
      <c r="D527" s="189"/>
      <c r="E527" s="189"/>
      <c r="F527" s="189"/>
      <c r="G527" s="189"/>
      <c r="H527" s="179"/>
      <c r="I527" s="180"/>
      <c r="J527" s="76"/>
      <c r="K527" s="1"/>
      <c r="L527" s="74"/>
      <c r="M527" s="75"/>
      <c r="N527" s="184"/>
      <c r="O527" s="188" t="s">
        <v>79</v>
      </c>
      <c r="P527" s="189"/>
      <c r="Q527" s="189"/>
      <c r="R527" s="189"/>
      <c r="S527" s="189"/>
      <c r="T527" s="179"/>
      <c r="U527" s="180"/>
      <c r="V527" s="76"/>
    </row>
    <row r="528" spans="1:22" ht="19.350000000000001" customHeight="1" x14ac:dyDescent="0.25">
      <c r="A528" s="75"/>
      <c r="B528" s="184"/>
      <c r="C528" s="188" t="s">
        <v>80</v>
      </c>
      <c r="D528" s="189"/>
      <c r="E528" s="189"/>
      <c r="F528" s="189"/>
      <c r="G528" s="189"/>
      <c r="H528" s="179"/>
      <c r="I528" s="180"/>
      <c r="J528" s="76"/>
      <c r="K528" s="1"/>
      <c r="L528" s="74"/>
      <c r="M528" s="75"/>
      <c r="N528" s="184"/>
      <c r="O528" s="188" t="s">
        <v>80</v>
      </c>
      <c r="P528" s="189"/>
      <c r="Q528" s="189"/>
      <c r="R528" s="189"/>
      <c r="S528" s="189"/>
      <c r="T528" s="179"/>
      <c r="U528" s="180"/>
      <c r="V528" s="76"/>
    </row>
    <row r="529" spans="1:22" ht="19.350000000000001" customHeight="1" thickBot="1" x14ac:dyDescent="0.3">
      <c r="A529" s="75"/>
      <c r="B529" s="185"/>
      <c r="C529" s="220" t="s">
        <v>81</v>
      </c>
      <c r="D529" s="221"/>
      <c r="E529" s="221"/>
      <c r="F529" s="221"/>
      <c r="G529" s="221"/>
      <c r="H529" s="190"/>
      <c r="I529" s="191"/>
      <c r="J529" s="76"/>
      <c r="K529" s="1"/>
      <c r="L529" s="74"/>
      <c r="M529" s="75"/>
      <c r="N529" s="185"/>
      <c r="O529" s="220" t="s">
        <v>81</v>
      </c>
      <c r="P529" s="221"/>
      <c r="Q529" s="221"/>
      <c r="R529" s="221"/>
      <c r="S529" s="221"/>
      <c r="T529" s="190"/>
      <c r="U529" s="191"/>
      <c r="V529" s="76"/>
    </row>
    <row r="530" spans="1:22" ht="19.350000000000001" customHeight="1" x14ac:dyDescent="0.25">
      <c r="A530" s="75"/>
      <c r="B530" s="214" t="s">
        <v>82</v>
      </c>
      <c r="C530" s="216" t="s">
        <v>83</v>
      </c>
      <c r="D530" s="217"/>
      <c r="E530" s="217"/>
      <c r="F530" s="217"/>
      <c r="G530" s="217"/>
      <c r="H530" s="218"/>
      <c r="I530" s="219"/>
      <c r="J530" s="76"/>
      <c r="K530" s="1"/>
      <c r="L530" s="74"/>
      <c r="M530" s="75"/>
      <c r="N530" s="214" t="s">
        <v>82</v>
      </c>
      <c r="O530" s="216" t="s">
        <v>83</v>
      </c>
      <c r="P530" s="217"/>
      <c r="Q530" s="217"/>
      <c r="R530" s="217"/>
      <c r="S530" s="217"/>
      <c r="T530" s="218"/>
      <c r="U530" s="219"/>
      <c r="V530" s="76"/>
    </row>
    <row r="531" spans="1:22" ht="19.350000000000001" customHeight="1" x14ac:dyDescent="0.25">
      <c r="A531" s="75"/>
      <c r="B531" s="184"/>
      <c r="C531" s="188" t="s">
        <v>84</v>
      </c>
      <c r="D531" s="189"/>
      <c r="E531" s="189"/>
      <c r="F531" s="189"/>
      <c r="G531" s="189"/>
      <c r="H531" s="179"/>
      <c r="I531" s="180"/>
      <c r="J531" s="76"/>
      <c r="K531" s="1"/>
      <c r="L531" s="74"/>
      <c r="M531" s="75"/>
      <c r="N531" s="184"/>
      <c r="O531" s="188" t="s">
        <v>84</v>
      </c>
      <c r="P531" s="189"/>
      <c r="Q531" s="189"/>
      <c r="R531" s="189"/>
      <c r="S531" s="189"/>
      <c r="T531" s="179"/>
      <c r="U531" s="180"/>
      <c r="V531" s="76"/>
    </row>
    <row r="532" spans="1:22" ht="19.350000000000001" customHeight="1" x14ac:dyDescent="0.25">
      <c r="A532" s="75"/>
      <c r="B532" s="184"/>
      <c r="C532" s="188" t="s">
        <v>85</v>
      </c>
      <c r="D532" s="189"/>
      <c r="E532" s="189"/>
      <c r="F532" s="189"/>
      <c r="G532" s="189"/>
      <c r="H532" s="179"/>
      <c r="I532" s="180"/>
      <c r="J532" s="76"/>
      <c r="K532" s="1"/>
      <c r="L532" s="74"/>
      <c r="M532" s="75"/>
      <c r="N532" s="184"/>
      <c r="O532" s="188" t="s">
        <v>85</v>
      </c>
      <c r="P532" s="189"/>
      <c r="Q532" s="189"/>
      <c r="R532" s="189"/>
      <c r="S532" s="189"/>
      <c r="T532" s="179"/>
      <c r="U532" s="180"/>
      <c r="V532" s="76"/>
    </row>
    <row r="533" spans="1:22" ht="19.350000000000001" customHeight="1" x14ac:dyDescent="0.25">
      <c r="A533" s="75"/>
      <c r="B533" s="184"/>
      <c r="C533" s="188" t="s">
        <v>86</v>
      </c>
      <c r="D533" s="189"/>
      <c r="E533" s="189"/>
      <c r="F533" s="189"/>
      <c r="G533" s="189"/>
      <c r="H533" s="179"/>
      <c r="I533" s="180"/>
      <c r="J533" s="76"/>
      <c r="K533" s="1"/>
      <c r="L533" s="74"/>
      <c r="M533" s="75"/>
      <c r="N533" s="184"/>
      <c r="O533" s="188" t="s">
        <v>86</v>
      </c>
      <c r="P533" s="189"/>
      <c r="Q533" s="189"/>
      <c r="R533" s="189"/>
      <c r="S533" s="189"/>
      <c r="T533" s="179"/>
      <c r="U533" s="180"/>
      <c r="V533" s="76"/>
    </row>
    <row r="534" spans="1:22" ht="19.350000000000001" customHeight="1" x14ac:dyDescent="0.25">
      <c r="A534" s="75"/>
      <c r="B534" s="184"/>
      <c r="C534" s="188" t="s">
        <v>87</v>
      </c>
      <c r="D534" s="189"/>
      <c r="E534" s="189"/>
      <c r="F534" s="189"/>
      <c r="G534" s="189"/>
      <c r="H534" s="179"/>
      <c r="I534" s="180"/>
      <c r="J534" s="76"/>
      <c r="K534" s="1"/>
      <c r="L534" s="74"/>
      <c r="M534" s="75"/>
      <c r="N534" s="184"/>
      <c r="O534" s="188" t="s">
        <v>87</v>
      </c>
      <c r="P534" s="189"/>
      <c r="Q534" s="189"/>
      <c r="R534" s="189"/>
      <c r="S534" s="189"/>
      <c r="T534" s="179"/>
      <c r="U534" s="180"/>
      <c r="V534" s="76"/>
    </row>
    <row r="535" spans="1:22" ht="19.350000000000001" customHeight="1" x14ac:dyDescent="0.25">
      <c r="A535" s="75"/>
      <c r="B535" s="184"/>
      <c r="C535" s="188" t="s">
        <v>88</v>
      </c>
      <c r="D535" s="189"/>
      <c r="E535" s="189"/>
      <c r="F535" s="189"/>
      <c r="G535" s="189"/>
      <c r="H535" s="179"/>
      <c r="I535" s="180"/>
      <c r="J535" s="76"/>
      <c r="K535" s="1"/>
      <c r="L535" s="74"/>
      <c r="M535" s="75"/>
      <c r="N535" s="184"/>
      <c r="O535" s="188" t="s">
        <v>88</v>
      </c>
      <c r="P535" s="189"/>
      <c r="Q535" s="189"/>
      <c r="R535" s="189"/>
      <c r="S535" s="189"/>
      <c r="T535" s="179"/>
      <c r="U535" s="180"/>
      <c r="V535" s="76"/>
    </row>
    <row r="536" spans="1:22" ht="19.350000000000001" customHeight="1" thickBot="1" x14ac:dyDescent="0.3">
      <c r="A536" s="75"/>
      <c r="B536" s="215"/>
      <c r="C536" s="204" t="s">
        <v>89</v>
      </c>
      <c r="D536" s="205"/>
      <c r="E536" s="205"/>
      <c r="F536" s="205"/>
      <c r="G536" s="205"/>
      <c r="H536" s="206"/>
      <c r="I536" s="207"/>
      <c r="J536" s="76"/>
      <c r="K536" s="1"/>
      <c r="L536" s="74"/>
      <c r="M536" s="75"/>
      <c r="N536" s="215"/>
      <c r="O536" s="204" t="s">
        <v>89</v>
      </c>
      <c r="P536" s="205"/>
      <c r="Q536" s="205"/>
      <c r="R536" s="205"/>
      <c r="S536" s="205"/>
      <c r="T536" s="206"/>
      <c r="U536" s="207"/>
      <c r="V536" s="76"/>
    </row>
    <row r="537" spans="1:22" ht="19.350000000000001" customHeight="1" x14ac:dyDescent="0.25">
      <c r="A537" s="75"/>
      <c r="B537" s="183" t="s">
        <v>90</v>
      </c>
      <c r="C537" s="208" t="s">
        <v>91</v>
      </c>
      <c r="D537" s="209"/>
      <c r="E537" s="210"/>
      <c r="F537" s="89" t="s">
        <v>92</v>
      </c>
      <c r="G537" s="89"/>
      <c r="H537" s="181"/>
      <c r="I537" s="182"/>
      <c r="J537" s="76"/>
      <c r="K537" s="1"/>
      <c r="L537" s="74"/>
      <c r="M537" s="75"/>
      <c r="N537" s="183" t="s">
        <v>90</v>
      </c>
      <c r="O537" s="208" t="s">
        <v>91</v>
      </c>
      <c r="P537" s="209"/>
      <c r="Q537" s="210"/>
      <c r="R537" s="89" t="s">
        <v>92</v>
      </c>
      <c r="S537" s="89"/>
      <c r="T537" s="181"/>
      <c r="U537" s="182"/>
      <c r="V537" s="76"/>
    </row>
    <row r="538" spans="1:22" ht="19.350000000000001" customHeight="1" x14ac:dyDescent="0.25">
      <c r="A538" s="75"/>
      <c r="B538" s="184"/>
      <c r="C538" s="211" t="s">
        <v>93</v>
      </c>
      <c r="D538" s="212"/>
      <c r="E538" s="213"/>
      <c r="F538" s="44" t="s">
        <v>94</v>
      </c>
      <c r="G538" s="44"/>
      <c r="H538" s="179"/>
      <c r="I538" s="180"/>
      <c r="J538" s="76"/>
      <c r="K538" s="1"/>
      <c r="L538" s="74"/>
      <c r="M538" s="75"/>
      <c r="N538" s="184"/>
      <c r="O538" s="211" t="s">
        <v>93</v>
      </c>
      <c r="P538" s="212"/>
      <c r="Q538" s="213"/>
      <c r="R538" s="44" t="s">
        <v>94</v>
      </c>
      <c r="S538" s="44"/>
      <c r="T538" s="179"/>
      <c r="U538" s="180"/>
      <c r="V538" s="76"/>
    </row>
    <row r="539" spans="1:22" ht="19.350000000000001" customHeight="1" x14ac:dyDescent="0.25">
      <c r="A539" s="75"/>
      <c r="B539" s="184"/>
      <c r="C539" s="211" t="s">
        <v>95</v>
      </c>
      <c r="D539" s="212"/>
      <c r="E539" s="213"/>
      <c r="F539" s="44" t="s">
        <v>96</v>
      </c>
      <c r="G539" s="44"/>
      <c r="H539" s="179"/>
      <c r="I539" s="180"/>
      <c r="J539" s="76"/>
      <c r="K539" s="1"/>
      <c r="L539" s="74"/>
      <c r="M539" s="75"/>
      <c r="N539" s="184"/>
      <c r="O539" s="211" t="s">
        <v>95</v>
      </c>
      <c r="P539" s="212"/>
      <c r="Q539" s="213"/>
      <c r="R539" s="44" t="s">
        <v>96</v>
      </c>
      <c r="S539" s="44"/>
      <c r="T539" s="179"/>
      <c r="U539" s="180"/>
      <c r="V539" s="76"/>
    </row>
    <row r="540" spans="1:22" ht="19.350000000000001" customHeight="1" x14ac:dyDescent="0.25">
      <c r="A540" s="75"/>
      <c r="B540" s="184"/>
      <c r="C540" s="90" t="s">
        <v>97</v>
      </c>
      <c r="D540" s="91"/>
      <c r="E540" s="91"/>
      <c r="F540" s="44" t="s">
        <v>98</v>
      </c>
      <c r="G540" s="44"/>
      <c r="H540" s="179"/>
      <c r="I540" s="180"/>
      <c r="J540" s="76"/>
      <c r="K540" s="1"/>
      <c r="L540" s="74"/>
      <c r="M540" s="75"/>
      <c r="N540" s="184"/>
      <c r="O540" s="90" t="s">
        <v>97</v>
      </c>
      <c r="P540" s="91"/>
      <c r="Q540" s="91"/>
      <c r="R540" s="44" t="s">
        <v>98</v>
      </c>
      <c r="S540" s="44"/>
      <c r="T540" s="179"/>
      <c r="U540" s="180"/>
      <c r="V540" s="76"/>
    </row>
    <row r="541" spans="1:22" ht="19.350000000000001" customHeight="1" thickBot="1" x14ac:dyDescent="0.3">
      <c r="A541" s="75"/>
      <c r="B541" s="185"/>
      <c r="C541" s="92" t="s">
        <v>99</v>
      </c>
      <c r="D541" s="93"/>
      <c r="E541" s="93"/>
      <c r="F541" s="94" t="s">
        <v>98</v>
      </c>
      <c r="G541" s="94"/>
      <c r="H541" s="190"/>
      <c r="I541" s="191"/>
      <c r="J541" s="76"/>
      <c r="K541" s="1"/>
      <c r="L541" s="74"/>
      <c r="M541" s="75"/>
      <c r="N541" s="185"/>
      <c r="O541" s="92" t="s">
        <v>99</v>
      </c>
      <c r="P541" s="93"/>
      <c r="Q541" s="93"/>
      <c r="R541" s="94" t="s">
        <v>98</v>
      </c>
      <c r="S541" s="94"/>
      <c r="T541" s="190"/>
      <c r="U541" s="191"/>
      <c r="V541" s="76"/>
    </row>
    <row r="542" spans="1:22" ht="19.350000000000001" customHeight="1" thickBot="1" x14ac:dyDescent="0.3">
      <c r="A542" s="75"/>
      <c r="B542" s="64"/>
      <c r="C542" s="64"/>
      <c r="D542" s="64"/>
      <c r="E542" s="64"/>
      <c r="F542" s="64"/>
      <c r="G542" s="64"/>
      <c r="H542" s="64"/>
      <c r="I542" s="64"/>
      <c r="J542" s="76"/>
      <c r="K542" s="1"/>
      <c r="L542" s="74"/>
      <c r="M542" s="75"/>
      <c r="N542" s="64"/>
      <c r="O542" s="64"/>
      <c r="P542" s="64"/>
      <c r="Q542" s="64"/>
      <c r="R542" s="64"/>
      <c r="S542" s="64"/>
      <c r="T542" s="64"/>
      <c r="U542" s="64"/>
      <c r="V542" s="76"/>
    </row>
    <row r="543" spans="1:22" ht="19.350000000000001" customHeight="1" x14ac:dyDescent="0.3">
      <c r="A543" s="75"/>
      <c r="B543" s="192" t="s">
        <v>100</v>
      </c>
      <c r="C543" s="193"/>
      <c r="D543" s="193"/>
      <c r="E543" s="193"/>
      <c r="F543" s="193"/>
      <c r="G543" s="193"/>
      <c r="H543" s="193"/>
      <c r="I543" s="194"/>
      <c r="J543" s="76"/>
      <c r="K543" s="1"/>
      <c r="L543" s="74"/>
      <c r="M543" s="75"/>
      <c r="N543" s="192" t="s">
        <v>100</v>
      </c>
      <c r="O543" s="193"/>
      <c r="P543" s="193"/>
      <c r="Q543" s="193"/>
      <c r="R543" s="193"/>
      <c r="S543" s="193"/>
      <c r="T543" s="193"/>
      <c r="U543" s="194"/>
      <c r="V543" s="76"/>
    </row>
    <row r="544" spans="1:22" ht="19.350000000000001" customHeight="1" x14ac:dyDescent="0.25">
      <c r="A544" s="75"/>
      <c r="B544" s="195"/>
      <c r="C544" s="196"/>
      <c r="D544" s="196"/>
      <c r="E544" s="196"/>
      <c r="F544" s="196"/>
      <c r="G544" s="196"/>
      <c r="H544" s="196"/>
      <c r="I544" s="197"/>
      <c r="J544" s="76"/>
      <c r="K544" s="1"/>
      <c r="L544" s="74"/>
      <c r="M544" s="75"/>
      <c r="N544" s="195"/>
      <c r="O544" s="196"/>
      <c r="P544" s="196"/>
      <c r="Q544" s="196"/>
      <c r="R544" s="196"/>
      <c r="S544" s="196"/>
      <c r="T544" s="196"/>
      <c r="U544" s="197"/>
      <c r="V544" s="76"/>
    </row>
    <row r="545" spans="1:22" ht="19.350000000000001" customHeight="1" x14ac:dyDescent="0.25">
      <c r="A545" s="75"/>
      <c r="B545" s="198"/>
      <c r="C545" s="199"/>
      <c r="D545" s="199"/>
      <c r="E545" s="199"/>
      <c r="F545" s="199"/>
      <c r="G545" s="199"/>
      <c r="H545" s="199"/>
      <c r="I545" s="200"/>
      <c r="J545" s="76"/>
      <c r="K545" s="1"/>
      <c r="L545" s="74"/>
      <c r="M545" s="75"/>
      <c r="N545" s="198"/>
      <c r="O545" s="199"/>
      <c r="P545" s="199"/>
      <c r="Q545" s="199"/>
      <c r="R545" s="199"/>
      <c r="S545" s="199"/>
      <c r="T545" s="199"/>
      <c r="U545" s="200"/>
      <c r="V545" s="76"/>
    </row>
    <row r="546" spans="1:22" ht="19.350000000000001" customHeight="1" x14ac:dyDescent="0.25">
      <c r="A546" s="75"/>
      <c r="B546" s="198"/>
      <c r="C546" s="199"/>
      <c r="D546" s="199"/>
      <c r="E546" s="199"/>
      <c r="F546" s="199"/>
      <c r="G546" s="199"/>
      <c r="H546" s="199"/>
      <c r="I546" s="200"/>
      <c r="J546" s="76"/>
      <c r="K546" s="1"/>
      <c r="L546" s="74"/>
      <c r="M546" s="75"/>
      <c r="N546" s="198"/>
      <c r="O546" s="199"/>
      <c r="P546" s="199"/>
      <c r="Q546" s="199"/>
      <c r="R546" s="199"/>
      <c r="S546" s="199"/>
      <c r="T546" s="199"/>
      <c r="U546" s="200"/>
      <c r="V546" s="76"/>
    </row>
    <row r="547" spans="1:22" ht="19.350000000000001" customHeight="1" thickBot="1" x14ac:dyDescent="0.3">
      <c r="A547" s="75"/>
      <c r="B547" s="201"/>
      <c r="C547" s="202"/>
      <c r="D547" s="202"/>
      <c r="E547" s="202"/>
      <c r="F547" s="202"/>
      <c r="G547" s="202"/>
      <c r="H547" s="202"/>
      <c r="I547" s="203"/>
      <c r="J547" s="76"/>
      <c r="K547" s="1"/>
      <c r="L547" s="74"/>
      <c r="M547" s="75"/>
      <c r="N547" s="201"/>
      <c r="O547" s="202"/>
      <c r="P547" s="202"/>
      <c r="Q547" s="202"/>
      <c r="R547" s="202"/>
      <c r="S547" s="202"/>
      <c r="T547" s="202"/>
      <c r="U547" s="203"/>
      <c r="V547" s="76"/>
    </row>
    <row r="548" spans="1:22" ht="19.350000000000001" customHeight="1" thickBot="1" x14ac:dyDescent="0.3">
      <c r="A548" s="95"/>
      <c r="B548" s="96"/>
      <c r="C548" s="96"/>
      <c r="D548" s="96"/>
      <c r="E548" s="96"/>
      <c r="F548" s="96"/>
      <c r="G548" s="96"/>
      <c r="H548" s="96"/>
      <c r="I548" s="96"/>
      <c r="J548" s="97"/>
      <c r="K548" s="1"/>
      <c r="L548" s="74"/>
      <c r="M548" s="95"/>
      <c r="N548" s="96"/>
      <c r="O548" s="96"/>
      <c r="P548" s="96"/>
      <c r="Q548" s="96"/>
      <c r="R548" s="96"/>
      <c r="S548" s="96"/>
      <c r="T548" s="96"/>
      <c r="U548" s="96"/>
      <c r="V548" s="97"/>
    </row>
    <row r="549" spans="1:22" ht="19.350000000000001" customHeight="1" x14ac:dyDescent="0.25">
      <c r="A549" s="109"/>
      <c r="B549" s="109"/>
      <c r="C549" s="109"/>
      <c r="D549" s="109"/>
      <c r="E549" s="109"/>
      <c r="F549" s="109"/>
      <c r="G549" s="109"/>
      <c r="H549" s="109"/>
      <c r="I549" s="109"/>
      <c r="J549" s="109"/>
      <c r="K549" s="98"/>
      <c r="L549" s="9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74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71" t="e">
        <f>#REF!+1</f>
        <v>#REF!</v>
      </c>
      <c r="B551" s="72"/>
      <c r="C551" s="72"/>
      <c r="D551" s="72"/>
      <c r="E551" s="72"/>
      <c r="F551" s="72"/>
      <c r="G551" s="72"/>
      <c r="H551" s="72"/>
      <c r="I551" s="72"/>
      <c r="J551" s="73"/>
      <c r="K551" s="1"/>
      <c r="L551" s="74"/>
      <c r="M551" s="71" t="e">
        <f t="shared" ref="M551" si="10">A551+1</f>
        <v>#REF!</v>
      </c>
      <c r="N551" s="72"/>
      <c r="O551" s="72"/>
      <c r="P551" s="72"/>
      <c r="Q551" s="72"/>
      <c r="R551" s="72"/>
      <c r="S551" s="72"/>
      <c r="T551" s="72"/>
      <c r="U551" s="72"/>
      <c r="V551" s="73"/>
    </row>
    <row r="552" spans="1:22" ht="19.350000000000001" customHeight="1" x14ac:dyDescent="0.35">
      <c r="A552" s="75"/>
      <c r="B552" s="231" t="s">
        <v>52</v>
      </c>
      <c r="C552" s="231"/>
      <c r="D552" s="242" t="s">
        <v>101</v>
      </c>
      <c r="E552" s="242"/>
      <c r="F552" s="242"/>
      <c r="G552" s="242"/>
      <c r="H552" s="242"/>
      <c r="I552" s="242"/>
      <c r="J552" s="117"/>
      <c r="K552" s="1"/>
      <c r="L552" s="74"/>
      <c r="M552" s="75"/>
      <c r="N552" s="231" t="s">
        <v>52</v>
      </c>
      <c r="O552" s="231"/>
      <c r="P552" s="242" t="s">
        <v>101</v>
      </c>
      <c r="Q552" s="242"/>
      <c r="R552" s="242"/>
      <c r="S552" s="242"/>
      <c r="T552" s="242"/>
      <c r="U552" s="242"/>
      <c r="V552" s="117"/>
    </row>
    <row r="553" spans="1:22" ht="19.350000000000001" customHeight="1" x14ac:dyDescent="0.25">
      <c r="A553" s="75"/>
      <c r="B553" s="222"/>
      <c r="C553" s="222"/>
      <c r="D553" s="222"/>
      <c r="E553" s="222"/>
      <c r="F553" s="222"/>
      <c r="G553" s="222"/>
      <c r="H553" s="222"/>
      <c r="I553" s="222"/>
      <c r="J553" s="76"/>
      <c r="K553" s="1"/>
      <c r="L553" s="74"/>
      <c r="M553" s="75"/>
      <c r="N553" s="222"/>
      <c r="O553" s="222"/>
      <c r="P553" s="222"/>
      <c r="Q553" s="222"/>
      <c r="R553" s="222"/>
      <c r="S553" s="222"/>
      <c r="T553" s="222"/>
      <c r="U553" s="222"/>
      <c r="V553" s="76"/>
    </row>
    <row r="554" spans="1:22" ht="19.350000000000001" customHeight="1" x14ac:dyDescent="0.35">
      <c r="A554" s="75"/>
      <c r="B554" s="231" t="s">
        <v>0</v>
      </c>
      <c r="C554" s="231"/>
      <c r="D554" s="241"/>
      <c r="E554" s="241"/>
      <c r="F554" s="232" t="s">
        <v>51</v>
      </c>
      <c r="G554" s="232"/>
      <c r="H554" s="241"/>
      <c r="I554" s="241"/>
      <c r="J554" s="76"/>
      <c r="K554" s="1"/>
      <c r="L554" s="74"/>
      <c r="M554" s="75"/>
      <c r="N554" s="231" t="s">
        <v>0</v>
      </c>
      <c r="O554" s="231"/>
      <c r="P554" s="241"/>
      <c r="Q554" s="241"/>
      <c r="R554" s="232" t="s">
        <v>51</v>
      </c>
      <c r="S554" s="232"/>
      <c r="T554" s="241"/>
      <c r="U554" s="241"/>
      <c r="V554" s="76"/>
    </row>
    <row r="555" spans="1:22" ht="19.350000000000001" customHeight="1" x14ac:dyDescent="0.35">
      <c r="A555" s="75"/>
      <c r="B555" s="231" t="s">
        <v>14</v>
      </c>
      <c r="C555" s="231"/>
      <c r="D555" s="238"/>
      <c r="E555" s="238"/>
      <c r="F555" s="232" t="s">
        <v>15</v>
      </c>
      <c r="G555" s="232"/>
      <c r="H555" s="239"/>
      <c r="I555" s="239"/>
      <c r="J555" s="76"/>
      <c r="K555" s="1"/>
      <c r="L555" s="74"/>
      <c r="M555" s="75"/>
      <c r="N555" s="231" t="s">
        <v>14</v>
      </c>
      <c r="O555" s="231"/>
      <c r="P555" s="245"/>
      <c r="Q555" s="245"/>
      <c r="R555" s="232" t="s">
        <v>15</v>
      </c>
      <c r="S555" s="232"/>
      <c r="T555" s="239"/>
      <c r="U555" s="239"/>
      <c r="V555" s="76"/>
    </row>
    <row r="556" spans="1:22" ht="19.350000000000001" customHeight="1" x14ac:dyDescent="0.3">
      <c r="A556" s="75"/>
      <c r="B556" s="106" t="s">
        <v>65</v>
      </c>
      <c r="C556" s="106"/>
      <c r="D556" s="243"/>
      <c r="E556" s="243"/>
      <c r="F556" s="235" t="s">
        <v>66</v>
      </c>
      <c r="G556" s="235"/>
      <c r="H556" s="240"/>
      <c r="I556" s="240"/>
      <c r="J556" s="76"/>
      <c r="K556" s="1"/>
      <c r="L556" s="74"/>
      <c r="M556" s="75"/>
      <c r="N556" s="106" t="s">
        <v>65</v>
      </c>
      <c r="O556" s="106"/>
      <c r="P556" s="244"/>
      <c r="Q556" s="244"/>
      <c r="R556" s="235" t="s">
        <v>66</v>
      </c>
      <c r="S556" s="235"/>
      <c r="T556" s="240"/>
      <c r="U556" s="240"/>
      <c r="V556" s="76"/>
    </row>
    <row r="557" spans="1:22" ht="19.350000000000001" customHeight="1" x14ac:dyDescent="0.3">
      <c r="A557" s="75"/>
      <c r="B557" s="234" t="s">
        <v>1</v>
      </c>
      <c r="C557" s="234"/>
      <c r="D557" s="235" t="s">
        <v>10</v>
      </c>
      <c r="E557" s="235"/>
      <c r="F557" s="236"/>
      <c r="G557" s="236"/>
      <c r="H557" s="236"/>
      <c r="I557" s="236"/>
      <c r="J557" s="76"/>
      <c r="K557" s="1"/>
      <c r="L557" s="74"/>
      <c r="M557" s="75"/>
      <c r="N557" s="234" t="s">
        <v>1</v>
      </c>
      <c r="O557" s="234"/>
      <c r="P557" s="235" t="s">
        <v>10</v>
      </c>
      <c r="Q557" s="235"/>
      <c r="R557" s="236"/>
      <c r="S557" s="236"/>
      <c r="T557" s="236"/>
      <c r="U557" s="236"/>
      <c r="V557" s="76"/>
    </row>
    <row r="558" spans="1:22" ht="19.350000000000001" customHeight="1" x14ac:dyDescent="0.3">
      <c r="A558" s="75"/>
      <c r="B558" s="234"/>
      <c r="C558" s="234"/>
      <c r="D558" s="235" t="s">
        <v>11</v>
      </c>
      <c r="E558" s="235"/>
      <c r="F558" s="236"/>
      <c r="G558" s="236"/>
      <c r="H558" s="236"/>
      <c r="I558" s="236"/>
      <c r="J558" s="76"/>
      <c r="K558" s="1"/>
      <c r="L558" s="74"/>
      <c r="M558" s="75"/>
      <c r="N558" s="234"/>
      <c r="O558" s="234"/>
      <c r="P558" s="235" t="s">
        <v>11</v>
      </c>
      <c r="Q558" s="235"/>
      <c r="R558" s="236"/>
      <c r="S558" s="236"/>
      <c r="T558" s="236"/>
      <c r="U558" s="236"/>
      <c r="V558" s="76"/>
    </row>
    <row r="559" spans="1:22" ht="19.350000000000001" customHeight="1" x14ac:dyDescent="0.3">
      <c r="A559" s="75"/>
      <c r="B559" s="234"/>
      <c r="C559" s="234"/>
      <c r="D559" s="235" t="s">
        <v>67</v>
      </c>
      <c r="E559" s="235"/>
      <c r="F559" s="236"/>
      <c r="G559" s="236"/>
      <c r="H559" s="236"/>
      <c r="I559" s="236"/>
      <c r="J559" s="76"/>
      <c r="K559" s="1"/>
      <c r="L559" s="74"/>
      <c r="M559" s="75"/>
      <c r="N559" s="234"/>
      <c r="O559" s="234"/>
      <c r="P559" s="235" t="s">
        <v>67</v>
      </c>
      <c r="Q559" s="235"/>
      <c r="R559" s="236"/>
      <c r="S559" s="236"/>
      <c r="T559" s="236"/>
      <c r="U559" s="236"/>
      <c r="V559" s="76"/>
    </row>
    <row r="560" spans="1:22" ht="19.350000000000001" customHeight="1" x14ac:dyDescent="0.35">
      <c r="A560" s="75"/>
      <c r="B560" s="234"/>
      <c r="C560" s="234"/>
      <c r="D560" s="235" t="s">
        <v>9</v>
      </c>
      <c r="E560" s="235"/>
      <c r="F560" s="237"/>
      <c r="G560" s="237"/>
      <c r="H560" s="237"/>
      <c r="I560" s="237"/>
      <c r="J560" s="76"/>
      <c r="K560" s="1"/>
      <c r="L560" s="74"/>
      <c r="M560" s="75"/>
      <c r="N560" s="234"/>
      <c r="O560" s="234"/>
      <c r="P560" s="235" t="s">
        <v>9</v>
      </c>
      <c r="Q560" s="235"/>
      <c r="R560" s="237"/>
      <c r="S560" s="237"/>
      <c r="T560" s="237"/>
      <c r="U560" s="237"/>
      <c r="V560" s="76"/>
    </row>
    <row r="561" spans="1:22" ht="19.350000000000001" customHeight="1" x14ac:dyDescent="0.35">
      <c r="A561" s="75"/>
      <c r="B561" s="231" t="s">
        <v>55</v>
      </c>
      <c r="C561" s="231"/>
      <c r="D561" s="232" t="s">
        <v>102</v>
      </c>
      <c r="E561" s="232"/>
      <c r="F561" s="79"/>
      <c r="G561" s="107"/>
      <c r="H561" s="81"/>
      <c r="I561" s="107"/>
      <c r="J561" s="76"/>
      <c r="K561" s="1"/>
      <c r="L561" s="74"/>
      <c r="M561" s="75"/>
      <c r="N561" s="231" t="s">
        <v>55</v>
      </c>
      <c r="O561" s="231"/>
      <c r="P561" s="232" t="s">
        <v>102</v>
      </c>
      <c r="Q561" s="232"/>
      <c r="R561" s="79"/>
      <c r="S561" s="107"/>
      <c r="T561" s="81"/>
      <c r="U561" s="107"/>
      <c r="V561" s="76"/>
    </row>
    <row r="562" spans="1:22" ht="19.350000000000001" customHeight="1" x14ac:dyDescent="0.3">
      <c r="A562" s="75"/>
      <c r="B562" s="231"/>
      <c r="C562" s="231"/>
      <c r="D562" s="223" t="s">
        <v>68</v>
      </c>
      <c r="E562" s="105" t="s">
        <v>69</v>
      </c>
      <c r="F562" s="83"/>
      <c r="G562" s="108"/>
      <c r="H562" s="83"/>
      <c r="I562" s="108"/>
      <c r="J562" s="76"/>
      <c r="K562" s="1"/>
      <c r="L562" s="74"/>
      <c r="M562" s="75"/>
      <c r="N562" s="231"/>
      <c r="O562" s="231"/>
      <c r="P562" s="223" t="s">
        <v>68</v>
      </c>
      <c r="Q562" s="105" t="s">
        <v>69</v>
      </c>
      <c r="R562" s="83"/>
      <c r="S562" s="108"/>
      <c r="T562" s="83"/>
      <c r="U562" s="108"/>
      <c r="V562" s="76"/>
    </row>
    <row r="563" spans="1:22" ht="19.350000000000001" customHeight="1" x14ac:dyDescent="0.3">
      <c r="A563" s="75"/>
      <c r="B563" s="231"/>
      <c r="C563" s="231"/>
      <c r="D563" s="223"/>
      <c r="E563" s="105" t="s">
        <v>70</v>
      </c>
      <c r="F563" s="83"/>
      <c r="G563" s="108"/>
      <c r="H563" s="83"/>
      <c r="I563" s="108"/>
      <c r="J563" s="76"/>
      <c r="K563" s="1"/>
      <c r="L563" s="74"/>
      <c r="M563" s="75"/>
      <c r="N563" s="231"/>
      <c r="O563" s="231"/>
      <c r="P563" s="223"/>
      <c r="Q563" s="105" t="s">
        <v>70</v>
      </c>
      <c r="R563" s="83"/>
      <c r="S563" s="108"/>
      <c r="T563" s="83"/>
      <c r="U563" s="108"/>
      <c r="V563" s="76"/>
    </row>
    <row r="564" spans="1:22" ht="19.350000000000001" customHeight="1" x14ac:dyDescent="0.25">
      <c r="A564" s="75"/>
      <c r="B564" s="222"/>
      <c r="C564" s="222"/>
      <c r="D564" s="222"/>
      <c r="E564" s="222"/>
      <c r="F564" s="222"/>
      <c r="G564" s="222"/>
      <c r="H564" s="222"/>
      <c r="I564" s="222"/>
      <c r="J564" s="76"/>
      <c r="K564" s="1"/>
      <c r="L564" s="74"/>
      <c r="M564" s="75"/>
      <c r="N564" s="222"/>
      <c r="O564" s="222"/>
      <c r="P564" s="222"/>
      <c r="Q564" s="222"/>
      <c r="R564" s="222"/>
      <c r="S564" s="222"/>
      <c r="T564" s="222"/>
      <c r="U564" s="222"/>
      <c r="V564" s="76"/>
    </row>
    <row r="565" spans="1:22" ht="19.350000000000001" customHeight="1" x14ac:dyDescent="0.3">
      <c r="A565" s="75"/>
      <c r="B565" s="233" t="s">
        <v>71</v>
      </c>
      <c r="C565" s="233"/>
      <c r="D565" s="233"/>
      <c r="E565" s="233"/>
      <c r="F565" s="233"/>
      <c r="G565" s="233"/>
      <c r="H565" s="233"/>
      <c r="I565" s="233"/>
      <c r="J565" s="76"/>
      <c r="K565" s="1"/>
      <c r="L565" s="74"/>
      <c r="M565" s="75"/>
      <c r="N565" s="233" t="s">
        <v>71</v>
      </c>
      <c r="O565" s="233"/>
      <c r="P565" s="233"/>
      <c r="Q565" s="233"/>
      <c r="R565" s="233"/>
      <c r="S565" s="233"/>
      <c r="T565" s="233"/>
      <c r="U565" s="233"/>
      <c r="V565" s="76"/>
    </row>
    <row r="566" spans="1:22" ht="19.350000000000001" customHeight="1" thickBot="1" x14ac:dyDescent="0.3">
      <c r="A566" s="75"/>
      <c r="B566" s="222"/>
      <c r="C566" s="222"/>
      <c r="D566" s="222"/>
      <c r="E566" s="222"/>
      <c r="F566" s="222"/>
      <c r="G566" s="222"/>
      <c r="H566" s="222"/>
      <c r="I566" s="222"/>
      <c r="J566" s="76"/>
      <c r="K566" s="1"/>
      <c r="L566" s="74"/>
      <c r="M566" s="75"/>
      <c r="N566" s="222"/>
      <c r="O566" s="222"/>
      <c r="P566" s="222"/>
      <c r="Q566" s="222"/>
      <c r="R566" s="222"/>
      <c r="S566" s="222"/>
      <c r="T566" s="222"/>
      <c r="U566" s="222"/>
      <c r="V566" s="76"/>
    </row>
    <row r="567" spans="1:22" ht="19.350000000000001" customHeight="1" thickBot="1" x14ac:dyDescent="0.3">
      <c r="A567" s="75"/>
      <c r="B567" s="223" t="s">
        <v>72</v>
      </c>
      <c r="C567" s="224"/>
      <c r="D567" s="85"/>
      <c r="E567" s="86"/>
      <c r="F567" s="86"/>
      <c r="G567" s="86"/>
      <c r="H567" s="86"/>
      <c r="I567" s="87"/>
      <c r="J567" s="76"/>
      <c r="K567" s="1"/>
      <c r="L567" s="74"/>
      <c r="M567" s="75"/>
      <c r="N567" s="223" t="s">
        <v>72</v>
      </c>
      <c r="O567" s="224"/>
      <c r="P567" s="85"/>
      <c r="Q567" s="86"/>
      <c r="R567" s="86"/>
      <c r="S567" s="86"/>
      <c r="T567" s="86"/>
      <c r="U567" s="87"/>
      <c r="V567" s="76"/>
    </row>
    <row r="568" spans="1:22" ht="19.350000000000001" customHeight="1" thickBot="1" x14ac:dyDescent="0.3">
      <c r="A568" s="75"/>
      <c r="B568" s="104"/>
      <c r="C568" s="104"/>
      <c r="D568" s="72"/>
      <c r="E568" s="72"/>
      <c r="F568" s="72"/>
      <c r="G568" s="72"/>
      <c r="H568" s="72"/>
      <c r="I568" s="72"/>
      <c r="J568" s="76"/>
      <c r="K568" s="1"/>
      <c r="L568" s="74"/>
      <c r="M568" s="75"/>
      <c r="N568" s="104"/>
      <c r="O568" s="104"/>
      <c r="P568" s="72"/>
      <c r="Q568" s="72"/>
      <c r="R568" s="72"/>
      <c r="S568" s="72"/>
      <c r="T568" s="72"/>
      <c r="U568" s="72"/>
      <c r="V568" s="76"/>
    </row>
    <row r="569" spans="1:22" ht="19.350000000000001" customHeight="1" x14ac:dyDescent="0.25">
      <c r="A569" s="75"/>
      <c r="B569" s="225" t="s">
        <v>73</v>
      </c>
      <c r="C569" s="226"/>
      <c r="D569" s="181"/>
      <c r="E569" s="181"/>
      <c r="F569" s="181"/>
      <c r="G569" s="181"/>
      <c r="H569" s="181"/>
      <c r="I569" s="182"/>
      <c r="J569" s="76"/>
      <c r="K569" s="1"/>
      <c r="L569" s="74"/>
      <c r="M569" s="75"/>
      <c r="N569" s="225" t="s">
        <v>73</v>
      </c>
      <c r="O569" s="226"/>
      <c r="P569" s="181"/>
      <c r="Q569" s="181"/>
      <c r="R569" s="181"/>
      <c r="S569" s="181"/>
      <c r="T569" s="181"/>
      <c r="U569" s="182"/>
      <c r="V569" s="76"/>
    </row>
    <row r="570" spans="1:22" ht="19.350000000000001" customHeight="1" x14ac:dyDescent="0.25">
      <c r="A570" s="75"/>
      <c r="B570" s="227"/>
      <c r="C570" s="228"/>
      <c r="D570" s="179"/>
      <c r="E570" s="179"/>
      <c r="F570" s="179"/>
      <c r="G570" s="179"/>
      <c r="H570" s="179"/>
      <c r="I570" s="180"/>
      <c r="J570" s="76"/>
      <c r="K570" s="1"/>
      <c r="L570" s="74"/>
      <c r="M570" s="75"/>
      <c r="N570" s="227"/>
      <c r="O570" s="228"/>
      <c r="P570" s="179"/>
      <c r="Q570" s="179"/>
      <c r="R570" s="179"/>
      <c r="S570" s="179"/>
      <c r="T570" s="179"/>
      <c r="U570" s="180"/>
      <c r="V570" s="76"/>
    </row>
    <row r="571" spans="1:22" ht="19.350000000000001" customHeight="1" x14ac:dyDescent="0.25">
      <c r="A571" s="75"/>
      <c r="B571" s="227" t="s">
        <v>74</v>
      </c>
      <c r="C571" s="228"/>
      <c r="D571" s="179"/>
      <c r="E571" s="179"/>
      <c r="F571" s="179"/>
      <c r="G571" s="179"/>
      <c r="H571" s="179"/>
      <c r="I571" s="180"/>
      <c r="J571" s="76"/>
      <c r="K571" s="1"/>
      <c r="L571" s="74"/>
      <c r="M571" s="75"/>
      <c r="N571" s="227" t="s">
        <v>74</v>
      </c>
      <c r="O571" s="228"/>
      <c r="P571" s="179"/>
      <c r="Q571" s="179"/>
      <c r="R571" s="179"/>
      <c r="S571" s="179"/>
      <c r="T571" s="179"/>
      <c r="U571" s="180"/>
      <c r="V571" s="76"/>
    </row>
    <row r="572" spans="1:22" ht="19.350000000000001" customHeight="1" thickBot="1" x14ac:dyDescent="0.3">
      <c r="A572" s="75"/>
      <c r="B572" s="229"/>
      <c r="C572" s="230"/>
      <c r="D572" s="190"/>
      <c r="E572" s="190"/>
      <c r="F572" s="190"/>
      <c r="G572" s="190"/>
      <c r="H572" s="190"/>
      <c r="I572" s="191"/>
      <c r="J572" s="76"/>
      <c r="K572" s="1"/>
      <c r="L572" s="74"/>
      <c r="M572" s="75"/>
      <c r="N572" s="229"/>
      <c r="O572" s="230"/>
      <c r="P572" s="190"/>
      <c r="Q572" s="190"/>
      <c r="R572" s="190"/>
      <c r="S572" s="190"/>
      <c r="T572" s="190"/>
      <c r="U572" s="191"/>
      <c r="V572" s="76"/>
    </row>
    <row r="573" spans="1:22" ht="19.350000000000001" customHeight="1" thickBot="1" x14ac:dyDescent="0.3">
      <c r="A573" s="75"/>
      <c r="B573" s="64"/>
      <c r="C573" s="64"/>
      <c r="D573" s="64"/>
      <c r="E573" s="64"/>
      <c r="F573" s="64"/>
      <c r="G573" s="64"/>
      <c r="H573" s="64"/>
      <c r="I573" s="64"/>
      <c r="J573" s="76"/>
      <c r="K573" s="1"/>
      <c r="L573" s="74"/>
      <c r="M573" s="75"/>
      <c r="N573" s="64"/>
      <c r="O573" s="64"/>
      <c r="P573" s="64"/>
      <c r="Q573" s="64"/>
      <c r="R573" s="64"/>
      <c r="S573" s="64"/>
      <c r="T573" s="64"/>
      <c r="U573" s="64"/>
      <c r="V573" s="76"/>
    </row>
    <row r="574" spans="1:22" ht="19.350000000000001" customHeight="1" x14ac:dyDescent="0.25">
      <c r="A574" s="75"/>
      <c r="B574" s="183" t="s">
        <v>75</v>
      </c>
      <c r="C574" s="186" t="s">
        <v>76</v>
      </c>
      <c r="D574" s="187"/>
      <c r="E574" s="187"/>
      <c r="F574" s="187"/>
      <c r="G574" s="187"/>
      <c r="H574" s="181"/>
      <c r="I574" s="182"/>
      <c r="J574" s="76"/>
      <c r="K574" s="1"/>
      <c r="L574" s="74"/>
      <c r="M574" s="75"/>
      <c r="N574" s="183" t="s">
        <v>75</v>
      </c>
      <c r="O574" s="186" t="s">
        <v>76</v>
      </c>
      <c r="P574" s="187"/>
      <c r="Q574" s="187"/>
      <c r="R574" s="187"/>
      <c r="S574" s="187"/>
      <c r="T574" s="181"/>
      <c r="U574" s="182"/>
      <c r="V574" s="76"/>
    </row>
    <row r="575" spans="1:22" ht="19.350000000000001" customHeight="1" x14ac:dyDescent="0.25">
      <c r="A575" s="75"/>
      <c r="B575" s="184"/>
      <c r="C575" s="188" t="s">
        <v>77</v>
      </c>
      <c r="D575" s="189"/>
      <c r="E575" s="189"/>
      <c r="F575" s="189"/>
      <c r="G575" s="189"/>
      <c r="H575" s="179"/>
      <c r="I575" s="180"/>
      <c r="J575" s="76"/>
      <c r="K575" s="1"/>
      <c r="L575" s="74"/>
      <c r="M575" s="75"/>
      <c r="N575" s="184"/>
      <c r="O575" s="188" t="s">
        <v>77</v>
      </c>
      <c r="P575" s="189"/>
      <c r="Q575" s="189"/>
      <c r="R575" s="189"/>
      <c r="S575" s="189"/>
      <c r="T575" s="179"/>
      <c r="U575" s="180"/>
      <c r="V575" s="76"/>
    </row>
    <row r="576" spans="1:22" ht="19.350000000000001" customHeight="1" x14ac:dyDescent="0.25">
      <c r="A576" s="75"/>
      <c r="B576" s="184"/>
      <c r="C576" s="188" t="s">
        <v>78</v>
      </c>
      <c r="D576" s="189"/>
      <c r="E576" s="189"/>
      <c r="F576" s="189"/>
      <c r="G576" s="189"/>
      <c r="H576" s="179"/>
      <c r="I576" s="180"/>
      <c r="J576" s="76"/>
      <c r="K576" s="1"/>
      <c r="L576" s="74"/>
      <c r="M576" s="75"/>
      <c r="N576" s="184"/>
      <c r="O576" s="188" t="s">
        <v>78</v>
      </c>
      <c r="P576" s="189"/>
      <c r="Q576" s="189"/>
      <c r="R576" s="189"/>
      <c r="S576" s="189"/>
      <c r="T576" s="179"/>
      <c r="U576" s="180"/>
      <c r="V576" s="76"/>
    </row>
    <row r="577" spans="1:22" ht="19.350000000000001" customHeight="1" x14ac:dyDescent="0.25">
      <c r="A577" s="75"/>
      <c r="B577" s="184"/>
      <c r="C577" s="188" t="s">
        <v>79</v>
      </c>
      <c r="D577" s="189"/>
      <c r="E577" s="189"/>
      <c r="F577" s="189"/>
      <c r="G577" s="189"/>
      <c r="H577" s="179"/>
      <c r="I577" s="180"/>
      <c r="J577" s="76"/>
      <c r="K577" s="1"/>
      <c r="L577" s="74"/>
      <c r="M577" s="75"/>
      <c r="N577" s="184"/>
      <c r="O577" s="188" t="s">
        <v>79</v>
      </c>
      <c r="P577" s="189"/>
      <c r="Q577" s="189"/>
      <c r="R577" s="189"/>
      <c r="S577" s="189"/>
      <c r="T577" s="179"/>
      <c r="U577" s="180"/>
      <c r="V577" s="76"/>
    </row>
    <row r="578" spans="1:22" ht="19.350000000000001" customHeight="1" x14ac:dyDescent="0.25">
      <c r="A578" s="75"/>
      <c r="B578" s="184"/>
      <c r="C578" s="188" t="s">
        <v>80</v>
      </c>
      <c r="D578" s="189"/>
      <c r="E578" s="189"/>
      <c r="F578" s="189"/>
      <c r="G578" s="189"/>
      <c r="H578" s="179"/>
      <c r="I578" s="180"/>
      <c r="J578" s="76"/>
      <c r="K578" s="1"/>
      <c r="L578" s="74"/>
      <c r="M578" s="75"/>
      <c r="N578" s="184"/>
      <c r="O578" s="188" t="s">
        <v>80</v>
      </c>
      <c r="P578" s="189"/>
      <c r="Q578" s="189"/>
      <c r="R578" s="189"/>
      <c r="S578" s="189"/>
      <c r="T578" s="179"/>
      <c r="U578" s="180"/>
      <c r="V578" s="76"/>
    </row>
    <row r="579" spans="1:22" ht="19.350000000000001" customHeight="1" thickBot="1" x14ac:dyDescent="0.3">
      <c r="A579" s="75"/>
      <c r="B579" s="185"/>
      <c r="C579" s="220" t="s">
        <v>81</v>
      </c>
      <c r="D579" s="221"/>
      <c r="E579" s="221"/>
      <c r="F579" s="221"/>
      <c r="G579" s="221"/>
      <c r="H579" s="190"/>
      <c r="I579" s="191"/>
      <c r="J579" s="76"/>
      <c r="K579" s="1"/>
      <c r="L579" s="74"/>
      <c r="M579" s="75"/>
      <c r="N579" s="185"/>
      <c r="O579" s="220" t="s">
        <v>81</v>
      </c>
      <c r="P579" s="221"/>
      <c r="Q579" s="221"/>
      <c r="R579" s="221"/>
      <c r="S579" s="221"/>
      <c r="T579" s="190"/>
      <c r="U579" s="191"/>
      <c r="V579" s="76"/>
    </row>
    <row r="580" spans="1:22" ht="19.350000000000001" customHeight="1" x14ac:dyDescent="0.25">
      <c r="A580" s="75"/>
      <c r="B580" s="214" t="s">
        <v>82</v>
      </c>
      <c r="C580" s="216" t="s">
        <v>83</v>
      </c>
      <c r="D580" s="217"/>
      <c r="E580" s="217"/>
      <c r="F580" s="217"/>
      <c r="G580" s="217"/>
      <c r="H580" s="218"/>
      <c r="I580" s="219"/>
      <c r="J580" s="76"/>
      <c r="K580" s="1"/>
      <c r="L580" s="74"/>
      <c r="M580" s="75"/>
      <c r="N580" s="214" t="s">
        <v>82</v>
      </c>
      <c r="O580" s="216" t="s">
        <v>83</v>
      </c>
      <c r="P580" s="217"/>
      <c r="Q580" s="217"/>
      <c r="R580" s="217"/>
      <c r="S580" s="217"/>
      <c r="T580" s="218"/>
      <c r="U580" s="219"/>
      <c r="V580" s="76"/>
    </row>
    <row r="581" spans="1:22" ht="19.350000000000001" customHeight="1" x14ac:dyDescent="0.25">
      <c r="A581" s="75"/>
      <c r="B581" s="184"/>
      <c r="C581" s="188" t="s">
        <v>84</v>
      </c>
      <c r="D581" s="189"/>
      <c r="E581" s="189"/>
      <c r="F581" s="189"/>
      <c r="G581" s="189"/>
      <c r="H581" s="179"/>
      <c r="I581" s="180"/>
      <c r="J581" s="76"/>
      <c r="K581" s="1"/>
      <c r="L581" s="74"/>
      <c r="M581" s="75"/>
      <c r="N581" s="184"/>
      <c r="O581" s="188" t="s">
        <v>84</v>
      </c>
      <c r="P581" s="189"/>
      <c r="Q581" s="189"/>
      <c r="R581" s="189"/>
      <c r="S581" s="189"/>
      <c r="T581" s="179"/>
      <c r="U581" s="180"/>
      <c r="V581" s="76"/>
    </row>
    <row r="582" spans="1:22" ht="19.350000000000001" customHeight="1" x14ac:dyDescent="0.25">
      <c r="A582" s="75"/>
      <c r="B582" s="184"/>
      <c r="C582" s="188" t="s">
        <v>85</v>
      </c>
      <c r="D582" s="189"/>
      <c r="E582" s="189"/>
      <c r="F582" s="189"/>
      <c r="G582" s="189"/>
      <c r="H582" s="179"/>
      <c r="I582" s="180"/>
      <c r="J582" s="76"/>
      <c r="K582" s="1"/>
      <c r="L582" s="74"/>
      <c r="M582" s="75"/>
      <c r="N582" s="184"/>
      <c r="O582" s="188" t="s">
        <v>85</v>
      </c>
      <c r="P582" s="189"/>
      <c r="Q582" s="189"/>
      <c r="R582" s="189"/>
      <c r="S582" s="189"/>
      <c r="T582" s="179"/>
      <c r="U582" s="180"/>
      <c r="V582" s="76"/>
    </row>
    <row r="583" spans="1:22" ht="19.350000000000001" customHeight="1" x14ac:dyDescent="0.25">
      <c r="A583" s="75"/>
      <c r="B583" s="184"/>
      <c r="C583" s="188" t="s">
        <v>86</v>
      </c>
      <c r="D583" s="189"/>
      <c r="E583" s="189"/>
      <c r="F583" s="189"/>
      <c r="G583" s="189"/>
      <c r="H583" s="179"/>
      <c r="I583" s="180"/>
      <c r="J583" s="76"/>
      <c r="K583" s="1"/>
      <c r="L583" s="74"/>
      <c r="M583" s="75"/>
      <c r="N583" s="184"/>
      <c r="O583" s="188" t="s">
        <v>86</v>
      </c>
      <c r="P583" s="189"/>
      <c r="Q583" s="189"/>
      <c r="R583" s="189"/>
      <c r="S583" s="189"/>
      <c r="T583" s="179"/>
      <c r="U583" s="180"/>
      <c r="V583" s="76"/>
    </row>
    <row r="584" spans="1:22" ht="19.350000000000001" customHeight="1" x14ac:dyDescent="0.25">
      <c r="A584" s="75"/>
      <c r="B584" s="184"/>
      <c r="C584" s="188" t="s">
        <v>87</v>
      </c>
      <c r="D584" s="189"/>
      <c r="E584" s="189"/>
      <c r="F584" s="189"/>
      <c r="G584" s="189"/>
      <c r="H584" s="179"/>
      <c r="I584" s="180"/>
      <c r="J584" s="76"/>
      <c r="K584" s="1"/>
      <c r="L584" s="74"/>
      <c r="M584" s="75"/>
      <c r="N584" s="184"/>
      <c r="O584" s="188" t="s">
        <v>87</v>
      </c>
      <c r="P584" s="189"/>
      <c r="Q584" s="189"/>
      <c r="R584" s="189"/>
      <c r="S584" s="189"/>
      <c r="T584" s="179"/>
      <c r="U584" s="180"/>
      <c r="V584" s="76"/>
    </row>
    <row r="585" spans="1:22" ht="19.350000000000001" customHeight="1" x14ac:dyDescent="0.25">
      <c r="A585" s="75"/>
      <c r="B585" s="184"/>
      <c r="C585" s="188" t="s">
        <v>88</v>
      </c>
      <c r="D585" s="189"/>
      <c r="E585" s="189"/>
      <c r="F585" s="189"/>
      <c r="G585" s="189"/>
      <c r="H585" s="179"/>
      <c r="I585" s="180"/>
      <c r="J585" s="76"/>
      <c r="K585" s="1"/>
      <c r="L585" s="74"/>
      <c r="M585" s="75"/>
      <c r="N585" s="184"/>
      <c r="O585" s="188" t="s">
        <v>88</v>
      </c>
      <c r="P585" s="189"/>
      <c r="Q585" s="189"/>
      <c r="R585" s="189"/>
      <c r="S585" s="189"/>
      <c r="T585" s="179"/>
      <c r="U585" s="180"/>
      <c r="V585" s="76"/>
    </row>
    <row r="586" spans="1:22" ht="19.350000000000001" customHeight="1" thickBot="1" x14ac:dyDescent="0.3">
      <c r="A586" s="75"/>
      <c r="B586" s="215"/>
      <c r="C586" s="204" t="s">
        <v>89</v>
      </c>
      <c r="D586" s="205"/>
      <c r="E586" s="205"/>
      <c r="F586" s="205"/>
      <c r="G586" s="205"/>
      <c r="H586" s="206"/>
      <c r="I586" s="207"/>
      <c r="J586" s="76"/>
      <c r="K586" s="1"/>
      <c r="L586" s="74"/>
      <c r="M586" s="75"/>
      <c r="N586" s="215"/>
      <c r="O586" s="204" t="s">
        <v>89</v>
      </c>
      <c r="P586" s="205"/>
      <c r="Q586" s="205"/>
      <c r="R586" s="205"/>
      <c r="S586" s="205"/>
      <c r="T586" s="206"/>
      <c r="U586" s="207"/>
      <c r="V586" s="76"/>
    </row>
    <row r="587" spans="1:22" ht="19.350000000000001" customHeight="1" x14ac:dyDescent="0.25">
      <c r="A587" s="75"/>
      <c r="B587" s="183" t="s">
        <v>90</v>
      </c>
      <c r="C587" s="208" t="s">
        <v>91</v>
      </c>
      <c r="D587" s="209"/>
      <c r="E587" s="210"/>
      <c r="F587" s="89" t="s">
        <v>92</v>
      </c>
      <c r="G587" s="89"/>
      <c r="H587" s="181"/>
      <c r="I587" s="182"/>
      <c r="J587" s="76"/>
      <c r="K587" s="1"/>
      <c r="L587" s="74"/>
      <c r="M587" s="75"/>
      <c r="N587" s="183" t="s">
        <v>90</v>
      </c>
      <c r="O587" s="208" t="s">
        <v>91</v>
      </c>
      <c r="P587" s="209"/>
      <c r="Q587" s="210"/>
      <c r="R587" s="89" t="s">
        <v>92</v>
      </c>
      <c r="S587" s="89"/>
      <c r="T587" s="181"/>
      <c r="U587" s="182"/>
      <c r="V587" s="76"/>
    </row>
    <row r="588" spans="1:22" ht="19.350000000000001" customHeight="1" x14ac:dyDescent="0.25">
      <c r="A588" s="75"/>
      <c r="B588" s="184"/>
      <c r="C588" s="211" t="s">
        <v>93</v>
      </c>
      <c r="D588" s="212"/>
      <c r="E588" s="213"/>
      <c r="F588" s="44" t="s">
        <v>94</v>
      </c>
      <c r="G588" s="44"/>
      <c r="H588" s="179"/>
      <c r="I588" s="180"/>
      <c r="J588" s="76"/>
      <c r="K588" s="1"/>
      <c r="L588" s="74"/>
      <c r="M588" s="75"/>
      <c r="N588" s="184"/>
      <c r="O588" s="211" t="s">
        <v>93</v>
      </c>
      <c r="P588" s="212"/>
      <c r="Q588" s="213"/>
      <c r="R588" s="44" t="s">
        <v>94</v>
      </c>
      <c r="S588" s="44"/>
      <c r="T588" s="179"/>
      <c r="U588" s="180"/>
      <c r="V588" s="76"/>
    </row>
    <row r="589" spans="1:22" ht="19.350000000000001" customHeight="1" x14ac:dyDescent="0.25">
      <c r="A589" s="75"/>
      <c r="B589" s="184"/>
      <c r="C589" s="211" t="s">
        <v>95</v>
      </c>
      <c r="D589" s="212"/>
      <c r="E589" s="213"/>
      <c r="F589" s="44" t="s">
        <v>96</v>
      </c>
      <c r="G589" s="44"/>
      <c r="H589" s="179"/>
      <c r="I589" s="180"/>
      <c r="J589" s="76"/>
      <c r="K589" s="1"/>
      <c r="L589" s="74"/>
      <c r="M589" s="75"/>
      <c r="N589" s="184"/>
      <c r="O589" s="211" t="s">
        <v>95</v>
      </c>
      <c r="P589" s="212"/>
      <c r="Q589" s="213"/>
      <c r="R589" s="44" t="s">
        <v>96</v>
      </c>
      <c r="S589" s="44"/>
      <c r="T589" s="179"/>
      <c r="U589" s="180"/>
      <c r="V589" s="76"/>
    </row>
    <row r="590" spans="1:22" ht="19.350000000000001" customHeight="1" x14ac:dyDescent="0.25">
      <c r="A590" s="75"/>
      <c r="B590" s="184"/>
      <c r="C590" s="90" t="s">
        <v>97</v>
      </c>
      <c r="D590" s="91"/>
      <c r="E590" s="91"/>
      <c r="F590" s="44" t="s">
        <v>98</v>
      </c>
      <c r="G590" s="44"/>
      <c r="H590" s="179"/>
      <c r="I590" s="180"/>
      <c r="J590" s="76"/>
      <c r="K590" s="1"/>
      <c r="L590" s="74"/>
      <c r="M590" s="75"/>
      <c r="N590" s="184"/>
      <c r="O590" s="90" t="s">
        <v>97</v>
      </c>
      <c r="P590" s="91"/>
      <c r="Q590" s="91"/>
      <c r="R590" s="44" t="s">
        <v>98</v>
      </c>
      <c r="S590" s="44"/>
      <c r="T590" s="179"/>
      <c r="U590" s="180"/>
      <c r="V590" s="76"/>
    </row>
    <row r="591" spans="1:22" ht="19.350000000000001" customHeight="1" thickBot="1" x14ac:dyDescent="0.3">
      <c r="A591" s="75"/>
      <c r="B591" s="185"/>
      <c r="C591" s="92" t="s">
        <v>99</v>
      </c>
      <c r="D591" s="93"/>
      <c r="E591" s="93"/>
      <c r="F591" s="94" t="s">
        <v>98</v>
      </c>
      <c r="G591" s="94"/>
      <c r="H591" s="190"/>
      <c r="I591" s="191"/>
      <c r="J591" s="76"/>
      <c r="K591" s="1"/>
      <c r="L591" s="74"/>
      <c r="M591" s="75"/>
      <c r="N591" s="185"/>
      <c r="O591" s="92" t="s">
        <v>99</v>
      </c>
      <c r="P591" s="93"/>
      <c r="Q591" s="93"/>
      <c r="R591" s="94" t="s">
        <v>98</v>
      </c>
      <c r="S591" s="94"/>
      <c r="T591" s="190"/>
      <c r="U591" s="191"/>
      <c r="V591" s="76"/>
    </row>
    <row r="592" spans="1:22" ht="19.350000000000001" customHeight="1" thickBot="1" x14ac:dyDescent="0.3">
      <c r="A592" s="75"/>
      <c r="B592" s="64"/>
      <c r="C592" s="64"/>
      <c r="D592" s="64"/>
      <c r="E592" s="64"/>
      <c r="F592" s="64"/>
      <c r="G592" s="64"/>
      <c r="H592" s="64"/>
      <c r="I592" s="64"/>
      <c r="J592" s="76"/>
      <c r="K592" s="1"/>
      <c r="L592" s="74"/>
      <c r="M592" s="75"/>
      <c r="N592" s="64"/>
      <c r="O592" s="64"/>
      <c r="P592" s="64"/>
      <c r="Q592" s="64"/>
      <c r="R592" s="64"/>
      <c r="S592" s="64"/>
      <c r="T592" s="64"/>
      <c r="U592" s="64"/>
      <c r="V592" s="76"/>
    </row>
    <row r="593" spans="1:22" ht="19.350000000000001" customHeight="1" x14ac:dyDescent="0.3">
      <c r="A593" s="75"/>
      <c r="B593" s="192" t="s">
        <v>100</v>
      </c>
      <c r="C593" s="193"/>
      <c r="D593" s="193"/>
      <c r="E593" s="193"/>
      <c r="F593" s="193"/>
      <c r="G593" s="193"/>
      <c r="H593" s="193"/>
      <c r="I593" s="194"/>
      <c r="J593" s="76"/>
      <c r="K593" s="1"/>
      <c r="L593" s="74"/>
      <c r="M593" s="75"/>
      <c r="N593" s="192" t="s">
        <v>100</v>
      </c>
      <c r="O593" s="193"/>
      <c r="P593" s="193"/>
      <c r="Q593" s="193"/>
      <c r="R593" s="193"/>
      <c r="S593" s="193"/>
      <c r="T593" s="193"/>
      <c r="U593" s="194"/>
      <c r="V593" s="76"/>
    </row>
    <row r="594" spans="1:22" ht="19.350000000000001" customHeight="1" x14ac:dyDescent="0.25">
      <c r="A594" s="75"/>
      <c r="B594" s="195"/>
      <c r="C594" s="196"/>
      <c r="D594" s="196"/>
      <c r="E594" s="196"/>
      <c r="F594" s="196"/>
      <c r="G594" s="196"/>
      <c r="H594" s="196"/>
      <c r="I594" s="197"/>
      <c r="J594" s="76"/>
      <c r="K594" s="1"/>
      <c r="L594" s="74"/>
      <c r="M594" s="75"/>
      <c r="N594" s="195"/>
      <c r="O594" s="196"/>
      <c r="P594" s="196"/>
      <c r="Q594" s="196"/>
      <c r="R594" s="196"/>
      <c r="S594" s="196"/>
      <c r="T594" s="196"/>
      <c r="U594" s="197"/>
      <c r="V594" s="76"/>
    </row>
    <row r="595" spans="1:22" ht="19.350000000000001" customHeight="1" x14ac:dyDescent="0.25">
      <c r="A595" s="75"/>
      <c r="B595" s="198"/>
      <c r="C595" s="199"/>
      <c r="D595" s="199"/>
      <c r="E595" s="199"/>
      <c r="F595" s="199"/>
      <c r="G595" s="199"/>
      <c r="H595" s="199"/>
      <c r="I595" s="200"/>
      <c r="J595" s="76"/>
      <c r="K595" s="1"/>
      <c r="L595" s="74"/>
      <c r="M595" s="75"/>
      <c r="N595" s="198"/>
      <c r="O595" s="199"/>
      <c r="P595" s="199"/>
      <c r="Q595" s="199"/>
      <c r="R595" s="199"/>
      <c r="S595" s="199"/>
      <c r="T595" s="199"/>
      <c r="U595" s="200"/>
      <c r="V595" s="76"/>
    </row>
    <row r="596" spans="1:22" ht="19.350000000000001" customHeight="1" x14ac:dyDescent="0.25">
      <c r="A596" s="75"/>
      <c r="B596" s="198"/>
      <c r="C596" s="199"/>
      <c r="D596" s="199"/>
      <c r="E596" s="199"/>
      <c r="F596" s="199"/>
      <c r="G596" s="199"/>
      <c r="H596" s="199"/>
      <c r="I596" s="200"/>
      <c r="J596" s="76"/>
      <c r="K596" s="1"/>
      <c r="L596" s="74"/>
      <c r="M596" s="75"/>
      <c r="N596" s="198"/>
      <c r="O596" s="199"/>
      <c r="P596" s="199"/>
      <c r="Q596" s="199"/>
      <c r="R596" s="199"/>
      <c r="S596" s="199"/>
      <c r="T596" s="199"/>
      <c r="U596" s="200"/>
      <c r="V596" s="76"/>
    </row>
    <row r="597" spans="1:22" ht="19.350000000000001" customHeight="1" thickBot="1" x14ac:dyDescent="0.3">
      <c r="A597" s="75"/>
      <c r="B597" s="201"/>
      <c r="C597" s="202"/>
      <c r="D597" s="202"/>
      <c r="E597" s="202"/>
      <c r="F597" s="202"/>
      <c r="G597" s="202"/>
      <c r="H597" s="202"/>
      <c r="I597" s="203"/>
      <c r="J597" s="76"/>
      <c r="K597" s="1"/>
      <c r="L597" s="74"/>
      <c r="M597" s="75"/>
      <c r="N597" s="201"/>
      <c r="O597" s="202"/>
      <c r="P597" s="202"/>
      <c r="Q597" s="202"/>
      <c r="R597" s="202"/>
      <c r="S597" s="202"/>
      <c r="T597" s="202"/>
      <c r="U597" s="203"/>
      <c r="V597" s="76"/>
    </row>
    <row r="598" spans="1:22" ht="19.350000000000001" customHeight="1" thickBot="1" x14ac:dyDescent="0.3">
      <c r="A598" s="95"/>
      <c r="B598" s="96"/>
      <c r="C598" s="96"/>
      <c r="D598" s="96"/>
      <c r="E598" s="96"/>
      <c r="F598" s="96"/>
      <c r="G598" s="96"/>
      <c r="H598" s="96"/>
      <c r="I598" s="96"/>
      <c r="J598" s="97"/>
      <c r="K598" s="1"/>
      <c r="L598" s="74"/>
      <c r="M598" s="95"/>
      <c r="N598" s="96"/>
      <c r="O598" s="96"/>
      <c r="P598" s="96"/>
      <c r="Q598" s="96"/>
      <c r="R598" s="96"/>
      <c r="S598" s="96"/>
      <c r="T598" s="96"/>
      <c r="U598" s="96"/>
      <c r="V598" s="97"/>
    </row>
    <row r="599" spans="1:22" ht="19.350000000000001" customHeight="1" x14ac:dyDescent="0.25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98"/>
      <c r="L599" s="9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74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71" t="e">
        <f>#REF!+1</f>
        <v>#REF!</v>
      </c>
      <c r="B601" s="72"/>
      <c r="C601" s="72"/>
      <c r="D601" s="72"/>
      <c r="E601" s="72"/>
      <c r="F601" s="72"/>
      <c r="G601" s="72"/>
      <c r="H601" s="72"/>
      <c r="I601" s="72"/>
      <c r="J601" s="73"/>
      <c r="K601" s="1"/>
      <c r="L601" s="74"/>
      <c r="M601" s="71" t="e">
        <f t="shared" ref="M601" si="11">A601+1</f>
        <v>#REF!</v>
      </c>
      <c r="N601" s="72"/>
      <c r="O601" s="72"/>
      <c r="P601" s="72"/>
      <c r="Q601" s="72"/>
      <c r="R601" s="72"/>
      <c r="S601" s="72"/>
      <c r="T601" s="72"/>
      <c r="U601" s="72"/>
      <c r="V601" s="73"/>
    </row>
    <row r="602" spans="1:22" ht="19.350000000000001" customHeight="1" x14ac:dyDescent="0.35">
      <c r="A602" s="75"/>
      <c r="B602" s="231" t="s">
        <v>52</v>
      </c>
      <c r="C602" s="231"/>
      <c r="D602" s="242" t="s">
        <v>101</v>
      </c>
      <c r="E602" s="242"/>
      <c r="F602" s="242"/>
      <c r="G602" s="242"/>
      <c r="H602" s="242"/>
      <c r="I602" s="242"/>
      <c r="J602" s="117"/>
      <c r="K602" s="1"/>
      <c r="L602" s="74"/>
      <c r="M602" s="75"/>
      <c r="N602" s="231" t="s">
        <v>52</v>
      </c>
      <c r="O602" s="231"/>
      <c r="P602" s="242" t="s">
        <v>101</v>
      </c>
      <c r="Q602" s="242"/>
      <c r="R602" s="242"/>
      <c r="S602" s="242"/>
      <c r="T602" s="242"/>
      <c r="U602" s="242"/>
      <c r="V602" s="117"/>
    </row>
    <row r="603" spans="1:22" ht="19.350000000000001" customHeight="1" x14ac:dyDescent="0.25">
      <c r="A603" s="75"/>
      <c r="B603" s="222"/>
      <c r="C603" s="222"/>
      <c r="D603" s="222"/>
      <c r="E603" s="222"/>
      <c r="F603" s="222"/>
      <c r="G603" s="222"/>
      <c r="H603" s="222"/>
      <c r="I603" s="222"/>
      <c r="J603" s="76"/>
      <c r="K603" s="1"/>
      <c r="L603" s="74"/>
      <c r="M603" s="75"/>
      <c r="N603" s="222"/>
      <c r="O603" s="222"/>
      <c r="P603" s="222"/>
      <c r="Q603" s="222"/>
      <c r="R603" s="222"/>
      <c r="S603" s="222"/>
      <c r="T603" s="222"/>
      <c r="U603" s="222"/>
      <c r="V603" s="76"/>
    </row>
    <row r="604" spans="1:22" ht="19.350000000000001" customHeight="1" x14ac:dyDescent="0.35">
      <c r="A604" s="75"/>
      <c r="B604" s="231" t="s">
        <v>0</v>
      </c>
      <c r="C604" s="231"/>
      <c r="D604" s="241"/>
      <c r="E604" s="241"/>
      <c r="F604" s="232" t="s">
        <v>51</v>
      </c>
      <c r="G604" s="232"/>
      <c r="H604" s="241"/>
      <c r="I604" s="241"/>
      <c r="J604" s="76"/>
      <c r="K604" s="1"/>
      <c r="L604" s="74"/>
      <c r="M604" s="75"/>
      <c r="N604" s="231" t="s">
        <v>0</v>
      </c>
      <c r="O604" s="231"/>
      <c r="P604" s="241"/>
      <c r="Q604" s="241"/>
      <c r="R604" s="232" t="s">
        <v>51</v>
      </c>
      <c r="S604" s="232"/>
      <c r="T604" s="241"/>
      <c r="U604" s="241"/>
      <c r="V604" s="76"/>
    </row>
    <row r="605" spans="1:22" ht="19.350000000000001" customHeight="1" x14ac:dyDescent="0.35">
      <c r="A605" s="75"/>
      <c r="B605" s="231" t="s">
        <v>14</v>
      </c>
      <c r="C605" s="231"/>
      <c r="D605" s="238"/>
      <c r="E605" s="238"/>
      <c r="F605" s="232" t="s">
        <v>15</v>
      </c>
      <c r="G605" s="232"/>
      <c r="H605" s="239"/>
      <c r="I605" s="239"/>
      <c r="J605" s="76"/>
      <c r="K605" s="1"/>
      <c r="L605" s="74"/>
      <c r="M605" s="75"/>
      <c r="N605" s="231" t="s">
        <v>14</v>
      </c>
      <c r="O605" s="231"/>
      <c r="P605" s="245"/>
      <c r="Q605" s="245"/>
      <c r="R605" s="232" t="s">
        <v>15</v>
      </c>
      <c r="S605" s="232"/>
      <c r="T605" s="239"/>
      <c r="U605" s="239"/>
      <c r="V605" s="76"/>
    </row>
    <row r="606" spans="1:22" ht="19.350000000000001" customHeight="1" x14ac:dyDescent="0.3">
      <c r="A606" s="75"/>
      <c r="B606" s="106" t="s">
        <v>65</v>
      </c>
      <c r="C606" s="106"/>
      <c r="D606" s="243"/>
      <c r="E606" s="243"/>
      <c r="F606" s="235" t="s">
        <v>66</v>
      </c>
      <c r="G606" s="235"/>
      <c r="H606" s="240"/>
      <c r="I606" s="240"/>
      <c r="J606" s="76"/>
      <c r="K606" s="1"/>
      <c r="L606" s="74"/>
      <c r="M606" s="75"/>
      <c r="N606" s="106" t="s">
        <v>65</v>
      </c>
      <c r="O606" s="106"/>
      <c r="P606" s="244"/>
      <c r="Q606" s="244"/>
      <c r="R606" s="235" t="s">
        <v>66</v>
      </c>
      <c r="S606" s="235"/>
      <c r="T606" s="240"/>
      <c r="U606" s="240"/>
      <c r="V606" s="76"/>
    </row>
    <row r="607" spans="1:22" ht="19.350000000000001" customHeight="1" x14ac:dyDescent="0.3">
      <c r="A607" s="75"/>
      <c r="B607" s="234" t="s">
        <v>1</v>
      </c>
      <c r="C607" s="234"/>
      <c r="D607" s="235" t="s">
        <v>10</v>
      </c>
      <c r="E607" s="235"/>
      <c r="F607" s="236"/>
      <c r="G607" s="236"/>
      <c r="H607" s="236"/>
      <c r="I607" s="236"/>
      <c r="J607" s="76"/>
      <c r="K607" s="1"/>
      <c r="L607" s="74"/>
      <c r="M607" s="75"/>
      <c r="N607" s="234" t="s">
        <v>1</v>
      </c>
      <c r="O607" s="234"/>
      <c r="P607" s="235" t="s">
        <v>10</v>
      </c>
      <c r="Q607" s="235"/>
      <c r="R607" s="236"/>
      <c r="S607" s="236"/>
      <c r="T607" s="236"/>
      <c r="U607" s="236"/>
      <c r="V607" s="76"/>
    </row>
    <row r="608" spans="1:22" ht="19.350000000000001" customHeight="1" x14ac:dyDescent="0.3">
      <c r="A608" s="75"/>
      <c r="B608" s="234"/>
      <c r="C608" s="234"/>
      <c r="D608" s="235" t="s">
        <v>11</v>
      </c>
      <c r="E608" s="235"/>
      <c r="F608" s="236"/>
      <c r="G608" s="236"/>
      <c r="H608" s="236"/>
      <c r="I608" s="236"/>
      <c r="J608" s="76"/>
      <c r="K608" s="1"/>
      <c r="L608" s="74"/>
      <c r="M608" s="75"/>
      <c r="N608" s="234"/>
      <c r="O608" s="234"/>
      <c r="P608" s="235" t="s">
        <v>11</v>
      </c>
      <c r="Q608" s="235"/>
      <c r="R608" s="236"/>
      <c r="S608" s="236"/>
      <c r="T608" s="236"/>
      <c r="U608" s="236"/>
      <c r="V608" s="76"/>
    </row>
    <row r="609" spans="1:22" ht="19.350000000000001" customHeight="1" x14ac:dyDescent="0.3">
      <c r="A609" s="75"/>
      <c r="B609" s="234"/>
      <c r="C609" s="234"/>
      <c r="D609" s="235" t="s">
        <v>67</v>
      </c>
      <c r="E609" s="235"/>
      <c r="F609" s="236"/>
      <c r="G609" s="236"/>
      <c r="H609" s="236"/>
      <c r="I609" s="236"/>
      <c r="J609" s="76"/>
      <c r="K609" s="1"/>
      <c r="L609" s="74"/>
      <c r="M609" s="75"/>
      <c r="N609" s="234"/>
      <c r="O609" s="234"/>
      <c r="P609" s="235" t="s">
        <v>67</v>
      </c>
      <c r="Q609" s="235"/>
      <c r="R609" s="236"/>
      <c r="S609" s="236"/>
      <c r="T609" s="236"/>
      <c r="U609" s="236"/>
      <c r="V609" s="76"/>
    </row>
    <row r="610" spans="1:22" ht="19.350000000000001" customHeight="1" x14ac:dyDescent="0.35">
      <c r="A610" s="75"/>
      <c r="B610" s="234"/>
      <c r="C610" s="234"/>
      <c r="D610" s="235" t="s">
        <v>9</v>
      </c>
      <c r="E610" s="235"/>
      <c r="F610" s="237"/>
      <c r="G610" s="237"/>
      <c r="H610" s="237"/>
      <c r="I610" s="237"/>
      <c r="J610" s="76"/>
      <c r="K610" s="1"/>
      <c r="L610" s="74"/>
      <c r="M610" s="75"/>
      <c r="N610" s="234"/>
      <c r="O610" s="234"/>
      <c r="P610" s="235" t="s">
        <v>9</v>
      </c>
      <c r="Q610" s="235"/>
      <c r="R610" s="237"/>
      <c r="S610" s="237"/>
      <c r="T610" s="237"/>
      <c r="U610" s="237"/>
      <c r="V610" s="76"/>
    </row>
    <row r="611" spans="1:22" ht="19.350000000000001" customHeight="1" x14ac:dyDescent="0.35">
      <c r="A611" s="75"/>
      <c r="B611" s="231" t="s">
        <v>55</v>
      </c>
      <c r="C611" s="231"/>
      <c r="D611" s="232" t="s">
        <v>102</v>
      </c>
      <c r="E611" s="232"/>
      <c r="F611" s="79"/>
      <c r="G611" s="107"/>
      <c r="H611" s="81"/>
      <c r="I611" s="107"/>
      <c r="J611" s="76"/>
      <c r="K611" s="1"/>
      <c r="L611" s="74"/>
      <c r="M611" s="75"/>
      <c r="N611" s="231" t="s">
        <v>55</v>
      </c>
      <c r="O611" s="231"/>
      <c r="P611" s="232" t="s">
        <v>102</v>
      </c>
      <c r="Q611" s="232"/>
      <c r="R611" s="79"/>
      <c r="S611" s="107"/>
      <c r="T611" s="81"/>
      <c r="U611" s="107"/>
      <c r="V611" s="76"/>
    </row>
    <row r="612" spans="1:22" ht="19.350000000000001" customHeight="1" x14ac:dyDescent="0.3">
      <c r="A612" s="75"/>
      <c r="B612" s="231"/>
      <c r="C612" s="231"/>
      <c r="D612" s="223" t="s">
        <v>68</v>
      </c>
      <c r="E612" s="105" t="s">
        <v>69</v>
      </c>
      <c r="F612" s="83"/>
      <c r="G612" s="108"/>
      <c r="H612" s="83"/>
      <c r="I612" s="108"/>
      <c r="J612" s="76"/>
      <c r="K612" s="1"/>
      <c r="L612" s="74"/>
      <c r="M612" s="75"/>
      <c r="N612" s="231"/>
      <c r="O612" s="231"/>
      <c r="P612" s="223" t="s">
        <v>68</v>
      </c>
      <c r="Q612" s="105" t="s">
        <v>69</v>
      </c>
      <c r="R612" s="83"/>
      <c r="S612" s="108"/>
      <c r="T612" s="83"/>
      <c r="U612" s="108"/>
      <c r="V612" s="76"/>
    </row>
    <row r="613" spans="1:22" ht="19.350000000000001" customHeight="1" x14ac:dyDescent="0.3">
      <c r="A613" s="75"/>
      <c r="B613" s="231"/>
      <c r="C613" s="231"/>
      <c r="D613" s="223"/>
      <c r="E613" s="105" t="s">
        <v>70</v>
      </c>
      <c r="F613" s="83"/>
      <c r="G613" s="108"/>
      <c r="H613" s="83"/>
      <c r="I613" s="108"/>
      <c r="J613" s="76"/>
      <c r="K613" s="1"/>
      <c r="L613" s="74"/>
      <c r="M613" s="75"/>
      <c r="N613" s="231"/>
      <c r="O613" s="231"/>
      <c r="P613" s="223"/>
      <c r="Q613" s="105" t="s">
        <v>70</v>
      </c>
      <c r="R613" s="83"/>
      <c r="S613" s="108"/>
      <c r="T613" s="83"/>
      <c r="U613" s="108"/>
      <c r="V613" s="76"/>
    </row>
    <row r="614" spans="1:22" ht="19.350000000000001" customHeight="1" x14ac:dyDescent="0.25">
      <c r="A614" s="75"/>
      <c r="B614" s="222"/>
      <c r="C614" s="222"/>
      <c r="D614" s="222"/>
      <c r="E614" s="222"/>
      <c r="F614" s="222"/>
      <c r="G614" s="222"/>
      <c r="H614" s="222"/>
      <c r="I614" s="222"/>
      <c r="J614" s="76"/>
      <c r="K614" s="1"/>
      <c r="L614" s="74"/>
      <c r="M614" s="75"/>
      <c r="N614" s="222"/>
      <c r="O614" s="222"/>
      <c r="P614" s="222"/>
      <c r="Q614" s="222"/>
      <c r="R614" s="222"/>
      <c r="S614" s="222"/>
      <c r="T614" s="222"/>
      <c r="U614" s="222"/>
      <c r="V614" s="76"/>
    </row>
    <row r="615" spans="1:22" ht="19.350000000000001" customHeight="1" x14ac:dyDescent="0.3">
      <c r="A615" s="75"/>
      <c r="B615" s="233" t="s">
        <v>71</v>
      </c>
      <c r="C615" s="233"/>
      <c r="D615" s="233"/>
      <c r="E615" s="233"/>
      <c r="F615" s="233"/>
      <c r="G615" s="233"/>
      <c r="H615" s="233"/>
      <c r="I615" s="233"/>
      <c r="J615" s="76"/>
      <c r="K615" s="1"/>
      <c r="L615" s="74"/>
      <c r="M615" s="75"/>
      <c r="N615" s="233" t="s">
        <v>71</v>
      </c>
      <c r="O615" s="233"/>
      <c r="P615" s="233"/>
      <c r="Q615" s="233"/>
      <c r="R615" s="233"/>
      <c r="S615" s="233"/>
      <c r="T615" s="233"/>
      <c r="U615" s="233"/>
      <c r="V615" s="76"/>
    </row>
    <row r="616" spans="1:22" ht="19.350000000000001" customHeight="1" thickBot="1" x14ac:dyDescent="0.3">
      <c r="A616" s="75"/>
      <c r="B616" s="222"/>
      <c r="C616" s="222"/>
      <c r="D616" s="222"/>
      <c r="E616" s="222"/>
      <c r="F616" s="222"/>
      <c r="G616" s="222"/>
      <c r="H616" s="222"/>
      <c r="I616" s="222"/>
      <c r="J616" s="76"/>
      <c r="K616" s="1"/>
      <c r="L616" s="74"/>
      <c r="M616" s="75"/>
      <c r="N616" s="222"/>
      <c r="O616" s="222"/>
      <c r="P616" s="222"/>
      <c r="Q616" s="222"/>
      <c r="R616" s="222"/>
      <c r="S616" s="222"/>
      <c r="T616" s="222"/>
      <c r="U616" s="222"/>
      <c r="V616" s="76"/>
    </row>
    <row r="617" spans="1:22" ht="19.350000000000001" customHeight="1" thickBot="1" x14ac:dyDescent="0.3">
      <c r="A617" s="75"/>
      <c r="B617" s="223" t="s">
        <v>72</v>
      </c>
      <c r="C617" s="224"/>
      <c r="D617" s="85"/>
      <c r="E617" s="86"/>
      <c r="F617" s="86"/>
      <c r="G617" s="86"/>
      <c r="H617" s="86"/>
      <c r="I617" s="87"/>
      <c r="J617" s="76"/>
      <c r="K617" s="1"/>
      <c r="L617" s="74"/>
      <c r="M617" s="75"/>
      <c r="N617" s="223" t="s">
        <v>72</v>
      </c>
      <c r="O617" s="224"/>
      <c r="P617" s="85"/>
      <c r="Q617" s="86"/>
      <c r="R617" s="86"/>
      <c r="S617" s="86"/>
      <c r="T617" s="86"/>
      <c r="U617" s="87"/>
      <c r="V617" s="76"/>
    </row>
    <row r="618" spans="1:22" ht="19.350000000000001" customHeight="1" thickBot="1" x14ac:dyDescent="0.3">
      <c r="A618" s="75"/>
      <c r="B618" s="104"/>
      <c r="C618" s="104"/>
      <c r="D618" s="72"/>
      <c r="E618" s="72"/>
      <c r="F618" s="72"/>
      <c r="G618" s="72"/>
      <c r="H618" s="72"/>
      <c r="I618" s="72"/>
      <c r="J618" s="76"/>
      <c r="K618" s="1"/>
      <c r="L618" s="74"/>
      <c r="M618" s="75"/>
      <c r="N618" s="104"/>
      <c r="O618" s="104"/>
      <c r="P618" s="72"/>
      <c r="Q618" s="72"/>
      <c r="R618" s="72"/>
      <c r="S618" s="72"/>
      <c r="T618" s="72"/>
      <c r="U618" s="72"/>
      <c r="V618" s="76"/>
    </row>
    <row r="619" spans="1:22" ht="19.350000000000001" customHeight="1" x14ac:dyDescent="0.25">
      <c r="A619" s="75"/>
      <c r="B619" s="225" t="s">
        <v>73</v>
      </c>
      <c r="C619" s="226"/>
      <c r="D619" s="181"/>
      <c r="E619" s="181"/>
      <c r="F619" s="181"/>
      <c r="G619" s="181"/>
      <c r="H619" s="181"/>
      <c r="I619" s="182"/>
      <c r="J619" s="76"/>
      <c r="K619" s="1"/>
      <c r="L619" s="74"/>
      <c r="M619" s="75"/>
      <c r="N619" s="225" t="s">
        <v>73</v>
      </c>
      <c r="O619" s="226"/>
      <c r="P619" s="181"/>
      <c r="Q619" s="181"/>
      <c r="R619" s="181"/>
      <c r="S619" s="181"/>
      <c r="T619" s="181"/>
      <c r="U619" s="182"/>
      <c r="V619" s="76"/>
    </row>
    <row r="620" spans="1:22" ht="19.350000000000001" customHeight="1" x14ac:dyDescent="0.25">
      <c r="A620" s="75"/>
      <c r="B620" s="227"/>
      <c r="C620" s="228"/>
      <c r="D620" s="179"/>
      <c r="E620" s="179"/>
      <c r="F620" s="179"/>
      <c r="G620" s="179"/>
      <c r="H620" s="179"/>
      <c r="I620" s="180"/>
      <c r="J620" s="76"/>
      <c r="K620" s="1"/>
      <c r="L620" s="74"/>
      <c r="M620" s="75"/>
      <c r="N620" s="227"/>
      <c r="O620" s="228"/>
      <c r="P620" s="179"/>
      <c r="Q620" s="179"/>
      <c r="R620" s="179"/>
      <c r="S620" s="179"/>
      <c r="T620" s="179"/>
      <c r="U620" s="180"/>
      <c r="V620" s="76"/>
    </row>
    <row r="621" spans="1:22" ht="19.350000000000001" customHeight="1" x14ac:dyDescent="0.25">
      <c r="A621" s="75"/>
      <c r="B621" s="227" t="s">
        <v>74</v>
      </c>
      <c r="C621" s="228"/>
      <c r="D621" s="179"/>
      <c r="E621" s="179"/>
      <c r="F621" s="179"/>
      <c r="G621" s="179"/>
      <c r="H621" s="179"/>
      <c r="I621" s="180"/>
      <c r="J621" s="76"/>
      <c r="K621" s="1"/>
      <c r="L621" s="74"/>
      <c r="M621" s="75"/>
      <c r="N621" s="227" t="s">
        <v>74</v>
      </c>
      <c r="O621" s="228"/>
      <c r="P621" s="179"/>
      <c r="Q621" s="179"/>
      <c r="R621" s="179"/>
      <c r="S621" s="179"/>
      <c r="T621" s="179"/>
      <c r="U621" s="180"/>
      <c r="V621" s="76"/>
    </row>
    <row r="622" spans="1:22" ht="19.350000000000001" customHeight="1" thickBot="1" x14ac:dyDescent="0.3">
      <c r="A622" s="75"/>
      <c r="B622" s="229"/>
      <c r="C622" s="230"/>
      <c r="D622" s="190"/>
      <c r="E622" s="190"/>
      <c r="F622" s="190"/>
      <c r="G622" s="190"/>
      <c r="H622" s="190"/>
      <c r="I622" s="191"/>
      <c r="J622" s="76"/>
      <c r="K622" s="1"/>
      <c r="L622" s="74"/>
      <c r="M622" s="75"/>
      <c r="N622" s="229"/>
      <c r="O622" s="230"/>
      <c r="P622" s="190"/>
      <c r="Q622" s="190"/>
      <c r="R622" s="190"/>
      <c r="S622" s="190"/>
      <c r="T622" s="190"/>
      <c r="U622" s="191"/>
      <c r="V622" s="76"/>
    </row>
    <row r="623" spans="1:22" ht="19.350000000000001" customHeight="1" thickBot="1" x14ac:dyDescent="0.3">
      <c r="A623" s="75"/>
      <c r="B623" s="64"/>
      <c r="C623" s="64"/>
      <c r="D623" s="64"/>
      <c r="E623" s="64"/>
      <c r="F623" s="64"/>
      <c r="G623" s="64"/>
      <c r="H623" s="64"/>
      <c r="I623" s="64"/>
      <c r="J623" s="76"/>
      <c r="K623" s="1"/>
      <c r="L623" s="74"/>
      <c r="M623" s="75"/>
      <c r="N623" s="64"/>
      <c r="O623" s="64"/>
      <c r="P623" s="64"/>
      <c r="Q623" s="64"/>
      <c r="R623" s="64"/>
      <c r="S623" s="64"/>
      <c r="T623" s="64"/>
      <c r="U623" s="64"/>
      <c r="V623" s="76"/>
    </row>
    <row r="624" spans="1:22" ht="19.350000000000001" customHeight="1" x14ac:dyDescent="0.25">
      <c r="A624" s="75"/>
      <c r="B624" s="183" t="s">
        <v>75</v>
      </c>
      <c r="C624" s="186" t="s">
        <v>76</v>
      </c>
      <c r="D624" s="187"/>
      <c r="E624" s="187"/>
      <c r="F624" s="187"/>
      <c r="G624" s="187"/>
      <c r="H624" s="181"/>
      <c r="I624" s="182"/>
      <c r="J624" s="76"/>
      <c r="K624" s="1"/>
      <c r="L624" s="74"/>
      <c r="M624" s="75"/>
      <c r="N624" s="183" t="s">
        <v>75</v>
      </c>
      <c r="O624" s="186" t="s">
        <v>76</v>
      </c>
      <c r="P624" s="187"/>
      <c r="Q624" s="187"/>
      <c r="R624" s="187"/>
      <c r="S624" s="187"/>
      <c r="T624" s="181"/>
      <c r="U624" s="182"/>
      <c r="V624" s="76"/>
    </row>
    <row r="625" spans="1:22" ht="19.350000000000001" customHeight="1" x14ac:dyDescent="0.25">
      <c r="A625" s="75"/>
      <c r="B625" s="184"/>
      <c r="C625" s="188" t="s">
        <v>77</v>
      </c>
      <c r="D625" s="189"/>
      <c r="E625" s="189"/>
      <c r="F625" s="189"/>
      <c r="G625" s="189"/>
      <c r="H625" s="179"/>
      <c r="I625" s="180"/>
      <c r="J625" s="76"/>
      <c r="K625" s="1"/>
      <c r="L625" s="74"/>
      <c r="M625" s="75"/>
      <c r="N625" s="184"/>
      <c r="O625" s="188" t="s">
        <v>77</v>
      </c>
      <c r="P625" s="189"/>
      <c r="Q625" s="189"/>
      <c r="R625" s="189"/>
      <c r="S625" s="189"/>
      <c r="T625" s="179"/>
      <c r="U625" s="180"/>
      <c r="V625" s="76"/>
    </row>
    <row r="626" spans="1:22" ht="19.350000000000001" customHeight="1" x14ac:dyDescent="0.25">
      <c r="A626" s="75"/>
      <c r="B626" s="184"/>
      <c r="C626" s="188" t="s">
        <v>78</v>
      </c>
      <c r="D626" s="189"/>
      <c r="E626" s="189"/>
      <c r="F626" s="189"/>
      <c r="G626" s="189"/>
      <c r="H626" s="179"/>
      <c r="I626" s="180"/>
      <c r="J626" s="76"/>
      <c r="K626" s="1"/>
      <c r="L626" s="74"/>
      <c r="M626" s="75"/>
      <c r="N626" s="184"/>
      <c r="O626" s="188" t="s">
        <v>78</v>
      </c>
      <c r="P626" s="189"/>
      <c r="Q626" s="189"/>
      <c r="R626" s="189"/>
      <c r="S626" s="189"/>
      <c r="T626" s="179"/>
      <c r="U626" s="180"/>
      <c r="V626" s="76"/>
    </row>
    <row r="627" spans="1:22" ht="19.350000000000001" customHeight="1" x14ac:dyDescent="0.25">
      <c r="A627" s="75"/>
      <c r="B627" s="184"/>
      <c r="C627" s="188" t="s">
        <v>79</v>
      </c>
      <c r="D627" s="189"/>
      <c r="E627" s="189"/>
      <c r="F627" s="189"/>
      <c r="G627" s="189"/>
      <c r="H627" s="179"/>
      <c r="I627" s="180"/>
      <c r="J627" s="76"/>
      <c r="K627" s="1"/>
      <c r="L627" s="74"/>
      <c r="M627" s="75"/>
      <c r="N627" s="184"/>
      <c r="O627" s="188" t="s">
        <v>79</v>
      </c>
      <c r="P627" s="189"/>
      <c r="Q627" s="189"/>
      <c r="R627" s="189"/>
      <c r="S627" s="189"/>
      <c r="T627" s="179"/>
      <c r="U627" s="180"/>
      <c r="V627" s="76"/>
    </row>
    <row r="628" spans="1:22" ht="19.350000000000001" customHeight="1" x14ac:dyDescent="0.25">
      <c r="A628" s="75"/>
      <c r="B628" s="184"/>
      <c r="C628" s="188" t="s">
        <v>80</v>
      </c>
      <c r="D628" s="189"/>
      <c r="E628" s="189"/>
      <c r="F628" s="189"/>
      <c r="G628" s="189"/>
      <c r="H628" s="179"/>
      <c r="I628" s="180"/>
      <c r="J628" s="76"/>
      <c r="K628" s="1"/>
      <c r="L628" s="74"/>
      <c r="M628" s="75"/>
      <c r="N628" s="184"/>
      <c r="O628" s="188" t="s">
        <v>80</v>
      </c>
      <c r="P628" s="189"/>
      <c r="Q628" s="189"/>
      <c r="R628" s="189"/>
      <c r="S628" s="189"/>
      <c r="T628" s="179"/>
      <c r="U628" s="180"/>
      <c r="V628" s="76"/>
    </row>
    <row r="629" spans="1:22" ht="19.350000000000001" customHeight="1" thickBot="1" x14ac:dyDescent="0.3">
      <c r="A629" s="75"/>
      <c r="B629" s="185"/>
      <c r="C629" s="220" t="s">
        <v>81</v>
      </c>
      <c r="D629" s="221"/>
      <c r="E629" s="221"/>
      <c r="F629" s="221"/>
      <c r="G629" s="221"/>
      <c r="H629" s="190"/>
      <c r="I629" s="191"/>
      <c r="J629" s="76"/>
      <c r="K629" s="1"/>
      <c r="L629" s="74"/>
      <c r="M629" s="75"/>
      <c r="N629" s="185"/>
      <c r="O629" s="220" t="s">
        <v>81</v>
      </c>
      <c r="P629" s="221"/>
      <c r="Q629" s="221"/>
      <c r="R629" s="221"/>
      <c r="S629" s="221"/>
      <c r="T629" s="190"/>
      <c r="U629" s="191"/>
      <c r="V629" s="76"/>
    </row>
    <row r="630" spans="1:22" ht="19.350000000000001" customHeight="1" x14ac:dyDescent="0.25">
      <c r="A630" s="75"/>
      <c r="B630" s="214" t="s">
        <v>82</v>
      </c>
      <c r="C630" s="216" t="s">
        <v>83</v>
      </c>
      <c r="D630" s="217"/>
      <c r="E630" s="217"/>
      <c r="F630" s="217"/>
      <c r="G630" s="217"/>
      <c r="H630" s="218"/>
      <c r="I630" s="219"/>
      <c r="J630" s="76"/>
      <c r="K630" s="1"/>
      <c r="L630" s="74"/>
      <c r="M630" s="75"/>
      <c r="N630" s="214" t="s">
        <v>82</v>
      </c>
      <c r="O630" s="216" t="s">
        <v>83</v>
      </c>
      <c r="P630" s="217"/>
      <c r="Q630" s="217"/>
      <c r="R630" s="217"/>
      <c r="S630" s="217"/>
      <c r="T630" s="218"/>
      <c r="U630" s="219"/>
      <c r="V630" s="76"/>
    </row>
    <row r="631" spans="1:22" ht="19.350000000000001" customHeight="1" x14ac:dyDescent="0.25">
      <c r="A631" s="75"/>
      <c r="B631" s="184"/>
      <c r="C631" s="188" t="s">
        <v>84</v>
      </c>
      <c r="D631" s="189"/>
      <c r="E631" s="189"/>
      <c r="F631" s="189"/>
      <c r="G631" s="189"/>
      <c r="H631" s="179"/>
      <c r="I631" s="180"/>
      <c r="J631" s="76"/>
      <c r="K631" s="1"/>
      <c r="L631" s="74"/>
      <c r="M631" s="75"/>
      <c r="N631" s="184"/>
      <c r="O631" s="188" t="s">
        <v>84</v>
      </c>
      <c r="P631" s="189"/>
      <c r="Q631" s="189"/>
      <c r="R631" s="189"/>
      <c r="S631" s="189"/>
      <c r="T631" s="179"/>
      <c r="U631" s="180"/>
      <c r="V631" s="76"/>
    </row>
    <row r="632" spans="1:22" ht="19.350000000000001" customHeight="1" x14ac:dyDescent="0.25">
      <c r="A632" s="75"/>
      <c r="B632" s="184"/>
      <c r="C632" s="188" t="s">
        <v>85</v>
      </c>
      <c r="D632" s="189"/>
      <c r="E632" s="189"/>
      <c r="F632" s="189"/>
      <c r="G632" s="189"/>
      <c r="H632" s="179"/>
      <c r="I632" s="180"/>
      <c r="J632" s="76"/>
      <c r="K632" s="1"/>
      <c r="L632" s="74"/>
      <c r="M632" s="75"/>
      <c r="N632" s="184"/>
      <c r="O632" s="188" t="s">
        <v>85</v>
      </c>
      <c r="P632" s="189"/>
      <c r="Q632" s="189"/>
      <c r="R632" s="189"/>
      <c r="S632" s="189"/>
      <c r="T632" s="179"/>
      <c r="U632" s="180"/>
      <c r="V632" s="76"/>
    </row>
    <row r="633" spans="1:22" ht="19.350000000000001" customHeight="1" x14ac:dyDescent="0.25">
      <c r="A633" s="75"/>
      <c r="B633" s="184"/>
      <c r="C633" s="188" t="s">
        <v>86</v>
      </c>
      <c r="D633" s="189"/>
      <c r="E633" s="189"/>
      <c r="F633" s="189"/>
      <c r="G633" s="189"/>
      <c r="H633" s="179"/>
      <c r="I633" s="180"/>
      <c r="J633" s="76"/>
      <c r="K633" s="1"/>
      <c r="L633" s="74"/>
      <c r="M633" s="75"/>
      <c r="N633" s="184"/>
      <c r="O633" s="188" t="s">
        <v>86</v>
      </c>
      <c r="P633" s="189"/>
      <c r="Q633" s="189"/>
      <c r="R633" s="189"/>
      <c r="S633" s="189"/>
      <c r="T633" s="179"/>
      <c r="U633" s="180"/>
      <c r="V633" s="76"/>
    </row>
    <row r="634" spans="1:22" ht="19.350000000000001" customHeight="1" x14ac:dyDescent="0.25">
      <c r="A634" s="75"/>
      <c r="B634" s="184"/>
      <c r="C634" s="188" t="s">
        <v>87</v>
      </c>
      <c r="D634" s="189"/>
      <c r="E634" s="189"/>
      <c r="F634" s="189"/>
      <c r="G634" s="189"/>
      <c r="H634" s="179"/>
      <c r="I634" s="180"/>
      <c r="J634" s="76"/>
      <c r="K634" s="1"/>
      <c r="L634" s="74"/>
      <c r="M634" s="75"/>
      <c r="N634" s="184"/>
      <c r="O634" s="188" t="s">
        <v>87</v>
      </c>
      <c r="P634" s="189"/>
      <c r="Q634" s="189"/>
      <c r="R634" s="189"/>
      <c r="S634" s="189"/>
      <c r="T634" s="179"/>
      <c r="U634" s="180"/>
      <c r="V634" s="76"/>
    </row>
    <row r="635" spans="1:22" ht="19.350000000000001" customHeight="1" x14ac:dyDescent="0.25">
      <c r="A635" s="75"/>
      <c r="B635" s="184"/>
      <c r="C635" s="188" t="s">
        <v>88</v>
      </c>
      <c r="D635" s="189"/>
      <c r="E635" s="189"/>
      <c r="F635" s="189"/>
      <c r="G635" s="189"/>
      <c r="H635" s="179"/>
      <c r="I635" s="180"/>
      <c r="J635" s="76"/>
      <c r="K635" s="1"/>
      <c r="L635" s="74"/>
      <c r="M635" s="75"/>
      <c r="N635" s="184"/>
      <c r="O635" s="188" t="s">
        <v>88</v>
      </c>
      <c r="P635" s="189"/>
      <c r="Q635" s="189"/>
      <c r="R635" s="189"/>
      <c r="S635" s="189"/>
      <c r="T635" s="179"/>
      <c r="U635" s="180"/>
      <c r="V635" s="76"/>
    </row>
    <row r="636" spans="1:22" ht="19.350000000000001" customHeight="1" thickBot="1" x14ac:dyDescent="0.3">
      <c r="A636" s="75"/>
      <c r="B636" s="215"/>
      <c r="C636" s="204" t="s">
        <v>89</v>
      </c>
      <c r="D636" s="205"/>
      <c r="E636" s="205"/>
      <c r="F636" s="205"/>
      <c r="G636" s="205"/>
      <c r="H636" s="206"/>
      <c r="I636" s="207"/>
      <c r="J636" s="76"/>
      <c r="K636" s="1"/>
      <c r="L636" s="74"/>
      <c r="M636" s="75"/>
      <c r="N636" s="215"/>
      <c r="O636" s="204" t="s">
        <v>89</v>
      </c>
      <c r="P636" s="205"/>
      <c r="Q636" s="205"/>
      <c r="R636" s="205"/>
      <c r="S636" s="205"/>
      <c r="T636" s="206"/>
      <c r="U636" s="207"/>
      <c r="V636" s="76"/>
    </row>
    <row r="637" spans="1:22" ht="19.350000000000001" customHeight="1" x14ac:dyDescent="0.25">
      <c r="A637" s="75"/>
      <c r="B637" s="183" t="s">
        <v>90</v>
      </c>
      <c r="C637" s="208" t="s">
        <v>91</v>
      </c>
      <c r="D637" s="209"/>
      <c r="E637" s="210"/>
      <c r="F637" s="89" t="s">
        <v>92</v>
      </c>
      <c r="G637" s="89"/>
      <c r="H637" s="181"/>
      <c r="I637" s="182"/>
      <c r="J637" s="76"/>
      <c r="K637" s="1"/>
      <c r="L637" s="74"/>
      <c r="M637" s="75"/>
      <c r="N637" s="183" t="s">
        <v>90</v>
      </c>
      <c r="O637" s="208" t="s">
        <v>91</v>
      </c>
      <c r="P637" s="209"/>
      <c r="Q637" s="210"/>
      <c r="R637" s="89" t="s">
        <v>92</v>
      </c>
      <c r="S637" s="89"/>
      <c r="T637" s="181"/>
      <c r="U637" s="182"/>
      <c r="V637" s="76"/>
    </row>
    <row r="638" spans="1:22" ht="19.350000000000001" customHeight="1" x14ac:dyDescent="0.25">
      <c r="A638" s="75"/>
      <c r="B638" s="184"/>
      <c r="C638" s="211" t="s">
        <v>93</v>
      </c>
      <c r="D638" s="212"/>
      <c r="E638" s="213"/>
      <c r="F638" s="44" t="s">
        <v>94</v>
      </c>
      <c r="G638" s="44"/>
      <c r="H638" s="179"/>
      <c r="I638" s="180"/>
      <c r="J638" s="76"/>
      <c r="K638" s="1"/>
      <c r="L638" s="74"/>
      <c r="M638" s="75"/>
      <c r="N638" s="184"/>
      <c r="O638" s="211" t="s">
        <v>93</v>
      </c>
      <c r="P638" s="212"/>
      <c r="Q638" s="213"/>
      <c r="R638" s="44" t="s">
        <v>94</v>
      </c>
      <c r="S638" s="44"/>
      <c r="T638" s="179"/>
      <c r="U638" s="180"/>
      <c r="V638" s="76"/>
    </row>
    <row r="639" spans="1:22" ht="19.350000000000001" customHeight="1" x14ac:dyDescent="0.25">
      <c r="A639" s="75"/>
      <c r="B639" s="184"/>
      <c r="C639" s="211" t="s">
        <v>95</v>
      </c>
      <c r="D639" s="212"/>
      <c r="E639" s="213"/>
      <c r="F639" s="44" t="s">
        <v>96</v>
      </c>
      <c r="G639" s="44"/>
      <c r="H639" s="179"/>
      <c r="I639" s="180"/>
      <c r="J639" s="76"/>
      <c r="K639" s="1"/>
      <c r="L639" s="74"/>
      <c r="M639" s="75"/>
      <c r="N639" s="184"/>
      <c r="O639" s="211" t="s">
        <v>95</v>
      </c>
      <c r="P639" s="212"/>
      <c r="Q639" s="213"/>
      <c r="R639" s="44" t="s">
        <v>96</v>
      </c>
      <c r="S639" s="44"/>
      <c r="T639" s="179"/>
      <c r="U639" s="180"/>
      <c r="V639" s="76"/>
    </row>
    <row r="640" spans="1:22" ht="19.350000000000001" customHeight="1" x14ac:dyDescent="0.25">
      <c r="A640" s="75"/>
      <c r="B640" s="184"/>
      <c r="C640" s="90" t="s">
        <v>97</v>
      </c>
      <c r="D640" s="91"/>
      <c r="E640" s="91"/>
      <c r="F640" s="44" t="s">
        <v>98</v>
      </c>
      <c r="G640" s="44"/>
      <c r="H640" s="179"/>
      <c r="I640" s="180"/>
      <c r="J640" s="76"/>
      <c r="K640" s="1"/>
      <c r="L640" s="74"/>
      <c r="M640" s="75"/>
      <c r="N640" s="184"/>
      <c r="O640" s="90" t="s">
        <v>97</v>
      </c>
      <c r="P640" s="91"/>
      <c r="Q640" s="91"/>
      <c r="R640" s="44" t="s">
        <v>98</v>
      </c>
      <c r="S640" s="44"/>
      <c r="T640" s="179"/>
      <c r="U640" s="180"/>
      <c r="V640" s="76"/>
    </row>
    <row r="641" spans="1:22" ht="19.350000000000001" customHeight="1" thickBot="1" x14ac:dyDescent="0.3">
      <c r="A641" s="75"/>
      <c r="B641" s="185"/>
      <c r="C641" s="92" t="s">
        <v>99</v>
      </c>
      <c r="D641" s="93"/>
      <c r="E641" s="93"/>
      <c r="F641" s="94" t="s">
        <v>98</v>
      </c>
      <c r="G641" s="94"/>
      <c r="H641" s="190"/>
      <c r="I641" s="191"/>
      <c r="J641" s="76"/>
      <c r="K641" s="1"/>
      <c r="L641" s="74"/>
      <c r="M641" s="75"/>
      <c r="N641" s="185"/>
      <c r="O641" s="92" t="s">
        <v>99</v>
      </c>
      <c r="P641" s="93"/>
      <c r="Q641" s="93"/>
      <c r="R641" s="94" t="s">
        <v>98</v>
      </c>
      <c r="S641" s="94"/>
      <c r="T641" s="190"/>
      <c r="U641" s="191"/>
      <c r="V641" s="76"/>
    </row>
    <row r="642" spans="1:22" ht="19.350000000000001" customHeight="1" thickBot="1" x14ac:dyDescent="0.3">
      <c r="A642" s="75"/>
      <c r="B642" s="64"/>
      <c r="C642" s="64"/>
      <c r="D642" s="64"/>
      <c r="E642" s="64"/>
      <c r="F642" s="64"/>
      <c r="G642" s="64"/>
      <c r="H642" s="64"/>
      <c r="I642" s="64"/>
      <c r="J642" s="76"/>
      <c r="K642" s="1"/>
      <c r="L642" s="74"/>
      <c r="M642" s="75"/>
      <c r="N642" s="64"/>
      <c r="O642" s="64"/>
      <c r="P642" s="64"/>
      <c r="Q642" s="64"/>
      <c r="R642" s="64"/>
      <c r="S642" s="64"/>
      <c r="T642" s="64"/>
      <c r="U642" s="64"/>
      <c r="V642" s="76"/>
    </row>
    <row r="643" spans="1:22" ht="19.350000000000001" customHeight="1" x14ac:dyDescent="0.3">
      <c r="A643" s="75"/>
      <c r="B643" s="192" t="s">
        <v>100</v>
      </c>
      <c r="C643" s="193"/>
      <c r="D643" s="193"/>
      <c r="E643" s="193"/>
      <c r="F643" s="193"/>
      <c r="G643" s="193"/>
      <c r="H643" s="193"/>
      <c r="I643" s="194"/>
      <c r="J643" s="76"/>
      <c r="K643" s="1"/>
      <c r="L643" s="74"/>
      <c r="M643" s="75"/>
      <c r="N643" s="192" t="s">
        <v>100</v>
      </c>
      <c r="O643" s="193"/>
      <c r="P643" s="193"/>
      <c r="Q643" s="193"/>
      <c r="R643" s="193"/>
      <c r="S643" s="193"/>
      <c r="T643" s="193"/>
      <c r="U643" s="194"/>
      <c r="V643" s="76"/>
    </row>
    <row r="644" spans="1:22" ht="19.350000000000001" customHeight="1" x14ac:dyDescent="0.25">
      <c r="A644" s="75"/>
      <c r="B644" s="195"/>
      <c r="C644" s="196"/>
      <c r="D644" s="196"/>
      <c r="E644" s="196"/>
      <c r="F644" s="196"/>
      <c r="G644" s="196"/>
      <c r="H644" s="196"/>
      <c r="I644" s="197"/>
      <c r="J644" s="76"/>
      <c r="K644" s="1"/>
      <c r="L644" s="74"/>
      <c r="M644" s="75"/>
      <c r="N644" s="195"/>
      <c r="O644" s="196"/>
      <c r="P644" s="196"/>
      <c r="Q644" s="196"/>
      <c r="R644" s="196"/>
      <c r="S644" s="196"/>
      <c r="T644" s="196"/>
      <c r="U644" s="197"/>
      <c r="V644" s="76"/>
    </row>
    <row r="645" spans="1:22" ht="19.350000000000001" customHeight="1" x14ac:dyDescent="0.25">
      <c r="A645" s="75"/>
      <c r="B645" s="198"/>
      <c r="C645" s="199"/>
      <c r="D645" s="199"/>
      <c r="E645" s="199"/>
      <c r="F645" s="199"/>
      <c r="G645" s="199"/>
      <c r="H645" s="199"/>
      <c r="I645" s="200"/>
      <c r="J645" s="76"/>
      <c r="K645" s="1"/>
      <c r="L645" s="74"/>
      <c r="M645" s="75"/>
      <c r="N645" s="198"/>
      <c r="O645" s="199"/>
      <c r="P645" s="199"/>
      <c r="Q645" s="199"/>
      <c r="R645" s="199"/>
      <c r="S645" s="199"/>
      <c r="T645" s="199"/>
      <c r="U645" s="200"/>
      <c r="V645" s="76"/>
    </row>
    <row r="646" spans="1:22" ht="19.350000000000001" customHeight="1" x14ac:dyDescent="0.25">
      <c r="A646" s="75"/>
      <c r="B646" s="198"/>
      <c r="C646" s="199"/>
      <c r="D646" s="199"/>
      <c r="E646" s="199"/>
      <c r="F646" s="199"/>
      <c r="G646" s="199"/>
      <c r="H646" s="199"/>
      <c r="I646" s="200"/>
      <c r="J646" s="76"/>
      <c r="K646" s="1"/>
      <c r="L646" s="74"/>
      <c r="M646" s="75"/>
      <c r="N646" s="198"/>
      <c r="O646" s="199"/>
      <c r="P646" s="199"/>
      <c r="Q646" s="199"/>
      <c r="R646" s="199"/>
      <c r="S646" s="199"/>
      <c r="T646" s="199"/>
      <c r="U646" s="200"/>
      <c r="V646" s="76"/>
    </row>
    <row r="647" spans="1:22" ht="19.350000000000001" customHeight="1" thickBot="1" x14ac:dyDescent="0.3">
      <c r="A647" s="75"/>
      <c r="B647" s="201"/>
      <c r="C647" s="202"/>
      <c r="D647" s="202"/>
      <c r="E647" s="202"/>
      <c r="F647" s="202"/>
      <c r="G647" s="202"/>
      <c r="H647" s="202"/>
      <c r="I647" s="203"/>
      <c r="J647" s="76"/>
      <c r="K647" s="1"/>
      <c r="L647" s="74"/>
      <c r="M647" s="75"/>
      <c r="N647" s="201"/>
      <c r="O647" s="202"/>
      <c r="P647" s="202"/>
      <c r="Q647" s="202"/>
      <c r="R647" s="202"/>
      <c r="S647" s="202"/>
      <c r="T647" s="202"/>
      <c r="U647" s="203"/>
      <c r="V647" s="76"/>
    </row>
    <row r="648" spans="1:22" ht="19.350000000000001" customHeight="1" thickBot="1" x14ac:dyDescent="0.3">
      <c r="A648" s="95"/>
      <c r="B648" s="96"/>
      <c r="C648" s="96"/>
      <c r="D648" s="96"/>
      <c r="E648" s="96"/>
      <c r="F648" s="96"/>
      <c r="G648" s="96"/>
      <c r="H648" s="96"/>
      <c r="I648" s="96"/>
      <c r="J648" s="97"/>
      <c r="K648" s="1"/>
      <c r="L648" s="74"/>
      <c r="M648" s="95"/>
      <c r="N648" s="96"/>
      <c r="O648" s="96"/>
      <c r="P648" s="96"/>
      <c r="Q648" s="96"/>
      <c r="R648" s="96"/>
      <c r="S648" s="96"/>
      <c r="T648" s="96"/>
      <c r="U648" s="96"/>
      <c r="V648" s="97"/>
    </row>
    <row r="649" spans="1:22" ht="19.350000000000001" customHeight="1" x14ac:dyDescent="0.25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98"/>
      <c r="L649" s="9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74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71" t="e">
        <f>#REF!+1</f>
        <v>#REF!</v>
      </c>
      <c r="B651" s="72"/>
      <c r="C651" s="72"/>
      <c r="D651" s="72"/>
      <c r="E651" s="72"/>
      <c r="F651" s="72"/>
      <c r="G651" s="72"/>
      <c r="H651" s="72"/>
      <c r="I651" s="72"/>
      <c r="J651" s="73"/>
      <c r="K651" s="1"/>
      <c r="L651" s="74"/>
      <c r="M651" s="71" t="e">
        <f t="shared" ref="M651" si="12">A651+1</f>
        <v>#REF!</v>
      </c>
      <c r="N651" s="72"/>
      <c r="O651" s="72"/>
      <c r="P651" s="72"/>
      <c r="Q651" s="72"/>
      <c r="R651" s="72"/>
      <c r="S651" s="72"/>
      <c r="T651" s="72"/>
      <c r="U651" s="72"/>
      <c r="V651" s="73"/>
    </row>
    <row r="652" spans="1:22" ht="19.350000000000001" customHeight="1" x14ac:dyDescent="0.35">
      <c r="A652" s="75"/>
      <c r="B652" s="231" t="s">
        <v>52</v>
      </c>
      <c r="C652" s="231"/>
      <c r="D652" s="242" t="s">
        <v>101</v>
      </c>
      <c r="E652" s="242"/>
      <c r="F652" s="242"/>
      <c r="G652" s="242"/>
      <c r="H652" s="242"/>
      <c r="I652" s="242"/>
      <c r="J652" s="117"/>
      <c r="K652" s="1"/>
      <c r="L652" s="74"/>
      <c r="M652" s="75"/>
      <c r="N652" s="231" t="s">
        <v>52</v>
      </c>
      <c r="O652" s="231"/>
      <c r="P652" s="242" t="s">
        <v>101</v>
      </c>
      <c r="Q652" s="242"/>
      <c r="R652" s="242"/>
      <c r="S652" s="242"/>
      <c r="T652" s="242"/>
      <c r="U652" s="242"/>
      <c r="V652" s="117"/>
    </row>
    <row r="653" spans="1:22" ht="19.350000000000001" customHeight="1" x14ac:dyDescent="0.25">
      <c r="A653" s="75"/>
      <c r="B653" s="222"/>
      <c r="C653" s="222"/>
      <c r="D653" s="222"/>
      <c r="E653" s="222"/>
      <c r="F653" s="222"/>
      <c r="G653" s="222"/>
      <c r="H653" s="222"/>
      <c r="I653" s="222"/>
      <c r="J653" s="76"/>
      <c r="K653" s="1"/>
      <c r="L653" s="74"/>
      <c r="M653" s="75"/>
      <c r="N653" s="222"/>
      <c r="O653" s="222"/>
      <c r="P653" s="222"/>
      <c r="Q653" s="222"/>
      <c r="R653" s="222"/>
      <c r="S653" s="222"/>
      <c r="T653" s="222"/>
      <c r="U653" s="222"/>
      <c r="V653" s="76"/>
    </row>
    <row r="654" spans="1:22" ht="19.350000000000001" customHeight="1" x14ac:dyDescent="0.35">
      <c r="A654" s="75"/>
      <c r="B654" s="231" t="s">
        <v>0</v>
      </c>
      <c r="C654" s="231"/>
      <c r="D654" s="241"/>
      <c r="E654" s="241"/>
      <c r="F654" s="232" t="s">
        <v>51</v>
      </c>
      <c r="G654" s="232"/>
      <c r="H654" s="241"/>
      <c r="I654" s="241"/>
      <c r="J654" s="76"/>
      <c r="K654" s="1"/>
      <c r="L654" s="74"/>
      <c r="M654" s="75"/>
      <c r="N654" s="231" t="s">
        <v>0</v>
      </c>
      <c r="O654" s="231"/>
      <c r="P654" s="241"/>
      <c r="Q654" s="241"/>
      <c r="R654" s="232" t="s">
        <v>51</v>
      </c>
      <c r="S654" s="232"/>
      <c r="T654" s="241"/>
      <c r="U654" s="241"/>
      <c r="V654" s="76"/>
    </row>
    <row r="655" spans="1:22" ht="19.350000000000001" customHeight="1" x14ac:dyDescent="0.35">
      <c r="A655" s="75"/>
      <c r="B655" s="231" t="s">
        <v>14</v>
      </c>
      <c r="C655" s="231"/>
      <c r="D655" s="238"/>
      <c r="E655" s="238"/>
      <c r="F655" s="232" t="s">
        <v>15</v>
      </c>
      <c r="G655" s="232"/>
      <c r="H655" s="239"/>
      <c r="I655" s="239"/>
      <c r="J655" s="76"/>
      <c r="K655" s="1"/>
      <c r="L655" s="74"/>
      <c r="M655" s="75"/>
      <c r="N655" s="231" t="s">
        <v>14</v>
      </c>
      <c r="O655" s="231"/>
      <c r="P655" s="245"/>
      <c r="Q655" s="245"/>
      <c r="R655" s="232" t="s">
        <v>15</v>
      </c>
      <c r="S655" s="232"/>
      <c r="T655" s="239"/>
      <c r="U655" s="239"/>
      <c r="V655" s="76"/>
    </row>
    <row r="656" spans="1:22" ht="19.350000000000001" customHeight="1" x14ac:dyDescent="0.3">
      <c r="A656" s="75"/>
      <c r="B656" s="106" t="s">
        <v>65</v>
      </c>
      <c r="C656" s="106"/>
      <c r="D656" s="243"/>
      <c r="E656" s="243"/>
      <c r="F656" s="235" t="s">
        <v>66</v>
      </c>
      <c r="G656" s="235"/>
      <c r="H656" s="240"/>
      <c r="I656" s="240"/>
      <c r="J656" s="76"/>
      <c r="K656" s="1"/>
      <c r="L656" s="74"/>
      <c r="M656" s="75"/>
      <c r="N656" s="106" t="s">
        <v>65</v>
      </c>
      <c r="O656" s="106"/>
      <c r="P656" s="244"/>
      <c r="Q656" s="244"/>
      <c r="R656" s="235" t="s">
        <v>66</v>
      </c>
      <c r="S656" s="235"/>
      <c r="T656" s="240"/>
      <c r="U656" s="240"/>
      <c r="V656" s="76"/>
    </row>
    <row r="657" spans="1:22" ht="19.350000000000001" customHeight="1" x14ac:dyDescent="0.3">
      <c r="A657" s="75"/>
      <c r="B657" s="234" t="s">
        <v>1</v>
      </c>
      <c r="C657" s="234"/>
      <c r="D657" s="235" t="s">
        <v>10</v>
      </c>
      <c r="E657" s="235"/>
      <c r="F657" s="236"/>
      <c r="G657" s="236"/>
      <c r="H657" s="236"/>
      <c r="I657" s="236"/>
      <c r="J657" s="76"/>
      <c r="K657" s="1"/>
      <c r="L657" s="74"/>
      <c r="M657" s="75"/>
      <c r="N657" s="234" t="s">
        <v>1</v>
      </c>
      <c r="O657" s="234"/>
      <c r="P657" s="235" t="s">
        <v>10</v>
      </c>
      <c r="Q657" s="235"/>
      <c r="R657" s="236"/>
      <c r="S657" s="236"/>
      <c r="T657" s="236"/>
      <c r="U657" s="236"/>
      <c r="V657" s="76"/>
    </row>
    <row r="658" spans="1:22" ht="19.350000000000001" customHeight="1" x14ac:dyDescent="0.3">
      <c r="A658" s="75"/>
      <c r="B658" s="234"/>
      <c r="C658" s="234"/>
      <c r="D658" s="235" t="s">
        <v>11</v>
      </c>
      <c r="E658" s="235"/>
      <c r="F658" s="236"/>
      <c r="G658" s="236"/>
      <c r="H658" s="236"/>
      <c r="I658" s="236"/>
      <c r="J658" s="76"/>
      <c r="K658" s="1"/>
      <c r="L658" s="74"/>
      <c r="M658" s="75"/>
      <c r="N658" s="234"/>
      <c r="O658" s="234"/>
      <c r="P658" s="235" t="s">
        <v>11</v>
      </c>
      <c r="Q658" s="235"/>
      <c r="R658" s="236"/>
      <c r="S658" s="236"/>
      <c r="T658" s="236"/>
      <c r="U658" s="236"/>
      <c r="V658" s="76"/>
    </row>
    <row r="659" spans="1:22" ht="19.350000000000001" customHeight="1" x14ac:dyDescent="0.3">
      <c r="A659" s="75"/>
      <c r="B659" s="234"/>
      <c r="C659" s="234"/>
      <c r="D659" s="235" t="s">
        <v>67</v>
      </c>
      <c r="E659" s="235"/>
      <c r="F659" s="236"/>
      <c r="G659" s="236"/>
      <c r="H659" s="236"/>
      <c r="I659" s="236"/>
      <c r="J659" s="76"/>
      <c r="K659" s="1"/>
      <c r="L659" s="74"/>
      <c r="M659" s="75"/>
      <c r="N659" s="234"/>
      <c r="O659" s="234"/>
      <c r="P659" s="235" t="s">
        <v>67</v>
      </c>
      <c r="Q659" s="235"/>
      <c r="R659" s="236"/>
      <c r="S659" s="236"/>
      <c r="T659" s="236"/>
      <c r="U659" s="236"/>
      <c r="V659" s="76"/>
    </row>
    <row r="660" spans="1:22" ht="19.350000000000001" customHeight="1" x14ac:dyDescent="0.35">
      <c r="A660" s="75"/>
      <c r="B660" s="234"/>
      <c r="C660" s="234"/>
      <c r="D660" s="235" t="s">
        <v>9</v>
      </c>
      <c r="E660" s="235"/>
      <c r="F660" s="237"/>
      <c r="G660" s="237"/>
      <c r="H660" s="237"/>
      <c r="I660" s="237"/>
      <c r="J660" s="76"/>
      <c r="K660" s="1"/>
      <c r="L660" s="74"/>
      <c r="M660" s="75"/>
      <c r="N660" s="234"/>
      <c r="O660" s="234"/>
      <c r="P660" s="235" t="s">
        <v>9</v>
      </c>
      <c r="Q660" s="235"/>
      <c r="R660" s="237"/>
      <c r="S660" s="237"/>
      <c r="T660" s="237"/>
      <c r="U660" s="237"/>
      <c r="V660" s="76"/>
    </row>
    <row r="661" spans="1:22" ht="19.350000000000001" customHeight="1" x14ac:dyDescent="0.35">
      <c r="A661" s="75"/>
      <c r="B661" s="231" t="s">
        <v>55</v>
      </c>
      <c r="C661" s="231"/>
      <c r="D661" s="232" t="s">
        <v>102</v>
      </c>
      <c r="E661" s="232"/>
      <c r="F661" s="79"/>
      <c r="G661" s="107"/>
      <c r="H661" s="81"/>
      <c r="I661" s="107"/>
      <c r="J661" s="76"/>
      <c r="K661" s="1"/>
      <c r="L661" s="74"/>
      <c r="M661" s="75"/>
      <c r="N661" s="231" t="s">
        <v>55</v>
      </c>
      <c r="O661" s="231"/>
      <c r="P661" s="232" t="s">
        <v>102</v>
      </c>
      <c r="Q661" s="232"/>
      <c r="R661" s="79"/>
      <c r="S661" s="107"/>
      <c r="T661" s="81"/>
      <c r="U661" s="107"/>
      <c r="V661" s="76"/>
    </row>
    <row r="662" spans="1:22" ht="19.350000000000001" customHeight="1" x14ac:dyDescent="0.3">
      <c r="A662" s="75"/>
      <c r="B662" s="231"/>
      <c r="C662" s="231"/>
      <c r="D662" s="223" t="s">
        <v>68</v>
      </c>
      <c r="E662" s="105" t="s">
        <v>69</v>
      </c>
      <c r="F662" s="83"/>
      <c r="G662" s="108"/>
      <c r="H662" s="83"/>
      <c r="I662" s="108"/>
      <c r="J662" s="76"/>
      <c r="K662" s="1"/>
      <c r="L662" s="74"/>
      <c r="M662" s="75"/>
      <c r="N662" s="231"/>
      <c r="O662" s="231"/>
      <c r="P662" s="223" t="s">
        <v>68</v>
      </c>
      <c r="Q662" s="105" t="s">
        <v>69</v>
      </c>
      <c r="R662" s="83"/>
      <c r="S662" s="108"/>
      <c r="T662" s="83"/>
      <c r="U662" s="108"/>
      <c r="V662" s="76"/>
    </row>
    <row r="663" spans="1:22" ht="19.350000000000001" customHeight="1" x14ac:dyDescent="0.3">
      <c r="A663" s="75"/>
      <c r="B663" s="231"/>
      <c r="C663" s="231"/>
      <c r="D663" s="223"/>
      <c r="E663" s="105" t="s">
        <v>70</v>
      </c>
      <c r="F663" s="83"/>
      <c r="G663" s="108"/>
      <c r="H663" s="83"/>
      <c r="I663" s="108"/>
      <c r="J663" s="76"/>
      <c r="K663" s="1"/>
      <c r="L663" s="74"/>
      <c r="M663" s="75"/>
      <c r="N663" s="231"/>
      <c r="O663" s="231"/>
      <c r="P663" s="223"/>
      <c r="Q663" s="105" t="s">
        <v>70</v>
      </c>
      <c r="R663" s="83"/>
      <c r="S663" s="108"/>
      <c r="T663" s="83"/>
      <c r="U663" s="108"/>
      <c r="V663" s="76"/>
    </row>
    <row r="664" spans="1:22" ht="19.350000000000001" customHeight="1" x14ac:dyDescent="0.25">
      <c r="A664" s="75"/>
      <c r="B664" s="222"/>
      <c r="C664" s="222"/>
      <c r="D664" s="222"/>
      <c r="E664" s="222"/>
      <c r="F664" s="222"/>
      <c r="G664" s="222"/>
      <c r="H664" s="222"/>
      <c r="I664" s="222"/>
      <c r="J664" s="76"/>
      <c r="K664" s="1"/>
      <c r="L664" s="74"/>
      <c r="M664" s="75"/>
      <c r="N664" s="222"/>
      <c r="O664" s="222"/>
      <c r="P664" s="222"/>
      <c r="Q664" s="222"/>
      <c r="R664" s="222"/>
      <c r="S664" s="222"/>
      <c r="T664" s="222"/>
      <c r="U664" s="222"/>
      <c r="V664" s="76"/>
    </row>
    <row r="665" spans="1:22" ht="19.350000000000001" customHeight="1" x14ac:dyDescent="0.3">
      <c r="A665" s="75"/>
      <c r="B665" s="233" t="s">
        <v>71</v>
      </c>
      <c r="C665" s="233"/>
      <c r="D665" s="233"/>
      <c r="E665" s="233"/>
      <c r="F665" s="233"/>
      <c r="G665" s="233"/>
      <c r="H665" s="233"/>
      <c r="I665" s="233"/>
      <c r="J665" s="76"/>
      <c r="K665" s="1"/>
      <c r="L665" s="74"/>
      <c r="M665" s="75"/>
      <c r="N665" s="233" t="s">
        <v>71</v>
      </c>
      <c r="O665" s="233"/>
      <c r="P665" s="233"/>
      <c r="Q665" s="233"/>
      <c r="R665" s="233"/>
      <c r="S665" s="233"/>
      <c r="T665" s="233"/>
      <c r="U665" s="233"/>
      <c r="V665" s="76"/>
    </row>
    <row r="666" spans="1:22" ht="19.350000000000001" customHeight="1" thickBot="1" x14ac:dyDescent="0.3">
      <c r="A666" s="75"/>
      <c r="B666" s="222"/>
      <c r="C666" s="222"/>
      <c r="D666" s="222"/>
      <c r="E666" s="222"/>
      <c r="F666" s="222"/>
      <c r="G666" s="222"/>
      <c r="H666" s="222"/>
      <c r="I666" s="222"/>
      <c r="J666" s="76"/>
      <c r="K666" s="1"/>
      <c r="L666" s="74"/>
      <c r="M666" s="75"/>
      <c r="N666" s="222"/>
      <c r="O666" s="222"/>
      <c r="P666" s="222"/>
      <c r="Q666" s="222"/>
      <c r="R666" s="222"/>
      <c r="S666" s="222"/>
      <c r="T666" s="222"/>
      <c r="U666" s="222"/>
      <c r="V666" s="76"/>
    </row>
    <row r="667" spans="1:22" ht="19.350000000000001" customHeight="1" thickBot="1" x14ac:dyDescent="0.3">
      <c r="A667" s="75"/>
      <c r="B667" s="223" t="s">
        <v>72</v>
      </c>
      <c r="C667" s="224"/>
      <c r="D667" s="85"/>
      <c r="E667" s="86"/>
      <c r="F667" s="86"/>
      <c r="G667" s="86"/>
      <c r="H667" s="86"/>
      <c r="I667" s="87"/>
      <c r="J667" s="76"/>
      <c r="K667" s="1"/>
      <c r="L667" s="74"/>
      <c r="M667" s="75"/>
      <c r="N667" s="223" t="s">
        <v>72</v>
      </c>
      <c r="O667" s="224"/>
      <c r="P667" s="85"/>
      <c r="Q667" s="86"/>
      <c r="R667" s="86"/>
      <c r="S667" s="86"/>
      <c r="T667" s="86"/>
      <c r="U667" s="87"/>
      <c r="V667" s="76"/>
    </row>
    <row r="668" spans="1:22" ht="19.350000000000001" customHeight="1" thickBot="1" x14ac:dyDescent="0.3">
      <c r="A668" s="75"/>
      <c r="B668" s="104"/>
      <c r="C668" s="104"/>
      <c r="D668" s="72"/>
      <c r="E668" s="72"/>
      <c r="F668" s="72"/>
      <c r="G668" s="72"/>
      <c r="H668" s="72"/>
      <c r="I668" s="72"/>
      <c r="J668" s="76"/>
      <c r="K668" s="1"/>
      <c r="L668" s="74"/>
      <c r="M668" s="75"/>
      <c r="N668" s="104"/>
      <c r="O668" s="104"/>
      <c r="P668" s="72"/>
      <c r="Q668" s="72"/>
      <c r="R668" s="72"/>
      <c r="S668" s="72"/>
      <c r="T668" s="72"/>
      <c r="U668" s="72"/>
      <c r="V668" s="76"/>
    </row>
    <row r="669" spans="1:22" ht="19.350000000000001" customHeight="1" x14ac:dyDescent="0.25">
      <c r="A669" s="75"/>
      <c r="B669" s="225" t="s">
        <v>73</v>
      </c>
      <c r="C669" s="226"/>
      <c r="D669" s="181"/>
      <c r="E669" s="181"/>
      <c r="F669" s="181"/>
      <c r="G669" s="181"/>
      <c r="H669" s="181"/>
      <c r="I669" s="182"/>
      <c r="J669" s="76"/>
      <c r="K669" s="1"/>
      <c r="L669" s="74"/>
      <c r="M669" s="75"/>
      <c r="N669" s="225" t="s">
        <v>73</v>
      </c>
      <c r="O669" s="226"/>
      <c r="P669" s="181"/>
      <c r="Q669" s="181"/>
      <c r="R669" s="181"/>
      <c r="S669" s="181"/>
      <c r="T669" s="181"/>
      <c r="U669" s="182"/>
      <c r="V669" s="76"/>
    </row>
    <row r="670" spans="1:22" ht="19.350000000000001" customHeight="1" x14ac:dyDescent="0.25">
      <c r="A670" s="75"/>
      <c r="B670" s="227"/>
      <c r="C670" s="228"/>
      <c r="D670" s="179"/>
      <c r="E670" s="179"/>
      <c r="F670" s="179"/>
      <c r="G670" s="179"/>
      <c r="H670" s="179"/>
      <c r="I670" s="180"/>
      <c r="J670" s="76"/>
      <c r="K670" s="1"/>
      <c r="L670" s="74"/>
      <c r="M670" s="75"/>
      <c r="N670" s="227"/>
      <c r="O670" s="228"/>
      <c r="P670" s="179"/>
      <c r="Q670" s="179"/>
      <c r="R670" s="179"/>
      <c r="S670" s="179"/>
      <c r="T670" s="179"/>
      <c r="U670" s="180"/>
      <c r="V670" s="76"/>
    </row>
    <row r="671" spans="1:22" ht="19.350000000000001" customHeight="1" x14ac:dyDescent="0.25">
      <c r="A671" s="75"/>
      <c r="B671" s="227" t="s">
        <v>74</v>
      </c>
      <c r="C671" s="228"/>
      <c r="D671" s="179"/>
      <c r="E671" s="179"/>
      <c r="F671" s="179"/>
      <c r="G671" s="179"/>
      <c r="H671" s="179"/>
      <c r="I671" s="180"/>
      <c r="J671" s="76"/>
      <c r="K671" s="1"/>
      <c r="L671" s="74"/>
      <c r="M671" s="75"/>
      <c r="N671" s="227" t="s">
        <v>74</v>
      </c>
      <c r="O671" s="228"/>
      <c r="P671" s="179"/>
      <c r="Q671" s="179"/>
      <c r="R671" s="179"/>
      <c r="S671" s="179"/>
      <c r="T671" s="179"/>
      <c r="U671" s="180"/>
      <c r="V671" s="76"/>
    </row>
    <row r="672" spans="1:22" ht="19.350000000000001" customHeight="1" thickBot="1" x14ac:dyDescent="0.3">
      <c r="A672" s="75"/>
      <c r="B672" s="229"/>
      <c r="C672" s="230"/>
      <c r="D672" s="190"/>
      <c r="E672" s="190"/>
      <c r="F672" s="190"/>
      <c r="G672" s="190"/>
      <c r="H672" s="190"/>
      <c r="I672" s="191"/>
      <c r="J672" s="76"/>
      <c r="K672" s="1"/>
      <c r="L672" s="74"/>
      <c r="M672" s="75"/>
      <c r="N672" s="229"/>
      <c r="O672" s="230"/>
      <c r="P672" s="190"/>
      <c r="Q672" s="190"/>
      <c r="R672" s="190"/>
      <c r="S672" s="190"/>
      <c r="T672" s="190"/>
      <c r="U672" s="191"/>
      <c r="V672" s="76"/>
    </row>
    <row r="673" spans="1:22" ht="19.350000000000001" customHeight="1" thickBot="1" x14ac:dyDescent="0.3">
      <c r="A673" s="75"/>
      <c r="B673" s="64"/>
      <c r="C673" s="64"/>
      <c r="D673" s="64"/>
      <c r="E673" s="64"/>
      <c r="F673" s="64"/>
      <c r="G673" s="64"/>
      <c r="H673" s="64"/>
      <c r="I673" s="64"/>
      <c r="J673" s="76"/>
      <c r="K673" s="1"/>
      <c r="L673" s="74"/>
      <c r="M673" s="75"/>
      <c r="N673" s="64"/>
      <c r="O673" s="64"/>
      <c r="P673" s="64"/>
      <c r="Q673" s="64"/>
      <c r="R673" s="64"/>
      <c r="S673" s="64"/>
      <c r="T673" s="64"/>
      <c r="U673" s="64"/>
      <c r="V673" s="76"/>
    </row>
    <row r="674" spans="1:22" ht="19.350000000000001" customHeight="1" x14ac:dyDescent="0.25">
      <c r="A674" s="75"/>
      <c r="B674" s="183" t="s">
        <v>75</v>
      </c>
      <c r="C674" s="186" t="s">
        <v>76</v>
      </c>
      <c r="D674" s="187"/>
      <c r="E674" s="187"/>
      <c r="F674" s="187"/>
      <c r="G674" s="187"/>
      <c r="H674" s="181"/>
      <c r="I674" s="182"/>
      <c r="J674" s="76"/>
      <c r="K674" s="1"/>
      <c r="L674" s="74"/>
      <c r="M674" s="75"/>
      <c r="N674" s="183" t="s">
        <v>75</v>
      </c>
      <c r="O674" s="186" t="s">
        <v>76</v>
      </c>
      <c r="P674" s="187"/>
      <c r="Q674" s="187"/>
      <c r="R674" s="187"/>
      <c r="S674" s="187"/>
      <c r="T674" s="181"/>
      <c r="U674" s="182"/>
      <c r="V674" s="76"/>
    </row>
    <row r="675" spans="1:22" ht="19.350000000000001" customHeight="1" x14ac:dyDescent="0.25">
      <c r="A675" s="75"/>
      <c r="B675" s="184"/>
      <c r="C675" s="188" t="s">
        <v>77</v>
      </c>
      <c r="D675" s="189"/>
      <c r="E675" s="189"/>
      <c r="F675" s="189"/>
      <c r="G675" s="189"/>
      <c r="H675" s="179"/>
      <c r="I675" s="180"/>
      <c r="J675" s="76"/>
      <c r="K675" s="1"/>
      <c r="L675" s="74"/>
      <c r="M675" s="75"/>
      <c r="N675" s="184"/>
      <c r="O675" s="188" t="s">
        <v>77</v>
      </c>
      <c r="P675" s="189"/>
      <c r="Q675" s="189"/>
      <c r="R675" s="189"/>
      <c r="S675" s="189"/>
      <c r="T675" s="179"/>
      <c r="U675" s="180"/>
      <c r="V675" s="76"/>
    </row>
    <row r="676" spans="1:22" ht="19.350000000000001" customHeight="1" x14ac:dyDescent="0.25">
      <c r="A676" s="75"/>
      <c r="B676" s="184"/>
      <c r="C676" s="188" t="s">
        <v>78</v>
      </c>
      <c r="D676" s="189"/>
      <c r="E676" s="189"/>
      <c r="F676" s="189"/>
      <c r="G676" s="189"/>
      <c r="H676" s="179"/>
      <c r="I676" s="180"/>
      <c r="J676" s="76"/>
      <c r="K676" s="1"/>
      <c r="L676" s="74"/>
      <c r="M676" s="75"/>
      <c r="N676" s="184"/>
      <c r="O676" s="188" t="s">
        <v>78</v>
      </c>
      <c r="P676" s="189"/>
      <c r="Q676" s="189"/>
      <c r="R676" s="189"/>
      <c r="S676" s="189"/>
      <c r="T676" s="179"/>
      <c r="U676" s="180"/>
      <c r="V676" s="76"/>
    </row>
    <row r="677" spans="1:22" ht="19.350000000000001" customHeight="1" x14ac:dyDescent="0.25">
      <c r="A677" s="75"/>
      <c r="B677" s="184"/>
      <c r="C677" s="188" t="s">
        <v>79</v>
      </c>
      <c r="D677" s="189"/>
      <c r="E677" s="189"/>
      <c r="F677" s="189"/>
      <c r="G677" s="189"/>
      <c r="H677" s="179"/>
      <c r="I677" s="180"/>
      <c r="J677" s="76"/>
      <c r="K677" s="1"/>
      <c r="L677" s="74"/>
      <c r="M677" s="75"/>
      <c r="N677" s="184"/>
      <c r="O677" s="188" t="s">
        <v>79</v>
      </c>
      <c r="P677" s="189"/>
      <c r="Q677" s="189"/>
      <c r="R677" s="189"/>
      <c r="S677" s="189"/>
      <c r="T677" s="179"/>
      <c r="U677" s="180"/>
      <c r="V677" s="76"/>
    </row>
    <row r="678" spans="1:22" ht="19.350000000000001" customHeight="1" x14ac:dyDescent="0.25">
      <c r="A678" s="75"/>
      <c r="B678" s="184"/>
      <c r="C678" s="188" t="s">
        <v>80</v>
      </c>
      <c r="D678" s="189"/>
      <c r="E678" s="189"/>
      <c r="F678" s="189"/>
      <c r="G678" s="189"/>
      <c r="H678" s="179"/>
      <c r="I678" s="180"/>
      <c r="J678" s="76"/>
      <c r="K678" s="1"/>
      <c r="L678" s="74"/>
      <c r="M678" s="75"/>
      <c r="N678" s="184"/>
      <c r="O678" s="188" t="s">
        <v>80</v>
      </c>
      <c r="P678" s="189"/>
      <c r="Q678" s="189"/>
      <c r="R678" s="189"/>
      <c r="S678" s="189"/>
      <c r="T678" s="179"/>
      <c r="U678" s="180"/>
      <c r="V678" s="76"/>
    </row>
    <row r="679" spans="1:22" ht="19.350000000000001" customHeight="1" thickBot="1" x14ac:dyDescent="0.3">
      <c r="A679" s="75"/>
      <c r="B679" s="185"/>
      <c r="C679" s="220" t="s">
        <v>81</v>
      </c>
      <c r="D679" s="221"/>
      <c r="E679" s="221"/>
      <c r="F679" s="221"/>
      <c r="G679" s="221"/>
      <c r="H679" s="190"/>
      <c r="I679" s="191"/>
      <c r="J679" s="76"/>
      <c r="K679" s="1"/>
      <c r="L679" s="74"/>
      <c r="M679" s="75"/>
      <c r="N679" s="185"/>
      <c r="O679" s="220" t="s">
        <v>81</v>
      </c>
      <c r="P679" s="221"/>
      <c r="Q679" s="221"/>
      <c r="R679" s="221"/>
      <c r="S679" s="221"/>
      <c r="T679" s="190"/>
      <c r="U679" s="191"/>
      <c r="V679" s="76"/>
    </row>
    <row r="680" spans="1:22" ht="19.350000000000001" customHeight="1" x14ac:dyDescent="0.25">
      <c r="A680" s="75"/>
      <c r="B680" s="214" t="s">
        <v>82</v>
      </c>
      <c r="C680" s="216" t="s">
        <v>83</v>
      </c>
      <c r="D680" s="217"/>
      <c r="E680" s="217"/>
      <c r="F680" s="217"/>
      <c r="G680" s="217"/>
      <c r="H680" s="218"/>
      <c r="I680" s="219"/>
      <c r="J680" s="76"/>
      <c r="K680" s="1"/>
      <c r="L680" s="74"/>
      <c r="M680" s="75"/>
      <c r="N680" s="214" t="s">
        <v>82</v>
      </c>
      <c r="O680" s="216" t="s">
        <v>83</v>
      </c>
      <c r="P680" s="217"/>
      <c r="Q680" s="217"/>
      <c r="R680" s="217"/>
      <c r="S680" s="217"/>
      <c r="T680" s="218"/>
      <c r="U680" s="219"/>
      <c r="V680" s="76"/>
    </row>
    <row r="681" spans="1:22" ht="19.350000000000001" customHeight="1" x14ac:dyDescent="0.25">
      <c r="A681" s="75"/>
      <c r="B681" s="184"/>
      <c r="C681" s="188" t="s">
        <v>84</v>
      </c>
      <c r="D681" s="189"/>
      <c r="E681" s="189"/>
      <c r="F681" s="189"/>
      <c r="G681" s="189"/>
      <c r="H681" s="179"/>
      <c r="I681" s="180"/>
      <c r="J681" s="76"/>
      <c r="K681" s="1"/>
      <c r="L681" s="74"/>
      <c r="M681" s="75"/>
      <c r="N681" s="184"/>
      <c r="O681" s="188" t="s">
        <v>84</v>
      </c>
      <c r="P681" s="189"/>
      <c r="Q681" s="189"/>
      <c r="R681" s="189"/>
      <c r="S681" s="189"/>
      <c r="T681" s="179"/>
      <c r="U681" s="180"/>
      <c r="V681" s="76"/>
    </row>
    <row r="682" spans="1:22" ht="19.350000000000001" customHeight="1" x14ac:dyDescent="0.25">
      <c r="A682" s="75"/>
      <c r="B682" s="184"/>
      <c r="C682" s="188" t="s">
        <v>85</v>
      </c>
      <c r="D682" s="189"/>
      <c r="E682" s="189"/>
      <c r="F682" s="189"/>
      <c r="G682" s="189"/>
      <c r="H682" s="179"/>
      <c r="I682" s="180"/>
      <c r="J682" s="76"/>
      <c r="K682" s="1"/>
      <c r="L682" s="74"/>
      <c r="M682" s="75"/>
      <c r="N682" s="184"/>
      <c r="O682" s="188" t="s">
        <v>85</v>
      </c>
      <c r="P682" s="189"/>
      <c r="Q682" s="189"/>
      <c r="R682" s="189"/>
      <c r="S682" s="189"/>
      <c r="T682" s="179"/>
      <c r="U682" s="180"/>
      <c r="V682" s="76"/>
    </row>
    <row r="683" spans="1:22" ht="19.350000000000001" customHeight="1" x14ac:dyDescent="0.25">
      <c r="A683" s="75"/>
      <c r="B683" s="184"/>
      <c r="C683" s="188" t="s">
        <v>86</v>
      </c>
      <c r="D683" s="189"/>
      <c r="E683" s="189"/>
      <c r="F683" s="189"/>
      <c r="G683" s="189"/>
      <c r="H683" s="179"/>
      <c r="I683" s="180"/>
      <c r="J683" s="76"/>
      <c r="K683" s="1"/>
      <c r="L683" s="74"/>
      <c r="M683" s="75"/>
      <c r="N683" s="184"/>
      <c r="O683" s="188" t="s">
        <v>86</v>
      </c>
      <c r="P683" s="189"/>
      <c r="Q683" s="189"/>
      <c r="R683" s="189"/>
      <c r="S683" s="189"/>
      <c r="T683" s="179"/>
      <c r="U683" s="180"/>
      <c r="V683" s="76"/>
    </row>
    <row r="684" spans="1:22" ht="19.350000000000001" customHeight="1" x14ac:dyDescent="0.25">
      <c r="A684" s="75"/>
      <c r="B684" s="184"/>
      <c r="C684" s="188" t="s">
        <v>87</v>
      </c>
      <c r="D684" s="189"/>
      <c r="E684" s="189"/>
      <c r="F684" s="189"/>
      <c r="G684" s="189"/>
      <c r="H684" s="179"/>
      <c r="I684" s="180"/>
      <c r="J684" s="76"/>
      <c r="K684" s="1"/>
      <c r="L684" s="74"/>
      <c r="M684" s="75"/>
      <c r="N684" s="184"/>
      <c r="O684" s="188" t="s">
        <v>87</v>
      </c>
      <c r="P684" s="189"/>
      <c r="Q684" s="189"/>
      <c r="R684" s="189"/>
      <c r="S684" s="189"/>
      <c r="T684" s="179"/>
      <c r="U684" s="180"/>
      <c r="V684" s="76"/>
    </row>
    <row r="685" spans="1:22" ht="19.350000000000001" customHeight="1" x14ac:dyDescent="0.25">
      <c r="A685" s="75"/>
      <c r="B685" s="184"/>
      <c r="C685" s="188" t="s">
        <v>88</v>
      </c>
      <c r="D685" s="189"/>
      <c r="E685" s="189"/>
      <c r="F685" s="189"/>
      <c r="G685" s="189"/>
      <c r="H685" s="179"/>
      <c r="I685" s="180"/>
      <c r="J685" s="76"/>
      <c r="K685" s="1"/>
      <c r="L685" s="74"/>
      <c r="M685" s="75"/>
      <c r="N685" s="184"/>
      <c r="O685" s="188" t="s">
        <v>88</v>
      </c>
      <c r="P685" s="189"/>
      <c r="Q685" s="189"/>
      <c r="R685" s="189"/>
      <c r="S685" s="189"/>
      <c r="T685" s="179"/>
      <c r="U685" s="180"/>
      <c r="V685" s="76"/>
    </row>
    <row r="686" spans="1:22" ht="19.350000000000001" customHeight="1" thickBot="1" x14ac:dyDescent="0.3">
      <c r="A686" s="75"/>
      <c r="B686" s="215"/>
      <c r="C686" s="204" t="s">
        <v>89</v>
      </c>
      <c r="D686" s="205"/>
      <c r="E686" s="205"/>
      <c r="F686" s="205"/>
      <c r="G686" s="205"/>
      <c r="H686" s="206"/>
      <c r="I686" s="207"/>
      <c r="J686" s="76"/>
      <c r="K686" s="1"/>
      <c r="L686" s="74"/>
      <c r="M686" s="75"/>
      <c r="N686" s="215"/>
      <c r="O686" s="204" t="s">
        <v>89</v>
      </c>
      <c r="P686" s="205"/>
      <c r="Q686" s="205"/>
      <c r="R686" s="205"/>
      <c r="S686" s="205"/>
      <c r="T686" s="206"/>
      <c r="U686" s="207"/>
      <c r="V686" s="76"/>
    </row>
    <row r="687" spans="1:22" ht="19.350000000000001" customHeight="1" x14ac:dyDescent="0.25">
      <c r="A687" s="75"/>
      <c r="B687" s="183" t="s">
        <v>90</v>
      </c>
      <c r="C687" s="208" t="s">
        <v>91</v>
      </c>
      <c r="D687" s="209"/>
      <c r="E687" s="210"/>
      <c r="F687" s="89" t="s">
        <v>92</v>
      </c>
      <c r="G687" s="89"/>
      <c r="H687" s="181"/>
      <c r="I687" s="182"/>
      <c r="J687" s="76"/>
      <c r="K687" s="1"/>
      <c r="L687" s="74"/>
      <c r="M687" s="75"/>
      <c r="N687" s="183" t="s">
        <v>90</v>
      </c>
      <c r="O687" s="208" t="s">
        <v>91</v>
      </c>
      <c r="P687" s="209"/>
      <c r="Q687" s="210"/>
      <c r="R687" s="89" t="s">
        <v>92</v>
      </c>
      <c r="S687" s="89"/>
      <c r="T687" s="181"/>
      <c r="U687" s="182"/>
      <c r="V687" s="76"/>
    </row>
    <row r="688" spans="1:22" ht="19.350000000000001" customHeight="1" x14ac:dyDescent="0.25">
      <c r="A688" s="75"/>
      <c r="B688" s="184"/>
      <c r="C688" s="211" t="s">
        <v>93</v>
      </c>
      <c r="D688" s="212"/>
      <c r="E688" s="213"/>
      <c r="F688" s="44" t="s">
        <v>94</v>
      </c>
      <c r="G688" s="44"/>
      <c r="H688" s="179"/>
      <c r="I688" s="180"/>
      <c r="J688" s="76"/>
      <c r="K688" s="1"/>
      <c r="L688" s="74"/>
      <c r="M688" s="75"/>
      <c r="N688" s="184"/>
      <c r="O688" s="211" t="s">
        <v>93</v>
      </c>
      <c r="P688" s="212"/>
      <c r="Q688" s="213"/>
      <c r="R688" s="44" t="s">
        <v>94</v>
      </c>
      <c r="S688" s="44"/>
      <c r="T688" s="179"/>
      <c r="U688" s="180"/>
      <c r="V688" s="76"/>
    </row>
    <row r="689" spans="1:22" ht="19.350000000000001" customHeight="1" x14ac:dyDescent="0.25">
      <c r="A689" s="75"/>
      <c r="B689" s="184"/>
      <c r="C689" s="211" t="s">
        <v>95</v>
      </c>
      <c r="D689" s="212"/>
      <c r="E689" s="213"/>
      <c r="F689" s="44" t="s">
        <v>96</v>
      </c>
      <c r="G689" s="44"/>
      <c r="H689" s="179"/>
      <c r="I689" s="180"/>
      <c r="J689" s="76"/>
      <c r="K689" s="1"/>
      <c r="L689" s="74"/>
      <c r="M689" s="75"/>
      <c r="N689" s="184"/>
      <c r="O689" s="211" t="s">
        <v>95</v>
      </c>
      <c r="P689" s="212"/>
      <c r="Q689" s="213"/>
      <c r="R689" s="44" t="s">
        <v>96</v>
      </c>
      <c r="S689" s="44"/>
      <c r="T689" s="179"/>
      <c r="U689" s="180"/>
      <c r="V689" s="76"/>
    </row>
    <row r="690" spans="1:22" ht="19.350000000000001" customHeight="1" x14ac:dyDescent="0.25">
      <c r="A690" s="75"/>
      <c r="B690" s="184"/>
      <c r="C690" s="90" t="s">
        <v>97</v>
      </c>
      <c r="D690" s="91"/>
      <c r="E690" s="91"/>
      <c r="F690" s="44" t="s">
        <v>98</v>
      </c>
      <c r="G690" s="44"/>
      <c r="H690" s="179"/>
      <c r="I690" s="180"/>
      <c r="J690" s="76"/>
      <c r="K690" s="1"/>
      <c r="L690" s="74"/>
      <c r="M690" s="75"/>
      <c r="N690" s="184"/>
      <c r="O690" s="90" t="s">
        <v>97</v>
      </c>
      <c r="P690" s="91"/>
      <c r="Q690" s="91"/>
      <c r="R690" s="44" t="s">
        <v>98</v>
      </c>
      <c r="S690" s="44"/>
      <c r="T690" s="179"/>
      <c r="U690" s="180"/>
      <c r="V690" s="76"/>
    </row>
    <row r="691" spans="1:22" ht="19.350000000000001" customHeight="1" thickBot="1" x14ac:dyDescent="0.3">
      <c r="A691" s="75"/>
      <c r="B691" s="185"/>
      <c r="C691" s="92" t="s">
        <v>99</v>
      </c>
      <c r="D691" s="93"/>
      <c r="E691" s="93"/>
      <c r="F691" s="94" t="s">
        <v>98</v>
      </c>
      <c r="G691" s="94"/>
      <c r="H691" s="190"/>
      <c r="I691" s="191"/>
      <c r="J691" s="76"/>
      <c r="K691" s="1"/>
      <c r="L691" s="74"/>
      <c r="M691" s="75"/>
      <c r="N691" s="185"/>
      <c r="O691" s="92" t="s">
        <v>99</v>
      </c>
      <c r="P691" s="93"/>
      <c r="Q691" s="93"/>
      <c r="R691" s="94" t="s">
        <v>98</v>
      </c>
      <c r="S691" s="94"/>
      <c r="T691" s="190"/>
      <c r="U691" s="191"/>
      <c r="V691" s="76"/>
    </row>
    <row r="692" spans="1:22" ht="19.350000000000001" customHeight="1" thickBot="1" x14ac:dyDescent="0.3">
      <c r="A692" s="75"/>
      <c r="B692" s="64"/>
      <c r="C692" s="64"/>
      <c r="D692" s="64"/>
      <c r="E692" s="64"/>
      <c r="F692" s="64"/>
      <c r="G692" s="64"/>
      <c r="H692" s="64"/>
      <c r="I692" s="64"/>
      <c r="J692" s="76"/>
      <c r="K692" s="1"/>
      <c r="L692" s="74"/>
      <c r="M692" s="75"/>
      <c r="N692" s="64"/>
      <c r="O692" s="64"/>
      <c r="P692" s="64"/>
      <c r="Q692" s="64"/>
      <c r="R692" s="64"/>
      <c r="S692" s="64"/>
      <c r="T692" s="64"/>
      <c r="U692" s="64"/>
      <c r="V692" s="76"/>
    </row>
    <row r="693" spans="1:22" ht="19.350000000000001" customHeight="1" x14ac:dyDescent="0.3">
      <c r="A693" s="75"/>
      <c r="B693" s="192" t="s">
        <v>100</v>
      </c>
      <c r="C693" s="193"/>
      <c r="D693" s="193"/>
      <c r="E693" s="193"/>
      <c r="F693" s="193"/>
      <c r="G693" s="193"/>
      <c r="H693" s="193"/>
      <c r="I693" s="194"/>
      <c r="J693" s="76"/>
      <c r="K693" s="1"/>
      <c r="L693" s="74"/>
      <c r="M693" s="75"/>
      <c r="N693" s="192" t="s">
        <v>100</v>
      </c>
      <c r="O693" s="193"/>
      <c r="P693" s="193"/>
      <c r="Q693" s="193"/>
      <c r="R693" s="193"/>
      <c r="S693" s="193"/>
      <c r="T693" s="193"/>
      <c r="U693" s="194"/>
      <c r="V693" s="76"/>
    </row>
    <row r="694" spans="1:22" ht="19.350000000000001" customHeight="1" x14ac:dyDescent="0.25">
      <c r="A694" s="75"/>
      <c r="B694" s="195"/>
      <c r="C694" s="196"/>
      <c r="D694" s="196"/>
      <c r="E694" s="196"/>
      <c r="F694" s="196"/>
      <c r="G694" s="196"/>
      <c r="H694" s="196"/>
      <c r="I694" s="197"/>
      <c r="J694" s="76"/>
      <c r="K694" s="1"/>
      <c r="L694" s="74"/>
      <c r="M694" s="75"/>
      <c r="N694" s="195"/>
      <c r="O694" s="196"/>
      <c r="P694" s="196"/>
      <c r="Q694" s="196"/>
      <c r="R694" s="196"/>
      <c r="S694" s="196"/>
      <c r="T694" s="196"/>
      <c r="U694" s="197"/>
      <c r="V694" s="76"/>
    </row>
    <row r="695" spans="1:22" ht="19.350000000000001" customHeight="1" x14ac:dyDescent="0.25">
      <c r="A695" s="75"/>
      <c r="B695" s="198"/>
      <c r="C695" s="199"/>
      <c r="D695" s="199"/>
      <c r="E695" s="199"/>
      <c r="F695" s="199"/>
      <c r="G695" s="199"/>
      <c r="H695" s="199"/>
      <c r="I695" s="200"/>
      <c r="J695" s="76"/>
      <c r="K695" s="1"/>
      <c r="L695" s="74"/>
      <c r="M695" s="75"/>
      <c r="N695" s="198"/>
      <c r="O695" s="199"/>
      <c r="P695" s="199"/>
      <c r="Q695" s="199"/>
      <c r="R695" s="199"/>
      <c r="S695" s="199"/>
      <c r="T695" s="199"/>
      <c r="U695" s="200"/>
      <c r="V695" s="76"/>
    </row>
    <row r="696" spans="1:22" ht="19.350000000000001" customHeight="1" x14ac:dyDescent="0.25">
      <c r="A696" s="75"/>
      <c r="B696" s="198"/>
      <c r="C696" s="199"/>
      <c r="D696" s="199"/>
      <c r="E696" s="199"/>
      <c r="F696" s="199"/>
      <c r="G696" s="199"/>
      <c r="H696" s="199"/>
      <c r="I696" s="200"/>
      <c r="J696" s="76"/>
      <c r="K696" s="1"/>
      <c r="L696" s="74"/>
      <c r="M696" s="75"/>
      <c r="N696" s="198"/>
      <c r="O696" s="199"/>
      <c r="P696" s="199"/>
      <c r="Q696" s="199"/>
      <c r="R696" s="199"/>
      <c r="S696" s="199"/>
      <c r="T696" s="199"/>
      <c r="U696" s="200"/>
      <c r="V696" s="76"/>
    </row>
    <row r="697" spans="1:22" ht="19.350000000000001" customHeight="1" thickBot="1" x14ac:dyDescent="0.3">
      <c r="A697" s="75"/>
      <c r="B697" s="201"/>
      <c r="C697" s="202"/>
      <c r="D697" s="202"/>
      <c r="E697" s="202"/>
      <c r="F697" s="202"/>
      <c r="G697" s="202"/>
      <c r="H697" s="202"/>
      <c r="I697" s="203"/>
      <c r="J697" s="76"/>
      <c r="K697" s="1"/>
      <c r="L697" s="74"/>
      <c r="M697" s="75"/>
      <c r="N697" s="201"/>
      <c r="O697" s="202"/>
      <c r="P697" s="202"/>
      <c r="Q697" s="202"/>
      <c r="R697" s="202"/>
      <c r="S697" s="202"/>
      <c r="T697" s="202"/>
      <c r="U697" s="203"/>
      <c r="V697" s="76"/>
    </row>
    <row r="698" spans="1:22" ht="19.350000000000001" customHeight="1" thickBot="1" x14ac:dyDescent="0.3">
      <c r="A698" s="95"/>
      <c r="B698" s="96"/>
      <c r="C698" s="96"/>
      <c r="D698" s="96"/>
      <c r="E698" s="96"/>
      <c r="F698" s="96"/>
      <c r="G698" s="96"/>
      <c r="H698" s="96"/>
      <c r="I698" s="96"/>
      <c r="J698" s="97"/>
      <c r="K698" s="1"/>
      <c r="L698" s="74"/>
      <c r="M698" s="95"/>
      <c r="N698" s="96"/>
      <c r="O698" s="96"/>
      <c r="P698" s="96"/>
      <c r="Q698" s="96"/>
      <c r="R698" s="96"/>
      <c r="S698" s="96"/>
      <c r="T698" s="96"/>
      <c r="U698" s="96"/>
      <c r="V698" s="97"/>
    </row>
    <row r="699" spans="1:22" ht="19.350000000000001" customHeight="1" x14ac:dyDescent="0.25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98"/>
      <c r="L699" s="9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74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71" t="e">
        <f>#REF!+1</f>
        <v>#REF!</v>
      </c>
      <c r="B701" s="72"/>
      <c r="C701" s="72"/>
      <c r="D701" s="72"/>
      <c r="E701" s="72"/>
      <c r="F701" s="72"/>
      <c r="G701" s="72"/>
      <c r="H701" s="72"/>
      <c r="I701" s="72"/>
      <c r="J701" s="73"/>
      <c r="K701" s="1"/>
      <c r="L701" s="74"/>
      <c r="M701" s="71" t="e">
        <f t="shared" ref="M701" si="13">A701+1</f>
        <v>#REF!</v>
      </c>
      <c r="N701" s="72"/>
      <c r="O701" s="72"/>
      <c r="P701" s="72"/>
      <c r="Q701" s="72"/>
      <c r="R701" s="72"/>
      <c r="S701" s="72"/>
      <c r="T701" s="72"/>
      <c r="U701" s="72"/>
      <c r="V701" s="73"/>
    </row>
    <row r="702" spans="1:22" ht="19.350000000000001" customHeight="1" x14ac:dyDescent="0.35">
      <c r="A702" s="75"/>
      <c r="B702" s="231" t="s">
        <v>52</v>
      </c>
      <c r="C702" s="231"/>
      <c r="D702" s="242" t="s">
        <v>101</v>
      </c>
      <c r="E702" s="242"/>
      <c r="F702" s="242"/>
      <c r="G702" s="242"/>
      <c r="H702" s="242"/>
      <c r="I702" s="242"/>
      <c r="J702" s="117"/>
      <c r="K702" s="1"/>
      <c r="L702" s="74"/>
      <c r="M702" s="75"/>
      <c r="N702" s="231" t="s">
        <v>52</v>
      </c>
      <c r="O702" s="231"/>
      <c r="P702" s="242" t="s">
        <v>101</v>
      </c>
      <c r="Q702" s="242"/>
      <c r="R702" s="242"/>
      <c r="S702" s="242"/>
      <c r="T702" s="242"/>
      <c r="U702" s="242"/>
      <c r="V702" s="117"/>
    </row>
    <row r="703" spans="1:22" ht="19.350000000000001" customHeight="1" x14ac:dyDescent="0.25">
      <c r="A703" s="75"/>
      <c r="B703" s="222"/>
      <c r="C703" s="222"/>
      <c r="D703" s="222"/>
      <c r="E703" s="222"/>
      <c r="F703" s="222"/>
      <c r="G703" s="222"/>
      <c r="H703" s="222"/>
      <c r="I703" s="222"/>
      <c r="J703" s="76"/>
      <c r="K703" s="1"/>
      <c r="L703" s="74"/>
      <c r="M703" s="75"/>
      <c r="N703" s="222"/>
      <c r="O703" s="222"/>
      <c r="P703" s="222"/>
      <c r="Q703" s="222"/>
      <c r="R703" s="222"/>
      <c r="S703" s="222"/>
      <c r="T703" s="222"/>
      <c r="U703" s="222"/>
      <c r="V703" s="76"/>
    </row>
    <row r="704" spans="1:22" ht="19.350000000000001" customHeight="1" x14ac:dyDescent="0.35">
      <c r="A704" s="75"/>
      <c r="B704" s="231" t="s">
        <v>0</v>
      </c>
      <c r="C704" s="231"/>
      <c r="D704" s="241"/>
      <c r="E704" s="241"/>
      <c r="F704" s="232" t="s">
        <v>51</v>
      </c>
      <c r="G704" s="232"/>
      <c r="H704" s="241"/>
      <c r="I704" s="241"/>
      <c r="J704" s="76"/>
      <c r="K704" s="1"/>
      <c r="L704" s="74"/>
      <c r="M704" s="75"/>
      <c r="N704" s="231" t="s">
        <v>0</v>
      </c>
      <c r="O704" s="231"/>
      <c r="P704" s="241"/>
      <c r="Q704" s="241"/>
      <c r="R704" s="232" t="s">
        <v>51</v>
      </c>
      <c r="S704" s="232"/>
      <c r="T704" s="241"/>
      <c r="U704" s="241"/>
      <c r="V704" s="76"/>
    </row>
    <row r="705" spans="1:22" ht="19.350000000000001" customHeight="1" x14ac:dyDescent="0.35">
      <c r="A705" s="75"/>
      <c r="B705" s="231" t="s">
        <v>14</v>
      </c>
      <c r="C705" s="231"/>
      <c r="D705" s="238"/>
      <c r="E705" s="238"/>
      <c r="F705" s="232" t="s">
        <v>15</v>
      </c>
      <c r="G705" s="232"/>
      <c r="H705" s="239"/>
      <c r="I705" s="239"/>
      <c r="J705" s="76"/>
      <c r="K705" s="1"/>
      <c r="L705" s="74"/>
      <c r="M705" s="75"/>
      <c r="N705" s="231" t="s">
        <v>14</v>
      </c>
      <c r="O705" s="231"/>
      <c r="P705" s="245"/>
      <c r="Q705" s="245"/>
      <c r="R705" s="232" t="s">
        <v>15</v>
      </c>
      <c r="S705" s="232"/>
      <c r="T705" s="239"/>
      <c r="U705" s="239"/>
      <c r="V705" s="76"/>
    </row>
    <row r="706" spans="1:22" ht="19.350000000000001" customHeight="1" x14ac:dyDescent="0.3">
      <c r="A706" s="75"/>
      <c r="B706" s="106" t="s">
        <v>65</v>
      </c>
      <c r="C706" s="106"/>
      <c r="D706" s="243"/>
      <c r="E706" s="243"/>
      <c r="F706" s="235" t="s">
        <v>66</v>
      </c>
      <c r="G706" s="235"/>
      <c r="H706" s="240"/>
      <c r="I706" s="240"/>
      <c r="J706" s="76"/>
      <c r="K706" s="1"/>
      <c r="L706" s="74"/>
      <c r="M706" s="75"/>
      <c r="N706" s="106" t="s">
        <v>65</v>
      </c>
      <c r="O706" s="106"/>
      <c r="P706" s="244"/>
      <c r="Q706" s="244"/>
      <c r="R706" s="235" t="s">
        <v>66</v>
      </c>
      <c r="S706" s="235"/>
      <c r="T706" s="240"/>
      <c r="U706" s="240"/>
      <c r="V706" s="76"/>
    </row>
    <row r="707" spans="1:22" ht="19.350000000000001" customHeight="1" x14ac:dyDescent="0.3">
      <c r="A707" s="75"/>
      <c r="B707" s="234" t="s">
        <v>1</v>
      </c>
      <c r="C707" s="234"/>
      <c r="D707" s="235" t="s">
        <v>10</v>
      </c>
      <c r="E707" s="235"/>
      <c r="F707" s="236"/>
      <c r="G707" s="236"/>
      <c r="H707" s="236"/>
      <c r="I707" s="236"/>
      <c r="J707" s="76"/>
      <c r="K707" s="1"/>
      <c r="L707" s="74"/>
      <c r="M707" s="75"/>
      <c r="N707" s="234" t="s">
        <v>1</v>
      </c>
      <c r="O707" s="234"/>
      <c r="P707" s="235" t="s">
        <v>10</v>
      </c>
      <c r="Q707" s="235"/>
      <c r="R707" s="236"/>
      <c r="S707" s="236"/>
      <c r="T707" s="236"/>
      <c r="U707" s="236"/>
      <c r="V707" s="76"/>
    </row>
    <row r="708" spans="1:22" ht="19.350000000000001" customHeight="1" x14ac:dyDescent="0.3">
      <c r="A708" s="75"/>
      <c r="B708" s="234"/>
      <c r="C708" s="234"/>
      <c r="D708" s="235" t="s">
        <v>11</v>
      </c>
      <c r="E708" s="235"/>
      <c r="F708" s="236"/>
      <c r="G708" s="236"/>
      <c r="H708" s="236"/>
      <c r="I708" s="236"/>
      <c r="J708" s="76"/>
      <c r="K708" s="1"/>
      <c r="L708" s="74"/>
      <c r="M708" s="75"/>
      <c r="N708" s="234"/>
      <c r="O708" s="234"/>
      <c r="P708" s="235" t="s">
        <v>11</v>
      </c>
      <c r="Q708" s="235"/>
      <c r="R708" s="236"/>
      <c r="S708" s="236"/>
      <c r="T708" s="236"/>
      <c r="U708" s="236"/>
      <c r="V708" s="76"/>
    </row>
    <row r="709" spans="1:22" ht="19.350000000000001" customHeight="1" x14ac:dyDescent="0.3">
      <c r="A709" s="75"/>
      <c r="B709" s="234"/>
      <c r="C709" s="234"/>
      <c r="D709" s="235" t="s">
        <v>67</v>
      </c>
      <c r="E709" s="235"/>
      <c r="F709" s="236"/>
      <c r="G709" s="236"/>
      <c r="H709" s="236"/>
      <c r="I709" s="236"/>
      <c r="J709" s="76"/>
      <c r="K709" s="1"/>
      <c r="L709" s="74"/>
      <c r="M709" s="75"/>
      <c r="N709" s="234"/>
      <c r="O709" s="234"/>
      <c r="P709" s="235" t="s">
        <v>67</v>
      </c>
      <c r="Q709" s="235"/>
      <c r="R709" s="236"/>
      <c r="S709" s="236"/>
      <c r="T709" s="236"/>
      <c r="U709" s="236"/>
      <c r="V709" s="76"/>
    </row>
    <row r="710" spans="1:22" ht="19.350000000000001" customHeight="1" x14ac:dyDescent="0.35">
      <c r="A710" s="75"/>
      <c r="B710" s="234"/>
      <c r="C710" s="234"/>
      <c r="D710" s="235" t="s">
        <v>9</v>
      </c>
      <c r="E710" s="235"/>
      <c r="F710" s="237"/>
      <c r="G710" s="237"/>
      <c r="H710" s="237"/>
      <c r="I710" s="237"/>
      <c r="J710" s="76"/>
      <c r="K710" s="1"/>
      <c r="L710" s="74"/>
      <c r="M710" s="75"/>
      <c r="N710" s="234"/>
      <c r="O710" s="234"/>
      <c r="P710" s="235" t="s">
        <v>9</v>
      </c>
      <c r="Q710" s="235"/>
      <c r="R710" s="237"/>
      <c r="S710" s="237"/>
      <c r="T710" s="237"/>
      <c r="U710" s="237"/>
      <c r="V710" s="76"/>
    </row>
    <row r="711" spans="1:22" ht="19.350000000000001" customHeight="1" x14ac:dyDescent="0.35">
      <c r="A711" s="75"/>
      <c r="B711" s="231" t="s">
        <v>55</v>
      </c>
      <c r="C711" s="231"/>
      <c r="D711" s="232" t="s">
        <v>102</v>
      </c>
      <c r="E711" s="232"/>
      <c r="F711" s="79"/>
      <c r="G711" s="107"/>
      <c r="H711" s="81"/>
      <c r="I711" s="107"/>
      <c r="J711" s="76"/>
      <c r="K711" s="1"/>
      <c r="L711" s="74"/>
      <c r="M711" s="75"/>
      <c r="N711" s="231" t="s">
        <v>55</v>
      </c>
      <c r="O711" s="231"/>
      <c r="P711" s="232" t="s">
        <v>102</v>
      </c>
      <c r="Q711" s="232"/>
      <c r="R711" s="79"/>
      <c r="S711" s="107"/>
      <c r="T711" s="81"/>
      <c r="U711" s="107"/>
      <c r="V711" s="76"/>
    </row>
    <row r="712" spans="1:22" ht="19.350000000000001" customHeight="1" x14ac:dyDescent="0.3">
      <c r="A712" s="75"/>
      <c r="B712" s="231"/>
      <c r="C712" s="231"/>
      <c r="D712" s="223" t="s">
        <v>68</v>
      </c>
      <c r="E712" s="105" t="s">
        <v>69</v>
      </c>
      <c r="F712" s="83"/>
      <c r="G712" s="108"/>
      <c r="H712" s="83"/>
      <c r="I712" s="108"/>
      <c r="J712" s="76"/>
      <c r="K712" s="1"/>
      <c r="L712" s="74"/>
      <c r="M712" s="75"/>
      <c r="N712" s="231"/>
      <c r="O712" s="231"/>
      <c r="P712" s="223" t="s">
        <v>68</v>
      </c>
      <c r="Q712" s="105" t="s">
        <v>69</v>
      </c>
      <c r="R712" s="83"/>
      <c r="S712" s="108"/>
      <c r="T712" s="83"/>
      <c r="U712" s="108"/>
      <c r="V712" s="76"/>
    </row>
    <row r="713" spans="1:22" ht="19.350000000000001" customHeight="1" x14ac:dyDescent="0.3">
      <c r="A713" s="75"/>
      <c r="B713" s="231"/>
      <c r="C713" s="231"/>
      <c r="D713" s="223"/>
      <c r="E713" s="105" t="s">
        <v>70</v>
      </c>
      <c r="F713" s="83"/>
      <c r="G713" s="108"/>
      <c r="H713" s="83"/>
      <c r="I713" s="108"/>
      <c r="J713" s="76"/>
      <c r="K713" s="1"/>
      <c r="L713" s="74"/>
      <c r="M713" s="75"/>
      <c r="N713" s="231"/>
      <c r="O713" s="231"/>
      <c r="P713" s="223"/>
      <c r="Q713" s="105" t="s">
        <v>70</v>
      </c>
      <c r="R713" s="83"/>
      <c r="S713" s="108"/>
      <c r="T713" s="83"/>
      <c r="U713" s="108"/>
      <c r="V713" s="76"/>
    </row>
    <row r="714" spans="1:22" ht="19.350000000000001" customHeight="1" x14ac:dyDescent="0.25">
      <c r="A714" s="75"/>
      <c r="B714" s="222"/>
      <c r="C714" s="222"/>
      <c r="D714" s="222"/>
      <c r="E714" s="222"/>
      <c r="F714" s="222"/>
      <c r="G714" s="222"/>
      <c r="H714" s="222"/>
      <c r="I714" s="222"/>
      <c r="J714" s="76"/>
      <c r="K714" s="1"/>
      <c r="L714" s="74"/>
      <c r="M714" s="75"/>
      <c r="N714" s="222"/>
      <c r="O714" s="222"/>
      <c r="P714" s="222"/>
      <c r="Q714" s="222"/>
      <c r="R714" s="222"/>
      <c r="S714" s="222"/>
      <c r="T714" s="222"/>
      <c r="U714" s="222"/>
      <c r="V714" s="76"/>
    </row>
    <row r="715" spans="1:22" ht="19.350000000000001" customHeight="1" x14ac:dyDescent="0.3">
      <c r="A715" s="75"/>
      <c r="B715" s="233" t="s">
        <v>71</v>
      </c>
      <c r="C715" s="233"/>
      <c r="D715" s="233"/>
      <c r="E715" s="233"/>
      <c r="F715" s="233"/>
      <c r="G715" s="233"/>
      <c r="H715" s="233"/>
      <c r="I715" s="233"/>
      <c r="J715" s="76"/>
      <c r="K715" s="1"/>
      <c r="L715" s="74"/>
      <c r="M715" s="75"/>
      <c r="N715" s="233" t="s">
        <v>71</v>
      </c>
      <c r="O715" s="233"/>
      <c r="P715" s="233"/>
      <c r="Q715" s="233"/>
      <c r="R715" s="233"/>
      <c r="S715" s="233"/>
      <c r="T715" s="233"/>
      <c r="U715" s="233"/>
      <c r="V715" s="76"/>
    </row>
    <row r="716" spans="1:22" ht="19.350000000000001" customHeight="1" thickBot="1" x14ac:dyDescent="0.3">
      <c r="A716" s="75"/>
      <c r="B716" s="222"/>
      <c r="C716" s="222"/>
      <c r="D716" s="222"/>
      <c r="E716" s="222"/>
      <c r="F716" s="222"/>
      <c r="G716" s="222"/>
      <c r="H716" s="222"/>
      <c r="I716" s="222"/>
      <c r="J716" s="76"/>
      <c r="K716" s="1"/>
      <c r="L716" s="74"/>
      <c r="M716" s="75"/>
      <c r="N716" s="222"/>
      <c r="O716" s="222"/>
      <c r="P716" s="222"/>
      <c r="Q716" s="222"/>
      <c r="R716" s="222"/>
      <c r="S716" s="222"/>
      <c r="T716" s="222"/>
      <c r="U716" s="222"/>
      <c r="V716" s="76"/>
    </row>
    <row r="717" spans="1:22" ht="19.350000000000001" customHeight="1" thickBot="1" x14ac:dyDescent="0.3">
      <c r="A717" s="75"/>
      <c r="B717" s="223" t="s">
        <v>72</v>
      </c>
      <c r="C717" s="224"/>
      <c r="D717" s="85"/>
      <c r="E717" s="86"/>
      <c r="F717" s="86"/>
      <c r="G717" s="86"/>
      <c r="H717" s="86"/>
      <c r="I717" s="87"/>
      <c r="J717" s="76"/>
      <c r="K717" s="1"/>
      <c r="L717" s="74"/>
      <c r="M717" s="75"/>
      <c r="N717" s="223" t="s">
        <v>72</v>
      </c>
      <c r="O717" s="224"/>
      <c r="P717" s="85"/>
      <c r="Q717" s="86"/>
      <c r="R717" s="86"/>
      <c r="S717" s="86"/>
      <c r="T717" s="86"/>
      <c r="U717" s="87"/>
      <c r="V717" s="76"/>
    </row>
    <row r="718" spans="1:22" ht="19.350000000000001" customHeight="1" thickBot="1" x14ac:dyDescent="0.3">
      <c r="A718" s="75"/>
      <c r="B718" s="104"/>
      <c r="C718" s="104"/>
      <c r="D718" s="72"/>
      <c r="E718" s="72"/>
      <c r="F718" s="72"/>
      <c r="G718" s="72"/>
      <c r="H718" s="72"/>
      <c r="I718" s="72"/>
      <c r="J718" s="76"/>
      <c r="K718" s="1"/>
      <c r="L718" s="74"/>
      <c r="M718" s="75"/>
      <c r="N718" s="104"/>
      <c r="O718" s="104"/>
      <c r="P718" s="72"/>
      <c r="Q718" s="72"/>
      <c r="R718" s="72"/>
      <c r="S718" s="72"/>
      <c r="T718" s="72"/>
      <c r="U718" s="72"/>
      <c r="V718" s="76"/>
    </row>
    <row r="719" spans="1:22" ht="19.350000000000001" customHeight="1" x14ac:dyDescent="0.25">
      <c r="A719" s="75"/>
      <c r="B719" s="225" t="s">
        <v>73</v>
      </c>
      <c r="C719" s="226"/>
      <c r="D719" s="181"/>
      <c r="E719" s="181"/>
      <c r="F719" s="181"/>
      <c r="G719" s="181"/>
      <c r="H719" s="181"/>
      <c r="I719" s="182"/>
      <c r="J719" s="76"/>
      <c r="K719" s="1"/>
      <c r="L719" s="74"/>
      <c r="M719" s="75"/>
      <c r="N719" s="225" t="s">
        <v>73</v>
      </c>
      <c r="O719" s="226"/>
      <c r="P719" s="181"/>
      <c r="Q719" s="181"/>
      <c r="R719" s="181"/>
      <c r="S719" s="181"/>
      <c r="T719" s="181"/>
      <c r="U719" s="182"/>
      <c r="V719" s="76"/>
    </row>
    <row r="720" spans="1:22" ht="19.350000000000001" customHeight="1" x14ac:dyDescent="0.25">
      <c r="A720" s="75"/>
      <c r="B720" s="227"/>
      <c r="C720" s="228"/>
      <c r="D720" s="179"/>
      <c r="E720" s="179"/>
      <c r="F720" s="179"/>
      <c r="G720" s="179"/>
      <c r="H720" s="179"/>
      <c r="I720" s="180"/>
      <c r="J720" s="76"/>
      <c r="K720" s="1"/>
      <c r="L720" s="74"/>
      <c r="M720" s="75"/>
      <c r="N720" s="227"/>
      <c r="O720" s="228"/>
      <c r="P720" s="179"/>
      <c r="Q720" s="179"/>
      <c r="R720" s="179"/>
      <c r="S720" s="179"/>
      <c r="T720" s="179"/>
      <c r="U720" s="180"/>
      <c r="V720" s="76"/>
    </row>
    <row r="721" spans="1:22" ht="19.350000000000001" customHeight="1" x14ac:dyDescent="0.25">
      <c r="A721" s="75"/>
      <c r="B721" s="227" t="s">
        <v>74</v>
      </c>
      <c r="C721" s="228"/>
      <c r="D721" s="179"/>
      <c r="E721" s="179"/>
      <c r="F721" s="179"/>
      <c r="G721" s="179"/>
      <c r="H721" s="179"/>
      <c r="I721" s="180"/>
      <c r="J721" s="76"/>
      <c r="K721" s="1"/>
      <c r="L721" s="74"/>
      <c r="M721" s="75"/>
      <c r="N721" s="227" t="s">
        <v>74</v>
      </c>
      <c r="O721" s="228"/>
      <c r="P721" s="179"/>
      <c r="Q721" s="179"/>
      <c r="R721" s="179"/>
      <c r="S721" s="179"/>
      <c r="T721" s="179"/>
      <c r="U721" s="180"/>
      <c r="V721" s="76"/>
    </row>
    <row r="722" spans="1:22" ht="19.350000000000001" customHeight="1" thickBot="1" x14ac:dyDescent="0.3">
      <c r="A722" s="75"/>
      <c r="B722" s="229"/>
      <c r="C722" s="230"/>
      <c r="D722" s="190"/>
      <c r="E722" s="190"/>
      <c r="F722" s="190"/>
      <c r="G722" s="190"/>
      <c r="H722" s="190"/>
      <c r="I722" s="191"/>
      <c r="J722" s="76"/>
      <c r="K722" s="1"/>
      <c r="L722" s="74"/>
      <c r="M722" s="75"/>
      <c r="N722" s="229"/>
      <c r="O722" s="230"/>
      <c r="P722" s="190"/>
      <c r="Q722" s="190"/>
      <c r="R722" s="190"/>
      <c r="S722" s="190"/>
      <c r="T722" s="190"/>
      <c r="U722" s="191"/>
      <c r="V722" s="76"/>
    </row>
    <row r="723" spans="1:22" ht="19.350000000000001" customHeight="1" thickBot="1" x14ac:dyDescent="0.3">
      <c r="A723" s="75"/>
      <c r="B723" s="64"/>
      <c r="C723" s="64"/>
      <c r="D723" s="64"/>
      <c r="E723" s="64"/>
      <c r="F723" s="64"/>
      <c r="G723" s="64"/>
      <c r="H723" s="64"/>
      <c r="I723" s="64"/>
      <c r="J723" s="76"/>
      <c r="K723" s="1"/>
      <c r="L723" s="74"/>
      <c r="M723" s="75"/>
      <c r="N723" s="64"/>
      <c r="O723" s="64"/>
      <c r="P723" s="64"/>
      <c r="Q723" s="64"/>
      <c r="R723" s="64"/>
      <c r="S723" s="64"/>
      <c r="T723" s="64"/>
      <c r="U723" s="64"/>
      <c r="V723" s="76"/>
    </row>
    <row r="724" spans="1:22" ht="19.350000000000001" customHeight="1" x14ac:dyDescent="0.25">
      <c r="A724" s="75"/>
      <c r="B724" s="183" t="s">
        <v>75</v>
      </c>
      <c r="C724" s="186" t="s">
        <v>76</v>
      </c>
      <c r="D724" s="187"/>
      <c r="E724" s="187"/>
      <c r="F724" s="187"/>
      <c r="G724" s="187"/>
      <c r="H724" s="181"/>
      <c r="I724" s="182"/>
      <c r="J724" s="76"/>
      <c r="K724" s="1"/>
      <c r="L724" s="74"/>
      <c r="M724" s="75"/>
      <c r="N724" s="183" t="s">
        <v>75</v>
      </c>
      <c r="O724" s="186" t="s">
        <v>76</v>
      </c>
      <c r="P724" s="187"/>
      <c r="Q724" s="187"/>
      <c r="R724" s="187"/>
      <c r="S724" s="187"/>
      <c r="T724" s="181"/>
      <c r="U724" s="182"/>
      <c r="V724" s="76"/>
    </row>
    <row r="725" spans="1:22" ht="19.350000000000001" customHeight="1" x14ac:dyDescent="0.25">
      <c r="A725" s="75"/>
      <c r="B725" s="184"/>
      <c r="C725" s="188" t="s">
        <v>77</v>
      </c>
      <c r="D725" s="189"/>
      <c r="E725" s="189"/>
      <c r="F725" s="189"/>
      <c r="G725" s="189"/>
      <c r="H725" s="179"/>
      <c r="I725" s="180"/>
      <c r="J725" s="76"/>
      <c r="K725" s="1"/>
      <c r="L725" s="74"/>
      <c r="M725" s="75"/>
      <c r="N725" s="184"/>
      <c r="O725" s="188" t="s">
        <v>77</v>
      </c>
      <c r="P725" s="189"/>
      <c r="Q725" s="189"/>
      <c r="R725" s="189"/>
      <c r="S725" s="189"/>
      <c r="T725" s="179"/>
      <c r="U725" s="180"/>
      <c r="V725" s="76"/>
    </row>
    <row r="726" spans="1:22" ht="19.350000000000001" customHeight="1" x14ac:dyDescent="0.25">
      <c r="A726" s="75"/>
      <c r="B726" s="184"/>
      <c r="C726" s="188" t="s">
        <v>78</v>
      </c>
      <c r="D726" s="189"/>
      <c r="E726" s="189"/>
      <c r="F726" s="189"/>
      <c r="G726" s="189"/>
      <c r="H726" s="179"/>
      <c r="I726" s="180"/>
      <c r="J726" s="76"/>
      <c r="K726" s="1"/>
      <c r="L726" s="74"/>
      <c r="M726" s="75"/>
      <c r="N726" s="184"/>
      <c r="O726" s="188" t="s">
        <v>78</v>
      </c>
      <c r="P726" s="189"/>
      <c r="Q726" s="189"/>
      <c r="R726" s="189"/>
      <c r="S726" s="189"/>
      <c r="T726" s="179"/>
      <c r="U726" s="180"/>
      <c r="V726" s="76"/>
    </row>
    <row r="727" spans="1:22" ht="19.350000000000001" customHeight="1" x14ac:dyDescent="0.25">
      <c r="A727" s="75"/>
      <c r="B727" s="184"/>
      <c r="C727" s="188" t="s">
        <v>79</v>
      </c>
      <c r="D727" s="189"/>
      <c r="E727" s="189"/>
      <c r="F727" s="189"/>
      <c r="G727" s="189"/>
      <c r="H727" s="179"/>
      <c r="I727" s="180"/>
      <c r="J727" s="76"/>
      <c r="K727" s="1"/>
      <c r="L727" s="74"/>
      <c r="M727" s="75"/>
      <c r="N727" s="184"/>
      <c r="O727" s="188" t="s">
        <v>79</v>
      </c>
      <c r="P727" s="189"/>
      <c r="Q727" s="189"/>
      <c r="R727" s="189"/>
      <c r="S727" s="189"/>
      <c r="T727" s="179"/>
      <c r="U727" s="180"/>
      <c r="V727" s="76"/>
    </row>
    <row r="728" spans="1:22" ht="19.350000000000001" customHeight="1" x14ac:dyDescent="0.25">
      <c r="A728" s="75"/>
      <c r="B728" s="184"/>
      <c r="C728" s="188" t="s">
        <v>80</v>
      </c>
      <c r="D728" s="189"/>
      <c r="E728" s="189"/>
      <c r="F728" s="189"/>
      <c r="G728" s="189"/>
      <c r="H728" s="179"/>
      <c r="I728" s="180"/>
      <c r="J728" s="76"/>
      <c r="K728" s="1"/>
      <c r="L728" s="74"/>
      <c r="M728" s="75"/>
      <c r="N728" s="184"/>
      <c r="O728" s="188" t="s">
        <v>80</v>
      </c>
      <c r="P728" s="189"/>
      <c r="Q728" s="189"/>
      <c r="R728" s="189"/>
      <c r="S728" s="189"/>
      <c r="T728" s="179"/>
      <c r="U728" s="180"/>
      <c r="V728" s="76"/>
    </row>
    <row r="729" spans="1:22" ht="19.350000000000001" customHeight="1" thickBot="1" x14ac:dyDescent="0.3">
      <c r="A729" s="75"/>
      <c r="B729" s="185"/>
      <c r="C729" s="220" t="s">
        <v>81</v>
      </c>
      <c r="D729" s="221"/>
      <c r="E729" s="221"/>
      <c r="F729" s="221"/>
      <c r="G729" s="221"/>
      <c r="H729" s="190"/>
      <c r="I729" s="191"/>
      <c r="J729" s="76"/>
      <c r="K729" s="1"/>
      <c r="L729" s="74"/>
      <c r="M729" s="75"/>
      <c r="N729" s="185"/>
      <c r="O729" s="220" t="s">
        <v>81</v>
      </c>
      <c r="P729" s="221"/>
      <c r="Q729" s="221"/>
      <c r="R729" s="221"/>
      <c r="S729" s="221"/>
      <c r="T729" s="190"/>
      <c r="U729" s="191"/>
      <c r="V729" s="76"/>
    </row>
    <row r="730" spans="1:22" ht="19.350000000000001" customHeight="1" x14ac:dyDescent="0.25">
      <c r="A730" s="75"/>
      <c r="B730" s="214" t="s">
        <v>82</v>
      </c>
      <c r="C730" s="216" t="s">
        <v>83</v>
      </c>
      <c r="D730" s="217"/>
      <c r="E730" s="217"/>
      <c r="F730" s="217"/>
      <c r="G730" s="217"/>
      <c r="H730" s="218"/>
      <c r="I730" s="219"/>
      <c r="J730" s="76"/>
      <c r="K730" s="1"/>
      <c r="L730" s="74"/>
      <c r="M730" s="75"/>
      <c r="N730" s="214" t="s">
        <v>82</v>
      </c>
      <c r="O730" s="216" t="s">
        <v>83</v>
      </c>
      <c r="P730" s="217"/>
      <c r="Q730" s="217"/>
      <c r="R730" s="217"/>
      <c r="S730" s="217"/>
      <c r="T730" s="218"/>
      <c r="U730" s="219"/>
      <c r="V730" s="76"/>
    </row>
    <row r="731" spans="1:22" ht="19.350000000000001" customHeight="1" x14ac:dyDescent="0.25">
      <c r="A731" s="75"/>
      <c r="B731" s="184"/>
      <c r="C731" s="188" t="s">
        <v>84</v>
      </c>
      <c r="D731" s="189"/>
      <c r="E731" s="189"/>
      <c r="F731" s="189"/>
      <c r="G731" s="189"/>
      <c r="H731" s="179"/>
      <c r="I731" s="180"/>
      <c r="J731" s="76"/>
      <c r="K731" s="1"/>
      <c r="L731" s="74"/>
      <c r="M731" s="75"/>
      <c r="N731" s="184"/>
      <c r="O731" s="188" t="s">
        <v>84</v>
      </c>
      <c r="P731" s="189"/>
      <c r="Q731" s="189"/>
      <c r="R731" s="189"/>
      <c r="S731" s="189"/>
      <c r="T731" s="179"/>
      <c r="U731" s="180"/>
      <c r="V731" s="76"/>
    </row>
    <row r="732" spans="1:22" ht="19.350000000000001" customHeight="1" x14ac:dyDescent="0.25">
      <c r="A732" s="75"/>
      <c r="B732" s="184"/>
      <c r="C732" s="188" t="s">
        <v>85</v>
      </c>
      <c r="D732" s="189"/>
      <c r="E732" s="189"/>
      <c r="F732" s="189"/>
      <c r="G732" s="189"/>
      <c r="H732" s="179"/>
      <c r="I732" s="180"/>
      <c r="J732" s="76"/>
      <c r="K732" s="1"/>
      <c r="L732" s="74"/>
      <c r="M732" s="75"/>
      <c r="N732" s="184"/>
      <c r="O732" s="188" t="s">
        <v>85</v>
      </c>
      <c r="P732" s="189"/>
      <c r="Q732" s="189"/>
      <c r="R732" s="189"/>
      <c r="S732" s="189"/>
      <c r="T732" s="179"/>
      <c r="U732" s="180"/>
      <c r="V732" s="76"/>
    </row>
    <row r="733" spans="1:22" ht="19.350000000000001" customHeight="1" x14ac:dyDescent="0.25">
      <c r="A733" s="75"/>
      <c r="B733" s="184"/>
      <c r="C733" s="188" t="s">
        <v>86</v>
      </c>
      <c r="D733" s="189"/>
      <c r="E733" s="189"/>
      <c r="F733" s="189"/>
      <c r="G733" s="189"/>
      <c r="H733" s="179"/>
      <c r="I733" s="180"/>
      <c r="J733" s="76"/>
      <c r="K733" s="1"/>
      <c r="L733" s="74"/>
      <c r="M733" s="75"/>
      <c r="N733" s="184"/>
      <c r="O733" s="188" t="s">
        <v>86</v>
      </c>
      <c r="P733" s="189"/>
      <c r="Q733" s="189"/>
      <c r="R733" s="189"/>
      <c r="S733" s="189"/>
      <c r="T733" s="179"/>
      <c r="U733" s="180"/>
      <c r="V733" s="76"/>
    </row>
    <row r="734" spans="1:22" ht="19.350000000000001" customHeight="1" x14ac:dyDescent="0.25">
      <c r="A734" s="75"/>
      <c r="B734" s="184"/>
      <c r="C734" s="188" t="s">
        <v>87</v>
      </c>
      <c r="D734" s="189"/>
      <c r="E734" s="189"/>
      <c r="F734" s="189"/>
      <c r="G734" s="189"/>
      <c r="H734" s="179"/>
      <c r="I734" s="180"/>
      <c r="J734" s="76"/>
      <c r="K734" s="1"/>
      <c r="L734" s="74"/>
      <c r="M734" s="75"/>
      <c r="N734" s="184"/>
      <c r="O734" s="188" t="s">
        <v>87</v>
      </c>
      <c r="P734" s="189"/>
      <c r="Q734" s="189"/>
      <c r="R734" s="189"/>
      <c r="S734" s="189"/>
      <c r="T734" s="179"/>
      <c r="U734" s="180"/>
      <c r="V734" s="76"/>
    </row>
    <row r="735" spans="1:22" ht="19.350000000000001" customHeight="1" x14ac:dyDescent="0.25">
      <c r="A735" s="75"/>
      <c r="B735" s="184"/>
      <c r="C735" s="188" t="s">
        <v>88</v>
      </c>
      <c r="D735" s="189"/>
      <c r="E735" s="189"/>
      <c r="F735" s="189"/>
      <c r="G735" s="189"/>
      <c r="H735" s="179"/>
      <c r="I735" s="180"/>
      <c r="J735" s="76"/>
      <c r="K735" s="1"/>
      <c r="L735" s="74"/>
      <c r="M735" s="75"/>
      <c r="N735" s="184"/>
      <c r="O735" s="188" t="s">
        <v>88</v>
      </c>
      <c r="P735" s="189"/>
      <c r="Q735" s="189"/>
      <c r="R735" s="189"/>
      <c r="S735" s="189"/>
      <c r="T735" s="179"/>
      <c r="U735" s="180"/>
      <c r="V735" s="76"/>
    </row>
    <row r="736" spans="1:22" ht="19.350000000000001" customHeight="1" thickBot="1" x14ac:dyDescent="0.3">
      <c r="A736" s="75"/>
      <c r="B736" s="215"/>
      <c r="C736" s="204" t="s">
        <v>89</v>
      </c>
      <c r="D736" s="205"/>
      <c r="E736" s="205"/>
      <c r="F736" s="205"/>
      <c r="G736" s="205"/>
      <c r="H736" s="206"/>
      <c r="I736" s="207"/>
      <c r="J736" s="76"/>
      <c r="K736" s="1"/>
      <c r="L736" s="74"/>
      <c r="M736" s="75"/>
      <c r="N736" s="215"/>
      <c r="O736" s="204" t="s">
        <v>89</v>
      </c>
      <c r="P736" s="205"/>
      <c r="Q736" s="205"/>
      <c r="R736" s="205"/>
      <c r="S736" s="205"/>
      <c r="T736" s="206"/>
      <c r="U736" s="207"/>
      <c r="V736" s="76"/>
    </row>
    <row r="737" spans="1:22" ht="19.350000000000001" customHeight="1" x14ac:dyDescent="0.25">
      <c r="A737" s="75"/>
      <c r="B737" s="183" t="s">
        <v>90</v>
      </c>
      <c r="C737" s="208" t="s">
        <v>91</v>
      </c>
      <c r="D737" s="209"/>
      <c r="E737" s="210"/>
      <c r="F737" s="89" t="s">
        <v>92</v>
      </c>
      <c r="G737" s="89"/>
      <c r="H737" s="181"/>
      <c r="I737" s="182"/>
      <c r="J737" s="76"/>
      <c r="K737" s="1"/>
      <c r="L737" s="74"/>
      <c r="M737" s="75"/>
      <c r="N737" s="183" t="s">
        <v>90</v>
      </c>
      <c r="O737" s="208" t="s">
        <v>91</v>
      </c>
      <c r="P737" s="209"/>
      <c r="Q737" s="210"/>
      <c r="R737" s="89" t="s">
        <v>92</v>
      </c>
      <c r="S737" s="89"/>
      <c r="T737" s="181"/>
      <c r="U737" s="182"/>
      <c r="V737" s="76"/>
    </row>
    <row r="738" spans="1:22" ht="19.350000000000001" customHeight="1" x14ac:dyDescent="0.25">
      <c r="A738" s="75"/>
      <c r="B738" s="184"/>
      <c r="C738" s="211" t="s">
        <v>93</v>
      </c>
      <c r="D738" s="212"/>
      <c r="E738" s="213"/>
      <c r="F738" s="44" t="s">
        <v>94</v>
      </c>
      <c r="G738" s="44"/>
      <c r="H738" s="179"/>
      <c r="I738" s="180"/>
      <c r="J738" s="76"/>
      <c r="K738" s="1"/>
      <c r="L738" s="74"/>
      <c r="M738" s="75"/>
      <c r="N738" s="184"/>
      <c r="O738" s="211" t="s">
        <v>93</v>
      </c>
      <c r="P738" s="212"/>
      <c r="Q738" s="213"/>
      <c r="R738" s="44" t="s">
        <v>94</v>
      </c>
      <c r="S738" s="44"/>
      <c r="T738" s="179"/>
      <c r="U738" s="180"/>
      <c r="V738" s="76"/>
    </row>
    <row r="739" spans="1:22" ht="19.350000000000001" customHeight="1" x14ac:dyDescent="0.25">
      <c r="A739" s="75"/>
      <c r="B739" s="184"/>
      <c r="C739" s="211" t="s">
        <v>95</v>
      </c>
      <c r="D739" s="212"/>
      <c r="E739" s="213"/>
      <c r="F739" s="44" t="s">
        <v>96</v>
      </c>
      <c r="G739" s="44"/>
      <c r="H739" s="179"/>
      <c r="I739" s="180"/>
      <c r="J739" s="76"/>
      <c r="K739" s="1"/>
      <c r="L739" s="74"/>
      <c r="M739" s="75"/>
      <c r="N739" s="184"/>
      <c r="O739" s="211" t="s">
        <v>95</v>
      </c>
      <c r="P739" s="212"/>
      <c r="Q739" s="213"/>
      <c r="R739" s="44" t="s">
        <v>96</v>
      </c>
      <c r="S739" s="44"/>
      <c r="T739" s="179"/>
      <c r="U739" s="180"/>
      <c r="V739" s="76"/>
    </row>
    <row r="740" spans="1:22" ht="19.350000000000001" customHeight="1" x14ac:dyDescent="0.25">
      <c r="A740" s="75"/>
      <c r="B740" s="184"/>
      <c r="C740" s="90" t="s">
        <v>97</v>
      </c>
      <c r="D740" s="91"/>
      <c r="E740" s="91"/>
      <c r="F740" s="44" t="s">
        <v>98</v>
      </c>
      <c r="G740" s="44"/>
      <c r="H740" s="179"/>
      <c r="I740" s="180"/>
      <c r="J740" s="76"/>
      <c r="K740" s="1"/>
      <c r="L740" s="74"/>
      <c r="M740" s="75"/>
      <c r="N740" s="184"/>
      <c r="O740" s="90" t="s">
        <v>97</v>
      </c>
      <c r="P740" s="91"/>
      <c r="Q740" s="91"/>
      <c r="R740" s="44" t="s">
        <v>98</v>
      </c>
      <c r="S740" s="44"/>
      <c r="T740" s="179"/>
      <c r="U740" s="180"/>
      <c r="V740" s="76"/>
    </row>
    <row r="741" spans="1:22" ht="19.350000000000001" customHeight="1" thickBot="1" x14ac:dyDescent="0.3">
      <c r="A741" s="75"/>
      <c r="B741" s="185"/>
      <c r="C741" s="92" t="s">
        <v>99</v>
      </c>
      <c r="D741" s="93"/>
      <c r="E741" s="93"/>
      <c r="F741" s="94" t="s">
        <v>98</v>
      </c>
      <c r="G741" s="94"/>
      <c r="H741" s="190"/>
      <c r="I741" s="191"/>
      <c r="J741" s="76"/>
      <c r="K741" s="1"/>
      <c r="L741" s="74"/>
      <c r="M741" s="75"/>
      <c r="N741" s="185"/>
      <c r="O741" s="92" t="s">
        <v>99</v>
      </c>
      <c r="P741" s="93"/>
      <c r="Q741" s="93"/>
      <c r="R741" s="94" t="s">
        <v>98</v>
      </c>
      <c r="S741" s="94"/>
      <c r="T741" s="190"/>
      <c r="U741" s="191"/>
      <c r="V741" s="76"/>
    </row>
    <row r="742" spans="1:22" ht="19.350000000000001" customHeight="1" thickBot="1" x14ac:dyDescent="0.3">
      <c r="A742" s="75"/>
      <c r="B742" s="64"/>
      <c r="C742" s="64"/>
      <c r="D742" s="64"/>
      <c r="E742" s="64"/>
      <c r="F742" s="64"/>
      <c r="G742" s="64"/>
      <c r="H742" s="64"/>
      <c r="I742" s="64"/>
      <c r="J742" s="76"/>
      <c r="K742" s="1"/>
      <c r="L742" s="74"/>
      <c r="M742" s="75"/>
      <c r="N742" s="64"/>
      <c r="O742" s="64"/>
      <c r="P742" s="64"/>
      <c r="Q742" s="64"/>
      <c r="R742" s="64"/>
      <c r="S742" s="64"/>
      <c r="T742" s="64"/>
      <c r="U742" s="64"/>
      <c r="V742" s="76"/>
    </row>
    <row r="743" spans="1:22" ht="19.350000000000001" customHeight="1" x14ac:dyDescent="0.3">
      <c r="A743" s="75"/>
      <c r="B743" s="192" t="s">
        <v>100</v>
      </c>
      <c r="C743" s="193"/>
      <c r="D743" s="193"/>
      <c r="E743" s="193"/>
      <c r="F743" s="193"/>
      <c r="G743" s="193"/>
      <c r="H743" s="193"/>
      <c r="I743" s="194"/>
      <c r="J743" s="76"/>
      <c r="K743" s="1"/>
      <c r="L743" s="74"/>
      <c r="M743" s="75"/>
      <c r="N743" s="192" t="s">
        <v>100</v>
      </c>
      <c r="O743" s="193"/>
      <c r="P743" s="193"/>
      <c r="Q743" s="193"/>
      <c r="R743" s="193"/>
      <c r="S743" s="193"/>
      <c r="T743" s="193"/>
      <c r="U743" s="194"/>
      <c r="V743" s="76"/>
    </row>
    <row r="744" spans="1:22" ht="19.350000000000001" customHeight="1" x14ac:dyDescent="0.25">
      <c r="A744" s="75"/>
      <c r="B744" s="195"/>
      <c r="C744" s="196"/>
      <c r="D744" s="196"/>
      <c r="E744" s="196"/>
      <c r="F744" s="196"/>
      <c r="G744" s="196"/>
      <c r="H744" s="196"/>
      <c r="I744" s="197"/>
      <c r="J744" s="76"/>
      <c r="K744" s="1"/>
      <c r="L744" s="74"/>
      <c r="M744" s="75"/>
      <c r="N744" s="195"/>
      <c r="O744" s="196"/>
      <c r="P744" s="196"/>
      <c r="Q744" s="196"/>
      <c r="R744" s="196"/>
      <c r="S744" s="196"/>
      <c r="T744" s="196"/>
      <c r="U744" s="197"/>
      <c r="V744" s="76"/>
    </row>
    <row r="745" spans="1:22" ht="19.350000000000001" customHeight="1" x14ac:dyDescent="0.25">
      <c r="A745" s="75"/>
      <c r="B745" s="198"/>
      <c r="C745" s="199"/>
      <c r="D745" s="199"/>
      <c r="E745" s="199"/>
      <c r="F745" s="199"/>
      <c r="G745" s="199"/>
      <c r="H745" s="199"/>
      <c r="I745" s="200"/>
      <c r="J745" s="76"/>
      <c r="K745" s="1"/>
      <c r="L745" s="74"/>
      <c r="M745" s="75"/>
      <c r="N745" s="198"/>
      <c r="O745" s="199"/>
      <c r="P745" s="199"/>
      <c r="Q745" s="199"/>
      <c r="R745" s="199"/>
      <c r="S745" s="199"/>
      <c r="T745" s="199"/>
      <c r="U745" s="200"/>
      <c r="V745" s="76"/>
    </row>
    <row r="746" spans="1:22" ht="19.350000000000001" customHeight="1" x14ac:dyDescent="0.25">
      <c r="A746" s="75"/>
      <c r="B746" s="198"/>
      <c r="C746" s="199"/>
      <c r="D746" s="199"/>
      <c r="E746" s="199"/>
      <c r="F746" s="199"/>
      <c r="G746" s="199"/>
      <c r="H746" s="199"/>
      <c r="I746" s="200"/>
      <c r="J746" s="76"/>
      <c r="K746" s="1"/>
      <c r="L746" s="74"/>
      <c r="M746" s="75"/>
      <c r="N746" s="198"/>
      <c r="O746" s="199"/>
      <c r="P746" s="199"/>
      <c r="Q746" s="199"/>
      <c r="R746" s="199"/>
      <c r="S746" s="199"/>
      <c r="T746" s="199"/>
      <c r="U746" s="200"/>
      <c r="V746" s="76"/>
    </row>
    <row r="747" spans="1:22" ht="19.350000000000001" customHeight="1" thickBot="1" x14ac:dyDescent="0.3">
      <c r="A747" s="75"/>
      <c r="B747" s="201"/>
      <c r="C747" s="202"/>
      <c r="D747" s="202"/>
      <c r="E747" s="202"/>
      <c r="F747" s="202"/>
      <c r="G747" s="202"/>
      <c r="H747" s="202"/>
      <c r="I747" s="203"/>
      <c r="J747" s="76"/>
      <c r="K747" s="1"/>
      <c r="L747" s="74"/>
      <c r="M747" s="75"/>
      <c r="N747" s="201"/>
      <c r="O747" s="202"/>
      <c r="P747" s="202"/>
      <c r="Q747" s="202"/>
      <c r="R747" s="202"/>
      <c r="S747" s="202"/>
      <c r="T747" s="202"/>
      <c r="U747" s="203"/>
      <c r="V747" s="76"/>
    </row>
    <row r="748" spans="1:22" ht="19.350000000000001" customHeight="1" thickBot="1" x14ac:dyDescent="0.3">
      <c r="A748" s="95"/>
      <c r="B748" s="96"/>
      <c r="C748" s="96"/>
      <c r="D748" s="96"/>
      <c r="E748" s="96"/>
      <c r="F748" s="96"/>
      <c r="G748" s="96"/>
      <c r="H748" s="96"/>
      <c r="I748" s="96"/>
      <c r="J748" s="97"/>
      <c r="K748" s="1"/>
      <c r="L748" s="74"/>
      <c r="M748" s="95"/>
      <c r="N748" s="96"/>
      <c r="O748" s="96"/>
      <c r="P748" s="96"/>
      <c r="Q748" s="96"/>
      <c r="R748" s="96"/>
      <c r="S748" s="96"/>
      <c r="T748" s="96"/>
      <c r="U748" s="96"/>
      <c r="V748" s="97"/>
    </row>
    <row r="749" spans="1:22" ht="19.350000000000001" customHeight="1" x14ac:dyDescent="0.25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98"/>
      <c r="L749" s="9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74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71" t="e">
        <f>#REF!+1</f>
        <v>#REF!</v>
      </c>
      <c r="B751" s="72"/>
      <c r="C751" s="72"/>
      <c r="D751" s="72"/>
      <c r="E751" s="72"/>
      <c r="F751" s="72"/>
      <c r="G751" s="72"/>
      <c r="H751" s="72"/>
      <c r="I751" s="72"/>
      <c r="J751" s="73"/>
      <c r="K751" s="1"/>
      <c r="L751" s="74"/>
      <c r="M751" s="71" t="e">
        <f t="shared" ref="M751" si="14">A751+1</f>
        <v>#REF!</v>
      </c>
      <c r="N751" s="72"/>
      <c r="O751" s="72"/>
      <c r="P751" s="72"/>
      <c r="Q751" s="72"/>
      <c r="R751" s="72"/>
      <c r="S751" s="72"/>
      <c r="T751" s="72"/>
      <c r="U751" s="72"/>
      <c r="V751" s="73"/>
    </row>
    <row r="752" spans="1:22" ht="19.350000000000001" customHeight="1" x14ac:dyDescent="0.35">
      <c r="A752" s="75"/>
      <c r="B752" s="231" t="s">
        <v>52</v>
      </c>
      <c r="C752" s="231"/>
      <c r="D752" s="242" t="s">
        <v>101</v>
      </c>
      <c r="E752" s="242"/>
      <c r="F752" s="242"/>
      <c r="G752" s="242"/>
      <c r="H752" s="242"/>
      <c r="I752" s="242"/>
      <c r="J752" s="117"/>
      <c r="K752" s="1"/>
      <c r="L752" s="74"/>
      <c r="M752" s="75"/>
      <c r="N752" s="231" t="s">
        <v>52</v>
      </c>
      <c r="O752" s="231"/>
      <c r="P752" s="242" t="s">
        <v>101</v>
      </c>
      <c r="Q752" s="242"/>
      <c r="R752" s="242"/>
      <c r="S752" s="242"/>
      <c r="T752" s="242"/>
      <c r="U752" s="242"/>
      <c r="V752" s="117"/>
    </row>
    <row r="753" spans="1:22" ht="19.350000000000001" customHeight="1" x14ac:dyDescent="0.25">
      <c r="A753" s="75"/>
      <c r="B753" s="222"/>
      <c r="C753" s="222"/>
      <c r="D753" s="222"/>
      <c r="E753" s="222"/>
      <c r="F753" s="222"/>
      <c r="G753" s="222"/>
      <c r="H753" s="222"/>
      <c r="I753" s="222"/>
      <c r="J753" s="76"/>
      <c r="K753" s="1"/>
      <c r="L753" s="74"/>
      <c r="M753" s="75"/>
      <c r="N753" s="222"/>
      <c r="O753" s="222"/>
      <c r="P753" s="222"/>
      <c r="Q753" s="222"/>
      <c r="R753" s="222"/>
      <c r="S753" s="222"/>
      <c r="T753" s="222"/>
      <c r="U753" s="222"/>
      <c r="V753" s="76"/>
    </row>
    <row r="754" spans="1:22" ht="19.350000000000001" customHeight="1" x14ac:dyDescent="0.35">
      <c r="A754" s="75"/>
      <c r="B754" s="231" t="s">
        <v>0</v>
      </c>
      <c r="C754" s="231"/>
      <c r="D754" s="241"/>
      <c r="E754" s="241"/>
      <c r="F754" s="232" t="s">
        <v>51</v>
      </c>
      <c r="G754" s="232"/>
      <c r="H754" s="241"/>
      <c r="I754" s="241"/>
      <c r="J754" s="76"/>
      <c r="K754" s="1"/>
      <c r="L754" s="74"/>
      <c r="M754" s="75"/>
      <c r="N754" s="231" t="s">
        <v>0</v>
      </c>
      <c r="O754" s="231"/>
      <c r="P754" s="241"/>
      <c r="Q754" s="241"/>
      <c r="R754" s="232" t="s">
        <v>51</v>
      </c>
      <c r="S754" s="232"/>
      <c r="T754" s="241"/>
      <c r="U754" s="241"/>
      <c r="V754" s="76"/>
    </row>
    <row r="755" spans="1:22" ht="19.350000000000001" customHeight="1" x14ac:dyDescent="0.35">
      <c r="A755" s="75"/>
      <c r="B755" s="231" t="s">
        <v>14</v>
      </c>
      <c r="C755" s="231"/>
      <c r="D755" s="238"/>
      <c r="E755" s="238"/>
      <c r="F755" s="232" t="s">
        <v>15</v>
      </c>
      <c r="G755" s="232"/>
      <c r="H755" s="239"/>
      <c r="I755" s="239"/>
      <c r="J755" s="76"/>
      <c r="K755" s="1"/>
      <c r="L755" s="74"/>
      <c r="M755" s="75"/>
      <c r="N755" s="231" t="s">
        <v>14</v>
      </c>
      <c r="O755" s="231"/>
      <c r="P755" s="245"/>
      <c r="Q755" s="245"/>
      <c r="R755" s="232" t="s">
        <v>15</v>
      </c>
      <c r="S755" s="232"/>
      <c r="T755" s="239"/>
      <c r="U755" s="239"/>
      <c r="V755" s="76"/>
    </row>
    <row r="756" spans="1:22" ht="19.350000000000001" customHeight="1" x14ac:dyDescent="0.3">
      <c r="A756" s="75"/>
      <c r="B756" s="106" t="s">
        <v>65</v>
      </c>
      <c r="C756" s="106"/>
      <c r="D756" s="243"/>
      <c r="E756" s="243"/>
      <c r="F756" s="235" t="s">
        <v>66</v>
      </c>
      <c r="G756" s="235"/>
      <c r="H756" s="240"/>
      <c r="I756" s="240"/>
      <c r="J756" s="76"/>
      <c r="K756" s="1"/>
      <c r="L756" s="74"/>
      <c r="M756" s="75"/>
      <c r="N756" s="106" t="s">
        <v>65</v>
      </c>
      <c r="O756" s="106"/>
      <c r="P756" s="244"/>
      <c r="Q756" s="244"/>
      <c r="R756" s="235" t="s">
        <v>66</v>
      </c>
      <c r="S756" s="235"/>
      <c r="T756" s="240"/>
      <c r="U756" s="240"/>
      <c r="V756" s="76"/>
    </row>
    <row r="757" spans="1:22" ht="19.350000000000001" customHeight="1" x14ac:dyDescent="0.3">
      <c r="A757" s="75"/>
      <c r="B757" s="234" t="s">
        <v>1</v>
      </c>
      <c r="C757" s="234"/>
      <c r="D757" s="235" t="s">
        <v>10</v>
      </c>
      <c r="E757" s="235"/>
      <c r="F757" s="236"/>
      <c r="G757" s="236"/>
      <c r="H757" s="236"/>
      <c r="I757" s="236"/>
      <c r="J757" s="76"/>
      <c r="K757" s="1"/>
      <c r="L757" s="74"/>
      <c r="M757" s="75"/>
      <c r="N757" s="234" t="s">
        <v>1</v>
      </c>
      <c r="O757" s="234"/>
      <c r="P757" s="235" t="s">
        <v>10</v>
      </c>
      <c r="Q757" s="235"/>
      <c r="R757" s="236"/>
      <c r="S757" s="236"/>
      <c r="T757" s="236"/>
      <c r="U757" s="236"/>
      <c r="V757" s="76"/>
    </row>
    <row r="758" spans="1:22" ht="19.350000000000001" customHeight="1" x14ac:dyDescent="0.3">
      <c r="A758" s="75"/>
      <c r="B758" s="234"/>
      <c r="C758" s="234"/>
      <c r="D758" s="235" t="s">
        <v>11</v>
      </c>
      <c r="E758" s="235"/>
      <c r="F758" s="236"/>
      <c r="G758" s="236"/>
      <c r="H758" s="236"/>
      <c r="I758" s="236"/>
      <c r="J758" s="76"/>
      <c r="K758" s="1"/>
      <c r="L758" s="74"/>
      <c r="M758" s="75"/>
      <c r="N758" s="234"/>
      <c r="O758" s="234"/>
      <c r="P758" s="235" t="s">
        <v>11</v>
      </c>
      <c r="Q758" s="235"/>
      <c r="R758" s="236"/>
      <c r="S758" s="236"/>
      <c r="T758" s="236"/>
      <c r="U758" s="236"/>
      <c r="V758" s="76"/>
    </row>
    <row r="759" spans="1:22" ht="19.350000000000001" customHeight="1" x14ac:dyDescent="0.3">
      <c r="A759" s="75"/>
      <c r="B759" s="234"/>
      <c r="C759" s="234"/>
      <c r="D759" s="235" t="s">
        <v>67</v>
      </c>
      <c r="E759" s="235"/>
      <c r="F759" s="236"/>
      <c r="G759" s="236"/>
      <c r="H759" s="236"/>
      <c r="I759" s="236"/>
      <c r="J759" s="76"/>
      <c r="K759" s="1"/>
      <c r="L759" s="74"/>
      <c r="M759" s="75"/>
      <c r="N759" s="234"/>
      <c r="O759" s="234"/>
      <c r="P759" s="235" t="s">
        <v>67</v>
      </c>
      <c r="Q759" s="235"/>
      <c r="R759" s="236"/>
      <c r="S759" s="236"/>
      <c r="T759" s="236"/>
      <c r="U759" s="236"/>
      <c r="V759" s="76"/>
    </row>
    <row r="760" spans="1:22" ht="19.350000000000001" customHeight="1" x14ac:dyDescent="0.35">
      <c r="A760" s="75"/>
      <c r="B760" s="234"/>
      <c r="C760" s="234"/>
      <c r="D760" s="235" t="s">
        <v>9</v>
      </c>
      <c r="E760" s="235"/>
      <c r="F760" s="237"/>
      <c r="G760" s="237"/>
      <c r="H760" s="237"/>
      <c r="I760" s="237"/>
      <c r="J760" s="76"/>
      <c r="K760" s="1"/>
      <c r="L760" s="74"/>
      <c r="M760" s="75"/>
      <c r="N760" s="234"/>
      <c r="O760" s="234"/>
      <c r="P760" s="235" t="s">
        <v>9</v>
      </c>
      <c r="Q760" s="235"/>
      <c r="R760" s="237"/>
      <c r="S760" s="237"/>
      <c r="T760" s="237"/>
      <c r="U760" s="237"/>
      <c r="V760" s="76"/>
    </row>
    <row r="761" spans="1:22" ht="19.350000000000001" customHeight="1" x14ac:dyDescent="0.35">
      <c r="A761" s="75"/>
      <c r="B761" s="231" t="s">
        <v>55</v>
      </c>
      <c r="C761" s="231"/>
      <c r="D761" s="232" t="s">
        <v>102</v>
      </c>
      <c r="E761" s="232"/>
      <c r="F761" s="79"/>
      <c r="G761" s="107"/>
      <c r="H761" s="81"/>
      <c r="I761" s="107"/>
      <c r="J761" s="76"/>
      <c r="K761" s="1"/>
      <c r="L761" s="74"/>
      <c r="M761" s="75"/>
      <c r="N761" s="231" t="s">
        <v>55</v>
      </c>
      <c r="O761" s="231"/>
      <c r="P761" s="232" t="s">
        <v>102</v>
      </c>
      <c r="Q761" s="232"/>
      <c r="R761" s="79"/>
      <c r="S761" s="107"/>
      <c r="T761" s="81"/>
      <c r="U761" s="107"/>
      <c r="V761" s="76"/>
    </row>
    <row r="762" spans="1:22" ht="19.350000000000001" customHeight="1" x14ac:dyDescent="0.3">
      <c r="A762" s="75"/>
      <c r="B762" s="231"/>
      <c r="C762" s="231"/>
      <c r="D762" s="223" t="s">
        <v>68</v>
      </c>
      <c r="E762" s="105" t="s">
        <v>69</v>
      </c>
      <c r="F762" s="83"/>
      <c r="G762" s="108"/>
      <c r="H762" s="83"/>
      <c r="I762" s="108"/>
      <c r="J762" s="76"/>
      <c r="K762" s="1"/>
      <c r="L762" s="74"/>
      <c r="M762" s="75"/>
      <c r="N762" s="231"/>
      <c r="O762" s="231"/>
      <c r="P762" s="223" t="s">
        <v>68</v>
      </c>
      <c r="Q762" s="105" t="s">
        <v>69</v>
      </c>
      <c r="R762" s="83"/>
      <c r="S762" s="108"/>
      <c r="T762" s="83"/>
      <c r="U762" s="108"/>
      <c r="V762" s="76"/>
    </row>
    <row r="763" spans="1:22" ht="19.350000000000001" customHeight="1" x14ac:dyDescent="0.3">
      <c r="A763" s="75"/>
      <c r="B763" s="231"/>
      <c r="C763" s="231"/>
      <c r="D763" s="223"/>
      <c r="E763" s="105" t="s">
        <v>70</v>
      </c>
      <c r="F763" s="83"/>
      <c r="G763" s="108"/>
      <c r="H763" s="83"/>
      <c r="I763" s="108"/>
      <c r="J763" s="76"/>
      <c r="K763" s="1"/>
      <c r="L763" s="74"/>
      <c r="M763" s="75"/>
      <c r="N763" s="231"/>
      <c r="O763" s="231"/>
      <c r="P763" s="223"/>
      <c r="Q763" s="105" t="s">
        <v>70</v>
      </c>
      <c r="R763" s="83"/>
      <c r="S763" s="108"/>
      <c r="T763" s="83"/>
      <c r="U763" s="108"/>
      <c r="V763" s="76"/>
    </row>
    <row r="764" spans="1:22" ht="19.350000000000001" customHeight="1" x14ac:dyDescent="0.25">
      <c r="A764" s="75"/>
      <c r="B764" s="222"/>
      <c r="C764" s="222"/>
      <c r="D764" s="222"/>
      <c r="E764" s="222"/>
      <c r="F764" s="222"/>
      <c r="G764" s="222"/>
      <c r="H764" s="222"/>
      <c r="I764" s="222"/>
      <c r="J764" s="76"/>
      <c r="K764" s="1"/>
      <c r="L764" s="74"/>
      <c r="M764" s="75"/>
      <c r="N764" s="222"/>
      <c r="O764" s="222"/>
      <c r="P764" s="222"/>
      <c r="Q764" s="222"/>
      <c r="R764" s="222"/>
      <c r="S764" s="222"/>
      <c r="T764" s="222"/>
      <c r="U764" s="222"/>
      <c r="V764" s="76"/>
    </row>
    <row r="765" spans="1:22" ht="19.350000000000001" customHeight="1" x14ac:dyDescent="0.3">
      <c r="A765" s="75"/>
      <c r="B765" s="233" t="s">
        <v>71</v>
      </c>
      <c r="C765" s="233"/>
      <c r="D765" s="233"/>
      <c r="E765" s="233"/>
      <c r="F765" s="233"/>
      <c r="G765" s="233"/>
      <c r="H765" s="233"/>
      <c r="I765" s="233"/>
      <c r="J765" s="76"/>
      <c r="K765" s="1"/>
      <c r="L765" s="74"/>
      <c r="M765" s="75"/>
      <c r="N765" s="233" t="s">
        <v>71</v>
      </c>
      <c r="O765" s="233"/>
      <c r="P765" s="233"/>
      <c r="Q765" s="233"/>
      <c r="R765" s="233"/>
      <c r="S765" s="233"/>
      <c r="T765" s="233"/>
      <c r="U765" s="233"/>
      <c r="V765" s="76"/>
    </row>
    <row r="766" spans="1:22" ht="19.350000000000001" customHeight="1" thickBot="1" x14ac:dyDescent="0.3">
      <c r="A766" s="75"/>
      <c r="B766" s="222"/>
      <c r="C766" s="222"/>
      <c r="D766" s="222"/>
      <c r="E766" s="222"/>
      <c r="F766" s="222"/>
      <c r="G766" s="222"/>
      <c r="H766" s="222"/>
      <c r="I766" s="222"/>
      <c r="J766" s="76"/>
      <c r="K766" s="1"/>
      <c r="L766" s="74"/>
      <c r="M766" s="75"/>
      <c r="N766" s="222"/>
      <c r="O766" s="222"/>
      <c r="P766" s="222"/>
      <c r="Q766" s="222"/>
      <c r="R766" s="222"/>
      <c r="S766" s="222"/>
      <c r="T766" s="222"/>
      <c r="U766" s="222"/>
      <c r="V766" s="76"/>
    </row>
    <row r="767" spans="1:22" ht="19.350000000000001" customHeight="1" thickBot="1" x14ac:dyDescent="0.3">
      <c r="A767" s="75"/>
      <c r="B767" s="223" t="s">
        <v>72</v>
      </c>
      <c r="C767" s="224"/>
      <c r="D767" s="85"/>
      <c r="E767" s="86"/>
      <c r="F767" s="86"/>
      <c r="G767" s="86"/>
      <c r="H767" s="86"/>
      <c r="I767" s="87"/>
      <c r="J767" s="76"/>
      <c r="K767" s="1"/>
      <c r="L767" s="74"/>
      <c r="M767" s="75"/>
      <c r="N767" s="223" t="s">
        <v>72</v>
      </c>
      <c r="O767" s="224"/>
      <c r="P767" s="85"/>
      <c r="Q767" s="86"/>
      <c r="R767" s="86"/>
      <c r="S767" s="86"/>
      <c r="T767" s="86"/>
      <c r="U767" s="87"/>
      <c r="V767" s="76"/>
    </row>
    <row r="768" spans="1:22" ht="19.350000000000001" customHeight="1" thickBot="1" x14ac:dyDescent="0.3">
      <c r="A768" s="75"/>
      <c r="B768" s="104"/>
      <c r="C768" s="104"/>
      <c r="D768" s="72"/>
      <c r="E768" s="72"/>
      <c r="F768" s="72"/>
      <c r="G768" s="72"/>
      <c r="H768" s="72"/>
      <c r="I768" s="72"/>
      <c r="J768" s="76"/>
      <c r="K768" s="1"/>
      <c r="L768" s="74"/>
      <c r="M768" s="75"/>
      <c r="N768" s="104"/>
      <c r="O768" s="104"/>
      <c r="P768" s="72"/>
      <c r="Q768" s="72"/>
      <c r="R768" s="72"/>
      <c r="S768" s="72"/>
      <c r="T768" s="72"/>
      <c r="U768" s="72"/>
      <c r="V768" s="76"/>
    </row>
    <row r="769" spans="1:22" ht="19.350000000000001" customHeight="1" x14ac:dyDescent="0.25">
      <c r="A769" s="75"/>
      <c r="B769" s="225" t="s">
        <v>73</v>
      </c>
      <c r="C769" s="226"/>
      <c r="D769" s="181"/>
      <c r="E769" s="181"/>
      <c r="F769" s="181"/>
      <c r="G769" s="181"/>
      <c r="H769" s="181"/>
      <c r="I769" s="182"/>
      <c r="J769" s="76"/>
      <c r="K769" s="1"/>
      <c r="L769" s="74"/>
      <c r="M769" s="75"/>
      <c r="N769" s="225" t="s">
        <v>73</v>
      </c>
      <c r="O769" s="226"/>
      <c r="P769" s="181"/>
      <c r="Q769" s="181"/>
      <c r="R769" s="181"/>
      <c r="S769" s="181"/>
      <c r="T769" s="181"/>
      <c r="U769" s="182"/>
      <c r="V769" s="76"/>
    </row>
    <row r="770" spans="1:22" ht="19.350000000000001" customHeight="1" x14ac:dyDescent="0.25">
      <c r="A770" s="75"/>
      <c r="B770" s="227"/>
      <c r="C770" s="228"/>
      <c r="D770" s="179"/>
      <c r="E770" s="179"/>
      <c r="F770" s="179"/>
      <c r="G770" s="179"/>
      <c r="H770" s="179"/>
      <c r="I770" s="180"/>
      <c r="J770" s="76"/>
      <c r="K770" s="1"/>
      <c r="L770" s="74"/>
      <c r="M770" s="75"/>
      <c r="N770" s="227"/>
      <c r="O770" s="228"/>
      <c r="P770" s="179"/>
      <c r="Q770" s="179"/>
      <c r="R770" s="179"/>
      <c r="S770" s="179"/>
      <c r="T770" s="179"/>
      <c r="U770" s="180"/>
      <c r="V770" s="76"/>
    </row>
    <row r="771" spans="1:22" ht="19.350000000000001" customHeight="1" x14ac:dyDescent="0.25">
      <c r="A771" s="75"/>
      <c r="B771" s="227" t="s">
        <v>74</v>
      </c>
      <c r="C771" s="228"/>
      <c r="D771" s="179"/>
      <c r="E771" s="179"/>
      <c r="F771" s="179"/>
      <c r="G771" s="179"/>
      <c r="H771" s="179"/>
      <c r="I771" s="180"/>
      <c r="J771" s="76"/>
      <c r="K771" s="1"/>
      <c r="L771" s="74"/>
      <c r="M771" s="75"/>
      <c r="N771" s="227" t="s">
        <v>74</v>
      </c>
      <c r="O771" s="228"/>
      <c r="P771" s="179"/>
      <c r="Q771" s="179"/>
      <c r="R771" s="179"/>
      <c r="S771" s="179"/>
      <c r="T771" s="179"/>
      <c r="U771" s="180"/>
      <c r="V771" s="76"/>
    </row>
    <row r="772" spans="1:22" ht="19.350000000000001" customHeight="1" thickBot="1" x14ac:dyDescent="0.3">
      <c r="A772" s="75"/>
      <c r="B772" s="229"/>
      <c r="C772" s="230"/>
      <c r="D772" s="190"/>
      <c r="E772" s="190"/>
      <c r="F772" s="190"/>
      <c r="G772" s="190"/>
      <c r="H772" s="190"/>
      <c r="I772" s="191"/>
      <c r="J772" s="76"/>
      <c r="K772" s="1"/>
      <c r="L772" s="74"/>
      <c r="M772" s="75"/>
      <c r="N772" s="229"/>
      <c r="O772" s="230"/>
      <c r="P772" s="190"/>
      <c r="Q772" s="190"/>
      <c r="R772" s="190"/>
      <c r="S772" s="190"/>
      <c r="T772" s="190"/>
      <c r="U772" s="191"/>
      <c r="V772" s="76"/>
    </row>
    <row r="773" spans="1:22" ht="19.350000000000001" customHeight="1" thickBot="1" x14ac:dyDescent="0.3">
      <c r="A773" s="75"/>
      <c r="B773" s="64"/>
      <c r="C773" s="64"/>
      <c r="D773" s="64"/>
      <c r="E773" s="64"/>
      <c r="F773" s="64"/>
      <c r="G773" s="64"/>
      <c r="H773" s="64"/>
      <c r="I773" s="64"/>
      <c r="J773" s="76"/>
      <c r="K773" s="1"/>
      <c r="L773" s="74"/>
      <c r="M773" s="75"/>
      <c r="N773" s="64"/>
      <c r="O773" s="64"/>
      <c r="P773" s="64"/>
      <c r="Q773" s="64"/>
      <c r="R773" s="64"/>
      <c r="S773" s="64"/>
      <c r="T773" s="64"/>
      <c r="U773" s="64"/>
      <c r="V773" s="76"/>
    </row>
    <row r="774" spans="1:22" ht="19.350000000000001" customHeight="1" x14ac:dyDescent="0.25">
      <c r="A774" s="75"/>
      <c r="B774" s="183" t="s">
        <v>75</v>
      </c>
      <c r="C774" s="186" t="s">
        <v>76</v>
      </c>
      <c r="D774" s="187"/>
      <c r="E774" s="187"/>
      <c r="F774" s="187"/>
      <c r="G774" s="187"/>
      <c r="H774" s="181"/>
      <c r="I774" s="182"/>
      <c r="J774" s="76"/>
      <c r="K774" s="1"/>
      <c r="L774" s="74"/>
      <c r="M774" s="75"/>
      <c r="N774" s="183" t="s">
        <v>75</v>
      </c>
      <c r="O774" s="186" t="s">
        <v>76</v>
      </c>
      <c r="P774" s="187"/>
      <c r="Q774" s="187"/>
      <c r="R774" s="187"/>
      <c r="S774" s="187"/>
      <c r="T774" s="181"/>
      <c r="U774" s="182"/>
      <c r="V774" s="76"/>
    </row>
    <row r="775" spans="1:22" ht="19.350000000000001" customHeight="1" x14ac:dyDescent="0.25">
      <c r="A775" s="75"/>
      <c r="B775" s="184"/>
      <c r="C775" s="188" t="s">
        <v>77</v>
      </c>
      <c r="D775" s="189"/>
      <c r="E775" s="189"/>
      <c r="F775" s="189"/>
      <c r="G775" s="189"/>
      <c r="H775" s="179"/>
      <c r="I775" s="180"/>
      <c r="J775" s="76"/>
      <c r="K775" s="1"/>
      <c r="L775" s="74"/>
      <c r="M775" s="75"/>
      <c r="N775" s="184"/>
      <c r="O775" s="188" t="s">
        <v>77</v>
      </c>
      <c r="P775" s="189"/>
      <c r="Q775" s="189"/>
      <c r="R775" s="189"/>
      <c r="S775" s="189"/>
      <c r="T775" s="179"/>
      <c r="U775" s="180"/>
      <c r="V775" s="76"/>
    </row>
    <row r="776" spans="1:22" ht="19.350000000000001" customHeight="1" x14ac:dyDescent="0.25">
      <c r="A776" s="75"/>
      <c r="B776" s="184"/>
      <c r="C776" s="188" t="s">
        <v>78</v>
      </c>
      <c r="D776" s="189"/>
      <c r="E776" s="189"/>
      <c r="F776" s="189"/>
      <c r="G776" s="189"/>
      <c r="H776" s="179"/>
      <c r="I776" s="180"/>
      <c r="J776" s="76"/>
      <c r="K776" s="1"/>
      <c r="L776" s="74"/>
      <c r="M776" s="75"/>
      <c r="N776" s="184"/>
      <c r="O776" s="188" t="s">
        <v>78</v>
      </c>
      <c r="P776" s="189"/>
      <c r="Q776" s="189"/>
      <c r="R776" s="189"/>
      <c r="S776" s="189"/>
      <c r="T776" s="179"/>
      <c r="U776" s="180"/>
      <c r="V776" s="76"/>
    </row>
    <row r="777" spans="1:22" ht="19.350000000000001" customHeight="1" x14ac:dyDescent="0.25">
      <c r="A777" s="75"/>
      <c r="B777" s="184"/>
      <c r="C777" s="188" t="s">
        <v>79</v>
      </c>
      <c r="D777" s="189"/>
      <c r="E777" s="189"/>
      <c r="F777" s="189"/>
      <c r="G777" s="189"/>
      <c r="H777" s="179"/>
      <c r="I777" s="180"/>
      <c r="J777" s="76"/>
      <c r="K777" s="1"/>
      <c r="L777" s="74"/>
      <c r="M777" s="75"/>
      <c r="N777" s="184"/>
      <c r="O777" s="188" t="s">
        <v>79</v>
      </c>
      <c r="P777" s="189"/>
      <c r="Q777" s="189"/>
      <c r="R777" s="189"/>
      <c r="S777" s="189"/>
      <c r="T777" s="179"/>
      <c r="U777" s="180"/>
      <c r="V777" s="76"/>
    </row>
    <row r="778" spans="1:22" ht="19.350000000000001" customHeight="1" x14ac:dyDescent="0.25">
      <c r="A778" s="75"/>
      <c r="B778" s="184"/>
      <c r="C778" s="188" t="s">
        <v>80</v>
      </c>
      <c r="D778" s="189"/>
      <c r="E778" s="189"/>
      <c r="F778" s="189"/>
      <c r="G778" s="189"/>
      <c r="H778" s="179"/>
      <c r="I778" s="180"/>
      <c r="J778" s="76"/>
      <c r="K778" s="1"/>
      <c r="L778" s="74"/>
      <c r="M778" s="75"/>
      <c r="N778" s="184"/>
      <c r="O778" s="188" t="s">
        <v>80</v>
      </c>
      <c r="P778" s="189"/>
      <c r="Q778" s="189"/>
      <c r="R778" s="189"/>
      <c r="S778" s="189"/>
      <c r="T778" s="179"/>
      <c r="U778" s="180"/>
      <c r="V778" s="76"/>
    </row>
    <row r="779" spans="1:22" ht="19.350000000000001" customHeight="1" thickBot="1" x14ac:dyDescent="0.3">
      <c r="A779" s="75"/>
      <c r="B779" s="185"/>
      <c r="C779" s="220" t="s">
        <v>81</v>
      </c>
      <c r="D779" s="221"/>
      <c r="E779" s="221"/>
      <c r="F779" s="221"/>
      <c r="G779" s="221"/>
      <c r="H779" s="190"/>
      <c r="I779" s="191"/>
      <c r="J779" s="76"/>
      <c r="K779" s="1"/>
      <c r="L779" s="74"/>
      <c r="M779" s="75"/>
      <c r="N779" s="185"/>
      <c r="O779" s="220" t="s">
        <v>81</v>
      </c>
      <c r="P779" s="221"/>
      <c r="Q779" s="221"/>
      <c r="R779" s="221"/>
      <c r="S779" s="221"/>
      <c r="T779" s="190"/>
      <c r="U779" s="191"/>
      <c r="V779" s="76"/>
    </row>
    <row r="780" spans="1:22" ht="19.350000000000001" customHeight="1" x14ac:dyDescent="0.25">
      <c r="A780" s="75"/>
      <c r="B780" s="214" t="s">
        <v>82</v>
      </c>
      <c r="C780" s="216" t="s">
        <v>83</v>
      </c>
      <c r="D780" s="217"/>
      <c r="E780" s="217"/>
      <c r="F780" s="217"/>
      <c r="G780" s="217"/>
      <c r="H780" s="218"/>
      <c r="I780" s="219"/>
      <c r="J780" s="76"/>
      <c r="K780" s="1"/>
      <c r="L780" s="74"/>
      <c r="M780" s="75"/>
      <c r="N780" s="214" t="s">
        <v>82</v>
      </c>
      <c r="O780" s="216" t="s">
        <v>83</v>
      </c>
      <c r="P780" s="217"/>
      <c r="Q780" s="217"/>
      <c r="R780" s="217"/>
      <c r="S780" s="217"/>
      <c r="T780" s="218"/>
      <c r="U780" s="219"/>
      <c r="V780" s="76"/>
    </row>
    <row r="781" spans="1:22" ht="19.350000000000001" customHeight="1" x14ac:dyDescent="0.25">
      <c r="A781" s="75"/>
      <c r="B781" s="184"/>
      <c r="C781" s="188" t="s">
        <v>84</v>
      </c>
      <c r="D781" s="189"/>
      <c r="E781" s="189"/>
      <c r="F781" s="189"/>
      <c r="G781" s="189"/>
      <c r="H781" s="179"/>
      <c r="I781" s="180"/>
      <c r="J781" s="76"/>
      <c r="K781" s="1"/>
      <c r="L781" s="74"/>
      <c r="M781" s="75"/>
      <c r="N781" s="184"/>
      <c r="O781" s="188" t="s">
        <v>84</v>
      </c>
      <c r="P781" s="189"/>
      <c r="Q781" s="189"/>
      <c r="R781" s="189"/>
      <c r="S781" s="189"/>
      <c r="T781" s="179"/>
      <c r="U781" s="180"/>
      <c r="V781" s="76"/>
    </row>
    <row r="782" spans="1:22" ht="19.350000000000001" customHeight="1" x14ac:dyDescent="0.25">
      <c r="A782" s="75"/>
      <c r="B782" s="184"/>
      <c r="C782" s="188" t="s">
        <v>85</v>
      </c>
      <c r="D782" s="189"/>
      <c r="E782" s="189"/>
      <c r="F782" s="189"/>
      <c r="G782" s="189"/>
      <c r="H782" s="179"/>
      <c r="I782" s="180"/>
      <c r="J782" s="76"/>
      <c r="K782" s="1"/>
      <c r="L782" s="74"/>
      <c r="M782" s="75"/>
      <c r="N782" s="184"/>
      <c r="O782" s="188" t="s">
        <v>85</v>
      </c>
      <c r="P782" s="189"/>
      <c r="Q782" s="189"/>
      <c r="R782" s="189"/>
      <c r="S782" s="189"/>
      <c r="T782" s="179"/>
      <c r="U782" s="180"/>
      <c r="V782" s="76"/>
    </row>
    <row r="783" spans="1:22" ht="19.350000000000001" customHeight="1" x14ac:dyDescent="0.25">
      <c r="A783" s="75"/>
      <c r="B783" s="184"/>
      <c r="C783" s="188" t="s">
        <v>86</v>
      </c>
      <c r="D783" s="189"/>
      <c r="E783" s="189"/>
      <c r="F783" s="189"/>
      <c r="G783" s="189"/>
      <c r="H783" s="179"/>
      <c r="I783" s="180"/>
      <c r="J783" s="76"/>
      <c r="K783" s="1"/>
      <c r="L783" s="74"/>
      <c r="M783" s="75"/>
      <c r="N783" s="184"/>
      <c r="O783" s="188" t="s">
        <v>86</v>
      </c>
      <c r="P783" s="189"/>
      <c r="Q783" s="189"/>
      <c r="R783" s="189"/>
      <c r="S783" s="189"/>
      <c r="T783" s="179"/>
      <c r="U783" s="180"/>
      <c r="V783" s="76"/>
    </row>
    <row r="784" spans="1:22" ht="19.350000000000001" customHeight="1" x14ac:dyDescent="0.25">
      <c r="A784" s="75"/>
      <c r="B784" s="184"/>
      <c r="C784" s="188" t="s">
        <v>87</v>
      </c>
      <c r="D784" s="189"/>
      <c r="E784" s="189"/>
      <c r="F784" s="189"/>
      <c r="G784" s="189"/>
      <c r="H784" s="179"/>
      <c r="I784" s="180"/>
      <c r="J784" s="76"/>
      <c r="K784" s="1"/>
      <c r="L784" s="74"/>
      <c r="M784" s="75"/>
      <c r="N784" s="184"/>
      <c r="O784" s="188" t="s">
        <v>87</v>
      </c>
      <c r="P784" s="189"/>
      <c r="Q784" s="189"/>
      <c r="R784" s="189"/>
      <c r="S784" s="189"/>
      <c r="T784" s="179"/>
      <c r="U784" s="180"/>
      <c r="V784" s="76"/>
    </row>
    <row r="785" spans="1:22" ht="19.350000000000001" customHeight="1" x14ac:dyDescent="0.25">
      <c r="A785" s="75"/>
      <c r="B785" s="184"/>
      <c r="C785" s="188" t="s">
        <v>88</v>
      </c>
      <c r="D785" s="189"/>
      <c r="E785" s="189"/>
      <c r="F785" s="189"/>
      <c r="G785" s="189"/>
      <c r="H785" s="179"/>
      <c r="I785" s="180"/>
      <c r="J785" s="76"/>
      <c r="K785" s="1"/>
      <c r="L785" s="74"/>
      <c r="M785" s="75"/>
      <c r="N785" s="184"/>
      <c r="O785" s="188" t="s">
        <v>88</v>
      </c>
      <c r="P785" s="189"/>
      <c r="Q785" s="189"/>
      <c r="R785" s="189"/>
      <c r="S785" s="189"/>
      <c r="T785" s="179"/>
      <c r="U785" s="180"/>
      <c r="V785" s="76"/>
    </row>
    <row r="786" spans="1:22" ht="19.350000000000001" customHeight="1" thickBot="1" x14ac:dyDescent="0.3">
      <c r="A786" s="75"/>
      <c r="B786" s="215"/>
      <c r="C786" s="204" t="s">
        <v>89</v>
      </c>
      <c r="D786" s="205"/>
      <c r="E786" s="205"/>
      <c r="F786" s="205"/>
      <c r="G786" s="205"/>
      <c r="H786" s="206"/>
      <c r="I786" s="207"/>
      <c r="J786" s="76"/>
      <c r="K786" s="1"/>
      <c r="L786" s="74"/>
      <c r="M786" s="75"/>
      <c r="N786" s="215"/>
      <c r="O786" s="204" t="s">
        <v>89</v>
      </c>
      <c r="P786" s="205"/>
      <c r="Q786" s="205"/>
      <c r="R786" s="205"/>
      <c r="S786" s="205"/>
      <c r="T786" s="206"/>
      <c r="U786" s="207"/>
      <c r="V786" s="76"/>
    </row>
    <row r="787" spans="1:22" ht="19.350000000000001" customHeight="1" x14ac:dyDescent="0.25">
      <c r="A787" s="75"/>
      <c r="B787" s="183" t="s">
        <v>90</v>
      </c>
      <c r="C787" s="208" t="s">
        <v>91</v>
      </c>
      <c r="D787" s="209"/>
      <c r="E787" s="210"/>
      <c r="F787" s="89" t="s">
        <v>92</v>
      </c>
      <c r="G787" s="89"/>
      <c r="H787" s="181"/>
      <c r="I787" s="182"/>
      <c r="J787" s="76"/>
      <c r="K787" s="1"/>
      <c r="L787" s="74"/>
      <c r="M787" s="75"/>
      <c r="N787" s="183" t="s">
        <v>90</v>
      </c>
      <c r="O787" s="208" t="s">
        <v>91</v>
      </c>
      <c r="P787" s="209"/>
      <c r="Q787" s="210"/>
      <c r="R787" s="89" t="s">
        <v>92</v>
      </c>
      <c r="S787" s="89"/>
      <c r="T787" s="181"/>
      <c r="U787" s="182"/>
      <c r="V787" s="76"/>
    </row>
    <row r="788" spans="1:22" ht="19.350000000000001" customHeight="1" x14ac:dyDescent="0.25">
      <c r="A788" s="75"/>
      <c r="B788" s="184"/>
      <c r="C788" s="211" t="s">
        <v>93</v>
      </c>
      <c r="D788" s="212"/>
      <c r="E788" s="213"/>
      <c r="F788" s="44" t="s">
        <v>94</v>
      </c>
      <c r="G788" s="44"/>
      <c r="H788" s="179"/>
      <c r="I788" s="180"/>
      <c r="J788" s="76"/>
      <c r="K788" s="1"/>
      <c r="L788" s="74"/>
      <c r="M788" s="75"/>
      <c r="N788" s="184"/>
      <c r="O788" s="211" t="s">
        <v>93</v>
      </c>
      <c r="P788" s="212"/>
      <c r="Q788" s="213"/>
      <c r="R788" s="44" t="s">
        <v>94</v>
      </c>
      <c r="S788" s="44"/>
      <c r="T788" s="179"/>
      <c r="U788" s="180"/>
      <c r="V788" s="76"/>
    </row>
    <row r="789" spans="1:22" ht="19.350000000000001" customHeight="1" x14ac:dyDescent="0.25">
      <c r="A789" s="75"/>
      <c r="B789" s="184"/>
      <c r="C789" s="211" t="s">
        <v>95</v>
      </c>
      <c r="D789" s="212"/>
      <c r="E789" s="213"/>
      <c r="F789" s="44" t="s">
        <v>96</v>
      </c>
      <c r="G789" s="44"/>
      <c r="H789" s="179"/>
      <c r="I789" s="180"/>
      <c r="J789" s="76"/>
      <c r="K789" s="1"/>
      <c r="L789" s="74"/>
      <c r="M789" s="75"/>
      <c r="N789" s="184"/>
      <c r="O789" s="211" t="s">
        <v>95</v>
      </c>
      <c r="P789" s="212"/>
      <c r="Q789" s="213"/>
      <c r="R789" s="44" t="s">
        <v>96</v>
      </c>
      <c r="S789" s="44"/>
      <c r="T789" s="179"/>
      <c r="U789" s="180"/>
      <c r="V789" s="76"/>
    </row>
    <row r="790" spans="1:22" ht="19.350000000000001" customHeight="1" x14ac:dyDescent="0.25">
      <c r="A790" s="75"/>
      <c r="B790" s="184"/>
      <c r="C790" s="90" t="s">
        <v>97</v>
      </c>
      <c r="D790" s="91"/>
      <c r="E790" s="91"/>
      <c r="F790" s="44" t="s">
        <v>98</v>
      </c>
      <c r="G790" s="44"/>
      <c r="H790" s="179"/>
      <c r="I790" s="180"/>
      <c r="J790" s="76"/>
      <c r="K790" s="1"/>
      <c r="L790" s="74"/>
      <c r="M790" s="75"/>
      <c r="N790" s="184"/>
      <c r="O790" s="90" t="s">
        <v>97</v>
      </c>
      <c r="P790" s="91"/>
      <c r="Q790" s="91"/>
      <c r="R790" s="44" t="s">
        <v>98</v>
      </c>
      <c r="S790" s="44"/>
      <c r="T790" s="179"/>
      <c r="U790" s="180"/>
      <c r="V790" s="76"/>
    </row>
    <row r="791" spans="1:22" ht="19.350000000000001" customHeight="1" thickBot="1" x14ac:dyDescent="0.3">
      <c r="A791" s="75"/>
      <c r="B791" s="185"/>
      <c r="C791" s="92" t="s">
        <v>99</v>
      </c>
      <c r="D791" s="93"/>
      <c r="E791" s="93"/>
      <c r="F791" s="94" t="s">
        <v>98</v>
      </c>
      <c r="G791" s="94"/>
      <c r="H791" s="190"/>
      <c r="I791" s="191"/>
      <c r="J791" s="76"/>
      <c r="K791" s="1"/>
      <c r="L791" s="74"/>
      <c r="M791" s="75"/>
      <c r="N791" s="185"/>
      <c r="O791" s="92" t="s">
        <v>99</v>
      </c>
      <c r="P791" s="93"/>
      <c r="Q791" s="93"/>
      <c r="R791" s="94" t="s">
        <v>98</v>
      </c>
      <c r="S791" s="94"/>
      <c r="T791" s="190"/>
      <c r="U791" s="191"/>
      <c r="V791" s="76"/>
    </row>
    <row r="792" spans="1:22" ht="19.350000000000001" customHeight="1" thickBot="1" x14ac:dyDescent="0.3">
      <c r="A792" s="75"/>
      <c r="B792" s="64"/>
      <c r="C792" s="64"/>
      <c r="D792" s="64"/>
      <c r="E792" s="64"/>
      <c r="F792" s="64"/>
      <c r="G792" s="64"/>
      <c r="H792" s="64"/>
      <c r="I792" s="64"/>
      <c r="J792" s="76"/>
      <c r="K792" s="1"/>
      <c r="L792" s="74"/>
      <c r="M792" s="75"/>
      <c r="N792" s="64"/>
      <c r="O792" s="64"/>
      <c r="P792" s="64"/>
      <c r="Q792" s="64"/>
      <c r="R792" s="64"/>
      <c r="S792" s="64"/>
      <c r="T792" s="64"/>
      <c r="U792" s="64"/>
      <c r="V792" s="76"/>
    </row>
    <row r="793" spans="1:22" ht="19.350000000000001" customHeight="1" x14ac:dyDescent="0.3">
      <c r="A793" s="75"/>
      <c r="B793" s="192" t="s">
        <v>100</v>
      </c>
      <c r="C793" s="193"/>
      <c r="D793" s="193"/>
      <c r="E793" s="193"/>
      <c r="F793" s="193"/>
      <c r="G793" s="193"/>
      <c r="H793" s="193"/>
      <c r="I793" s="194"/>
      <c r="J793" s="76"/>
      <c r="K793" s="1"/>
      <c r="L793" s="74"/>
      <c r="M793" s="75"/>
      <c r="N793" s="192" t="s">
        <v>100</v>
      </c>
      <c r="O793" s="193"/>
      <c r="P793" s="193"/>
      <c r="Q793" s="193"/>
      <c r="R793" s="193"/>
      <c r="S793" s="193"/>
      <c r="T793" s="193"/>
      <c r="U793" s="194"/>
      <c r="V793" s="76"/>
    </row>
    <row r="794" spans="1:22" ht="19.350000000000001" customHeight="1" x14ac:dyDescent="0.25">
      <c r="A794" s="75"/>
      <c r="B794" s="195"/>
      <c r="C794" s="196"/>
      <c r="D794" s="196"/>
      <c r="E794" s="196"/>
      <c r="F794" s="196"/>
      <c r="G794" s="196"/>
      <c r="H794" s="196"/>
      <c r="I794" s="197"/>
      <c r="J794" s="76"/>
      <c r="K794" s="1"/>
      <c r="L794" s="74"/>
      <c r="M794" s="75"/>
      <c r="N794" s="195"/>
      <c r="O794" s="196"/>
      <c r="P794" s="196"/>
      <c r="Q794" s="196"/>
      <c r="R794" s="196"/>
      <c r="S794" s="196"/>
      <c r="T794" s="196"/>
      <c r="U794" s="197"/>
      <c r="V794" s="76"/>
    </row>
    <row r="795" spans="1:22" ht="19.350000000000001" customHeight="1" x14ac:dyDescent="0.25">
      <c r="A795" s="75"/>
      <c r="B795" s="198"/>
      <c r="C795" s="199"/>
      <c r="D795" s="199"/>
      <c r="E795" s="199"/>
      <c r="F795" s="199"/>
      <c r="G795" s="199"/>
      <c r="H795" s="199"/>
      <c r="I795" s="200"/>
      <c r="J795" s="76"/>
      <c r="K795" s="1"/>
      <c r="L795" s="74"/>
      <c r="M795" s="75"/>
      <c r="N795" s="198"/>
      <c r="O795" s="199"/>
      <c r="P795" s="199"/>
      <c r="Q795" s="199"/>
      <c r="R795" s="199"/>
      <c r="S795" s="199"/>
      <c r="T795" s="199"/>
      <c r="U795" s="200"/>
      <c r="V795" s="76"/>
    </row>
    <row r="796" spans="1:22" ht="19.350000000000001" customHeight="1" x14ac:dyDescent="0.25">
      <c r="A796" s="75"/>
      <c r="B796" s="198"/>
      <c r="C796" s="199"/>
      <c r="D796" s="199"/>
      <c r="E796" s="199"/>
      <c r="F796" s="199"/>
      <c r="G796" s="199"/>
      <c r="H796" s="199"/>
      <c r="I796" s="200"/>
      <c r="J796" s="76"/>
      <c r="K796" s="1"/>
      <c r="L796" s="74"/>
      <c r="M796" s="75"/>
      <c r="N796" s="198"/>
      <c r="O796" s="199"/>
      <c r="P796" s="199"/>
      <c r="Q796" s="199"/>
      <c r="R796" s="199"/>
      <c r="S796" s="199"/>
      <c r="T796" s="199"/>
      <c r="U796" s="200"/>
      <c r="V796" s="76"/>
    </row>
    <row r="797" spans="1:22" ht="19.350000000000001" customHeight="1" thickBot="1" x14ac:dyDescent="0.3">
      <c r="A797" s="75"/>
      <c r="B797" s="201"/>
      <c r="C797" s="202"/>
      <c r="D797" s="202"/>
      <c r="E797" s="202"/>
      <c r="F797" s="202"/>
      <c r="G797" s="202"/>
      <c r="H797" s="202"/>
      <c r="I797" s="203"/>
      <c r="J797" s="76"/>
      <c r="K797" s="1"/>
      <c r="L797" s="74"/>
      <c r="M797" s="75"/>
      <c r="N797" s="201"/>
      <c r="O797" s="202"/>
      <c r="P797" s="202"/>
      <c r="Q797" s="202"/>
      <c r="R797" s="202"/>
      <c r="S797" s="202"/>
      <c r="T797" s="202"/>
      <c r="U797" s="203"/>
      <c r="V797" s="76"/>
    </row>
    <row r="798" spans="1:22" ht="19.350000000000001" customHeight="1" thickBot="1" x14ac:dyDescent="0.3">
      <c r="A798" s="95"/>
      <c r="B798" s="96"/>
      <c r="C798" s="96"/>
      <c r="D798" s="96"/>
      <c r="E798" s="96"/>
      <c r="F798" s="96"/>
      <c r="G798" s="96"/>
      <c r="H798" s="96"/>
      <c r="I798" s="96"/>
      <c r="J798" s="97"/>
      <c r="K798" s="1"/>
      <c r="L798" s="74"/>
      <c r="M798" s="95"/>
      <c r="N798" s="96"/>
      <c r="O798" s="96"/>
      <c r="P798" s="96"/>
      <c r="Q798" s="96"/>
      <c r="R798" s="96"/>
      <c r="S798" s="96"/>
      <c r="T798" s="96"/>
      <c r="U798" s="96"/>
      <c r="V798" s="97"/>
    </row>
    <row r="799" spans="1:22" ht="19.350000000000001" customHeight="1" x14ac:dyDescent="0.25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98"/>
      <c r="L799" s="9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74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71" t="e">
        <f>#REF!+1</f>
        <v>#REF!</v>
      </c>
      <c r="B801" s="72"/>
      <c r="C801" s="72"/>
      <c r="D801" s="72"/>
      <c r="E801" s="72"/>
      <c r="F801" s="72"/>
      <c r="G801" s="72"/>
      <c r="H801" s="72"/>
      <c r="I801" s="72"/>
      <c r="J801" s="73"/>
      <c r="K801" s="1"/>
      <c r="L801" s="74"/>
      <c r="M801" s="71" t="e">
        <f t="shared" ref="M801" si="15">A801+1</f>
        <v>#REF!</v>
      </c>
      <c r="N801" s="72"/>
      <c r="O801" s="72"/>
      <c r="P801" s="72"/>
      <c r="Q801" s="72"/>
      <c r="R801" s="72"/>
      <c r="S801" s="72"/>
      <c r="T801" s="72"/>
      <c r="U801" s="72"/>
      <c r="V801" s="73"/>
    </row>
    <row r="802" spans="1:22" ht="19.350000000000001" customHeight="1" x14ac:dyDescent="0.35">
      <c r="A802" s="75"/>
      <c r="B802" s="231" t="s">
        <v>52</v>
      </c>
      <c r="C802" s="231"/>
      <c r="D802" s="242" t="s">
        <v>101</v>
      </c>
      <c r="E802" s="242"/>
      <c r="F802" s="242"/>
      <c r="G802" s="242"/>
      <c r="H802" s="242"/>
      <c r="I802" s="242"/>
      <c r="J802" s="117"/>
      <c r="K802" s="1"/>
      <c r="L802" s="74"/>
      <c r="M802" s="75"/>
      <c r="N802" s="231" t="s">
        <v>52</v>
      </c>
      <c r="O802" s="231"/>
      <c r="P802" s="242" t="s">
        <v>101</v>
      </c>
      <c r="Q802" s="242"/>
      <c r="R802" s="242"/>
      <c r="S802" s="242"/>
      <c r="T802" s="242"/>
      <c r="U802" s="242"/>
      <c r="V802" s="117"/>
    </row>
    <row r="803" spans="1:22" ht="19.350000000000001" customHeight="1" x14ac:dyDescent="0.25">
      <c r="A803" s="75"/>
      <c r="B803" s="222"/>
      <c r="C803" s="222"/>
      <c r="D803" s="222"/>
      <c r="E803" s="222"/>
      <c r="F803" s="222"/>
      <c r="G803" s="222"/>
      <c r="H803" s="222"/>
      <c r="I803" s="222"/>
      <c r="J803" s="76"/>
      <c r="K803" s="1"/>
      <c r="L803" s="74"/>
      <c r="M803" s="75"/>
      <c r="N803" s="222"/>
      <c r="O803" s="222"/>
      <c r="P803" s="222"/>
      <c r="Q803" s="222"/>
      <c r="R803" s="222"/>
      <c r="S803" s="222"/>
      <c r="T803" s="222"/>
      <c r="U803" s="222"/>
      <c r="V803" s="76"/>
    </row>
    <row r="804" spans="1:22" ht="19.350000000000001" customHeight="1" x14ac:dyDescent="0.35">
      <c r="A804" s="75"/>
      <c r="B804" s="231" t="s">
        <v>0</v>
      </c>
      <c r="C804" s="231"/>
      <c r="D804" s="241"/>
      <c r="E804" s="241"/>
      <c r="F804" s="232" t="s">
        <v>51</v>
      </c>
      <c r="G804" s="232"/>
      <c r="H804" s="241"/>
      <c r="I804" s="241"/>
      <c r="J804" s="76"/>
      <c r="K804" s="1"/>
      <c r="L804" s="74"/>
      <c r="M804" s="75"/>
      <c r="N804" s="231" t="s">
        <v>0</v>
      </c>
      <c r="O804" s="231"/>
      <c r="P804" s="241"/>
      <c r="Q804" s="241"/>
      <c r="R804" s="232" t="s">
        <v>51</v>
      </c>
      <c r="S804" s="232"/>
      <c r="T804" s="241"/>
      <c r="U804" s="241"/>
      <c r="V804" s="76"/>
    </row>
    <row r="805" spans="1:22" ht="19.350000000000001" customHeight="1" x14ac:dyDescent="0.35">
      <c r="A805" s="75"/>
      <c r="B805" s="231" t="s">
        <v>14</v>
      </c>
      <c r="C805" s="231"/>
      <c r="D805" s="238"/>
      <c r="E805" s="238"/>
      <c r="F805" s="232" t="s">
        <v>15</v>
      </c>
      <c r="G805" s="232"/>
      <c r="H805" s="239"/>
      <c r="I805" s="239"/>
      <c r="J805" s="76"/>
      <c r="K805" s="1"/>
      <c r="L805" s="74"/>
      <c r="M805" s="75"/>
      <c r="N805" s="231" t="s">
        <v>14</v>
      </c>
      <c r="O805" s="231"/>
      <c r="P805" s="245"/>
      <c r="Q805" s="245"/>
      <c r="R805" s="232" t="s">
        <v>15</v>
      </c>
      <c r="S805" s="232"/>
      <c r="T805" s="239"/>
      <c r="U805" s="239"/>
      <c r="V805" s="76"/>
    </row>
    <row r="806" spans="1:22" ht="19.350000000000001" customHeight="1" x14ac:dyDescent="0.3">
      <c r="A806" s="75"/>
      <c r="B806" s="106" t="s">
        <v>65</v>
      </c>
      <c r="C806" s="106"/>
      <c r="D806" s="243"/>
      <c r="E806" s="243"/>
      <c r="F806" s="235" t="s">
        <v>66</v>
      </c>
      <c r="G806" s="235"/>
      <c r="H806" s="240"/>
      <c r="I806" s="240"/>
      <c r="J806" s="76"/>
      <c r="K806" s="1"/>
      <c r="L806" s="74"/>
      <c r="M806" s="75"/>
      <c r="N806" s="106" t="s">
        <v>65</v>
      </c>
      <c r="O806" s="106"/>
      <c r="P806" s="244"/>
      <c r="Q806" s="244"/>
      <c r="R806" s="235" t="s">
        <v>66</v>
      </c>
      <c r="S806" s="235"/>
      <c r="T806" s="240"/>
      <c r="U806" s="240"/>
      <c r="V806" s="76"/>
    </row>
    <row r="807" spans="1:22" ht="19.350000000000001" customHeight="1" x14ac:dyDescent="0.3">
      <c r="A807" s="75"/>
      <c r="B807" s="234" t="s">
        <v>1</v>
      </c>
      <c r="C807" s="234"/>
      <c r="D807" s="235" t="s">
        <v>10</v>
      </c>
      <c r="E807" s="235"/>
      <c r="F807" s="236"/>
      <c r="G807" s="236"/>
      <c r="H807" s="236"/>
      <c r="I807" s="236"/>
      <c r="J807" s="76"/>
      <c r="K807" s="1"/>
      <c r="L807" s="74"/>
      <c r="M807" s="75"/>
      <c r="N807" s="234" t="s">
        <v>1</v>
      </c>
      <c r="O807" s="234"/>
      <c r="P807" s="235" t="s">
        <v>10</v>
      </c>
      <c r="Q807" s="235"/>
      <c r="R807" s="236"/>
      <c r="S807" s="236"/>
      <c r="T807" s="236"/>
      <c r="U807" s="236"/>
      <c r="V807" s="76"/>
    </row>
    <row r="808" spans="1:22" ht="19.350000000000001" customHeight="1" x14ac:dyDescent="0.3">
      <c r="A808" s="75"/>
      <c r="B808" s="234"/>
      <c r="C808" s="234"/>
      <c r="D808" s="235" t="s">
        <v>11</v>
      </c>
      <c r="E808" s="235"/>
      <c r="F808" s="236"/>
      <c r="G808" s="236"/>
      <c r="H808" s="236"/>
      <c r="I808" s="236"/>
      <c r="J808" s="76"/>
      <c r="K808" s="1"/>
      <c r="L808" s="74"/>
      <c r="M808" s="75"/>
      <c r="N808" s="234"/>
      <c r="O808" s="234"/>
      <c r="P808" s="235" t="s">
        <v>11</v>
      </c>
      <c r="Q808" s="235"/>
      <c r="R808" s="236"/>
      <c r="S808" s="236"/>
      <c r="T808" s="236"/>
      <c r="U808" s="236"/>
      <c r="V808" s="76"/>
    </row>
    <row r="809" spans="1:22" ht="19.350000000000001" customHeight="1" x14ac:dyDescent="0.3">
      <c r="A809" s="75"/>
      <c r="B809" s="234"/>
      <c r="C809" s="234"/>
      <c r="D809" s="235" t="s">
        <v>67</v>
      </c>
      <c r="E809" s="235"/>
      <c r="F809" s="236"/>
      <c r="G809" s="236"/>
      <c r="H809" s="236"/>
      <c r="I809" s="236"/>
      <c r="J809" s="76"/>
      <c r="K809" s="1"/>
      <c r="L809" s="74"/>
      <c r="M809" s="75"/>
      <c r="N809" s="234"/>
      <c r="O809" s="234"/>
      <c r="P809" s="235" t="s">
        <v>67</v>
      </c>
      <c r="Q809" s="235"/>
      <c r="R809" s="236"/>
      <c r="S809" s="236"/>
      <c r="T809" s="236"/>
      <c r="U809" s="236"/>
      <c r="V809" s="76"/>
    </row>
    <row r="810" spans="1:22" ht="19.350000000000001" customHeight="1" x14ac:dyDescent="0.35">
      <c r="A810" s="75"/>
      <c r="B810" s="234"/>
      <c r="C810" s="234"/>
      <c r="D810" s="235" t="s">
        <v>9</v>
      </c>
      <c r="E810" s="235"/>
      <c r="F810" s="237"/>
      <c r="G810" s="237"/>
      <c r="H810" s="237"/>
      <c r="I810" s="237"/>
      <c r="J810" s="76"/>
      <c r="K810" s="1"/>
      <c r="L810" s="74"/>
      <c r="M810" s="75"/>
      <c r="N810" s="234"/>
      <c r="O810" s="234"/>
      <c r="P810" s="235" t="s">
        <v>9</v>
      </c>
      <c r="Q810" s="235"/>
      <c r="R810" s="237"/>
      <c r="S810" s="237"/>
      <c r="T810" s="237"/>
      <c r="U810" s="237"/>
      <c r="V810" s="76"/>
    </row>
    <row r="811" spans="1:22" ht="19.350000000000001" customHeight="1" x14ac:dyDescent="0.35">
      <c r="A811" s="75"/>
      <c r="B811" s="231" t="s">
        <v>55</v>
      </c>
      <c r="C811" s="231"/>
      <c r="D811" s="232" t="s">
        <v>102</v>
      </c>
      <c r="E811" s="232"/>
      <c r="F811" s="79"/>
      <c r="G811" s="107"/>
      <c r="H811" s="81"/>
      <c r="I811" s="107"/>
      <c r="J811" s="76"/>
      <c r="K811" s="1"/>
      <c r="L811" s="74"/>
      <c r="M811" s="75"/>
      <c r="N811" s="231" t="s">
        <v>55</v>
      </c>
      <c r="O811" s="231"/>
      <c r="P811" s="232" t="s">
        <v>102</v>
      </c>
      <c r="Q811" s="232"/>
      <c r="R811" s="79"/>
      <c r="S811" s="107"/>
      <c r="T811" s="81"/>
      <c r="U811" s="107"/>
      <c r="V811" s="76"/>
    </row>
    <row r="812" spans="1:22" ht="19.350000000000001" customHeight="1" x14ac:dyDescent="0.3">
      <c r="A812" s="75"/>
      <c r="B812" s="231"/>
      <c r="C812" s="231"/>
      <c r="D812" s="223" t="s">
        <v>68</v>
      </c>
      <c r="E812" s="105" t="s">
        <v>69</v>
      </c>
      <c r="F812" s="83"/>
      <c r="G812" s="108"/>
      <c r="H812" s="83"/>
      <c r="I812" s="108"/>
      <c r="J812" s="76"/>
      <c r="K812" s="1"/>
      <c r="L812" s="74"/>
      <c r="M812" s="75"/>
      <c r="N812" s="231"/>
      <c r="O812" s="231"/>
      <c r="P812" s="223" t="s">
        <v>68</v>
      </c>
      <c r="Q812" s="105" t="s">
        <v>69</v>
      </c>
      <c r="R812" s="83"/>
      <c r="S812" s="108"/>
      <c r="T812" s="83"/>
      <c r="U812" s="108"/>
      <c r="V812" s="76"/>
    </row>
    <row r="813" spans="1:22" ht="19.350000000000001" customHeight="1" x14ac:dyDescent="0.3">
      <c r="A813" s="75"/>
      <c r="B813" s="231"/>
      <c r="C813" s="231"/>
      <c r="D813" s="223"/>
      <c r="E813" s="105" t="s">
        <v>70</v>
      </c>
      <c r="F813" s="83"/>
      <c r="G813" s="108"/>
      <c r="H813" s="83"/>
      <c r="I813" s="108"/>
      <c r="J813" s="76"/>
      <c r="K813" s="1"/>
      <c r="L813" s="74"/>
      <c r="M813" s="75"/>
      <c r="N813" s="231"/>
      <c r="O813" s="231"/>
      <c r="P813" s="223"/>
      <c r="Q813" s="105" t="s">
        <v>70</v>
      </c>
      <c r="R813" s="83"/>
      <c r="S813" s="108"/>
      <c r="T813" s="83"/>
      <c r="U813" s="108"/>
      <c r="V813" s="76"/>
    </row>
    <row r="814" spans="1:22" ht="19.350000000000001" customHeight="1" x14ac:dyDescent="0.25">
      <c r="A814" s="75"/>
      <c r="B814" s="222"/>
      <c r="C814" s="222"/>
      <c r="D814" s="222"/>
      <c r="E814" s="222"/>
      <c r="F814" s="222"/>
      <c r="G814" s="222"/>
      <c r="H814" s="222"/>
      <c r="I814" s="222"/>
      <c r="J814" s="76"/>
      <c r="K814" s="1"/>
      <c r="L814" s="74"/>
      <c r="M814" s="75"/>
      <c r="N814" s="222"/>
      <c r="O814" s="222"/>
      <c r="P814" s="222"/>
      <c r="Q814" s="222"/>
      <c r="R814" s="222"/>
      <c r="S814" s="222"/>
      <c r="T814" s="222"/>
      <c r="U814" s="222"/>
      <c r="V814" s="76"/>
    </row>
    <row r="815" spans="1:22" ht="19.350000000000001" customHeight="1" x14ac:dyDescent="0.3">
      <c r="A815" s="75"/>
      <c r="B815" s="233" t="s">
        <v>71</v>
      </c>
      <c r="C815" s="233"/>
      <c r="D815" s="233"/>
      <c r="E815" s="233"/>
      <c r="F815" s="233"/>
      <c r="G815" s="233"/>
      <c r="H815" s="233"/>
      <c r="I815" s="233"/>
      <c r="J815" s="76"/>
      <c r="K815" s="1"/>
      <c r="L815" s="74"/>
      <c r="M815" s="75"/>
      <c r="N815" s="233" t="s">
        <v>71</v>
      </c>
      <c r="O815" s="233"/>
      <c r="P815" s="233"/>
      <c r="Q815" s="233"/>
      <c r="R815" s="233"/>
      <c r="S815" s="233"/>
      <c r="T815" s="233"/>
      <c r="U815" s="233"/>
      <c r="V815" s="76"/>
    </row>
    <row r="816" spans="1:22" ht="19.350000000000001" customHeight="1" thickBot="1" x14ac:dyDescent="0.3">
      <c r="A816" s="75"/>
      <c r="B816" s="222"/>
      <c r="C816" s="222"/>
      <c r="D816" s="222"/>
      <c r="E816" s="222"/>
      <c r="F816" s="222"/>
      <c r="G816" s="222"/>
      <c r="H816" s="222"/>
      <c r="I816" s="222"/>
      <c r="J816" s="76"/>
      <c r="K816" s="1"/>
      <c r="L816" s="74"/>
      <c r="M816" s="75"/>
      <c r="N816" s="222"/>
      <c r="O816" s="222"/>
      <c r="P816" s="222"/>
      <c r="Q816" s="222"/>
      <c r="R816" s="222"/>
      <c r="S816" s="222"/>
      <c r="T816" s="222"/>
      <c r="U816" s="222"/>
      <c r="V816" s="76"/>
    </row>
    <row r="817" spans="1:22" ht="19.350000000000001" customHeight="1" thickBot="1" x14ac:dyDescent="0.3">
      <c r="A817" s="75"/>
      <c r="B817" s="223" t="s">
        <v>72</v>
      </c>
      <c r="C817" s="224"/>
      <c r="D817" s="85"/>
      <c r="E817" s="86"/>
      <c r="F817" s="86"/>
      <c r="G817" s="86"/>
      <c r="H817" s="86"/>
      <c r="I817" s="87"/>
      <c r="J817" s="76"/>
      <c r="K817" s="1"/>
      <c r="L817" s="74"/>
      <c r="M817" s="75"/>
      <c r="N817" s="223" t="s">
        <v>72</v>
      </c>
      <c r="O817" s="224"/>
      <c r="P817" s="85"/>
      <c r="Q817" s="86"/>
      <c r="R817" s="86"/>
      <c r="S817" s="86"/>
      <c r="T817" s="86"/>
      <c r="U817" s="87"/>
      <c r="V817" s="76"/>
    </row>
    <row r="818" spans="1:22" ht="19.350000000000001" customHeight="1" thickBot="1" x14ac:dyDescent="0.3">
      <c r="A818" s="75"/>
      <c r="B818" s="104"/>
      <c r="C818" s="104"/>
      <c r="D818" s="72"/>
      <c r="E818" s="72"/>
      <c r="F818" s="72"/>
      <c r="G818" s="72"/>
      <c r="H818" s="72"/>
      <c r="I818" s="72"/>
      <c r="J818" s="76"/>
      <c r="K818" s="1"/>
      <c r="L818" s="74"/>
      <c r="M818" s="75"/>
      <c r="N818" s="104"/>
      <c r="O818" s="104"/>
      <c r="P818" s="72"/>
      <c r="Q818" s="72"/>
      <c r="R818" s="72"/>
      <c r="S818" s="72"/>
      <c r="T818" s="72"/>
      <c r="U818" s="72"/>
      <c r="V818" s="76"/>
    </row>
    <row r="819" spans="1:22" ht="19.350000000000001" customHeight="1" x14ac:dyDescent="0.25">
      <c r="A819" s="75"/>
      <c r="B819" s="225" t="s">
        <v>73</v>
      </c>
      <c r="C819" s="226"/>
      <c r="D819" s="181"/>
      <c r="E819" s="181"/>
      <c r="F819" s="181"/>
      <c r="G819" s="181"/>
      <c r="H819" s="181"/>
      <c r="I819" s="182"/>
      <c r="J819" s="76"/>
      <c r="K819" s="1"/>
      <c r="L819" s="74"/>
      <c r="M819" s="75"/>
      <c r="N819" s="225" t="s">
        <v>73</v>
      </c>
      <c r="O819" s="226"/>
      <c r="P819" s="181"/>
      <c r="Q819" s="181"/>
      <c r="R819" s="181"/>
      <c r="S819" s="181"/>
      <c r="T819" s="181"/>
      <c r="U819" s="182"/>
      <c r="V819" s="76"/>
    </row>
    <row r="820" spans="1:22" ht="19.350000000000001" customHeight="1" x14ac:dyDescent="0.25">
      <c r="A820" s="75"/>
      <c r="B820" s="227"/>
      <c r="C820" s="228"/>
      <c r="D820" s="179"/>
      <c r="E820" s="179"/>
      <c r="F820" s="179"/>
      <c r="G820" s="179"/>
      <c r="H820" s="179"/>
      <c r="I820" s="180"/>
      <c r="J820" s="76"/>
      <c r="K820" s="1"/>
      <c r="L820" s="74"/>
      <c r="M820" s="75"/>
      <c r="N820" s="227"/>
      <c r="O820" s="228"/>
      <c r="P820" s="179"/>
      <c r="Q820" s="179"/>
      <c r="R820" s="179"/>
      <c r="S820" s="179"/>
      <c r="T820" s="179"/>
      <c r="U820" s="180"/>
      <c r="V820" s="76"/>
    </row>
    <row r="821" spans="1:22" ht="19.350000000000001" customHeight="1" x14ac:dyDescent="0.25">
      <c r="A821" s="75"/>
      <c r="B821" s="227" t="s">
        <v>74</v>
      </c>
      <c r="C821" s="228"/>
      <c r="D821" s="179"/>
      <c r="E821" s="179"/>
      <c r="F821" s="179"/>
      <c r="G821" s="179"/>
      <c r="H821" s="179"/>
      <c r="I821" s="180"/>
      <c r="J821" s="76"/>
      <c r="K821" s="1"/>
      <c r="L821" s="74"/>
      <c r="M821" s="75"/>
      <c r="N821" s="227" t="s">
        <v>74</v>
      </c>
      <c r="O821" s="228"/>
      <c r="P821" s="179"/>
      <c r="Q821" s="179"/>
      <c r="R821" s="179"/>
      <c r="S821" s="179"/>
      <c r="T821" s="179"/>
      <c r="U821" s="180"/>
      <c r="V821" s="76"/>
    </row>
    <row r="822" spans="1:22" ht="19.350000000000001" customHeight="1" thickBot="1" x14ac:dyDescent="0.3">
      <c r="A822" s="75"/>
      <c r="B822" s="229"/>
      <c r="C822" s="230"/>
      <c r="D822" s="190"/>
      <c r="E822" s="190"/>
      <c r="F822" s="190"/>
      <c r="G822" s="190"/>
      <c r="H822" s="190"/>
      <c r="I822" s="191"/>
      <c r="J822" s="76"/>
      <c r="K822" s="1"/>
      <c r="L822" s="74"/>
      <c r="M822" s="75"/>
      <c r="N822" s="229"/>
      <c r="O822" s="230"/>
      <c r="P822" s="190"/>
      <c r="Q822" s="190"/>
      <c r="R822" s="190"/>
      <c r="S822" s="190"/>
      <c r="T822" s="190"/>
      <c r="U822" s="191"/>
      <c r="V822" s="76"/>
    </row>
    <row r="823" spans="1:22" ht="19.350000000000001" customHeight="1" thickBot="1" x14ac:dyDescent="0.3">
      <c r="A823" s="75"/>
      <c r="B823" s="64"/>
      <c r="C823" s="64"/>
      <c r="D823" s="64"/>
      <c r="E823" s="64"/>
      <c r="F823" s="64"/>
      <c r="G823" s="64"/>
      <c r="H823" s="64"/>
      <c r="I823" s="64"/>
      <c r="J823" s="76"/>
      <c r="K823" s="1"/>
      <c r="L823" s="74"/>
      <c r="M823" s="75"/>
      <c r="N823" s="64"/>
      <c r="O823" s="64"/>
      <c r="P823" s="64"/>
      <c r="Q823" s="64"/>
      <c r="R823" s="64"/>
      <c r="S823" s="64"/>
      <c r="T823" s="64"/>
      <c r="U823" s="64"/>
      <c r="V823" s="76"/>
    </row>
    <row r="824" spans="1:22" ht="19.350000000000001" customHeight="1" x14ac:dyDescent="0.25">
      <c r="A824" s="75"/>
      <c r="B824" s="183" t="s">
        <v>75</v>
      </c>
      <c r="C824" s="186" t="s">
        <v>76</v>
      </c>
      <c r="D824" s="187"/>
      <c r="E824" s="187"/>
      <c r="F824" s="187"/>
      <c r="G824" s="187"/>
      <c r="H824" s="181"/>
      <c r="I824" s="182"/>
      <c r="J824" s="76"/>
      <c r="K824" s="1"/>
      <c r="L824" s="74"/>
      <c r="M824" s="75"/>
      <c r="N824" s="183" t="s">
        <v>75</v>
      </c>
      <c r="O824" s="186" t="s">
        <v>76</v>
      </c>
      <c r="P824" s="187"/>
      <c r="Q824" s="187"/>
      <c r="R824" s="187"/>
      <c r="S824" s="187"/>
      <c r="T824" s="181"/>
      <c r="U824" s="182"/>
      <c r="V824" s="76"/>
    </row>
    <row r="825" spans="1:22" ht="19.350000000000001" customHeight="1" x14ac:dyDescent="0.25">
      <c r="A825" s="75"/>
      <c r="B825" s="184"/>
      <c r="C825" s="188" t="s">
        <v>77</v>
      </c>
      <c r="D825" s="189"/>
      <c r="E825" s="189"/>
      <c r="F825" s="189"/>
      <c r="G825" s="189"/>
      <c r="H825" s="179"/>
      <c r="I825" s="180"/>
      <c r="J825" s="76"/>
      <c r="K825" s="1"/>
      <c r="L825" s="74"/>
      <c r="M825" s="75"/>
      <c r="N825" s="184"/>
      <c r="O825" s="188" t="s">
        <v>77</v>
      </c>
      <c r="P825" s="189"/>
      <c r="Q825" s="189"/>
      <c r="R825" s="189"/>
      <c r="S825" s="189"/>
      <c r="T825" s="179"/>
      <c r="U825" s="180"/>
      <c r="V825" s="76"/>
    </row>
    <row r="826" spans="1:22" ht="19.350000000000001" customHeight="1" x14ac:dyDescent="0.25">
      <c r="A826" s="75"/>
      <c r="B826" s="184"/>
      <c r="C826" s="188" t="s">
        <v>78</v>
      </c>
      <c r="D826" s="189"/>
      <c r="E826" s="189"/>
      <c r="F826" s="189"/>
      <c r="G826" s="189"/>
      <c r="H826" s="179"/>
      <c r="I826" s="180"/>
      <c r="J826" s="76"/>
      <c r="K826" s="1"/>
      <c r="L826" s="74"/>
      <c r="M826" s="75"/>
      <c r="N826" s="184"/>
      <c r="O826" s="188" t="s">
        <v>78</v>
      </c>
      <c r="P826" s="189"/>
      <c r="Q826" s="189"/>
      <c r="R826" s="189"/>
      <c r="S826" s="189"/>
      <c r="T826" s="179"/>
      <c r="U826" s="180"/>
      <c r="V826" s="76"/>
    </row>
    <row r="827" spans="1:22" ht="19.350000000000001" customHeight="1" x14ac:dyDescent="0.25">
      <c r="A827" s="75"/>
      <c r="B827" s="184"/>
      <c r="C827" s="188" t="s">
        <v>79</v>
      </c>
      <c r="D827" s="189"/>
      <c r="E827" s="189"/>
      <c r="F827" s="189"/>
      <c r="G827" s="189"/>
      <c r="H827" s="179"/>
      <c r="I827" s="180"/>
      <c r="J827" s="76"/>
      <c r="K827" s="1"/>
      <c r="L827" s="74"/>
      <c r="M827" s="75"/>
      <c r="N827" s="184"/>
      <c r="O827" s="188" t="s">
        <v>79</v>
      </c>
      <c r="P827" s="189"/>
      <c r="Q827" s="189"/>
      <c r="R827" s="189"/>
      <c r="S827" s="189"/>
      <c r="T827" s="179"/>
      <c r="U827" s="180"/>
      <c r="V827" s="76"/>
    </row>
    <row r="828" spans="1:22" ht="19.350000000000001" customHeight="1" x14ac:dyDescent="0.25">
      <c r="A828" s="75"/>
      <c r="B828" s="184"/>
      <c r="C828" s="188" t="s">
        <v>80</v>
      </c>
      <c r="D828" s="189"/>
      <c r="E828" s="189"/>
      <c r="F828" s="189"/>
      <c r="G828" s="189"/>
      <c r="H828" s="179"/>
      <c r="I828" s="180"/>
      <c r="J828" s="76"/>
      <c r="K828" s="1"/>
      <c r="L828" s="74"/>
      <c r="M828" s="75"/>
      <c r="N828" s="184"/>
      <c r="O828" s="188" t="s">
        <v>80</v>
      </c>
      <c r="P828" s="189"/>
      <c r="Q828" s="189"/>
      <c r="R828" s="189"/>
      <c r="S828" s="189"/>
      <c r="T828" s="179"/>
      <c r="U828" s="180"/>
      <c r="V828" s="76"/>
    </row>
    <row r="829" spans="1:22" ht="19.350000000000001" customHeight="1" thickBot="1" x14ac:dyDescent="0.3">
      <c r="A829" s="75"/>
      <c r="B829" s="185"/>
      <c r="C829" s="220" t="s">
        <v>81</v>
      </c>
      <c r="D829" s="221"/>
      <c r="E829" s="221"/>
      <c r="F829" s="221"/>
      <c r="G829" s="221"/>
      <c r="H829" s="190"/>
      <c r="I829" s="191"/>
      <c r="J829" s="76"/>
      <c r="K829" s="1"/>
      <c r="L829" s="74"/>
      <c r="M829" s="75"/>
      <c r="N829" s="185"/>
      <c r="O829" s="220" t="s">
        <v>81</v>
      </c>
      <c r="P829" s="221"/>
      <c r="Q829" s="221"/>
      <c r="R829" s="221"/>
      <c r="S829" s="221"/>
      <c r="T829" s="190"/>
      <c r="U829" s="191"/>
      <c r="V829" s="76"/>
    </row>
    <row r="830" spans="1:22" ht="19.350000000000001" customHeight="1" x14ac:dyDescent="0.25">
      <c r="A830" s="75"/>
      <c r="B830" s="214" t="s">
        <v>82</v>
      </c>
      <c r="C830" s="216" t="s">
        <v>83</v>
      </c>
      <c r="D830" s="217"/>
      <c r="E830" s="217"/>
      <c r="F830" s="217"/>
      <c r="G830" s="217"/>
      <c r="H830" s="218"/>
      <c r="I830" s="219"/>
      <c r="J830" s="76"/>
      <c r="K830" s="1"/>
      <c r="L830" s="74"/>
      <c r="M830" s="75"/>
      <c r="N830" s="214" t="s">
        <v>82</v>
      </c>
      <c r="O830" s="216" t="s">
        <v>83</v>
      </c>
      <c r="P830" s="217"/>
      <c r="Q830" s="217"/>
      <c r="R830" s="217"/>
      <c r="S830" s="217"/>
      <c r="T830" s="218"/>
      <c r="U830" s="219"/>
      <c r="V830" s="76"/>
    </row>
    <row r="831" spans="1:22" ht="19.350000000000001" customHeight="1" x14ac:dyDescent="0.25">
      <c r="A831" s="75"/>
      <c r="B831" s="184"/>
      <c r="C831" s="188" t="s">
        <v>84</v>
      </c>
      <c r="D831" s="189"/>
      <c r="E831" s="189"/>
      <c r="F831" s="189"/>
      <c r="G831" s="189"/>
      <c r="H831" s="179"/>
      <c r="I831" s="180"/>
      <c r="J831" s="76"/>
      <c r="K831" s="1"/>
      <c r="L831" s="74"/>
      <c r="M831" s="75"/>
      <c r="N831" s="184"/>
      <c r="O831" s="188" t="s">
        <v>84</v>
      </c>
      <c r="P831" s="189"/>
      <c r="Q831" s="189"/>
      <c r="R831" s="189"/>
      <c r="S831" s="189"/>
      <c r="T831" s="179"/>
      <c r="U831" s="180"/>
      <c r="V831" s="76"/>
    </row>
    <row r="832" spans="1:22" ht="19.350000000000001" customHeight="1" x14ac:dyDescent="0.25">
      <c r="A832" s="75"/>
      <c r="B832" s="184"/>
      <c r="C832" s="188" t="s">
        <v>85</v>
      </c>
      <c r="D832" s="189"/>
      <c r="E832" s="189"/>
      <c r="F832" s="189"/>
      <c r="G832" s="189"/>
      <c r="H832" s="179"/>
      <c r="I832" s="180"/>
      <c r="J832" s="76"/>
      <c r="K832" s="1"/>
      <c r="L832" s="74"/>
      <c r="M832" s="75"/>
      <c r="N832" s="184"/>
      <c r="O832" s="188" t="s">
        <v>85</v>
      </c>
      <c r="P832" s="189"/>
      <c r="Q832" s="189"/>
      <c r="R832" s="189"/>
      <c r="S832" s="189"/>
      <c r="T832" s="179"/>
      <c r="U832" s="180"/>
      <c r="V832" s="76"/>
    </row>
    <row r="833" spans="1:22" ht="19.350000000000001" customHeight="1" x14ac:dyDescent="0.25">
      <c r="A833" s="75"/>
      <c r="B833" s="184"/>
      <c r="C833" s="188" t="s">
        <v>86</v>
      </c>
      <c r="D833" s="189"/>
      <c r="E833" s="189"/>
      <c r="F833" s="189"/>
      <c r="G833" s="189"/>
      <c r="H833" s="179"/>
      <c r="I833" s="180"/>
      <c r="J833" s="76"/>
      <c r="K833" s="1"/>
      <c r="L833" s="74"/>
      <c r="M833" s="75"/>
      <c r="N833" s="184"/>
      <c r="O833" s="188" t="s">
        <v>86</v>
      </c>
      <c r="P833" s="189"/>
      <c r="Q833" s="189"/>
      <c r="R833" s="189"/>
      <c r="S833" s="189"/>
      <c r="T833" s="179"/>
      <c r="U833" s="180"/>
      <c r="V833" s="76"/>
    </row>
    <row r="834" spans="1:22" ht="19.350000000000001" customHeight="1" x14ac:dyDescent="0.25">
      <c r="A834" s="75"/>
      <c r="B834" s="184"/>
      <c r="C834" s="188" t="s">
        <v>87</v>
      </c>
      <c r="D834" s="189"/>
      <c r="E834" s="189"/>
      <c r="F834" s="189"/>
      <c r="G834" s="189"/>
      <c r="H834" s="179"/>
      <c r="I834" s="180"/>
      <c r="J834" s="76"/>
      <c r="K834" s="1"/>
      <c r="L834" s="74"/>
      <c r="M834" s="75"/>
      <c r="N834" s="184"/>
      <c r="O834" s="188" t="s">
        <v>87</v>
      </c>
      <c r="P834" s="189"/>
      <c r="Q834" s="189"/>
      <c r="R834" s="189"/>
      <c r="S834" s="189"/>
      <c r="T834" s="179"/>
      <c r="U834" s="180"/>
      <c r="V834" s="76"/>
    </row>
    <row r="835" spans="1:22" ht="19.350000000000001" customHeight="1" x14ac:dyDescent="0.25">
      <c r="A835" s="75"/>
      <c r="B835" s="184"/>
      <c r="C835" s="188" t="s">
        <v>88</v>
      </c>
      <c r="D835" s="189"/>
      <c r="E835" s="189"/>
      <c r="F835" s="189"/>
      <c r="G835" s="189"/>
      <c r="H835" s="179"/>
      <c r="I835" s="180"/>
      <c r="J835" s="76"/>
      <c r="K835" s="1"/>
      <c r="L835" s="74"/>
      <c r="M835" s="75"/>
      <c r="N835" s="184"/>
      <c r="O835" s="188" t="s">
        <v>88</v>
      </c>
      <c r="P835" s="189"/>
      <c r="Q835" s="189"/>
      <c r="R835" s="189"/>
      <c r="S835" s="189"/>
      <c r="T835" s="179"/>
      <c r="U835" s="180"/>
      <c r="V835" s="76"/>
    </row>
    <row r="836" spans="1:22" ht="19.350000000000001" customHeight="1" thickBot="1" x14ac:dyDescent="0.3">
      <c r="A836" s="75"/>
      <c r="B836" s="215"/>
      <c r="C836" s="204" t="s">
        <v>89</v>
      </c>
      <c r="D836" s="205"/>
      <c r="E836" s="205"/>
      <c r="F836" s="205"/>
      <c r="G836" s="205"/>
      <c r="H836" s="206"/>
      <c r="I836" s="207"/>
      <c r="J836" s="76"/>
      <c r="K836" s="1"/>
      <c r="L836" s="74"/>
      <c r="M836" s="75"/>
      <c r="N836" s="215"/>
      <c r="O836" s="204" t="s">
        <v>89</v>
      </c>
      <c r="P836" s="205"/>
      <c r="Q836" s="205"/>
      <c r="R836" s="205"/>
      <c r="S836" s="205"/>
      <c r="T836" s="206"/>
      <c r="U836" s="207"/>
      <c r="V836" s="76"/>
    </row>
    <row r="837" spans="1:22" ht="19.350000000000001" customHeight="1" x14ac:dyDescent="0.25">
      <c r="A837" s="75"/>
      <c r="B837" s="183" t="s">
        <v>90</v>
      </c>
      <c r="C837" s="208" t="s">
        <v>91</v>
      </c>
      <c r="D837" s="209"/>
      <c r="E837" s="210"/>
      <c r="F837" s="89" t="s">
        <v>92</v>
      </c>
      <c r="G837" s="89"/>
      <c r="H837" s="181"/>
      <c r="I837" s="182"/>
      <c r="J837" s="76"/>
      <c r="K837" s="1"/>
      <c r="L837" s="74"/>
      <c r="M837" s="75"/>
      <c r="N837" s="183" t="s">
        <v>90</v>
      </c>
      <c r="O837" s="208" t="s">
        <v>91</v>
      </c>
      <c r="P837" s="209"/>
      <c r="Q837" s="210"/>
      <c r="R837" s="89" t="s">
        <v>92</v>
      </c>
      <c r="S837" s="89"/>
      <c r="T837" s="181"/>
      <c r="U837" s="182"/>
      <c r="V837" s="76"/>
    </row>
    <row r="838" spans="1:22" ht="19.350000000000001" customHeight="1" x14ac:dyDescent="0.25">
      <c r="A838" s="75"/>
      <c r="B838" s="184"/>
      <c r="C838" s="211" t="s">
        <v>93</v>
      </c>
      <c r="D838" s="212"/>
      <c r="E838" s="213"/>
      <c r="F838" s="44" t="s">
        <v>94</v>
      </c>
      <c r="G838" s="44"/>
      <c r="H838" s="179"/>
      <c r="I838" s="180"/>
      <c r="J838" s="76"/>
      <c r="K838" s="1"/>
      <c r="L838" s="74"/>
      <c r="M838" s="75"/>
      <c r="N838" s="184"/>
      <c r="O838" s="211" t="s">
        <v>93</v>
      </c>
      <c r="P838" s="212"/>
      <c r="Q838" s="213"/>
      <c r="R838" s="44" t="s">
        <v>94</v>
      </c>
      <c r="S838" s="44"/>
      <c r="T838" s="179"/>
      <c r="U838" s="180"/>
      <c r="V838" s="76"/>
    </row>
    <row r="839" spans="1:22" ht="19.350000000000001" customHeight="1" x14ac:dyDescent="0.25">
      <c r="A839" s="75"/>
      <c r="B839" s="184"/>
      <c r="C839" s="211" t="s">
        <v>95</v>
      </c>
      <c r="D839" s="212"/>
      <c r="E839" s="213"/>
      <c r="F839" s="44" t="s">
        <v>96</v>
      </c>
      <c r="G839" s="44"/>
      <c r="H839" s="179"/>
      <c r="I839" s="180"/>
      <c r="J839" s="76"/>
      <c r="K839" s="1"/>
      <c r="L839" s="74"/>
      <c r="M839" s="75"/>
      <c r="N839" s="184"/>
      <c r="O839" s="211" t="s">
        <v>95</v>
      </c>
      <c r="P839" s="212"/>
      <c r="Q839" s="213"/>
      <c r="R839" s="44" t="s">
        <v>96</v>
      </c>
      <c r="S839" s="44"/>
      <c r="T839" s="179"/>
      <c r="U839" s="180"/>
      <c r="V839" s="76"/>
    </row>
    <row r="840" spans="1:22" ht="19.350000000000001" customHeight="1" x14ac:dyDescent="0.25">
      <c r="A840" s="75"/>
      <c r="B840" s="184"/>
      <c r="C840" s="90" t="s">
        <v>97</v>
      </c>
      <c r="D840" s="91"/>
      <c r="E840" s="91"/>
      <c r="F840" s="44" t="s">
        <v>98</v>
      </c>
      <c r="G840" s="44"/>
      <c r="H840" s="179"/>
      <c r="I840" s="180"/>
      <c r="J840" s="76"/>
      <c r="K840" s="1"/>
      <c r="L840" s="74"/>
      <c r="M840" s="75"/>
      <c r="N840" s="184"/>
      <c r="O840" s="90" t="s">
        <v>97</v>
      </c>
      <c r="P840" s="91"/>
      <c r="Q840" s="91"/>
      <c r="R840" s="44" t="s">
        <v>98</v>
      </c>
      <c r="S840" s="44"/>
      <c r="T840" s="179"/>
      <c r="U840" s="180"/>
      <c r="V840" s="76"/>
    </row>
    <row r="841" spans="1:22" ht="19.350000000000001" customHeight="1" thickBot="1" x14ac:dyDescent="0.3">
      <c r="A841" s="75"/>
      <c r="B841" s="185"/>
      <c r="C841" s="92" t="s">
        <v>99</v>
      </c>
      <c r="D841" s="93"/>
      <c r="E841" s="93"/>
      <c r="F841" s="94" t="s">
        <v>98</v>
      </c>
      <c r="G841" s="94"/>
      <c r="H841" s="190"/>
      <c r="I841" s="191"/>
      <c r="J841" s="76"/>
      <c r="K841" s="1"/>
      <c r="L841" s="74"/>
      <c r="M841" s="75"/>
      <c r="N841" s="185"/>
      <c r="O841" s="92" t="s">
        <v>99</v>
      </c>
      <c r="P841" s="93"/>
      <c r="Q841" s="93"/>
      <c r="R841" s="94" t="s">
        <v>98</v>
      </c>
      <c r="S841" s="94"/>
      <c r="T841" s="190"/>
      <c r="U841" s="191"/>
      <c r="V841" s="76"/>
    </row>
    <row r="842" spans="1:22" ht="19.350000000000001" customHeight="1" thickBot="1" x14ac:dyDescent="0.3">
      <c r="A842" s="75"/>
      <c r="B842" s="64"/>
      <c r="C842" s="64"/>
      <c r="D842" s="64"/>
      <c r="E842" s="64"/>
      <c r="F842" s="64"/>
      <c r="G842" s="64"/>
      <c r="H842" s="64"/>
      <c r="I842" s="64"/>
      <c r="J842" s="76"/>
      <c r="K842" s="1"/>
      <c r="L842" s="74"/>
      <c r="M842" s="75"/>
      <c r="N842" s="64"/>
      <c r="O842" s="64"/>
      <c r="P842" s="64"/>
      <c r="Q842" s="64"/>
      <c r="R842" s="64"/>
      <c r="S842" s="64"/>
      <c r="T842" s="64"/>
      <c r="U842" s="64"/>
      <c r="V842" s="76"/>
    </row>
    <row r="843" spans="1:22" ht="19.350000000000001" customHeight="1" x14ac:dyDescent="0.3">
      <c r="A843" s="75"/>
      <c r="B843" s="192" t="s">
        <v>100</v>
      </c>
      <c r="C843" s="193"/>
      <c r="D843" s="193"/>
      <c r="E843" s="193"/>
      <c r="F843" s="193"/>
      <c r="G843" s="193"/>
      <c r="H843" s="193"/>
      <c r="I843" s="194"/>
      <c r="J843" s="76"/>
      <c r="K843" s="1"/>
      <c r="L843" s="74"/>
      <c r="M843" s="75"/>
      <c r="N843" s="192" t="s">
        <v>100</v>
      </c>
      <c r="O843" s="193"/>
      <c r="P843" s="193"/>
      <c r="Q843" s="193"/>
      <c r="R843" s="193"/>
      <c r="S843" s="193"/>
      <c r="T843" s="193"/>
      <c r="U843" s="194"/>
      <c r="V843" s="76"/>
    </row>
    <row r="844" spans="1:22" ht="19.350000000000001" customHeight="1" x14ac:dyDescent="0.25">
      <c r="A844" s="75"/>
      <c r="B844" s="195"/>
      <c r="C844" s="196"/>
      <c r="D844" s="196"/>
      <c r="E844" s="196"/>
      <c r="F844" s="196"/>
      <c r="G844" s="196"/>
      <c r="H844" s="196"/>
      <c r="I844" s="197"/>
      <c r="J844" s="76"/>
      <c r="K844" s="1"/>
      <c r="L844" s="74"/>
      <c r="M844" s="75"/>
      <c r="N844" s="195"/>
      <c r="O844" s="196"/>
      <c r="P844" s="196"/>
      <c r="Q844" s="196"/>
      <c r="R844" s="196"/>
      <c r="S844" s="196"/>
      <c r="T844" s="196"/>
      <c r="U844" s="197"/>
      <c r="V844" s="76"/>
    </row>
    <row r="845" spans="1:22" ht="19.350000000000001" customHeight="1" x14ac:dyDescent="0.25">
      <c r="A845" s="75"/>
      <c r="B845" s="198"/>
      <c r="C845" s="199"/>
      <c r="D845" s="199"/>
      <c r="E845" s="199"/>
      <c r="F845" s="199"/>
      <c r="G845" s="199"/>
      <c r="H845" s="199"/>
      <c r="I845" s="200"/>
      <c r="J845" s="76"/>
      <c r="K845" s="1"/>
      <c r="L845" s="74"/>
      <c r="M845" s="75"/>
      <c r="N845" s="198"/>
      <c r="O845" s="199"/>
      <c r="P845" s="199"/>
      <c r="Q845" s="199"/>
      <c r="R845" s="199"/>
      <c r="S845" s="199"/>
      <c r="T845" s="199"/>
      <c r="U845" s="200"/>
      <c r="V845" s="76"/>
    </row>
    <row r="846" spans="1:22" ht="19.350000000000001" customHeight="1" x14ac:dyDescent="0.25">
      <c r="A846" s="75"/>
      <c r="B846" s="198"/>
      <c r="C846" s="199"/>
      <c r="D846" s="199"/>
      <c r="E846" s="199"/>
      <c r="F846" s="199"/>
      <c r="G846" s="199"/>
      <c r="H846" s="199"/>
      <c r="I846" s="200"/>
      <c r="J846" s="76"/>
      <c r="K846" s="1"/>
      <c r="L846" s="74"/>
      <c r="M846" s="75"/>
      <c r="N846" s="198"/>
      <c r="O846" s="199"/>
      <c r="P846" s="199"/>
      <c r="Q846" s="199"/>
      <c r="R846" s="199"/>
      <c r="S846" s="199"/>
      <c r="T846" s="199"/>
      <c r="U846" s="200"/>
      <c r="V846" s="76"/>
    </row>
    <row r="847" spans="1:22" ht="19.350000000000001" customHeight="1" thickBot="1" x14ac:dyDescent="0.3">
      <c r="A847" s="75"/>
      <c r="B847" s="201"/>
      <c r="C847" s="202"/>
      <c r="D847" s="202"/>
      <c r="E847" s="202"/>
      <c r="F847" s="202"/>
      <c r="G847" s="202"/>
      <c r="H847" s="202"/>
      <c r="I847" s="203"/>
      <c r="J847" s="76"/>
      <c r="K847" s="1"/>
      <c r="L847" s="74"/>
      <c r="M847" s="75"/>
      <c r="N847" s="201"/>
      <c r="O847" s="202"/>
      <c r="P847" s="202"/>
      <c r="Q847" s="202"/>
      <c r="R847" s="202"/>
      <c r="S847" s="202"/>
      <c r="T847" s="202"/>
      <c r="U847" s="203"/>
      <c r="V847" s="76"/>
    </row>
    <row r="848" spans="1:22" ht="19.350000000000001" customHeight="1" thickBot="1" x14ac:dyDescent="0.3">
      <c r="A848" s="95"/>
      <c r="B848" s="96"/>
      <c r="C848" s="96"/>
      <c r="D848" s="96"/>
      <c r="E848" s="96"/>
      <c r="F848" s="96"/>
      <c r="G848" s="96"/>
      <c r="H848" s="96"/>
      <c r="I848" s="96"/>
      <c r="J848" s="97"/>
      <c r="K848" s="1"/>
      <c r="L848" s="74"/>
      <c r="M848" s="95"/>
      <c r="N848" s="96"/>
      <c r="O848" s="96"/>
      <c r="P848" s="96"/>
      <c r="Q848" s="96"/>
      <c r="R848" s="96"/>
      <c r="S848" s="96"/>
      <c r="T848" s="96"/>
      <c r="U848" s="96"/>
      <c r="V848" s="97"/>
    </row>
    <row r="849" spans="1:22" ht="19.350000000000001" customHeight="1" x14ac:dyDescent="0.25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98"/>
      <c r="L849" s="9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74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71" t="e">
        <f>#REF!+1</f>
        <v>#REF!</v>
      </c>
      <c r="B851" s="72"/>
      <c r="C851" s="72"/>
      <c r="D851" s="72"/>
      <c r="E851" s="72"/>
      <c r="F851" s="72"/>
      <c r="G851" s="72"/>
      <c r="H851" s="72"/>
      <c r="I851" s="72"/>
      <c r="J851" s="73"/>
      <c r="K851" s="1"/>
      <c r="L851" s="74"/>
      <c r="M851" s="71" t="e">
        <f t="shared" ref="M851" si="16">A851+1</f>
        <v>#REF!</v>
      </c>
      <c r="N851" s="72"/>
      <c r="O851" s="72"/>
      <c r="P851" s="72"/>
      <c r="Q851" s="72"/>
      <c r="R851" s="72"/>
      <c r="S851" s="72"/>
      <c r="T851" s="72"/>
      <c r="U851" s="72"/>
      <c r="V851" s="73"/>
    </row>
    <row r="852" spans="1:22" ht="19.350000000000001" customHeight="1" x14ac:dyDescent="0.35">
      <c r="A852" s="75"/>
      <c r="B852" s="231" t="s">
        <v>52</v>
      </c>
      <c r="C852" s="231"/>
      <c r="D852" s="242" t="s">
        <v>101</v>
      </c>
      <c r="E852" s="242"/>
      <c r="F852" s="242"/>
      <c r="G852" s="242"/>
      <c r="H852" s="242"/>
      <c r="I852" s="242"/>
      <c r="J852" s="117"/>
      <c r="K852" s="1"/>
      <c r="L852" s="74"/>
      <c r="M852" s="75"/>
      <c r="N852" s="231" t="s">
        <v>52</v>
      </c>
      <c r="O852" s="231"/>
      <c r="P852" s="242" t="s">
        <v>101</v>
      </c>
      <c r="Q852" s="242"/>
      <c r="R852" s="242"/>
      <c r="S852" s="242"/>
      <c r="T852" s="242"/>
      <c r="U852" s="242"/>
      <c r="V852" s="117"/>
    </row>
    <row r="853" spans="1:22" ht="19.350000000000001" customHeight="1" x14ac:dyDescent="0.25">
      <c r="A853" s="75"/>
      <c r="B853" s="222"/>
      <c r="C853" s="222"/>
      <c r="D853" s="222"/>
      <c r="E853" s="222"/>
      <c r="F853" s="222"/>
      <c r="G853" s="222"/>
      <c r="H853" s="222"/>
      <c r="I853" s="222"/>
      <c r="J853" s="76"/>
      <c r="K853" s="1"/>
      <c r="L853" s="74"/>
      <c r="M853" s="75"/>
      <c r="N853" s="222"/>
      <c r="O853" s="222"/>
      <c r="P853" s="222"/>
      <c r="Q853" s="222"/>
      <c r="R853" s="222"/>
      <c r="S853" s="222"/>
      <c r="T853" s="222"/>
      <c r="U853" s="222"/>
      <c r="V853" s="76"/>
    </row>
    <row r="854" spans="1:22" ht="19.350000000000001" customHeight="1" x14ac:dyDescent="0.35">
      <c r="A854" s="75"/>
      <c r="B854" s="231" t="s">
        <v>0</v>
      </c>
      <c r="C854" s="231"/>
      <c r="D854" s="241"/>
      <c r="E854" s="241"/>
      <c r="F854" s="232" t="s">
        <v>51</v>
      </c>
      <c r="G854" s="232"/>
      <c r="H854" s="241"/>
      <c r="I854" s="241"/>
      <c r="J854" s="76"/>
      <c r="K854" s="1"/>
      <c r="L854" s="74"/>
      <c r="M854" s="75"/>
      <c r="N854" s="231" t="s">
        <v>0</v>
      </c>
      <c r="O854" s="231"/>
      <c r="P854" s="241"/>
      <c r="Q854" s="241"/>
      <c r="R854" s="232" t="s">
        <v>51</v>
      </c>
      <c r="S854" s="232"/>
      <c r="T854" s="241"/>
      <c r="U854" s="241"/>
      <c r="V854" s="76"/>
    </row>
    <row r="855" spans="1:22" ht="19.350000000000001" customHeight="1" x14ac:dyDescent="0.35">
      <c r="A855" s="75"/>
      <c r="B855" s="231" t="s">
        <v>14</v>
      </c>
      <c r="C855" s="231"/>
      <c r="D855" s="238"/>
      <c r="E855" s="238"/>
      <c r="F855" s="232" t="s">
        <v>15</v>
      </c>
      <c r="G855" s="232"/>
      <c r="H855" s="239"/>
      <c r="I855" s="239"/>
      <c r="J855" s="76"/>
      <c r="K855" s="1"/>
      <c r="L855" s="74"/>
      <c r="M855" s="75"/>
      <c r="N855" s="231" t="s">
        <v>14</v>
      </c>
      <c r="O855" s="231"/>
      <c r="P855" s="245"/>
      <c r="Q855" s="245"/>
      <c r="R855" s="232" t="s">
        <v>15</v>
      </c>
      <c r="S855" s="232"/>
      <c r="T855" s="239"/>
      <c r="U855" s="239"/>
      <c r="V855" s="76"/>
    </row>
    <row r="856" spans="1:22" ht="19.350000000000001" customHeight="1" x14ac:dyDescent="0.3">
      <c r="A856" s="75"/>
      <c r="B856" s="106" t="s">
        <v>65</v>
      </c>
      <c r="C856" s="106"/>
      <c r="D856" s="243"/>
      <c r="E856" s="243"/>
      <c r="F856" s="235" t="s">
        <v>66</v>
      </c>
      <c r="G856" s="235"/>
      <c r="H856" s="240"/>
      <c r="I856" s="240"/>
      <c r="J856" s="76"/>
      <c r="K856" s="1"/>
      <c r="L856" s="74"/>
      <c r="M856" s="75"/>
      <c r="N856" s="106" t="s">
        <v>65</v>
      </c>
      <c r="O856" s="106"/>
      <c r="P856" s="244"/>
      <c r="Q856" s="244"/>
      <c r="R856" s="235" t="s">
        <v>66</v>
      </c>
      <c r="S856" s="235"/>
      <c r="T856" s="240"/>
      <c r="U856" s="240"/>
      <c r="V856" s="76"/>
    </row>
    <row r="857" spans="1:22" ht="19.350000000000001" customHeight="1" x14ac:dyDescent="0.3">
      <c r="A857" s="75"/>
      <c r="B857" s="234" t="s">
        <v>1</v>
      </c>
      <c r="C857" s="234"/>
      <c r="D857" s="235" t="s">
        <v>10</v>
      </c>
      <c r="E857" s="235"/>
      <c r="F857" s="236"/>
      <c r="G857" s="236"/>
      <c r="H857" s="236"/>
      <c r="I857" s="236"/>
      <c r="J857" s="76"/>
      <c r="K857" s="1"/>
      <c r="L857" s="74"/>
      <c r="M857" s="75"/>
      <c r="N857" s="234" t="s">
        <v>1</v>
      </c>
      <c r="O857" s="234"/>
      <c r="P857" s="235" t="s">
        <v>10</v>
      </c>
      <c r="Q857" s="235"/>
      <c r="R857" s="236"/>
      <c r="S857" s="236"/>
      <c r="T857" s="236"/>
      <c r="U857" s="236"/>
      <c r="V857" s="76"/>
    </row>
    <row r="858" spans="1:22" ht="19.350000000000001" customHeight="1" x14ac:dyDescent="0.3">
      <c r="A858" s="75"/>
      <c r="B858" s="234"/>
      <c r="C858" s="234"/>
      <c r="D858" s="235" t="s">
        <v>11</v>
      </c>
      <c r="E858" s="235"/>
      <c r="F858" s="236"/>
      <c r="G858" s="236"/>
      <c r="H858" s="236"/>
      <c r="I858" s="236"/>
      <c r="J858" s="76"/>
      <c r="K858" s="1"/>
      <c r="L858" s="74"/>
      <c r="M858" s="75"/>
      <c r="N858" s="234"/>
      <c r="O858" s="234"/>
      <c r="P858" s="235" t="s">
        <v>11</v>
      </c>
      <c r="Q858" s="235"/>
      <c r="R858" s="236"/>
      <c r="S858" s="236"/>
      <c r="T858" s="236"/>
      <c r="U858" s="236"/>
      <c r="V858" s="76"/>
    </row>
    <row r="859" spans="1:22" ht="19.350000000000001" customHeight="1" x14ac:dyDescent="0.3">
      <c r="A859" s="75"/>
      <c r="B859" s="234"/>
      <c r="C859" s="234"/>
      <c r="D859" s="235" t="s">
        <v>67</v>
      </c>
      <c r="E859" s="235"/>
      <c r="F859" s="236"/>
      <c r="G859" s="236"/>
      <c r="H859" s="236"/>
      <c r="I859" s="236"/>
      <c r="J859" s="76"/>
      <c r="K859" s="1"/>
      <c r="L859" s="74"/>
      <c r="M859" s="75"/>
      <c r="N859" s="234"/>
      <c r="O859" s="234"/>
      <c r="P859" s="235" t="s">
        <v>67</v>
      </c>
      <c r="Q859" s="235"/>
      <c r="R859" s="236"/>
      <c r="S859" s="236"/>
      <c r="T859" s="236"/>
      <c r="U859" s="236"/>
      <c r="V859" s="76"/>
    </row>
    <row r="860" spans="1:22" ht="19.350000000000001" customHeight="1" x14ac:dyDescent="0.35">
      <c r="A860" s="75"/>
      <c r="B860" s="234"/>
      <c r="C860" s="234"/>
      <c r="D860" s="235" t="s">
        <v>9</v>
      </c>
      <c r="E860" s="235"/>
      <c r="F860" s="237"/>
      <c r="G860" s="237"/>
      <c r="H860" s="237"/>
      <c r="I860" s="237"/>
      <c r="J860" s="76"/>
      <c r="K860" s="1"/>
      <c r="L860" s="74"/>
      <c r="M860" s="75"/>
      <c r="N860" s="234"/>
      <c r="O860" s="234"/>
      <c r="P860" s="235" t="s">
        <v>9</v>
      </c>
      <c r="Q860" s="235"/>
      <c r="R860" s="237"/>
      <c r="S860" s="237"/>
      <c r="T860" s="237"/>
      <c r="U860" s="237"/>
      <c r="V860" s="76"/>
    </row>
    <row r="861" spans="1:22" ht="19.350000000000001" customHeight="1" x14ac:dyDescent="0.35">
      <c r="A861" s="75"/>
      <c r="B861" s="231" t="s">
        <v>55</v>
      </c>
      <c r="C861" s="231"/>
      <c r="D861" s="232" t="s">
        <v>102</v>
      </c>
      <c r="E861" s="232"/>
      <c r="F861" s="79"/>
      <c r="G861" s="107"/>
      <c r="H861" s="81"/>
      <c r="I861" s="107"/>
      <c r="J861" s="76"/>
      <c r="K861" s="1"/>
      <c r="L861" s="74"/>
      <c r="M861" s="75"/>
      <c r="N861" s="231" t="s">
        <v>55</v>
      </c>
      <c r="O861" s="231"/>
      <c r="P861" s="232" t="s">
        <v>102</v>
      </c>
      <c r="Q861" s="232"/>
      <c r="R861" s="79"/>
      <c r="S861" s="107"/>
      <c r="T861" s="81"/>
      <c r="U861" s="107"/>
      <c r="V861" s="76"/>
    </row>
    <row r="862" spans="1:22" ht="19.350000000000001" customHeight="1" x14ac:dyDescent="0.3">
      <c r="A862" s="75"/>
      <c r="B862" s="231"/>
      <c r="C862" s="231"/>
      <c r="D862" s="223" t="s">
        <v>68</v>
      </c>
      <c r="E862" s="105" t="s">
        <v>69</v>
      </c>
      <c r="F862" s="83"/>
      <c r="G862" s="108"/>
      <c r="H862" s="83"/>
      <c r="I862" s="108"/>
      <c r="J862" s="76"/>
      <c r="K862" s="1"/>
      <c r="L862" s="74"/>
      <c r="M862" s="75"/>
      <c r="N862" s="231"/>
      <c r="O862" s="231"/>
      <c r="P862" s="223" t="s">
        <v>68</v>
      </c>
      <c r="Q862" s="105" t="s">
        <v>69</v>
      </c>
      <c r="R862" s="83"/>
      <c r="S862" s="108"/>
      <c r="T862" s="83"/>
      <c r="U862" s="108"/>
      <c r="V862" s="76"/>
    </row>
    <row r="863" spans="1:22" ht="19.350000000000001" customHeight="1" x14ac:dyDescent="0.3">
      <c r="A863" s="75"/>
      <c r="B863" s="231"/>
      <c r="C863" s="231"/>
      <c r="D863" s="223"/>
      <c r="E863" s="105" t="s">
        <v>70</v>
      </c>
      <c r="F863" s="83"/>
      <c r="G863" s="108"/>
      <c r="H863" s="83"/>
      <c r="I863" s="108"/>
      <c r="J863" s="76"/>
      <c r="K863" s="1"/>
      <c r="L863" s="74"/>
      <c r="M863" s="75"/>
      <c r="N863" s="231"/>
      <c r="O863" s="231"/>
      <c r="P863" s="223"/>
      <c r="Q863" s="105" t="s">
        <v>70</v>
      </c>
      <c r="R863" s="83"/>
      <c r="S863" s="108"/>
      <c r="T863" s="83"/>
      <c r="U863" s="108"/>
      <c r="V863" s="76"/>
    </row>
    <row r="864" spans="1:22" ht="19.350000000000001" customHeight="1" x14ac:dyDescent="0.25">
      <c r="A864" s="75"/>
      <c r="B864" s="222"/>
      <c r="C864" s="222"/>
      <c r="D864" s="222"/>
      <c r="E864" s="222"/>
      <c r="F864" s="222"/>
      <c r="G864" s="222"/>
      <c r="H864" s="222"/>
      <c r="I864" s="222"/>
      <c r="J864" s="76"/>
      <c r="K864" s="1"/>
      <c r="L864" s="74"/>
      <c r="M864" s="75"/>
      <c r="N864" s="222"/>
      <c r="O864" s="222"/>
      <c r="P864" s="222"/>
      <c r="Q864" s="222"/>
      <c r="R864" s="222"/>
      <c r="S864" s="222"/>
      <c r="T864" s="222"/>
      <c r="U864" s="222"/>
      <c r="V864" s="76"/>
    </row>
    <row r="865" spans="1:22" ht="19.350000000000001" customHeight="1" x14ac:dyDescent="0.3">
      <c r="A865" s="75"/>
      <c r="B865" s="233" t="s">
        <v>71</v>
      </c>
      <c r="C865" s="233"/>
      <c r="D865" s="233"/>
      <c r="E865" s="233"/>
      <c r="F865" s="233"/>
      <c r="G865" s="233"/>
      <c r="H865" s="233"/>
      <c r="I865" s="233"/>
      <c r="J865" s="76"/>
      <c r="K865" s="1"/>
      <c r="L865" s="74"/>
      <c r="M865" s="75"/>
      <c r="N865" s="233" t="s">
        <v>71</v>
      </c>
      <c r="O865" s="233"/>
      <c r="P865" s="233"/>
      <c r="Q865" s="233"/>
      <c r="R865" s="233"/>
      <c r="S865" s="233"/>
      <c r="T865" s="233"/>
      <c r="U865" s="233"/>
      <c r="V865" s="76"/>
    </row>
    <row r="866" spans="1:22" ht="19.350000000000001" customHeight="1" thickBot="1" x14ac:dyDescent="0.3">
      <c r="A866" s="75"/>
      <c r="B866" s="222"/>
      <c r="C866" s="222"/>
      <c r="D866" s="222"/>
      <c r="E866" s="222"/>
      <c r="F866" s="222"/>
      <c r="G866" s="222"/>
      <c r="H866" s="222"/>
      <c r="I866" s="222"/>
      <c r="J866" s="76"/>
      <c r="K866" s="1"/>
      <c r="L866" s="74"/>
      <c r="M866" s="75"/>
      <c r="N866" s="222"/>
      <c r="O866" s="222"/>
      <c r="P866" s="222"/>
      <c r="Q866" s="222"/>
      <c r="R866" s="222"/>
      <c r="S866" s="222"/>
      <c r="T866" s="222"/>
      <c r="U866" s="222"/>
      <c r="V866" s="76"/>
    </row>
    <row r="867" spans="1:22" ht="19.350000000000001" customHeight="1" thickBot="1" x14ac:dyDescent="0.3">
      <c r="A867" s="75"/>
      <c r="B867" s="223" t="s">
        <v>72</v>
      </c>
      <c r="C867" s="224"/>
      <c r="D867" s="85"/>
      <c r="E867" s="86"/>
      <c r="F867" s="86"/>
      <c r="G867" s="86"/>
      <c r="H867" s="86"/>
      <c r="I867" s="87"/>
      <c r="J867" s="76"/>
      <c r="K867" s="1"/>
      <c r="L867" s="74"/>
      <c r="M867" s="75"/>
      <c r="N867" s="223" t="s">
        <v>72</v>
      </c>
      <c r="O867" s="224"/>
      <c r="P867" s="85"/>
      <c r="Q867" s="86"/>
      <c r="R867" s="86"/>
      <c r="S867" s="86"/>
      <c r="T867" s="86"/>
      <c r="U867" s="87"/>
      <c r="V867" s="76"/>
    </row>
    <row r="868" spans="1:22" ht="19.350000000000001" customHeight="1" thickBot="1" x14ac:dyDescent="0.3">
      <c r="A868" s="75"/>
      <c r="B868" s="104"/>
      <c r="C868" s="104"/>
      <c r="D868" s="72"/>
      <c r="E868" s="72"/>
      <c r="F868" s="72"/>
      <c r="G868" s="72"/>
      <c r="H868" s="72"/>
      <c r="I868" s="72"/>
      <c r="J868" s="76"/>
      <c r="K868" s="1"/>
      <c r="L868" s="74"/>
      <c r="M868" s="75"/>
      <c r="N868" s="104"/>
      <c r="O868" s="104"/>
      <c r="P868" s="72"/>
      <c r="Q868" s="72"/>
      <c r="R868" s="72"/>
      <c r="S868" s="72"/>
      <c r="T868" s="72"/>
      <c r="U868" s="72"/>
      <c r="V868" s="76"/>
    </row>
    <row r="869" spans="1:22" ht="19.350000000000001" customHeight="1" x14ac:dyDescent="0.25">
      <c r="A869" s="75"/>
      <c r="B869" s="225" t="s">
        <v>73</v>
      </c>
      <c r="C869" s="226"/>
      <c r="D869" s="181"/>
      <c r="E869" s="181"/>
      <c r="F869" s="181"/>
      <c r="G869" s="181"/>
      <c r="H869" s="181"/>
      <c r="I869" s="182"/>
      <c r="J869" s="76"/>
      <c r="K869" s="1"/>
      <c r="L869" s="74"/>
      <c r="M869" s="75"/>
      <c r="N869" s="225" t="s">
        <v>73</v>
      </c>
      <c r="O869" s="226"/>
      <c r="P869" s="181"/>
      <c r="Q869" s="181"/>
      <c r="R869" s="181"/>
      <c r="S869" s="181"/>
      <c r="T869" s="181"/>
      <c r="U869" s="182"/>
      <c r="V869" s="76"/>
    </row>
    <row r="870" spans="1:22" ht="19.350000000000001" customHeight="1" x14ac:dyDescent="0.25">
      <c r="A870" s="75"/>
      <c r="B870" s="227"/>
      <c r="C870" s="228"/>
      <c r="D870" s="179"/>
      <c r="E870" s="179"/>
      <c r="F870" s="179"/>
      <c r="G870" s="179"/>
      <c r="H870" s="179"/>
      <c r="I870" s="180"/>
      <c r="J870" s="76"/>
      <c r="K870" s="1"/>
      <c r="L870" s="74"/>
      <c r="M870" s="75"/>
      <c r="N870" s="227"/>
      <c r="O870" s="228"/>
      <c r="P870" s="179"/>
      <c r="Q870" s="179"/>
      <c r="R870" s="179"/>
      <c r="S870" s="179"/>
      <c r="T870" s="179"/>
      <c r="U870" s="180"/>
      <c r="V870" s="76"/>
    </row>
    <row r="871" spans="1:22" ht="19.350000000000001" customHeight="1" x14ac:dyDescent="0.25">
      <c r="A871" s="75"/>
      <c r="B871" s="227" t="s">
        <v>74</v>
      </c>
      <c r="C871" s="228"/>
      <c r="D871" s="179"/>
      <c r="E871" s="179"/>
      <c r="F871" s="179"/>
      <c r="G871" s="179"/>
      <c r="H871" s="179"/>
      <c r="I871" s="180"/>
      <c r="J871" s="76"/>
      <c r="K871" s="1"/>
      <c r="L871" s="74"/>
      <c r="M871" s="75"/>
      <c r="N871" s="227" t="s">
        <v>74</v>
      </c>
      <c r="O871" s="228"/>
      <c r="P871" s="179"/>
      <c r="Q871" s="179"/>
      <c r="R871" s="179"/>
      <c r="S871" s="179"/>
      <c r="T871" s="179"/>
      <c r="U871" s="180"/>
      <c r="V871" s="76"/>
    </row>
    <row r="872" spans="1:22" ht="19.350000000000001" customHeight="1" thickBot="1" x14ac:dyDescent="0.3">
      <c r="A872" s="75"/>
      <c r="B872" s="229"/>
      <c r="C872" s="230"/>
      <c r="D872" s="190"/>
      <c r="E872" s="190"/>
      <c r="F872" s="190"/>
      <c r="G872" s="190"/>
      <c r="H872" s="190"/>
      <c r="I872" s="191"/>
      <c r="J872" s="76"/>
      <c r="K872" s="1"/>
      <c r="L872" s="74"/>
      <c r="M872" s="75"/>
      <c r="N872" s="229"/>
      <c r="O872" s="230"/>
      <c r="P872" s="190"/>
      <c r="Q872" s="190"/>
      <c r="R872" s="190"/>
      <c r="S872" s="190"/>
      <c r="T872" s="190"/>
      <c r="U872" s="191"/>
      <c r="V872" s="76"/>
    </row>
    <row r="873" spans="1:22" ht="19.350000000000001" customHeight="1" thickBot="1" x14ac:dyDescent="0.3">
      <c r="A873" s="75"/>
      <c r="B873" s="64"/>
      <c r="C873" s="64"/>
      <c r="D873" s="64"/>
      <c r="E873" s="64"/>
      <c r="F873" s="64"/>
      <c r="G873" s="64"/>
      <c r="H873" s="64"/>
      <c r="I873" s="64"/>
      <c r="J873" s="76"/>
      <c r="K873" s="1"/>
      <c r="L873" s="74"/>
      <c r="M873" s="75"/>
      <c r="N873" s="64"/>
      <c r="O873" s="64"/>
      <c r="P873" s="64"/>
      <c r="Q873" s="64"/>
      <c r="R873" s="64"/>
      <c r="S873" s="64"/>
      <c r="T873" s="64"/>
      <c r="U873" s="64"/>
      <c r="V873" s="76"/>
    </row>
    <row r="874" spans="1:22" ht="19.350000000000001" customHeight="1" x14ac:dyDescent="0.25">
      <c r="A874" s="75"/>
      <c r="B874" s="183" t="s">
        <v>75</v>
      </c>
      <c r="C874" s="186" t="s">
        <v>76</v>
      </c>
      <c r="D874" s="187"/>
      <c r="E874" s="187"/>
      <c r="F874" s="187"/>
      <c r="G874" s="187"/>
      <c r="H874" s="181"/>
      <c r="I874" s="182"/>
      <c r="J874" s="76"/>
      <c r="K874" s="1"/>
      <c r="L874" s="74"/>
      <c r="M874" s="75"/>
      <c r="N874" s="183" t="s">
        <v>75</v>
      </c>
      <c r="O874" s="186" t="s">
        <v>76</v>
      </c>
      <c r="P874" s="187"/>
      <c r="Q874" s="187"/>
      <c r="R874" s="187"/>
      <c r="S874" s="187"/>
      <c r="T874" s="181"/>
      <c r="U874" s="182"/>
      <c r="V874" s="76"/>
    </row>
    <row r="875" spans="1:22" ht="19.350000000000001" customHeight="1" x14ac:dyDescent="0.25">
      <c r="A875" s="75"/>
      <c r="B875" s="184"/>
      <c r="C875" s="188" t="s">
        <v>77</v>
      </c>
      <c r="D875" s="189"/>
      <c r="E875" s="189"/>
      <c r="F875" s="189"/>
      <c r="G875" s="189"/>
      <c r="H875" s="179"/>
      <c r="I875" s="180"/>
      <c r="J875" s="76"/>
      <c r="K875" s="1"/>
      <c r="L875" s="74"/>
      <c r="M875" s="75"/>
      <c r="N875" s="184"/>
      <c r="O875" s="188" t="s">
        <v>77</v>
      </c>
      <c r="P875" s="189"/>
      <c r="Q875" s="189"/>
      <c r="R875" s="189"/>
      <c r="S875" s="189"/>
      <c r="T875" s="179"/>
      <c r="U875" s="180"/>
      <c r="V875" s="76"/>
    </row>
    <row r="876" spans="1:22" ht="19.350000000000001" customHeight="1" x14ac:dyDescent="0.25">
      <c r="A876" s="75"/>
      <c r="B876" s="184"/>
      <c r="C876" s="188" t="s">
        <v>78</v>
      </c>
      <c r="D876" s="189"/>
      <c r="E876" s="189"/>
      <c r="F876" s="189"/>
      <c r="G876" s="189"/>
      <c r="H876" s="179"/>
      <c r="I876" s="180"/>
      <c r="J876" s="76"/>
      <c r="K876" s="1"/>
      <c r="L876" s="74"/>
      <c r="M876" s="75"/>
      <c r="N876" s="184"/>
      <c r="O876" s="188" t="s">
        <v>78</v>
      </c>
      <c r="P876" s="189"/>
      <c r="Q876" s="189"/>
      <c r="R876" s="189"/>
      <c r="S876" s="189"/>
      <c r="T876" s="179"/>
      <c r="U876" s="180"/>
      <c r="V876" s="76"/>
    </row>
    <row r="877" spans="1:22" ht="19.350000000000001" customHeight="1" x14ac:dyDescent="0.25">
      <c r="A877" s="75"/>
      <c r="B877" s="184"/>
      <c r="C877" s="188" t="s">
        <v>79</v>
      </c>
      <c r="D877" s="189"/>
      <c r="E877" s="189"/>
      <c r="F877" s="189"/>
      <c r="G877" s="189"/>
      <c r="H877" s="179"/>
      <c r="I877" s="180"/>
      <c r="J877" s="76"/>
      <c r="K877" s="1"/>
      <c r="L877" s="74"/>
      <c r="M877" s="75"/>
      <c r="N877" s="184"/>
      <c r="O877" s="188" t="s">
        <v>79</v>
      </c>
      <c r="P877" s="189"/>
      <c r="Q877" s="189"/>
      <c r="R877" s="189"/>
      <c r="S877" s="189"/>
      <c r="T877" s="179"/>
      <c r="U877" s="180"/>
      <c r="V877" s="76"/>
    </row>
    <row r="878" spans="1:22" ht="19.350000000000001" customHeight="1" x14ac:dyDescent="0.25">
      <c r="A878" s="75"/>
      <c r="B878" s="184"/>
      <c r="C878" s="188" t="s">
        <v>80</v>
      </c>
      <c r="D878" s="189"/>
      <c r="E878" s="189"/>
      <c r="F878" s="189"/>
      <c r="G878" s="189"/>
      <c r="H878" s="179"/>
      <c r="I878" s="180"/>
      <c r="J878" s="76"/>
      <c r="K878" s="1"/>
      <c r="L878" s="74"/>
      <c r="M878" s="75"/>
      <c r="N878" s="184"/>
      <c r="O878" s="188" t="s">
        <v>80</v>
      </c>
      <c r="P878" s="189"/>
      <c r="Q878" s="189"/>
      <c r="R878" s="189"/>
      <c r="S878" s="189"/>
      <c r="T878" s="179"/>
      <c r="U878" s="180"/>
      <c r="V878" s="76"/>
    </row>
    <row r="879" spans="1:22" ht="19.350000000000001" customHeight="1" thickBot="1" x14ac:dyDescent="0.3">
      <c r="A879" s="75"/>
      <c r="B879" s="185"/>
      <c r="C879" s="220" t="s">
        <v>81</v>
      </c>
      <c r="D879" s="221"/>
      <c r="E879" s="221"/>
      <c r="F879" s="221"/>
      <c r="G879" s="221"/>
      <c r="H879" s="190"/>
      <c r="I879" s="191"/>
      <c r="J879" s="76"/>
      <c r="K879" s="1"/>
      <c r="L879" s="74"/>
      <c r="M879" s="75"/>
      <c r="N879" s="185"/>
      <c r="O879" s="220" t="s">
        <v>81</v>
      </c>
      <c r="P879" s="221"/>
      <c r="Q879" s="221"/>
      <c r="R879" s="221"/>
      <c r="S879" s="221"/>
      <c r="T879" s="190"/>
      <c r="U879" s="191"/>
      <c r="V879" s="76"/>
    </row>
    <row r="880" spans="1:22" ht="19.350000000000001" customHeight="1" x14ac:dyDescent="0.25">
      <c r="A880" s="75"/>
      <c r="B880" s="214" t="s">
        <v>82</v>
      </c>
      <c r="C880" s="216" t="s">
        <v>83</v>
      </c>
      <c r="D880" s="217"/>
      <c r="E880" s="217"/>
      <c r="F880" s="217"/>
      <c r="G880" s="217"/>
      <c r="H880" s="218"/>
      <c r="I880" s="219"/>
      <c r="J880" s="76"/>
      <c r="K880" s="1"/>
      <c r="L880" s="74"/>
      <c r="M880" s="75"/>
      <c r="N880" s="214" t="s">
        <v>82</v>
      </c>
      <c r="O880" s="216" t="s">
        <v>83</v>
      </c>
      <c r="P880" s="217"/>
      <c r="Q880" s="217"/>
      <c r="R880" s="217"/>
      <c r="S880" s="217"/>
      <c r="T880" s="218"/>
      <c r="U880" s="219"/>
      <c r="V880" s="76"/>
    </row>
    <row r="881" spans="1:22" ht="19.350000000000001" customHeight="1" x14ac:dyDescent="0.25">
      <c r="A881" s="75"/>
      <c r="B881" s="184"/>
      <c r="C881" s="188" t="s">
        <v>84</v>
      </c>
      <c r="D881" s="189"/>
      <c r="E881" s="189"/>
      <c r="F881" s="189"/>
      <c r="G881" s="189"/>
      <c r="H881" s="179"/>
      <c r="I881" s="180"/>
      <c r="J881" s="76"/>
      <c r="K881" s="1"/>
      <c r="L881" s="74"/>
      <c r="M881" s="75"/>
      <c r="N881" s="184"/>
      <c r="O881" s="188" t="s">
        <v>84</v>
      </c>
      <c r="P881" s="189"/>
      <c r="Q881" s="189"/>
      <c r="R881" s="189"/>
      <c r="S881" s="189"/>
      <c r="T881" s="179"/>
      <c r="U881" s="180"/>
      <c r="V881" s="76"/>
    </row>
    <row r="882" spans="1:22" ht="19.350000000000001" customHeight="1" x14ac:dyDescent="0.25">
      <c r="A882" s="75"/>
      <c r="B882" s="184"/>
      <c r="C882" s="188" t="s">
        <v>85</v>
      </c>
      <c r="D882" s="189"/>
      <c r="E882" s="189"/>
      <c r="F882" s="189"/>
      <c r="G882" s="189"/>
      <c r="H882" s="179"/>
      <c r="I882" s="180"/>
      <c r="J882" s="76"/>
      <c r="K882" s="1"/>
      <c r="L882" s="74"/>
      <c r="M882" s="75"/>
      <c r="N882" s="184"/>
      <c r="O882" s="188" t="s">
        <v>85</v>
      </c>
      <c r="P882" s="189"/>
      <c r="Q882" s="189"/>
      <c r="R882" s="189"/>
      <c r="S882" s="189"/>
      <c r="T882" s="179"/>
      <c r="U882" s="180"/>
      <c r="V882" s="76"/>
    </row>
    <row r="883" spans="1:22" ht="19.350000000000001" customHeight="1" x14ac:dyDescent="0.25">
      <c r="A883" s="75"/>
      <c r="B883" s="184"/>
      <c r="C883" s="188" t="s">
        <v>86</v>
      </c>
      <c r="D883" s="189"/>
      <c r="E883" s="189"/>
      <c r="F883" s="189"/>
      <c r="G883" s="189"/>
      <c r="H883" s="179"/>
      <c r="I883" s="180"/>
      <c r="J883" s="76"/>
      <c r="K883" s="1"/>
      <c r="L883" s="74"/>
      <c r="M883" s="75"/>
      <c r="N883" s="184"/>
      <c r="O883" s="188" t="s">
        <v>86</v>
      </c>
      <c r="P883" s="189"/>
      <c r="Q883" s="189"/>
      <c r="R883" s="189"/>
      <c r="S883" s="189"/>
      <c r="T883" s="179"/>
      <c r="U883" s="180"/>
      <c r="V883" s="76"/>
    </row>
    <row r="884" spans="1:22" ht="19.350000000000001" customHeight="1" x14ac:dyDescent="0.25">
      <c r="A884" s="75"/>
      <c r="B884" s="184"/>
      <c r="C884" s="188" t="s">
        <v>87</v>
      </c>
      <c r="D884" s="189"/>
      <c r="E884" s="189"/>
      <c r="F884" s="189"/>
      <c r="G884" s="189"/>
      <c r="H884" s="179"/>
      <c r="I884" s="180"/>
      <c r="J884" s="76"/>
      <c r="K884" s="1"/>
      <c r="L884" s="74"/>
      <c r="M884" s="75"/>
      <c r="N884" s="184"/>
      <c r="O884" s="188" t="s">
        <v>87</v>
      </c>
      <c r="P884" s="189"/>
      <c r="Q884" s="189"/>
      <c r="R884" s="189"/>
      <c r="S884" s="189"/>
      <c r="T884" s="179"/>
      <c r="U884" s="180"/>
      <c r="V884" s="76"/>
    </row>
    <row r="885" spans="1:22" ht="19.350000000000001" customHeight="1" x14ac:dyDescent="0.25">
      <c r="A885" s="75"/>
      <c r="B885" s="184"/>
      <c r="C885" s="188" t="s">
        <v>88</v>
      </c>
      <c r="D885" s="189"/>
      <c r="E885" s="189"/>
      <c r="F885" s="189"/>
      <c r="G885" s="189"/>
      <c r="H885" s="179"/>
      <c r="I885" s="180"/>
      <c r="J885" s="76"/>
      <c r="K885" s="1"/>
      <c r="L885" s="74"/>
      <c r="M885" s="75"/>
      <c r="N885" s="184"/>
      <c r="O885" s="188" t="s">
        <v>88</v>
      </c>
      <c r="P885" s="189"/>
      <c r="Q885" s="189"/>
      <c r="R885" s="189"/>
      <c r="S885" s="189"/>
      <c r="T885" s="179"/>
      <c r="U885" s="180"/>
      <c r="V885" s="76"/>
    </row>
    <row r="886" spans="1:22" ht="19.350000000000001" customHeight="1" thickBot="1" x14ac:dyDescent="0.3">
      <c r="A886" s="75"/>
      <c r="B886" s="215"/>
      <c r="C886" s="204" t="s">
        <v>89</v>
      </c>
      <c r="D886" s="205"/>
      <c r="E886" s="205"/>
      <c r="F886" s="205"/>
      <c r="G886" s="205"/>
      <c r="H886" s="206"/>
      <c r="I886" s="207"/>
      <c r="J886" s="76"/>
      <c r="K886" s="1"/>
      <c r="L886" s="74"/>
      <c r="M886" s="75"/>
      <c r="N886" s="215"/>
      <c r="O886" s="204" t="s">
        <v>89</v>
      </c>
      <c r="P886" s="205"/>
      <c r="Q886" s="205"/>
      <c r="R886" s="205"/>
      <c r="S886" s="205"/>
      <c r="T886" s="206"/>
      <c r="U886" s="207"/>
      <c r="V886" s="76"/>
    </row>
    <row r="887" spans="1:22" ht="19.350000000000001" customHeight="1" x14ac:dyDescent="0.25">
      <c r="A887" s="75"/>
      <c r="B887" s="183" t="s">
        <v>90</v>
      </c>
      <c r="C887" s="208" t="s">
        <v>91</v>
      </c>
      <c r="D887" s="209"/>
      <c r="E887" s="210"/>
      <c r="F887" s="89" t="s">
        <v>92</v>
      </c>
      <c r="G887" s="89"/>
      <c r="H887" s="181"/>
      <c r="I887" s="182"/>
      <c r="J887" s="76"/>
      <c r="K887" s="1"/>
      <c r="L887" s="74"/>
      <c r="M887" s="75"/>
      <c r="N887" s="183" t="s">
        <v>90</v>
      </c>
      <c r="O887" s="208" t="s">
        <v>91</v>
      </c>
      <c r="P887" s="209"/>
      <c r="Q887" s="210"/>
      <c r="R887" s="89" t="s">
        <v>92</v>
      </c>
      <c r="S887" s="89"/>
      <c r="T887" s="181"/>
      <c r="U887" s="182"/>
      <c r="V887" s="76"/>
    </row>
    <row r="888" spans="1:22" ht="19.350000000000001" customHeight="1" x14ac:dyDescent="0.25">
      <c r="A888" s="75"/>
      <c r="B888" s="184"/>
      <c r="C888" s="211" t="s">
        <v>93</v>
      </c>
      <c r="D888" s="212"/>
      <c r="E888" s="213"/>
      <c r="F888" s="44" t="s">
        <v>94</v>
      </c>
      <c r="G888" s="44"/>
      <c r="H888" s="179"/>
      <c r="I888" s="180"/>
      <c r="J888" s="76"/>
      <c r="K888" s="1"/>
      <c r="L888" s="74"/>
      <c r="M888" s="75"/>
      <c r="N888" s="184"/>
      <c r="O888" s="211" t="s">
        <v>93</v>
      </c>
      <c r="P888" s="212"/>
      <c r="Q888" s="213"/>
      <c r="R888" s="44" t="s">
        <v>94</v>
      </c>
      <c r="S888" s="44"/>
      <c r="T888" s="179"/>
      <c r="U888" s="180"/>
      <c r="V888" s="76"/>
    </row>
    <row r="889" spans="1:22" ht="19.350000000000001" customHeight="1" x14ac:dyDescent="0.25">
      <c r="A889" s="75"/>
      <c r="B889" s="184"/>
      <c r="C889" s="211" t="s">
        <v>95</v>
      </c>
      <c r="D889" s="212"/>
      <c r="E889" s="213"/>
      <c r="F889" s="44" t="s">
        <v>96</v>
      </c>
      <c r="G889" s="44"/>
      <c r="H889" s="179"/>
      <c r="I889" s="180"/>
      <c r="J889" s="76"/>
      <c r="K889" s="1"/>
      <c r="L889" s="74"/>
      <c r="M889" s="75"/>
      <c r="N889" s="184"/>
      <c r="O889" s="211" t="s">
        <v>95</v>
      </c>
      <c r="P889" s="212"/>
      <c r="Q889" s="213"/>
      <c r="R889" s="44" t="s">
        <v>96</v>
      </c>
      <c r="S889" s="44"/>
      <c r="T889" s="179"/>
      <c r="U889" s="180"/>
      <c r="V889" s="76"/>
    </row>
    <row r="890" spans="1:22" ht="19.350000000000001" customHeight="1" x14ac:dyDescent="0.25">
      <c r="A890" s="75"/>
      <c r="B890" s="184"/>
      <c r="C890" s="90" t="s">
        <v>97</v>
      </c>
      <c r="D890" s="91"/>
      <c r="E890" s="91"/>
      <c r="F890" s="44" t="s">
        <v>98</v>
      </c>
      <c r="G890" s="44"/>
      <c r="H890" s="179"/>
      <c r="I890" s="180"/>
      <c r="J890" s="76"/>
      <c r="K890" s="1"/>
      <c r="L890" s="74"/>
      <c r="M890" s="75"/>
      <c r="N890" s="184"/>
      <c r="O890" s="90" t="s">
        <v>97</v>
      </c>
      <c r="P890" s="91"/>
      <c r="Q890" s="91"/>
      <c r="R890" s="44" t="s">
        <v>98</v>
      </c>
      <c r="S890" s="44"/>
      <c r="T890" s="179"/>
      <c r="U890" s="180"/>
      <c r="V890" s="76"/>
    </row>
    <row r="891" spans="1:22" ht="19.350000000000001" customHeight="1" thickBot="1" x14ac:dyDescent="0.3">
      <c r="A891" s="75"/>
      <c r="B891" s="185"/>
      <c r="C891" s="92" t="s">
        <v>99</v>
      </c>
      <c r="D891" s="93"/>
      <c r="E891" s="93"/>
      <c r="F891" s="94" t="s">
        <v>98</v>
      </c>
      <c r="G891" s="94"/>
      <c r="H891" s="190"/>
      <c r="I891" s="191"/>
      <c r="J891" s="76"/>
      <c r="K891" s="1"/>
      <c r="L891" s="74"/>
      <c r="M891" s="75"/>
      <c r="N891" s="185"/>
      <c r="O891" s="92" t="s">
        <v>99</v>
      </c>
      <c r="P891" s="93"/>
      <c r="Q891" s="93"/>
      <c r="R891" s="94" t="s">
        <v>98</v>
      </c>
      <c r="S891" s="94"/>
      <c r="T891" s="190"/>
      <c r="U891" s="191"/>
      <c r="V891" s="76"/>
    </row>
    <row r="892" spans="1:22" ht="19.350000000000001" customHeight="1" thickBot="1" x14ac:dyDescent="0.3">
      <c r="A892" s="75"/>
      <c r="B892" s="64"/>
      <c r="C892" s="64"/>
      <c r="D892" s="64"/>
      <c r="E892" s="64"/>
      <c r="F892" s="64"/>
      <c r="G892" s="64"/>
      <c r="H892" s="64"/>
      <c r="I892" s="64"/>
      <c r="J892" s="76"/>
      <c r="K892" s="1"/>
      <c r="L892" s="74"/>
      <c r="M892" s="75"/>
      <c r="N892" s="64"/>
      <c r="O892" s="64"/>
      <c r="P892" s="64"/>
      <c r="Q892" s="64"/>
      <c r="R892" s="64"/>
      <c r="S892" s="64"/>
      <c r="T892" s="64"/>
      <c r="U892" s="64"/>
      <c r="V892" s="76"/>
    </row>
    <row r="893" spans="1:22" ht="19.350000000000001" customHeight="1" x14ac:dyDescent="0.3">
      <c r="A893" s="75"/>
      <c r="B893" s="192" t="s">
        <v>100</v>
      </c>
      <c r="C893" s="193"/>
      <c r="D893" s="193"/>
      <c r="E893" s="193"/>
      <c r="F893" s="193"/>
      <c r="G893" s="193"/>
      <c r="H893" s="193"/>
      <c r="I893" s="194"/>
      <c r="J893" s="76"/>
      <c r="K893" s="1"/>
      <c r="L893" s="74"/>
      <c r="M893" s="75"/>
      <c r="N893" s="192" t="s">
        <v>100</v>
      </c>
      <c r="O893" s="193"/>
      <c r="P893" s="193"/>
      <c r="Q893" s="193"/>
      <c r="R893" s="193"/>
      <c r="S893" s="193"/>
      <c r="T893" s="193"/>
      <c r="U893" s="194"/>
      <c r="V893" s="76"/>
    </row>
    <row r="894" spans="1:22" ht="19.350000000000001" customHeight="1" x14ac:dyDescent="0.25">
      <c r="A894" s="75"/>
      <c r="B894" s="195"/>
      <c r="C894" s="196"/>
      <c r="D894" s="196"/>
      <c r="E894" s="196"/>
      <c r="F894" s="196"/>
      <c r="G894" s="196"/>
      <c r="H894" s="196"/>
      <c r="I894" s="197"/>
      <c r="J894" s="76"/>
      <c r="K894" s="1"/>
      <c r="L894" s="74"/>
      <c r="M894" s="75"/>
      <c r="N894" s="195"/>
      <c r="O894" s="196"/>
      <c r="P894" s="196"/>
      <c r="Q894" s="196"/>
      <c r="R894" s="196"/>
      <c r="S894" s="196"/>
      <c r="T894" s="196"/>
      <c r="U894" s="197"/>
      <c r="V894" s="76"/>
    </row>
    <row r="895" spans="1:22" ht="19.350000000000001" customHeight="1" x14ac:dyDescent="0.25">
      <c r="A895" s="75"/>
      <c r="B895" s="198"/>
      <c r="C895" s="199"/>
      <c r="D895" s="199"/>
      <c r="E895" s="199"/>
      <c r="F895" s="199"/>
      <c r="G895" s="199"/>
      <c r="H895" s="199"/>
      <c r="I895" s="200"/>
      <c r="J895" s="76"/>
      <c r="K895" s="1"/>
      <c r="L895" s="74"/>
      <c r="M895" s="75"/>
      <c r="N895" s="198"/>
      <c r="O895" s="199"/>
      <c r="P895" s="199"/>
      <c r="Q895" s="199"/>
      <c r="R895" s="199"/>
      <c r="S895" s="199"/>
      <c r="T895" s="199"/>
      <c r="U895" s="200"/>
      <c r="V895" s="76"/>
    </row>
    <row r="896" spans="1:22" ht="19.350000000000001" customHeight="1" x14ac:dyDescent="0.25">
      <c r="A896" s="75"/>
      <c r="B896" s="198"/>
      <c r="C896" s="199"/>
      <c r="D896" s="199"/>
      <c r="E896" s="199"/>
      <c r="F896" s="199"/>
      <c r="G896" s="199"/>
      <c r="H896" s="199"/>
      <c r="I896" s="200"/>
      <c r="J896" s="76"/>
      <c r="K896" s="1"/>
      <c r="L896" s="74"/>
      <c r="M896" s="75"/>
      <c r="N896" s="198"/>
      <c r="O896" s="199"/>
      <c r="P896" s="199"/>
      <c r="Q896" s="199"/>
      <c r="R896" s="199"/>
      <c r="S896" s="199"/>
      <c r="T896" s="199"/>
      <c r="U896" s="200"/>
      <c r="V896" s="76"/>
    </row>
    <row r="897" spans="1:22" ht="19.350000000000001" customHeight="1" thickBot="1" x14ac:dyDescent="0.3">
      <c r="A897" s="75"/>
      <c r="B897" s="201"/>
      <c r="C897" s="202"/>
      <c r="D897" s="202"/>
      <c r="E897" s="202"/>
      <c r="F897" s="202"/>
      <c r="G897" s="202"/>
      <c r="H897" s="202"/>
      <c r="I897" s="203"/>
      <c r="J897" s="76"/>
      <c r="K897" s="1"/>
      <c r="L897" s="74"/>
      <c r="M897" s="75"/>
      <c r="N897" s="201"/>
      <c r="O897" s="202"/>
      <c r="P897" s="202"/>
      <c r="Q897" s="202"/>
      <c r="R897" s="202"/>
      <c r="S897" s="202"/>
      <c r="T897" s="202"/>
      <c r="U897" s="203"/>
      <c r="V897" s="76"/>
    </row>
    <row r="898" spans="1:22" ht="19.350000000000001" customHeight="1" thickBot="1" x14ac:dyDescent="0.3">
      <c r="A898" s="95"/>
      <c r="B898" s="96"/>
      <c r="C898" s="96"/>
      <c r="D898" s="96"/>
      <c r="E898" s="96"/>
      <c r="F898" s="96"/>
      <c r="G898" s="96"/>
      <c r="H898" s="96"/>
      <c r="I898" s="96"/>
      <c r="J898" s="97"/>
      <c r="K898" s="1"/>
      <c r="L898" s="74"/>
      <c r="M898" s="95"/>
      <c r="N898" s="96"/>
      <c r="O898" s="96"/>
      <c r="P898" s="96"/>
      <c r="Q898" s="96"/>
      <c r="R898" s="96"/>
      <c r="S898" s="96"/>
      <c r="T898" s="96"/>
      <c r="U898" s="96"/>
      <c r="V898" s="97"/>
    </row>
    <row r="899" spans="1:22" ht="19.350000000000001" customHeight="1" x14ac:dyDescent="0.25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98"/>
      <c r="L899" s="9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74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71" t="e">
        <f>#REF!+1</f>
        <v>#REF!</v>
      </c>
      <c r="B901" s="72"/>
      <c r="C901" s="72"/>
      <c r="D901" s="72"/>
      <c r="E901" s="72"/>
      <c r="F901" s="72"/>
      <c r="G901" s="72"/>
      <c r="H901" s="72"/>
      <c r="I901" s="72"/>
      <c r="J901" s="73"/>
      <c r="K901" s="1"/>
      <c r="L901" s="74"/>
      <c r="M901" s="71" t="e">
        <f t="shared" ref="M901" si="17">A901+1</f>
        <v>#REF!</v>
      </c>
      <c r="N901" s="72"/>
      <c r="O901" s="72"/>
      <c r="P901" s="72"/>
      <c r="Q901" s="72"/>
      <c r="R901" s="72"/>
      <c r="S901" s="72"/>
      <c r="T901" s="72"/>
      <c r="U901" s="72"/>
      <c r="V901" s="73"/>
    </row>
    <row r="902" spans="1:22" ht="19.350000000000001" customHeight="1" x14ac:dyDescent="0.35">
      <c r="A902" s="75"/>
      <c r="B902" s="231" t="s">
        <v>52</v>
      </c>
      <c r="C902" s="231"/>
      <c r="D902" s="242" t="s">
        <v>101</v>
      </c>
      <c r="E902" s="242"/>
      <c r="F902" s="242"/>
      <c r="G902" s="242"/>
      <c r="H902" s="242"/>
      <c r="I902" s="242"/>
      <c r="J902" s="117"/>
      <c r="K902" s="1"/>
      <c r="L902" s="74"/>
      <c r="M902" s="75"/>
      <c r="N902" s="231" t="s">
        <v>52</v>
      </c>
      <c r="O902" s="231"/>
      <c r="P902" s="242" t="s">
        <v>101</v>
      </c>
      <c r="Q902" s="242"/>
      <c r="R902" s="242"/>
      <c r="S902" s="242"/>
      <c r="T902" s="242"/>
      <c r="U902" s="242"/>
      <c r="V902" s="117"/>
    </row>
    <row r="903" spans="1:22" ht="19.350000000000001" customHeight="1" x14ac:dyDescent="0.25">
      <c r="A903" s="75"/>
      <c r="B903" s="222"/>
      <c r="C903" s="222"/>
      <c r="D903" s="222"/>
      <c r="E903" s="222"/>
      <c r="F903" s="222"/>
      <c r="G903" s="222"/>
      <c r="H903" s="222"/>
      <c r="I903" s="222"/>
      <c r="J903" s="76"/>
      <c r="K903" s="1"/>
      <c r="L903" s="74"/>
      <c r="M903" s="75"/>
      <c r="N903" s="222"/>
      <c r="O903" s="222"/>
      <c r="P903" s="222"/>
      <c r="Q903" s="222"/>
      <c r="R903" s="222"/>
      <c r="S903" s="222"/>
      <c r="T903" s="222"/>
      <c r="U903" s="222"/>
      <c r="V903" s="76"/>
    </row>
    <row r="904" spans="1:22" ht="19.350000000000001" customHeight="1" x14ac:dyDescent="0.35">
      <c r="A904" s="75"/>
      <c r="B904" s="231" t="s">
        <v>0</v>
      </c>
      <c r="C904" s="231"/>
      <c r="D904" s="241"/>
      <c r="E904" s="241"/>
      <c r="F904" s="232" t="s">
        <v>51</v>
      </c>
      <c r="G904" s="232"/>
      <c r="H904" s="241"/>
      <c r="I904" s="241"/>
      <c r="J904" s="76"/>
      <c r="K904" s="1"/>
      <c r="L904" s="74"/>
      <c r="M904" s="75"/>
      <c r="N904" s="231" t="s">
        <v>0</v>
      </c>
      <c r="O904" s="231"/>
      <c r="P904" s="241"/>
      <c r="Q904" s="241"/>
      <c r="R904" s="232" t="s">
        <v>51</v>
      </c>
      <c r="S904" s="232"/>
      <c r="T904" s="241"/>
      <c r="U904" s="241"/>
      <c r="V904" s="76"/>
    </row>
    <row r="905" spans="1:22" ht="19.350000000000001" customHeight="1" x14ac:dyDescent="0.35">
      <c r="A905" s="75"/>
      <c r="B905" s="231" t="s">
        <v>14</v>
      </c>
      <c r="C905" s="231"/>
      <c r="D905" s="238"/>
      <c r="E905" s="238"/>
      <c r="F905" s="232" t="s">
        <v>15</v>
      </c>
      <c r="G905" s="232"/>
      <c r="H905" s="239"/>
      <c r="I905" s="239"/>
      <c r="J905" s="76"/>
      <c r="K905" s="1"/>
      <c r="L905" s="74"/>
      <c r="M905" s="75"/>
      <c r="N905" s="231" t="s">
        <v>14</v>
      </c>
      <c r="O905" s="231"/>
      <c r="P905" s="245"/>
      <c r="Q905" s="245"/>
      <c r="R905" s="232" t="s">
        <v>15</v>
      </c>
      <c r="S905" s="232"/>
      <c r="T905" s="239"/>
      <c r="U905" s="239"/>
      <c r="V905" s="76"/>
    </row>
    <row r="906" spans="1:22" ht="19.350000000000001" customHeight="1" x14ac:dyDescent="0.3">
      <c r="A906" s="75"/>
      <c r="B906" s="106" t="s">
        <v>65</v>
      </c>
      <c r="C906" s="106"/>
      <c r="D906" s="243"/>
      <c r="E906" s="243"/>
      <c r="F906" s="235" t="s">
        <v>66</v>
      </c>
      <c r="G906" s="235"/>
      <c r="H906" s="240"/>
      <c r="I906" s="240"/>
      <c r="J906" s="76"/>
      <c r="K906" s="1"/>
      <c r="L906" s="74"/>
      <c r="M906" s="75"/>
      <c r="N906" s="106" t="s">
        <v>65</v>
      </c>
      <c r="O906" s="106"/>
      <c r="P906" s="244"/>
      <c r="Q906" s="244"/>
      <c r="R906" s="235" t="s">
        <v>66</v>
      </c>
      <c r="S906" s="235"/>
      <c r="T906" s="240"/>
      <c r="U906" s="240"/>
      <c r="V906" s="76"/>
    </row>
    <row r="907" spans="1:22" ht="19.350000000000001" customHeight="1" x14ac:dyDescent="0.3">
      <c r="A907" s="75"/>
      <c r="B907" s="234" t="s">
        <v>1</v>
      </c>
      <c r="C907" s="234"/>
      <c r="D907" s="235" t="s">
        <v>10</v>
      </c>
      <c r="E907" s="235"/>
      <c r="F907" s="236"/>
      <c r="G907" s="236"/>
      <c r="H907" s="236"/>
      <c r="I907" s="236"/>
      <c r="J907" s="76"/>
      <c r="K907" s="1"/>
      <c r="L907" s="74"/>
      <c r="M907" s="75"/>
      <c r="N907" s="234" t="s">
        <v>1</v>
      </c>
      <c r="O907" s="234"/>
      <c r="P907" s="235" t="s">
        <v>10</v>
      </c>
      <c r="Q907" s="235"/>
      <c r="R907" s="236"/>
      <c r="S907" s="236"/>
      <c r="T907" s="236"/>
      <c r="U907" s="236"/>
      <c r="V907" s="76"/>
    </row>
    <row r="908" spans="1:22" ht="19.350000000000001" customHeight="1" x14ac:dyDescent="0.3">
      <c r="A908" s="75"/>
      <c r="B908" s="234"/>
      <c r="C908" s="234"/>
      <c r="D908" s="235" t="s">
        <v>11</v>
      </c>
      <c r="E908" s="235"/>
      <c r="F908" s="236"/>
      <c r="G908" s="236"/>
      <c r="H908" s="236"/>
      <c r="I908" s="236"/>
      <c r="J908" s="76"/>
      <c r="K908" s="1"/>
      <c r="L908" s="74"/>
      <c r="M908" s="75"/>
      <c r="N908" s="234"/>
      <c r="O908" s="234"/>
      <c r="P908" s="235" t="s">
        <v>11</v>
      </c>
      <c r="Q908" s="235"/>
      <c r="R908" s="236"/>
      <c r="S908" s="236"/>
      <c r="T908" s="236"/>
      <c r="U908" s="236"/>
      <c r="V908" s="76"/>
    </row>
    <row r="909" spans="1:22" ht="19.350000000000001" customHeight="1" x14ac:dyDescent="0.3">
      <c r="A909" s="75"/>
      <c r="B909" s="234"/>
      <c r="C909" s="234"/>
      <c r="D909" s="235" t="s">
        <v>67</v>
      </c>
      <c r="E909" s="235"/>
      <c r="F909" s="236"/>
      <c r="G909" s="236"/>
      <c r="H909" s="236"/>
      <c r="I909" s="236"/>
      <c r="J909" s="76"/>
      <c r="K909" s="1"/>
      <c r="L909" s="74"/>
      <c r="M909" s="75"/>
      <c r="N909" s="234"/>
      <c r="O909" s="234"/>
      <c r="P909" s="235" t="s">
        <v>67</v>
      </c>
      <c r="Q909" s="235"/>
      <c r="R909" s="236"/>
      <c r="S909" s="236"/>
      <c r="T909" s="236"/>
      <c r="U909" s="236"/>
      <c r="V909" s="76"/>
    </row>
    <row r="910" spans="1:22" ht="19.350000000000001" customHeight="1" x14ac:dyDescent="0.35">
      <c r="A910" s="75"/>
      <c r="B910" s="234"/>
      <c r="C910" s="234"/>
      <c r="D910" s="235" t="s">
        <v>9</v>
      </c>
      <c r="E910" s="235"/>
      <c r="F910" s="237"/>
      <c r="G910" s="237"/>
      <c r="H910" s="237"/>
      <c r="I910" s="237"/>
      <c r="J910" s="76"/>
      <c r="K910" s="1"/>
      <c r="L910" s="74"/>
      <c r="M910" s="75"/>
      <c r="N910" s="234"/>
      <c r="O910" s="234"/>
      <c r="P910" s="235" t="s">
        <v>9</v>
      </c>
      <c r="Q910" s="235"/>
      <c r="R910" s="237"/>
      <c r="S910" s="237"/>
      <c r="T910" s="237"/>
      <c r="U910" s="237"/>
      <c r="V910" s="76"/>
    </row>
    <row r="911" spans="1:22" ht="19.350000000000001" customHeight="1" x14ac:dyDescent="0.35">
      <c r="A911" s="75"/>
      <c r="B911" s="231" t="s">
        <v>55</v>
      </c>
      <c r="C911" s="231"/>
      <c r="D911" s="232" t="s">
        <v>102</v>
      </c>
      <c r="E911" s="232"/>
      <c r="F911" s="79"/>
      <c r="G911" s="107"/>
      <c r="H911" s="81"/>
      <c r="I911" s="107"/>
      <c r="J911" s="76"/>
      <c r="K911" s="1"/>
      <c r="L911" s="74"/>
      <c r="M911" s="75"/>
      <c r="N911" s="231" t="s">
        <v>55</v>
      </c>
      <c r="O911" s="231"/>
      <c r="P911" s="232" t="s">
        <v>102</v>
      </c>
      <c r="Q911" s="232"/>
      <c r="R911" s="79"/>
      <c r="S911" s="107"/>
      <c r="T911" s="81"/>
      <c r="U911" s="107"/>
      <c r="V911" s="76"/>
    </row>
    <row r="912" spans="1:22" ht="19.350000000000001" customHeight="1" x14ac:dyDescent="0.3">
      <c r="A912" s="75"/>
      <c r="B912" s="231"/>
      <c r="C912" s="231"/>
      <c r="D912" s="223" t="s">
        <v>68</v>
      </c>
      <c r="E912" s="105" t="s">
        <v>69</v>
      </c>
      <c r="F912" s="83"/>
      <c r="G912" s="108"/>
      <c r="H912" s="83"/>
      <c r="I912" s="108"/>
      <c r="J912" s="76"/>
      <c r="K912" s="1"/>
      <c r="L912" s="74"/>
      <c r="M912" s="75"/>
      <c r="N912" s="231"/>
      <c r="O912" s="231"/>
      <c r="P912" s="223" t="s">
        <v>68</v>
      </c>
      <c r="Q912" s="105" t="s">
        <v>69</v>
      </c>
      <c r="R912" s="83"/>
      <c r="S912" s="108"/>
      <c r="T912" s="83"/>
      <c r="U912" s="108"/>
      <c r="V912" s="76"/>
    </row>
    <row r="913" spans="1:22" ht="19.350000000000001" customHeight="1" x14ac:dyDescent="0.3">
      <c r="A913" s="75"/>
      <c r="B913" s="231"/>
      <c r="C913" s="231"/>
      <c r="D913" s="223"/>
      <c r="E913" s="105" t="s">
        <v>70</v>
      </c>
      <c r="F913" s="83"/>
      <c r="G913" s="108"/>
      <c r="H913" s="83"/>
      <c r="I913" s="108"/>
      <c r="J913" s="76"/>
      <c r="K913" s="1"/>
      <c r="L913" s="74"/>
      <c r="M913" s="75"/>
      <c r="N913" s="231"/>
      <c r="O913" s="231"/>
      <c r="P913" s="223"/>
      <c r="Q913" s="105" t="s">
        <v>70</v>
      </c>
      <c r="R913" s="83"/>
      <c r="S913" s="108"/>
      <c r="T913" s="83"/>
      <c r="U913" s="108"/>
      <c r="V913" s="76"/>
    </row>
    <row r="914" spans="1:22" ht="19.350000000000001" customHeight="1" x14ac:dyDescent="0.25">
      <c r="A914" s="75"/>
      <c r="B914" s="222"/>
      <c r="C914" s="222"/>
      <c r="D914" s="222"/>
      <c r="E914" s="222"/>
      <c r="F914" s="222"/>
      <c r="G914" s="222"/>
      <c r="H914" s="222"/>
      <c r="I914" s="222"/>
      <c r="J914" s="76"/>
      <c r="K914" s="1"/>
      <c r="L914" s="74"/>
      <c r="M914" s="75"/>
      <c r="N914" s="222"/>
      <c r="O914" s="222"/>
      <c r="P914" s="222"/>
      <c r="Q914" s="222"/>
      <c r="R914" s="222"/>
      <c r="S914" s="222"/>
      <c r="T914" s="222"/>
      <c r="U914" s="222"/>
      <c r="V914" s="76"/>
    </row>
    <row r="915" spans="1:22" ht="19.350000000000001" customHeight="1" x14ac:dyDescent="0.3">
      <c r="A915" s="75"/>
      <c r="B915" s="233" t="s">
        <v>71</v>
      </c>
      <c r="C915" s="233"/>
      <c r="D915" s="233"/>
      <c r="E915" s="233"/>
      <c r="F915" s="233"/>
      <c r="G915" s="233"/>
      <c r="H915" s="233"/>
      <c r="I915" s="233"/>
      <c r="J915" s="76"/>
      <c r="K915" s="1"/>
      <c r="L915" s="74"/>
      <c r="M915" s="75"/>
      <c r="N915" s="233" t="s">
        <v>71</v>
      </c>
      <c r="O915" s="233"/>
      <c r="P915" s="233"/>
      <c r="Q915" s="233"/>
      <c r="R915" s="233"/>
      <c r="S915" s="233"/>
      <c r="T915" s="233"/>
      <c r="U915" s="233"/>
      <c r="V915" s="76"/>
    </row>
    <row r="916" spans="1:22" ht="19.350000000000001" customHeight="1" thickBot="1" x14ac:dyDescent="0.3">
      <c r="A916" s="75"/>
      <c r="B916" s="222"/>
      <c r="C916" s="222"/>
      <c r="D916" s="222"/>
      <c r="E916" s="222"/>
      <c r="F916" s="222"/>
      <c r="G916" s="222"/>
      <c r="H916" s="222"/>
      <c r="I916" s="222"/>
      <c r="J916" s="76"/>
      <c r="K916" s="1"/>
      <c r="L916" s="74"/>
      <c r="M916" s="75"/>
      <c r="N916" s="222"/>
      <c r="O916" s="222"/>
      <c r="P916" s="222"/>
      <c r="Q916" s="222"/>
      <c r="R916" s="222"/>
      <c r="S916" s="222"/>
      <c r="T916" s="222"/>
      <c r="U916" s="222"/>
      <c r="V916" s="76"/>
    </row>
    <row r="917" spans="1:22" ht="19.350000000000001" customHeight="1" thickBot="1" x14ac:dyDescent="0.3">
      <c r="A917" s="75"/>
      <c r="B917" s="223" t="s">
        <v>72</v>
      </c>
      <c r="C917" s="224"/>
      <c r="D917" s="85"/>
      <c r="E917" s="86"/>
      <c r="F917" s="86"/>
      <c r="G917" s="86"/>
      <c r="H917" s="86"/>
      <c r="I917" s="87"/>
      <c r="J917" s="76"/>
      <c r="K917" s="1"/>
      <c r="L917" s="74"/>
      <c r="M917" s="75"/>
      <c r="N917" s="223" t="s">
        <v>72</v>
      </c>
      <c r="O917" s="224"/>
      <c r="P917" s="85"/>
      <c r="Q917" s="86"/>
      <c r="R917" s="86"/>
      <c r="S917" s="86"/>
      <c r="T917" s="86"/>
      <c r="U917" s="87"/>
      <c r="V917" s="76"/>
    </row>
    <row r="918" spans="1:22" ht="19.350000000000001" customHeight="1" thickBot="1" x14ac:dyDescent="0.3">
      <c r="A918" s="75"/>
      <c r="B918" s="104"/>
      <c r="C918" s="104"/>
      <c r="D918" s="72"/>
      <c r="E918" s="72"/>
      <c r="F918" s="72"/>
      <c r="G918" s="72"/>
      <c r="H918" s="72"/>
      <c r="I918" s="72"/>
      <c r="J918" s="76"/>
      <c r="K918" s="1"/>
      <c r="L918" s="74"/>
      <c r="M918" s="75"/>
      <c r="N918" s="104"/>
      <c r="O918" s="104"/>
      <c r="P918" s="72"/>
      <c r="Q918" s="72"/>
      <c r="R918" s="72"/>
      <c r="S918" s="72"/>
      <c r="T918" s="72"/>
      <c r="U918" s="72"/>
      <c r="V918" s="76"/>
    </row>
    <row r="919" spans="1:22" ht="19.350000000000001" customHeight="1" x14ac:dyDescent="0.25">
      <c r="A919" s="75"/>
      <c r="B919" s="225" t="s">
        <v>73</v>
      </c>
      <c r="C919" s="226"/>
      <c r="D919" s="181"/>
      <c r="E919" s="181"/>
      <c r="F919" s="181"/>
      <c r="G919" s="181"/>
      <c r="H919" s="181"/>
      <c r="I919" s="182"/>
      <c r="J919" s="76"/>
      <c r="K919" s="1"/>
      <c r="L919" s="74"/>
      <c r="M919" s="75"/>
      <c r="N919" s="225" t="s">
        <v>73</v>
      </c>
      <c r="O919" s="226"/>
      <c r="P919" s="181"/>
      <c r="Q919" s="181"/>
      <c r="R919" s="181"/>
      <c r="S919" s="181"/>
      <c r="T919" s="181"/>
      <c r="U919" s="182"/>
      <c r="V919" s="76"/>
    </row>
    <row r="920" spans="1:22" ht="19.350000000000001" customHeight="1" x14ac:dyDescent="0.25">
      <c r="A920" s="75"/>
      <c r="B920" s="227"/>
      <c r="C920" s="228"/>
      <c r="D920" s="179"/>
      <c r="E920" s="179"/>
      <c r="F920" s="179"/>
      <c r="G920" s="179"/>
      <c r="H920" s="179"/>
      <c r="I920" s="180"/>
      <c r="J920" s="76"/>
      <c r="K920" s="1"/>
      <c r="L920" s="74"/>
      <c r="M920" s="75"/>
      <c r="N920" s="227"/>
      <c r="O920" s="228"/>
      <c r="P920" s="179"/>
      <c r="Q920" s="179"/>
      <c r="R920" s="179"/>
      <c r="S920" s="179"/>
      <c r="T920" s="179"/>
      <c r="U920" s="180"/>
      <c r="V920" s="76"/>
    </row>
    <row r="921" spans="1:22" ht="19.350000000000001" customHeight="1" x14ac:dyDescent="0.25">
      <c r="A921" s="75"/>
      <c r="B921" s="227" t="s">
        <v>74</v>
      </c>
      <c r="C921" s="228"/>
      <c r="D921" s="179"/>
      <c r="E921" s="179"/>
      <c r="F921" s="179"/>
      <c r="G921" s="179"/>
      <c r="H921" s="179"/>
      <c r="I921" s="180"/>
      <c r="J921" s="76"/>
      <c r="K921" s="1"/>
      <c r="L921" s="74"/>
      <c r="M921" s="75"/>
      <c r="N921" s="227" t="s">
        <v>74</v>
      </c>
      <c r="O921" s="228"/>
      <c r="P921" s="179"/>
      <c r="Q921" s="179"/>
      <c r="R921" s="179"/>
      <c r="S921" s="179"/>
      <c r="T921" s="179"/>
      <c r="U921" s="180"/>
      <c r="V921" s="76"/>
    </row>
    <row r="922" spans="1:22" ht="19.350000000000001" customHeight="1" thickBot="1" x14ac:dyDescent="0.3">
      <c r="A922" s="75"/>
      <c r="B922" s="229"/>
      <c r="C922" s="230"/>
      <c r="D922" s="190"/>
      <c r="E922" s="190"/>
      <c r="F922" s="190"/>
      <c r="G922" s="190"/>
      <c r="H922" s="190"/>
      <c r="I922" s="191"/>
      <c r="J922" s="76"/>
      <c r="K922" s="1"/>
      <c r="L922" s="74"/>
      <c r="M922" s="75"/>
      <c r="N922" s="229"/>
      <c r="O922" s="230"/>
      <c r="P922" s="190"/>
      <c r="Q922" s="190"/>
      <c r="R922" s="190"/>
      <c r="S922" s="190"/>
      <c r="T922" s="190"/>
      <c r="U922" s="191"/>
      <c r="V922" s="76"/>
    </row>
    <row r="923" spans="1:22" ht="19.350000000000001" customHeight="1" thickBot="1" x14ac:dyDescent="0.3">
      <c r="A923" s="75"/>
      <c r="B923" s="64"/>
      <c r="C923" s="64"/>
      <c r="D923" s="64"/>
      <c r="E923" s="64"/>
      <c r="F923" s="64"/>
      <c r="G923" s="64"/>
      <c r="H923" s="64"/>
      <c r="I923" s="64"/>
      <c r="J923" s="76"/>
      <c r="K923" s="1"/>
      <c r="L923" s="74"/>
      <c r="M923" s="75"/>
      <c r="N923" s="64"/>
      <c r="O923" s="64"/>
      <c r="P923" s="64"/>
      <c r="Q923" s="64"/>
      <c r="R923" s="64"/>
      <c r="S923" s="64"/>
      <c r="T923" s="64"/>
      <c r="U923" s="64"/>
      <c r="V923" s="76"/>
    </row>
    <row r="924" spans="1:22" ht="19.350000000000001" customHeight="1" x14ac:dyDescent="0.25">
      <c r="A924" s="75"/>
      <c r="B924" s="183" t="s">
        <v>75</v>
      </c>
      <c r="C924" s="186" t="s">
        <v>76</v>
      </c>
      <c r="D924" s="187"/>
      <c r="E924" s="187"/>
      <c r="F924" s="187"/>
      <c r="G924" s="187"/>
      <c r="H924" s="181"/>
      <c r="I924" s="182"/>
      <c r="J924" s="76"/>
      <c r="K924" s="1"/>
      <c r="L924" s="74"/>
      <c r="M924" s="75"/>
      <c r="N924" s="183" t="s">
        <v>75</v>
      </c>
      <c r="O924" s="186" t="s">
        <v>76</v>
      </c>
      <c r="P924" s="187"/>
      <c r="Q924" s="187"/>
      <c r="R924" s="187"/>
      <c r="S924" s="187"/>
      <c r="T924" s="181"/>
      <c r="U924" s="182"/>
      <c r="V924" s="76"/>
    </row>
    <row r="925" spans="1:22" ht="19.350000000000001" customHeight="1" x14ac:dyDescent="0.25">
      <c r="A925" s="75"/>
      <c r="B925" s="184"/>
      <c r="C925" s="188" t="s">
        <v>77</v>
      </c>
      <c r="D925" s="189"/>
      <c r="E925" s="189"/>
      <c r="F925" s="189"/>
      <c r="G925" s="189"/>
      <c r="H925" s="179"/>
      <c r="I925" s="180"/>
      <c r="J925" s="76"/>
      <c r="K925" s="1"/>
      <c r="L925" s="74"/>
      <c r="M925" s="75"/>
      <c r="N925" s="184"/>
      <c r="O925" s="188" t="s">
        <v>77</v>
      </c>
      <c r="P925" s="189"/>
      <c r="Q925" s="189"/>
      <c r="R925" s="189"/>
      <c r="S925" s="189"/>
      <c r="T925" s="179"/>
      <c r="U925" s="180"/>
      <c r="V925" s="76"/>
    </row>
    <row r="926" spans="1:22" ht="19.350000000000001" customHeight="1" x14ac:dyDescent="0.25">
      <c r="A926" s="75"/>
      <c r="B926" s="184"/>
      <c r="C926" s="188" t="s">
        <v>78</v>
      </c>
      <c r="D926" s="189"/>
      <c r="E926" s="189"/>
      <c r="F926" s="189"/>
      <c r="G926" s="189"/>
      <c r="H926" s="179"/>
      <c r="I926" s="180"/>
      <c r="J926" s="76"/>
      <c r="K926" s="1"/>
      <c r="L926" s="74"/>
      <c r="M926" s="75"/>
      <c r="N926" s="184"/>
      <c r="O926" s="188" t="s">
        <v>78</v>
      </c>
      <c r="P926" s="189"/>
      <c r="Q926" s="189"/>
      <c r="R926" s="189"/>
      <c r="S926" s="189"/>
      <c r="T926" s="179"/>
      <c r="U926" s="180"/>
      <c r="V926" s="76"/>
    </row>
    <row r="927" spans="1:22" ht="19.350000000000001" customHeight="1" x14ac:dyDescent="0.25">
      <c r="A927" s="75"/>
      <c r="B927" s="184"/>
      <c r="C927" s="188" t="s">
        <v>79</v>
      </c>
      <c r="D927" s="189"/>
      <c r="E927" s="189"/>
      <c r="F927" s="189"/>
      <c r="G927" s="189"/>
      <c r="H927" s="179"/>
      <c r="I927" s="180"/>
      <c r="J927" s="76"/>
      <c r="K927" s="1"/>
      <c r="L927" s="74"/>
      <c r="M927" s="75"/>
      <c r="N927" s="184"/>
      <c r="O927" s="188" t="s">
        <v>79</v>
      </c>
      <c r="P927" s="189"/>
      <c r="Q927" s="189"/>
      <c r="R927" s="189"/>
      <c r="S927" s="189"/>
      <c r="T927" s="179"/>
      <c r="U927" s="180"/>
      <c r="V927" s="76"/>
    </row>
    <row r="928" spans="1:22" ht="19.350000000000001" customHeight="1" x14ac:dyDescent="0.25">
      <c r="A928" s="75"/>
      <c r="B928" s="184"/>
      <c r="C928" s="188" t="s">
        <v>80</v>
      </c>
      <c r="D928" s="189"/>
      <c r="E928" s="189"/>
      <c r="F928" s="189"/>
      <c r="G928" s="189"/>
      <c r="H928" s="179"/>
      <c r="I928" s="180"/>
      <c r="J928" s="76"/>
      <c r="K928" s="1"/>
      <c r="L928" s="74"/>
      <c r="M928" s="75"/>
      <c r="N928" s="184"/>
      <c r="O928" s="188" t="s">
        <v>80</v>
      </c>
      <c r="P928" s="189"/>
      <c r="Q928" s="189"/>
      <c r="R928" s="189"/>
      <c r="S928" s="189"/>
      <c r="T928" s="179"/>
      <c r="U928" s="180"/>
      <c r="V928" s="76"/>
    </row>
    <row r="929" spans="1:22" ht="19.350000000000001" customHeight="1" thickBot="1" x14ac:dyDescent="0.3">
      <c r="A929" s="75"/>
      <c r="B929" s="185"/>
      <c r="C929" s="220" t="s">
        <v>81</v>
      </c>
      <c r="D929" s="221"/>
      <c r="E929" s="221"/>
      <c r="F929" s="221"/>
      <c r="G929" s="221"/>
      <c r="H929" s="190"/>
      <c r="I929" s="191"/>
      <c r="J929" s="76"/>
      <c r="K929" s="1"/>
      <c r="L929" s="74"/>
      <c r="M929" s="75"/>
      <c r="N929" s="185"/>
      <c r="O929" s="220" t="s">
        <v>81</v>
      </c>
      <c r="P929" s="221"/>
      <c r="Q929" s="221"/>
      <c r="R929" s="221"/>
      <c r="S929" s="221"/>
      <c r="T929" s="190"/>
      <c r="U929" s="191"/>
      <c r="V929" s="76"/>
    </row>
    <row r="930" spans="1:22" ht="19.350000000000001" customHeight="1" x14ac:dyDescent="0.25">
      <c r="A930" s="75"/>
      <c r="B930" s="214" t="s">
        <v>82</v>
      </c>
      <c r="C930" s="216" t="s">
        <v>83</v>
      </c>
      <c r="D930" s="217"/>
      <c r="E930" s="217"/>
      <c r="F930" s="217"/>
      <c r="G930" s="217"/>
      <c r="H930" s="218"/>
      <c r="I930" s="219"/>
      <c r="J930" s="76"/>
      <c r="K930" s="1"/>
      <c r="L930" s="74"/>
      <c r="M930" s="75"/>
      <c r="N930" s="214" t="s">
        <v>82</v>
      </c>
      <c r="O930" s="216" t="s">
        <v>83</v>
      </c>
      <c r="P930" s="217"/>
      <c r="Q930" s="217"/>
      <c r="R930" s="217"/>
      <c r="S930" s="217"/>
      <c r="T930" s="218"/>
      <c r="U930" s="219"/>
      <c r="V930" s="76"/>
    </row>
    <row r="931" spans="1:22" ht="19.350000000000001" customHeight="1" x14ac:dyDescent="0.25">
      <c r="A931" s="75"/>
      <c r="B931" s="184"/>
      <c r="C931" s="188" t="s">
        <v>84</v>
      </c>
      <c r="D931" s="189"/>
      <c r="E931" s="189"/>
      <c r="F931" s="189"/>
      <c r="G931" s="189"/>
      <c r="H931" s="179"/>
      <c r="I931" s="180"/>
      <c r="J931" s="76"/>
      <c r="K931" s="1"/>
      <c r="L931" s="74"/>
      <c r="M931" s="75"/>
      <c r="N931" s="184"/>
      <c r="O931" s="188" t="s">
        <v>84</v>
      </c>
      <c r="P931" s="189"/>
      <c r="Q931" s="189"/>
      <c r="R931" s="189"/>
      <c r="S931" s="189"/>
      <c r="T931" s="179"/>
      <c r="U931" s="180"/>
      <c r="V931" s="76"/>
    </row>
    <row r="932" spans="1:22" ht="19.350000000000001" customHeight="1" x14ac:dyDescent="0.25">
      <c r="A932" s="75"/>
      <c r="B932" s="184"/>
      <c r="C932" s="188" t="s">
        <v>85</v>
      </c>
      <c r="D932" s="189"/>
      <c r="E932" s="189"/>
      <c r="F932" s="189"/>
      <c r="G932" s="189"/>
      <c r="H932" s="179"/>
      <c r="I932" s="180"/>
      <c r="J932" s="76"/>
      <c r="K932" s="1"/>
      <c r="L932" s="74"/>
      <c r="M932" s="75"/>
      <c r="N932" s="184"/>
      <c r="O932" s="188" t="s">
        <v>85</v>
      </c>
      <c r="P932" s="189"/>
      <c r="Q932" s="189"/>
      <c r="R932" s="189"/>
      <c r="S932" s="189"/>
      <c r="T932" s="179"/>
      <c r="U932" s="180"/>
      <c r="V932" s="76"/>
    </row>
    <row r="933" spans="1:22" ht="19.350000000000001" customHeight="1" x14ac:dyDescent="0.25">
      <c r="A933" s="75"/>
      <c r="B933" s="184"/>
      <c r="C933" s="188" t="s">
        <v>86</v>
      </c>
      <c r="D933" s="189"/>
      <c r="E933" s="189"/>
      <c r="F933" s="189"/>
      <c r="G933" s="189"/>
      <c r="H933" s="179"/>
      <c r="I933" s="180"/>
      <c r="J933" s="76"/>
      <c r="K933" s="1"/>
      <c r="L933" s="74"/>
      <c r="M933" s="75"/>
      <c r="N933" s="184"/>
      <c r="O933" s="188" t="s">
        <v>86</v>
      </c>
      <c r="P933" s="189"/>
      <c r="Q933" s="189"/>
      <c r="R933" s="189"/>
      <c r="S933" s="189"/>
      <c r="T933" s="179"/>
      <c r="U933" s="180"/>
      <c r="V933" s="76"/>
    </row>
    <row r="934" spans="1:22" ht="19.350000000000001" customHeight="1" x14ac:dyDescent="0.25">
      <c r="A934" s="75"/>
      <c r="B934" s="184"/>
      <c r="C934" s="188" t="s">
        <v>87</v>
      </c>
      <c r="D934" s="189"/>
      <c r="E934" s="189"/>
      <c r="F934" s="189"/>
      <c r="G934" s="189"/>
      <c r="H934" s="179"/>
      <c r="I934" s="180"/>
      <c r="J934" s="76"/>
      <c r="K934" s="1"/>
      <c r="L934" s="74"/>
      <c r="M934" s="75"/>
      <c r="N934" s="184"/>
      <c r="O934" s="188" t="s">
        <v>87</v>
      </c>
      <c r="P934" s="189"/>
      <c r="Q934" s="189"/>
      <c r="R934" s="189"/>
      <c r="S934" s="189"/>
      <c r="T934" s="179"/>
      <c r="U934" s="180"/>
      <c r="V934" s="76"/>
    </row>
    <row r="935" spans="1:22" ht="19.350000000000001" customHeight="1" x14ac:dyDescent="0.25">
      <c r="A935" s="75"/>
      <c r="B935" s="184"/>
      <c r="C935" s="188" t="s">
        <v>88</v>
      </c>
      <c r="D935" s="189"/>
      <c r="E935" s="189"/>
      <c r="F935" s="189"/>
      <c r="G935" s="189"/>
      <c r="H935" s="179"/>
      <c r="I935" s="180"/>
      <c r="J935" s="76"/>
      <c r="K935" s="1"/>
      <c r="L935" s="74"/>
      <c r="M935" s="75"/>
      <c r="N935" s="184"/>
      <c r="O935" s="188" t="s">
        <v>88</v>
      </c>
      <c r="P935" s="189"/>
      <c r="Q935" s="189"/>
      <c r="R935" s="189"/>
      <c r="S935" s="189"/>
      <c r="T935" s="179"/>
      <c r="U935" s="180"/>
      <c r="V935" s="76"/>
    </row>
    <row r="936" spans="1:22" ht="19.350000000000001" customHeight="1" thickBot="1" x14ac:dyDescent="0.3">
      <c r="A936" s="75"/>
      <c r="B936" s="215"/>
      <c r="C936" s="204" t="s">
        <v>89</v>
      </c>
      <c r="D936" s="205"/>
      <c r="E936" s="205"/>
      <c r="F936" s="205"/>
      <c r="G936" s="205"/>
      <c r="H936" s="206"/>
      <c r="I936" s="207"/>
      <c r="J936" s="76"/>
      <c r="K936" s="1"/>
      <c r="L936" s="74"/>
      <c r="M936" s="75"/>
      <c r="N936" s="215"/>
      <c r="O936" s="204" t="s">
        <v>89</v>
      </c>
      <c r="P936" s="205"/>
      <c r="Q936" s="205"/>
      <c r="R936" s="205"/>
      <c r="S936" s="205"/>
      <c r="T936" s="206"/>
      <c r="U936" s="207"/>
      <c r="V936" s="76"/>
    </row>
    <row r="937" spans="1:22" ht="19.350000000000001" customHeight="1" x14ac:dyDescent="0.25">
      <c r="A937" s="75"/>
      <c r="B937" s="183" t="s">
        <v>90</v>
      </c>
      <c r="C937" s="208" t="s">
        <v>91</v>
      </c>
      <c r="D937" s="209"/>
      <c r="E937" s="210"/>
      <c r="F937" s="89" t="s">
        <v>92</v>
      </c>
      <c r="G937" s="89"/>
      <c r="H937" s="181"/>
      <c r="I937" s="182"/>
      <c r="J937" s="76"/>
      <c r="K937" s="1"/>
      <c r="L937" s="74"/>
      <c r="M937" s="75"/>
      <c r="N937" s="183" t="s">
        <v>90</v>
      </c>
      <c r="O937" s="208" t="s">
        <v>91</v>
      </c>
      <c r="P937" s="209"/>
      <c r="Q937" s="210"/>
      <c r="R937" s="89" t="s">
        <v>92</v>
      </c>
      <c r="S937" s="89"/>
      <c r="T937" s="181"/>
      <c r="U937" s="182"/>
      <c r="V937" s="76"/>
    </row>
    <row r="938" spans="1:22" ht="19.350000000000001" customHeight="1" x14ac:dyDescent="0.25">
      <c r="A938" s="75"/>
      <c r="B938" s="184"/>
      <c r="C938" s="211" t="s">
        <v>93</v>
      </c>
      <c r="D938" s="212"/>
      <c r="E938" s="213"/>
      <c r="F938" s="44" t="s">
        <v>94</v>
      </c>
      <c r="G938" s="44"/>
      <c r="H938" s="179"/>
      <c r="I938" s="180"/>
      <c r="J938" s="76"/>
      <c r="K938" s="1"/>
      <c r="L938" s="74"/>
      <c r="M938" s="75"/>
      <c r="N938" s="184"/>
      <c r="O938" s="211" t="s">
        <v>93</v>
      </c>
      <c r="P938" s="212"/>
      <c r="Q938" s="213"/>
      <c r="R938" s="44" t="s">
        <v>94</v>
      </c>
      <c r="S938" s="44"/>
      <c r="T938" s="179"/>
      <c r="U938" s="180"/>
      <c r="V938" s="76"/>
    </row>
    <row r="939" spans="1:22" ht="19.350000000000001" customHeight="1" x14ac:dyDescent="0.25">
      <c r="A939" s="75"/>
      <c r="B939" s="184"/>
      <c r="C939" s="211" t="s">
        <v>95</v>
      </c>
      <c r="D939" s="212"/>
      <c r="E939" s="213"/>
      <c r="F939" s="44" t="s">
        <v>96</v>
      </c>
      <c r="G939" s="44"/>
      <c r="H939" s="179"/>
      <c r="I939" s="180"/>
      <c r="J939" s="76"/>
      <c r="K939" s="1"/>
      <c r="L939" s="74"/>
      <c r="M939" s="75"/>
      <c r="N939" s="184"/>
      <c r="O939" s="211" t="s">
        <v>95</v>
      </c>
      <c r="P939" s="212"/>
      <c r="Q939" s="213"/>
      <c r="R939" s="44" t="s">
        <v>96</v>
      </c>
      <c r="S939" s="44"/>
      <c r="T939" s="179"/>
      <c r="U939" s="180"/>
      <c r="V939" s="76"/>
    </row>
    <row r="940" spans="1:22" ht="19.350000000000001" customHeight="1" x14ac:dyDescent="0.25">
      <c r="A940" s="75"/>
      <c r="B940" s="184"/>
      <c r="C940" s="90" t="s">
        <v>97</v>
      </c>
      <c r="D940" s="91"/>
      <c r="E940" s="91"/>
      <c r="F940" s="44" t="s">
        <v>98</v>
      </c>
      <c r="G940" s="44"/>
      <c r="H940" s="179"/>
      <c r="I940" s="180"/>
      <c r="J940" s="76"/>
      <c r="K940" s="1"/>
      <c r="L940" s="74"/>
      <c r="M940" s="75"/>
      <c r="N940" s="184"/>
      <c r="O940" s="90" t="s">
        <v>97</v>
      </c>
      <c r="P940" s="91"/>
      <c r="Q940" s="91"/>
      <c r="R940" s="44" t="s">
        <v>98</v>
      </c>
      <c r="S940" s="44"/>
      <c r="T940" s="179"/>
      <c r="U940" s="180"/>
      <c r="V940" s="76"/>
    </row>
    <row r="941" spans="1:22" ht="19.350000000000001" customHeight="1" thickBot="1" x14ac:dyDescent="0.3">
      <c r="A941" s="75"/>
      <c r="B941" s="185"/>
      <c r="C941" s="92" t="s">
        <v>99</v>
      </c>
      <c r="D941" s="93"/>
      <c r="E941" s="93"/>
      <c r="F941" s="94" t="s">
        <v>98</v>
      </c>
      <c r="G941" s="94"/>
      <c r="H941" s="190"/>
      <c r="I941" s="191"/>
      <c r="J941" s="76"/>
      <c r="K941" s="1"/>
      <c r="L941" s="74"/>
      <c r="M941" s="75"/>
      <c r="N941" s="185"/>
      <c r="O941" s="92" t="s">
        <v>99</v>
      </c>
      <c r="P941" s="93"/>
      <c r="Q941" s="93"/>
      <c r="R941" s="94" t="s">
        <v>98</v>
      </c>
      <c r="S941" s="94"/>
      <c r="T941" s="190"/>
      <c r="U941" s="191"/>
      <c r="V941" s="76"/>
    </row>
    <row r="942" spans="1:22" ht="19.350000000000001" customHeight="1" thickBot="1" x14ac:dyDescent="0.3">
      <c r="A942" s="75"/>
      <c r="B942" s="64"/>
      <c r="C942" s="64"/>
      <c r="D942" s="64"/>
      <c r="E942" s="64"/>
      <c r="F942" s="64"/>
      <c r="G942" s="64"/>
      <c r="H942" s="64"/>
      <c r="I942" s="64"/>
      <c r="J942" s="76"/>
      <c r="K942" s="1"/>
      <c r="L942" s="74"/>
      <c r="M942" s="75"/>
      <c r="N942" s="64"/>
      <c r="O942" s="64"/>
      <c r="P942" s="64"/>
      <c r="Q942" s="64"/>
      <c r="R942" s="64"/>
      <c r="S942" s="64"/>
      <c r="T942" s="64"/>
      <c r="U942" s="64"/>
      <c r="V942" s="76"/>
    </row>
    <row r="943" spans="1:22" ht="19.350000000000001" customHeight="1" x14ac:dyDescent="0.3">
      <c r="A943" s="75"/>
      <c r="B943" s="192" t="s">
        <v>100</v>
      </c>
      <c r="C943" s="193"/>
      <c r="D943" s="193"/>
      <c r="E943" s="193"/>
      <c r="F943" s="193"/>
      <c r="G943" s="193"/>
      <c r="H943" s="193"/>
      <c r="I943" s="194"/>
      <c r="J943" s="76"/>
      <c r="K943" s="1"/>
      <c r="L943" s="74"/>
      <c r="M943" s="75"/>
      <c r="N943" s="192" t="s">
        <v>100</v>
      </c>
      <c r="O943" s="193"/>
      <c r="P943" s="193"/>
      <c r="Q943" s="193"/>
      <c r="R943" s="193"/>
      <c r="S943" s="193"/>
      <c r="T943" s="193"/>
      <c r="U943" s="194"/>
      <c r="V943" s="76"/>
    </row>
    <row r="944" spans="1:22" ht="19.350000000000001" customHeight="1" x14ac:dyDescent="0.25">
      <c r="A944" s="75"/>
      <c r="B944" s="195"/>
      <c r="C944" s="196"/>
      <c r="D944" s="196"/>
      <c r="E944" s="196"/>
      <c r="F944" s="196"/>
      <c r="G944" s="196"/>
      <c r="H944" s="196"/>
      <c r="I944" s="197"/>
      <c r="J944" s="76"/>
      <c r="K944" s="1"/>
      <c r="L944" s="74"/>
      <c r="M944" s="75"/>
      <c r="N944" s="195"/>
      <c r="O944" s="196"/>
      <c r="P944" s="196"/>
      <c r="Q944" s="196"/>
      <c r="R944" s="196"/>
      <c r="S944" s="196"/>
      <c r="T944" s="196"/>
      <c r="U944" s="197"/>
      <c r="V944" s="76"/>
    </row>
    <row r="945" spans="1:22" ht="19.350000000000001" customHeight="1" x14ac:dyDescent="0.25">
      <c r="A945" s="75"/>
      <c r="B945" s="198"/>
      <c r="C945" s="199"/>
      <c r="D945" s="199"/>
      <c r="E945" s="199"/>
      <c r="F945" s="199"/>
      <c r="G945" s="199"/>
      <c r="H945" s="199"/>
      <c r="I945" s="200"/>
      <c r="J945" s="76"/>
      <c r="K945" s="1"/>
      <c r="L945" s="74"/>
      <c r="M945" s="75"/>
      <c r="N945" s="198"/>
      <c r="O945" s="199"/>
      <c r="P945" s="199"/>
      <c r="Q945" s="199"/>
      <c r="R945" s="199"/>
      <c r="S945" s="199"/>
      <c r="T945" s="199"/>
      <c r="U945" s="200"/>
      <c r="V945" s="76"/>
    </row>
    <row r="946" spans="1:22" ht="19.350000000000001" customHeight="1" x14ac:dyDescent="0.25">
      <c r="A946" s="75"/>
      <c r="B946" s="198"/>
      <c r="C946" s="199"/>
      <c r="D946" s="199"/>
      <c r="E946" s="199"/>
      <c r="F946" s="199"/>
      <c r="G946" s="199"/>
      <c r="H946" s="199"/>
      <c r="I946" s="200"/>
      <c r="J946" s="76"/>
      <c r="K946" s="1"/>
      <c r="L946" s="74"/>
      <c r="M946" s="75"/>
      <c r="N946" s="198"/>
      <c r="O946" s="199"/>
      <c r="P946" s="199"/>
      <c r="Q946" s="199"/>
      <c r="R946" s="199"/>
      <c r="S946" s="199"/>
      <c r="T946" s="199"/>
      <c r="U946" s="200"/>
      <c r="V946" s="76"/>
    </row>
    <row r="947" spans="1:22" ht="19.350000000000001" customHeight="1" thickBot="1" x14ac:dyDescent="0.3">
      <c r="A947" s="75"/>
      <c r="B947" s="201"/>
      <c r="C947" s="202"/>
      <c r="D947" s="202"/>
      <c r="E947" s="202"/>
      <c r="F947" s="202"/>
      <c r="G947" s="202"/>
      <c r="H947" s="202"/>
      <c r="I947" s="203"/>
      <c r="J947" s="76"/>
      <c r="K947" s="1"/>
      <c r="L947" s="74"/>
      <c r="M947" s="75"/>
      <c r="N947" s="201"/>
      <c r="O947" s="202"/>
      <c r="P947" s="202"/>
      <c r="Q947" s="202"/>
      <c r="R947" s="202"/>
      <c r="S947" s="202"/>
      <c r="T947" s="202"/>
      <c r="U947" s="203"/>
      <c r="V947" s="76"/>
    </row>
    <row r="948" spans="1:22" ht="19.350000000000001" customHeight="1" thickBot="1" x14ac:dyDescent="0.3">
      <c r="A948" s="95"/>
      <c r="B948" s="96"/>
      <c r="C948" s="96"/>
      <c r="D948" s="96"/>
      <c r="E948" s="96"/>
      <c r="F948" s="96"/>
      <c r="G948" s="96"/>
      <c r="H948" s="96"/>
      <c r="I948" s="96"/>
      <c r="J948" s="97"/>
      <c r="K948" s="1"/>
      <c r="L948" s="74"/>
      <c r="M948" s="95"/>
      <c r="N948" s="96"/>
      <c r="O948" s="96"/>
      <c r="P948" s="96"/>
      <c r="Q948" s="96"/>
      <c r="R948" s="96"/>
      <c r="S948" s="96"/>
      <c r="T948" s="96"/>
      <c r="U948" s="96"/>
      <c r="V948" s="97"/>
    </row>
    <row r="949" spans="1:22" ht="19.350000000000001" customHeight="1" x14ac:dyDescent="0.25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98"/>
      <c r="L949" s="9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74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71" t="e">
        <f>#REF!+1</f>
        <v>#REF!</v>
      </c>
      <c r="B951" s="72"/>
      <c r="C951" s="72"/>
      <c r="D951" s="72"/>
      <c r="E951" s="72"/>
      <c r="F951" s="72"/>
      <c r="G951" s="72"/>
      <c r="H951" s="72"/>
      <c r="I951" s="72"/>
      <c r="J951" s="73"/>
      <c r="K951" s="1"/>
      <c r="L951" s="74"/>
      <c r="M951" s="71" t="e">
        <f t="shared" ref="M951" si="18">A951+1</f>
        <v>#REF!</v>
      </c>
      <c r="N951" s="72"/>
      <c r="O951" s="72"/>
      <c r="P951" s="72"/>
      <c r="Q951" s="72"/>
      <c r="R951" s="72"/>
      <c r="S951" s="72"/>
      <c r="T951" s="72"/>
      <c r="U951" s="72"/>
      <c r="V951" s="73"/>
    </row>
    <row r="952" spans="1:22" ht="19.350000000000001" customHeight="1" x14ac:dyDescent="0.35">
      <c r="A952" s="75"/>
      <c r="B952" s="231" t="s">
        <v>52</v>
      </c>
      <c r="C952" s="231"/>
      <c r="D952" s="242" t="s">
        <v>101</v>
      </c>
      <c r="E952" s="242"/>
      <c r="F952" s="242"/>
      <c r="G952" s="242"/>
      <c r="H952" s="242"/>
      <c r="I952" s="242"/>
      <c r="J952" s="117"/>
      <c r="K952" s="1"/>
      <c r="L952" s="74"/>
      <c r="M952" s="75"/>
      <c r="N952" s="231" t="s">
        <v>52</v>
      </c>
      <c r="O952" s="231"/>
      <c r="P952" s="242" t="s">
        <v>101</v>
      </c>
      <c r="Q952" s="242"/>
      <c r="R952" s="242"/>
      <c r="S952" s="242"/>
      <c r="T952" s="242"/>
      <c r="U952" s="242"/>
      <c r="V952" s="117"/>
    </row>
    <row r="953" spans="1:22" ht="19.350000000000001" customHeight="1" x14ac:dyDescent="0.25">
      <c r="A953" s="75"/>
      <c r="B953" s="222"/>
      <c r="C953" s="222"/>
      <c r="D953" s="222"/>
      <c r="E953" s="222"/>
      <c r="F953" s="222"/>
      <c r="G953" s="222"/>
      <c r="H953" s="222"/>
      <c r="I953" s="222"/>
      <c r="J953" s="76"/>
      <c r="K953" s="1"/>
      <c r="L953" s="74"/>
      <c r="M953" s="75"/>
      <c r="N953" s="222"/>
      <c r="O953" s="222"/>
      <c r="P953" s="222"/>
      <c r="Q953" s="222"/>
      <c r="R953" s="222"/>
      <c r="S953" s="222"/>
      <c r="T953" s="222"/>
      <c r="U953" s="222"/>
      <c r="V953" s="76"/>
    </row>
    <row r="954" spans="1:22" ht="19.350000000000001" customHeight="1" x14ac:dyDescent="0.35">
      <c r="A954" s="75"/>
      <c r="B954" s="231" t="s">
        <v>0</v>
      </c>
      <c r="C954" s="231"/>
      <c r="D954" s="241"/>
      <c r="E954" s="241"/>
      <c r="F954" s="232" t="s">
        <v>51</v>
      </c>
      <c r="G954" s="232"/>
      <c r="H954" s="241"/>
      <c r="I954" s="241"/>
      <c r="J954" s="76"/>
      <c r="K954" s="1"/>
      <c r="L954" s="74"/>
      <c r="M954" s="75"/>
      <c r="N954" s="231" t="s">
        <v>0</v>
      </c>
      <c r="O954" s="231"/>
      <c r="P954" s="241"/>
      <c r="Q954" s="241"/>
      <c r="R954" s="232" t="s">
        <v>51</v>
      </c>
      <c r="S954" s="232"/>
      <c r="T954" s="241"/>
      <c r="U954" s="241"/>
      <c r="V954" s="76"/>
    </row>
    <row r="955" spans="1:22" ht="19.350000000000001" customHeight="1" x14ac:dyDescent="0.35">
      <c r="A955" s="75"/>
      <c r="B955" s="231" t="s">
        <v>14</v>
      </c>
      <c r="C955" s="231"/>
      <c r="D955" s="238"/>
      <c r="E955" s="238"/>
      <c r="F955" s="232" t="s">
        <v>15</v>
      </c>
      <c r="G955" s="232"/>
      <c r="H955" s="239"/>
      <c r="I955" s="239"/>
      <c r="J955" s="76"/>
      <c r="K955" s="1"/>
      <c r="L955" s="74"/>
      <c r="M955" s="75"/>
      <c r="N955" s="231" t="s">
        <v>14</v>
      </c>
      <c r="O955" s="231"/>
      <c r="P955" s="245"/>
      <c r="Q955" s="245"/>
      <c r="R955" s="232" t="s">
        <v>15</v>
      </c>
      <c r="S955" s="232"/>
      <c r="T955" s="239"/>
      <c r="U955" s="239"/>
      <c r="V955" s="76"/>
    </row>
    <row r="956" spans="1:22" ht="19.350000000000001" customHeight="1" x14ac:dyDescent="0.3">
      <c r="A956" s="75"/>
      <c r="B956" s="106" t="s">
        <v>65</v>
      </c>
      <c r="C956" s="106"/>
      <c r="D956" s="243"/>
      <c r="E956" s="243"/>
      <c r="F956" s="235" t="s">
        <v>66</v>
      </c>
      <c r="G956" s="235"/>
      <c r="H956" s="240"/>
      <c r="I956" s="240"/>
      <c r="J956" s="76"/>
      <c r="K956" s="1"/>
      <c r="L956" s="74"/>
      <c r="M956" s="75"/>
      <c r="N956" s="106" t="s">
        <v>65</v>
      </c>
      <c r="O956" s="106"/>
      <c r="P956" s="244"/>
      <c r="Q956" s="244"/>
      <c r="R956" s="235" t="s">
        <v>66</v>
      </c>
      <c r="S956" s="235"/>
      <c r="T956" s="240"/>
      <c r="U956" s="240"/>
      <c r="V956" s="76"/>
    </row>
    <row r="957" spans="1:22" ht="19.350000000000001" customHeight="1" x14ac:dyDescent="0.3">
      <c r="A957" s="75"/>
      <c r="B957" s="234" t="s">
        <v>1</v>
      </c>
      <c r="C957" s="234"/>
      <c r="D957" s="235" t="s">
        <v>10</v>
      </c>
      <c r="E957" s="235"/>
      <c r="F957" s="236"/>
      <c r="G957" s="236"/>
      <c r="H957" s="236"/>
      <c r="I957" s="236"/>
      <c r="J957" s="76"/>
      <c r="K957" s="1"/>
      <c r="L957" s="74"/>
      <c r="M957" s="75"/>
      <c r="N957" s="234" t="s">
        <v>1</v>
      </c>
      <c r="O957" s="234"/>
      <c r="P957" s="235" t="s">
        <v>10</v>
      </c>
      <c r="Q957" s="235"/>
      <c r="R957" s="236"/>
      <c r="S957" s="236"/>
      <c r="T957" s="236"/>
      <c r="U957" s="236"/>
      <c r="V957" s="76"/>
    </row>
    <row r="958" spans="1:22" ht="19.350000000000001" customHeight="1" x14ac:dyDescent="0.3">
      <c r="A958" s="75"/>
      <c r="B958" s="234"/>
      <c r="C958" s="234"/>
      <c r="D958" s="235" t="s">
        <v>11</v>
      </c>
      <c r="E958" s="235"/>
      <c r="F958" s="236"/>
      <c r="G958" s="236"/>
      <c r="H958" s="236"/>
      <c r="I958" s="236"/>
      <c r="J958" s="76"/>
      <c r="K958" s="1"/>
      <c r="L958" s="74"/>
      <c r="M958" s="75"/>
      <c r="N958" s="234"/>
      <c r="O958" s="234"/>
      <c r="P958" s="235" t="s">
        <v>11</v>
      </c>
      <c r="Q958" s="235"/>
      <c r="R958" s="236"/>
      <c r="S958" s="236"/>
      <c r="T958" s="236"/>
      <c r="U958" s="236"/>
      <c r="V958" s="76"/>
    </row>
    <row r="959" spans="1:22" ht="19.350000000000001" customHeight="1" x14ac:dyDescent="0.3">
      <c r="A959" s="75"/>
      <c r="B959" s="234"/>
      <c r="C959" s="234"/>
      <c r="D959" s="235" t="s">
        <v>67</v>
      </c>
      <c r="E959" s="235"/>
      <c r="F959" s="236"/>
      <c r="G959" s="236"/>
      <c r="H959" s="236"/>
      <c r="I959" s="236"/>
      <c r="J959" s="76"/>
      <c r="K959" s="1"/>
      <c r="L959" s="74"/>
      <c r="M959" s="75"/>
      <c r="N959" s="234"/>
      <c r="O959" s="234"/>
      <c r="P959" s="235" t="s">
        <v>67</v>
      </c>
      <c r="Q959" s="235"/>
      <c r="R959" s="236"/>
      <c r="S959" s="236"/>
      <c r="T959" s="236"/>
      <c r="U959" s="236"/>
      <c r="V959" s="76"/>
    </row>
    <row r="960" spans="1:22" ht="19.350000000000001" customHeight="1" x14ac:dyDescent="0.35">
      <c r="A960" s="75"/>
      <c r="B960" s="234"/>
      <c r="C960" s="234"/>
      <c r="D960" s="235" t="s">
        <v>9</v>
      </c>
      <c r="E960" s="235"/>
      <c r="F960" s="237"/>
      <c r="G960" s="237"/>
      <c r="H960" s="237"/>
      <c r="I960" s="237"/>
      <c r="J960" s="76"/>
      <c r="K960" s="1"/>
      <c r="L960" s="74"/>
      <c r="M960" s="75"/>
      <c r="N960" s="234"/>
      <c r="O960" s="234"/>
      <c r="P960" s="235" t="s">
        <v>9</v>
      </c>
      <c r="Q960" s="235"/>
      <c r="R960" s="237"/>
      <c r="S960" s="237"/>
      <c r="T960" s="237"/>
      <c r="U960" s="237"/>
      <c r="V960" s="76"/>
    </row>
    <row r="961" spans="1:22" ht="19.350000000000001" customHeight="1" x14ac:dyDescent="0.35">
      <c r="A961" s="75"/>
      <c r="B961" s="231" t="s">
        <v>55</v>
      </c>
      <c r="C961" s="231"/>
      <c r="D961" s="232" t="s">
        <v>102</v>
      </c>
      <c r="E961" s="232"/>
      <c r="F961" s="79"/>
      <c r="G961" s="107"/>
      <c r="H961" s="81"/>
      <c r="I961" s="107"/>
      <c r="J961" s="76"/>
      <c r="K961" s="1"/>
      <c r="L961" s="74"/>
      <c r="M961" s="75"/>
      <c r="N961" s="231" t="s">
        <v>55</v>
      </c>
      <c r="O961" s="231"/>
      <c r="P961" s="232" t="s">
        <v>102</v>
      </c>
      <c r="Q961" s="232"/>
      <c r="R961" s="79"/>
      <c r="S961" s="107"/>
      <c r="T961" s="81"/>
      <c r="U961" s="107"/>
      <c r="V961" s="76"/>
    </row>
    <row r="962" spans="1:22" ht="19.350000000000001" customHeight="1" x14ac:dyDescent="0.3">
      <c r="A962" s="75"/>
      <c r="B962" s="231"/>
      <c r="C962" s="231"/>
      <c r="D962" s="223" t="s">
        <v>68</v>
      </c>
      <c r="E962" s="105" t="s">
        <v>69</v>
      </c>
      <c r="F962" s="83"/>
      <c r="G962" s="108"/>
      <c r="H962" s="83"/>
      <c r="I962" s="108"/>
      <c r="J962" s="76"/>
      <c r="K962" s="1"/>
      <c r="L962" s="74"/>
      <c r="M962" s="75"/>
      <c r="N962" s="231"/>
      <c r="O962" s="231"/>
      <c r="P962" s="223" t="s">
        <v>68</v>
      </c>
      <c r="Q962" s="105" t="s">
        <v>69</v>
      </c>
      <c r="R962" s="83"/>
      <c r="S962" s="108"/>
      <c r="T962" s="83"/>
      <c r="U962" s="108"/>
      <c r="V962" s="76"/>
    </row>
    <row r="963" spans="1:22" ht="19.350000000000001" customHeight="1" x14ac:dyDescent="0.3">
      <c r="A963" s="75"/>
      <c r="B963" s="231"/>
      <c r="C963" s="231"/>
      <c r="D963" s="223"/>
      <c r="E963" s="105" t="s">
        <v>70</v>
      </c>
      <c r="F963" s="83"/>
      <c r="G963" s="108"/>
      <c r="H963" s="83"/>
      <c r="I963" s="108"/>
      <c r="J963" s="76"/>
      <c r="K963" s="1"/>
      <c r="L963" s="74"/>
      <c r="M963" s="75"/>
      <c r="N963" s="231"/>
      <c r="O963" s="231"/>
      <c r="P963" s="223"/>
      <c r="Q963" s="105" t="s">
        <v>70</v>
      </c>
      <c r="R963" s="83"/>
      <c r="S963" s="108"/>
      <c r="T963" s="83"/>
      <c r="U963" s="108"/>
      <c r="V963" s="76"/>
    </row>
    <row r="964" spans="1:22" ht="19.350000000000001" customHeight="1" x14ac:dyDescent="0.25">
      <c r="A964" s="75"/>
      <c r="B964" s="222"/>
      <c r="C964" s="222"/>
      <c r="D964" s="222"/>
      <c r="E964" s="222"/>
      <c r="F964" s="222"/>
      <c r="G964" s="222"/>
      <c r="H964" s="222"/>
      <c r="I964" s="222"/>
      <c r="J964" s="76"/>
      <c r="K964" s="1"/>
      <c r="L964" s="74"/>
      <c r="M964" s="75"/>
      <c r="N964" s="222"/>
      <c r="O964" s="222"/>
      <c r="P964" s="222"/>
      <c r="Q964" s="222"/>
      <c r="R964" s="222"/>
      <c r="S964" s="222"/>
      <c r="T964" s="222"/>
      <c r="U964" s="222"/>
      <c r="V964" s="76"/>
    </row>
    <row r="965" spans="1:22" ht="19.350000000000001" customHeight="1" x14ac:dyDescent="0.3">
      <c r="A965" s="75"/>
      <c r="B965" s="233" t="s">
        <v>71</v>
      </c>
      <c r="C965" s="233"/>
      <c r="D965" s="233"/>
      <c r="E965" s="233"/>
      <c r="F965" s="233"/>
      <c r="G965" s="233"/>
      <c r="H965" s="233"/>
      <c r="I965" s="233"/>
      <c r="J965" s="76"/>
      <c r="K965" s="1"/>
      <c r="L965" s="74"/>
      <c r="M965" s="75"/>
      <c r="N965" s="233" t="s">
        <v>71</v>
      </c>
      <c r="O965" s="233"/>
      <c r="P965" s="233"/>
      <c r="Q965" s="233"/>
      <c r="R965" s="233"/>
      <c r="S965" s="233"/>
      <c r="T965" s="233"/>
      <c r="U965" s="233"/>
      <c r="V965" s="76"/>
    </row>
    <row r="966" spans="1:22" ht="19.350000000000001" customHeight="1" thickBot="1" x14ac:dyDescent="0.3">
      <c r="A966" s="75"/>
      <c r="B966" s="222"/>
      <c r="C966" s="222"/>
      <c r="D966" s="222"/>
      <c r="E966" s="222"/>
      <c r="F966" s="222"/>
      <c r="G966" s="222"/>
      <c r="H966" s="222"/>
      <c r="I966" s="222"/>
      <c r="J966" s="76"/>
      <c r="K966" s="1"/>
      <c r="L966" s="74"/>
      <c r="M966" s="75"/>
      <c r="N966" s="222"/>
      <c r="O966" s="222"/>
      <c r="P966" s="222"/>
      <c r="Q966" s="222"/>
      <c r="R966" s="222"/>
      <c r="S966" s="222"/>
      <c r="T966" s="222"/>
      <c r="U966" s="222"/>
      <c r="V966" s="76"/>
    </row>
    <row r="967" spans="1:22" ht="19.350000000000001" customHeight="1" thickBot="1" x14ac:dyDescent="0.3">
      <c r="A967" s="75"/>
      <c r="B967" s="223" t="s">
        <v>72</v>
      </c>
      <c r="C967" s="224"/>
      <c r="D967" s="85"/>
      <c r="E967" s="86"/>
      <c r="F967" s="86"/>
      <c r="G967" s="86"/>
      <c r="H967" s="86"/>
      <c r="I967" s="87"/>
      <c r="J967" s="76"/>
      <c r="K967" s="1"/>
      <c r="L967" s="74"/>
      <c r="M967" s="75"/>
      <c r="N967" s="223" t="s">
        <v>72</v>
      </c>
      <c r="O967" s="224"/>
      <c r="P967" s="85"/>
      <c r="Q967" s="86"/>
      <c r="R967" s="86"/>
      <c r="S967" s="86"/>
      <c r="T967" s="86"/>
      <c r="U967" s="87"/>
      <c r="V967" s="76"/>
    </row>
    <row r="968" spans="1:22" ht="19.350000000000001" customHeight="1" thickBot="1" x14ac:dyDescent="0.3">
      <c r="A968" s="75"/>
      <c r="B968" s="104"/>
      <c r="C968" s="104"/>
      <c r="D968" s="72"/>
      <c r="E968" s="72"/>
      <c r="F968" s="72"/>
      <c r="G968" s="72"/>
      <c r="H968" s="72"/>
      <c r="I968" s="72"/>
      <c r="J968" s="76"/>
      <c r="K968" s="1"/>
      <c r="L968" s="74"/>
      <c r="M968" s="75"/>
      <c r="N968" s="104"/>
      <c r="O968" s="104"/>
      <c r="P968" s="72"/>
      <c r="Q968" s="72"/>
      <c r="R968" s="72"/>
      <c r="S968" s="72"/>
      <c r="T968" s="72"/>
      <c r="U968" s="72"/>
      <c r="V968" s="76"/>
    </row>
    <row r="969" spans="1:22" ht="19.350000000000001" customHeight="1" x14ac:dyDescent="0.25">
      <c r="A969" s="75"/>
      <c r="B969" s="225" t="s">
        <v>73</v>
      </c>
      <c r="C969" s="226"/>
      <c r="D969" s="181"/>
      <c r="E969" s="181"/>
      <c r="F969" s="181"/>
      <c r="G969" s="181"/>
      <c r="H969" s="181"/>
      <c r="I969" s="182"/>
      <c r="J969" s="76"/>
      <c r="K969" s="1"/>
      <c r="L969" s="74"/>
      <c r="M969" s="75"/>
      <c r="N969" s="225" t="s">
        <v>73</v>
      </c>
      <c r="O969" s="226"/>
      <c r="P969" s="181"/>
      <c r="Q969" s="181"/>
      <c r="R969" s="181"/>
      <c r="S969" s="181"/>
      <c r="T969" s="181"/>
      <c r="U969" s="182"/>
      <c r="V969" s="76"/>
    </row>
    <row r="970" spans="1:22" ht="19.350000000000001" customHeight="1" x14ac:dyDescent="0.25">
      <c r="A970" s="75"/>
      <c r="B970" s="227"/>
      <c r="C970" s="228"/>
      <c r="D970" s="179"/>
      <c r="E970" s="179"/>
      <c r="F970" s="179"/>
      <c r="G970" s="179"/>
      <c r="H970" s="179"/>
      <c r="I970" s="180"/>
      <c r="J970" s="76"/>
      <c r="K970" s="1"/>
      <c r="L970" s="74"/>
      <c r="M970" s="75"/>
      <c r="N970" s="227"/>
      <c r="O970" s="228"/>
      <c r="P970" s="179"/>
      <c r="Q970" s="179"/>
      <c r="R970" s="179"/>
      <c r="S970" s="179"/>
      <c r="T970" s="179"/>
      <c r="U970" s="180"/>
      <c r="V970" s="76"/>
    </row>
    <row r="971" spans="1:22" ht="19.350000000000001" customHeight="1" x14ac:dyDescent="0.25">
      <c r="A971" s="75"/>
      <c r="B971" s="227" t="s">
        <v>74</v>
      </c>
      <c r="C971" s="228"/>
      <c r="D971" s="179"/>
      <c r="E971" s="179"/>
      <c r="F971" s="179"/>
      <c r="G971" s="179"/>
      <c r="H971" s="179"/>
      <c r="I971" s="180"/>
      <c r="J971" s="76"/>
      <c r="K971" s="1"/>
      <c r="L971" s="74"/>
      <c r="M971" s="75"/>
      <c r="N971" s="227" t="s">
        <v>74</v>
      </c>
      <c r="O971" s="228"/>
      <c r="P971" s="179"/>
      <c r="Q971" s="179"/>
      <c r="R971" s="179"/>
      <c r="S971" s="179"/>
      <c r="T971" s="179"/>
      <c r="U971" s="180"/>
      <c r="V971" s="76"/>
    </row>
    <row r="972" spans="1:22" ht="19.350000000000001" customHeight="1" thickBot="1" x14ac:dyDescent="0.3">
      <c r="A972" s="75"/>
      <c r="B972" s="229"/>
      <c r="C972" s="230"/>
      <c r="D972" s="190"/>
      <c r="E972" s="190"/>
      <c r="F972" s="190"/>
      <c r="G972" s="190"/>
      <c r="H972" s="190"/>
      <c r="I972" s="191"/>
      <c r="J972" s="76"/>
      <c r="K972" s="1"/>
      <c r="L972" s="74"/>
      <c r="M972" s="75"/>
      <c r="N972" s="229"/>
      <c r="O972" s="230"/>
      <c r="P972" s="190"/>
      <c r="Q972" s="190"/>
      <c r="R972" s="190"/>
      <c r="S972" s="190"/>
      <c r="T972" s="190"/>
      <c r="U972" s="191"/>
      <c r="V972" s="76"/>
    </row>
    <row r="973" spans="1:22" ht="19.350000000000001" customHeight="1" thickBot="1" x14ac:dyDescent="0.3">
      <c r="A973" s="75"/>
      <c r="B973" s="64"/>
      <c r="C973" s="64"/>
      <c r="D973" s="64"/>
      <c r="E973" s="64"/>
      <c r="F973" s="64"/>
      <c r="G973" s="64"/>
      <c r="H973" s="64"/>
      <c r="I973" s="64"/>
      <c r="J973" s="76"/>
      <c r="K973" s="1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350000000000001" customHeight="1" x14ac:dyDescent="0.25">
      <c r="A974" s="75"/>
      <c r="B974" s="183" t="s">
        <v>75</v>
      </c>
      <c r="C974" s="186" t="s">
        <v>76</v>
      </c>
      <c r="D974" s="187"/>
      <c r="E974" s="187"/>
      <c r="F974" s="187"/>
      <c r="G974" s="187"/>
      <c r="H974" s="181"/>
      <c r="I974" s="182"/>
      <c r="J974" s="76"/>
      <c r="K974" s="1"/>
      <c r="L974" s="74"/>
      <c r="M974" s="75"/>
      <c r="N974" s="183" t="s">
        <v>75</v>
      </c>
      <c r="O974" s="186" t="s">
        <v>76</v>
      </c>
      <c r="P974" s="187"/>
      <c r="Q974" s="187"/>
      <c r="R974" s="187"/>
      <c r="S974" s="187"/>
      <c r="T974" s="181"/>
      <c r="U974" s="182"/>
      <c r="V974" s="76"/>
    </row>
    <row r="975" spans="1:22" ht="19.350000000000001" customHeight="1" x14ac:dyDescent="0.25">
      <c r="A975" s="75"/>
      <c r="B975" s="184"/>
      <c r="C975" s="188" t="s">
        <v>77</v>
      </c>
      <c r="D975" s="189"/>
      <c r="E975" s="189"/>
      <c r="F975" s="189"/>
      <c r="G975" s="189"/>
      <c r="H975" s="179"/>
      <c r="I975" s="180"/>
      <c r="J975" s="76"/>
      <c r="K975" s="1"/>
      <c r="L975" s="74"/>
      <c r="M975" s="75"/>
      <c r="N975" s="184"/>
      <c r="O975" s="188" t="s">
        <v>77</v>
      </c>
      <c r="P975" s="189"/>
      <c r="Q975" s="189"/>
      <c r="R975" s="189"/>
      <c r="S975" s="189"/>
      <c r="T975" s="179"/>
      <c r="U975" s="180"/>
      <c r="V975" s="76"/>
    </row>
    <row r="976" spans="1:22" ht="19.350000000000001" customHeight="1" x14ac:dyDescent="0.25">
      <c r="A976" s="75"/>
      <c r="B976" s="184"/>
      <c r="C976" s="188" t="s">
        <v>78</v>
      </c>
      <c r="D976" s="189"/>
      <c r="E976" s="189"/>
      <c r="F976" s="189"/>
      <c r="G976" s="189"/>
      <c r="H976" s="179"/>
      <c r="I976" s="180"/>
      <c r="J976" s="76"/>
      <c r="K976" s="1"/>
      <c r="L976" s="74"/>
      <c r="M976" s="75"/>
      <c r="N976" s="184"/>
      <c r="O976" s="188" t="s">
        <v>78</v>
      </c>
      <c r="P976" s="189"/>
      <c r="Q976" s="189"/>
      <c r="R976" s="189"/>
      <c r="S976" s="189"/>
      <c r="T976" s="179"/>
      <c r="U976" s="180"/>
      <c r="V976" s="76"/>
    </row>
    <row r="977" spans="1:22" ht="19.350000000000001" customHeight="1" x14ac:dyDescent="0.25">
      <c r="A977" s="75"/>
      <c r="B977" s="184"/>
      <c r="C977" s="188" t="s">
        <v>79</v>
      </c>
      <c r="D977" s="189"/>
      <c r="E977" s="189"/>
      <c r="F977" s="189"/>
      <c r="G977" s="189"/>
      <c r="H977" s="179"/>
      <c r="I977" s="180"/>
      <c r="J977" s="76"/>
      <c r="K977" s="1"/>
      <c r="L977" s="74"/>
      <c r="M977" s="75"/>
      <c r="N977" s="184"/>
      <c r="O977" s="188" t="s">
        <v>79</v>
      </c>
      <c r="P977" s="189"/>
      <c r="Q977" s="189"/>
      <c r="R977" s="189"/>
      <c r="S977" s="189"/>
      <c r="T977" s="179"/>
      <c r="U977" s="180"/>
      <c r="V977" s="76"/>
    </row>
    <row r="978" spans="1:22" ht="19.350000000000001" customHeight="1" x14ac:dyDescent="0.25">
      <c r="A978" s="75"/>
      <c r="B978" s="184"/>
      <c r="C978" s="188" t="s">
        <v>80</v>
      </c>
      <c r="D978" s="189"/>
      <c r="E978" s="189"/>
      <c r="F978" s="189"/>
      <c r="G978" s="189"/>
      <c r="H978" s="179"/>
      <c r="I978" s="180"/>
      <c r="J978" s="76"/>
      <c r="K978" s="1"/>
      <c r="L978" s="74"/>
      <c r="M978" s="75"/>
      <c r="N978" s="184"/>
      <c r="O978" s="188" t="s">
        <v>80</v>
      </c>
      <c r="P978" s="189"/>
      <c r="Q978" s="189"/>
      <c r="R978" s="189"/>
      <c r="S978" s="189"/>
      <c r="T978" s="179"/>
      <c r="U978" s="180"/>
      <c r="V978" s="76"/>
    </row>
    <row r="979" spans="1:22" ht="19.350000000000001" customHeight="1" thickBot="1" x14ac:dyDescent="0.3">
      <c r="A979" s="75"/>
      <c r="B979" s="185"/>
      <c r="C979" s="220" t="s">
        <v>81</v>
      </c>
      <c r="D979" s="221"/>
      <c r="E979" s="221"/>
      <c r="F979" s="221"/>
      <c r="G979" s="221"/>
      <c r="H979" s="190"/>
      <c r="I979" s="191"/>
      <c r="J979" s="76"/>
      <c r="K979" s="1"/>
      <c r="L979" s="74"/>
      <c r="M979" s="75"/>
      <c r="N979" s="185"/>
      <c r="O979" s="220" t="s">
        <v>81</v>
      </c>
      <c r="P979" s="221"/>
      <c r="Q979" s="221"/>
      <c r="R979" s="221"/>
      <c r="S979" s="221"/>
      <c r="T979" s="190"/>
      <c r="U979" s="191"/>
      <c r="V979" s="76"/>
    </row>
    <row r="980" spans="1:22" ht="19.350000000000001" customHeight="1" x14ac:dyDescent="0.25">
      <c r="A980" s="75"/>
      <c r="B980" s="214" t="s">
        <v>82</v>
      </c>
      <c r="C980" s="216" t="s">
        <v>83</v>
      </c>
      <c r="D980" s="217"/>
      <c r="E980" s="217"/>
      <c r="F980" s="217"/>
      <c r="G980" s="217"/>
      <c r="H980" s="218"/>
      <c r="I980" s="219"/>
      <c r="J980" s="76"/>
      <c r="K980" s="1"/>
      <c r="L980" s="74"/>
      <c r="M980" s="75"/>
      <c r="N980" s="214" t="s">
        <v>82</v>
      </c>
      <c r="O980" s="216" t="s">
        <v>83</v>
      </c>
      <c r="P980" s="217"/>
      <c r="Q980" s="217"/>
      <c r="R980" s="217"/>
      <c r="S980" s="217"/>
      <c r="T980" s="218"/>
      <c r="U980" s="219"/>
      <c r="V980" s="76"/>
    </row>
    <row r="981" spans="1:22" ht="19.350000000000001" customHeight="1" x14ac:dyDescent="0.25">
      <c r="A981" s="75"/>
      <c r="B981" s="184"/>
      <c r="C981" s="188" t="s">
        <v>84</v>
      </c>
      <c r="D981" s="189"/>
      <c r="E981" s="189"/>
      <c r="F981" s="189"/>
      <c r="G981" s="189"/>
      <c r="H981" s="179"/>
      <c r="I981" s="180"/>
      <c r="J981" s="76"/>
      <c r="K981" s="1"/>
      <c r="L981" s="74"/>
      <c r="M981" s="75"/>
      <c r="N981" s="184"/>
      <c r="O981" s="188" t="s">
        <v>84</v>
      </c>
      <c r="P981" s="189"/>
      <c r="Q981" s="189"/>
      <c r="R981" s="189"/>
      <c r="S981" s="189"/>
      <c r="T981" s="179"/>
      <c r="U981" s="180"/>
      <c r="V981" s="76"/>
    </row>
    <row r="982" spans="1:22" ht="19.350000000000001" customHeight="1" x14ac:dyDescent="0.25">
      <c r="A982" s="75"/>
      <c r="B982" s="184"/>
      <c r="C982" s="188" t="s">
        <v>85</v>
      </c>
      <c r="D982" s="189"/>
      <c r="E982" s="189"/>
      <c r="F982" s="189"/>
      <c r="G982" s="189"/>
      <c r="H982" s="179"/>
      <c r="I982" s="180"/>
      <c r="J982" s="76"/>
      <c r="K982" s="1"/>
      <c r="L982" s="74"/>
      <c r="M982" s="75"/>
      <c r="N982" s="184"/>
      <c r="O982" s="188" t="s">
        <v>85</v>
      </c>
      <c r="P982" s="189"/>
      <c r="Q982" s="189"/>
      <c r="R982" s="189"/>
      <c r="S982" s="189"/>
      <c r="T982" s="179"/>
      <c r="U982" s="180"/>
      <c r="V982" s="76"/>
    </row>
    <row r="983" spans="1:22" ht="19.350000000000001" customHeight="1" x14ac:dyDescent="0.25">
      <c r="A983" s="75"/>
      <c r="B983" s="184"/>
      <c r="C983" s="188" t="s">
        <v>86</v>
      </c>
      <c r="D983" s="189"/>
      <c r="E983" s="189"/>
      <c r="F983" s="189"/>
      <c r="G983" s="189"/>
      <c r="H983" s="179"/>
      <c r="I983" s="180"/>
      <c r="J983" s="76"/>
      <c r="K983" s="1"/>
      <c r="L983" s="74"/>
      <c r="M983" s="75"/>
      <c r="N983" s="184"/>
      <c r="O983" s="188" t="s">
        <v>86</v>
      </c>
      <c r="P983" s="189"/>
      <c r="Q983" s="189"/>
      <c r="R983" s="189"/>
      <c r="S983" s="189"/>
      <c r="T983" s="179"/>
      <c r="U983" s="180"/>
      <c r="V983" s="76"/>
    </row>
    <row r="984" spans="1:22" ht="19.350000000000001" customHeight="1" x14ac:dyDescent="0.25">
      <c r="A984" s="75"/>
      <c r="B984" s="184"/>
      <c r="C984" s="188" t="s">
        <v>87</v>
      </c>
      <c r="D984" s="189"/>
      <c r="E984" s="189"/>
      <c r="F984" s="189"/>
      <c r="G984" s="189"/>
      <c r="H984" s="179"/>
      <c r="I984" s="180"/>
      <c r="J984" s="76"/>
      <c r="K984" s="1"/>
      <c r="L984" s="74"/>
      <c r="M984" s="75"/>
      <c r="N984" s="184"/>
      <c r="O984" s="188" t="s">
        <v>87</v>
      </c>
      <c r="P984" s="189"/>
      <c r="Q984" s="189"/>
      <c r="R984" s="189"/>
      <c r="S984" s="189"/>
      <c r="T984" s="179"/>
      <c r="U984" s="180"/>
      <c r="V984" s="76"/>
    </row>
    <row r="985" spans="1:22" ht="19.350000000000001" customHeight="1" x14ac:dyDescent="0.25">
      <c r="A985" s="75"/>
      <c r="B985" s="184"/>
      <c r="C985" s="188" t="s">
        <v>88</v>
      </c>
      <c r="D985" s="189"/>
      <c r="E985" s="189"/>
      <c r="F985" s="189"/>
      <c r="G985" s="189"/>
      <c r="H985" s="179"/>
      <c r="I985" s="180"/>
      <c r="J985" s="76"/>
      <c r="K985" s="1"/>
      <c r="L985" s="74"/>
      <c r="M985" s="75"/>
      <c r="N985" s="184"/>
      <c r="O985" s="188" t="s">
        <v>88</v>
      </c>
      <c r="P985" s="189"/>
      <c r="Q985" s="189"/>
      <c r="R985" s="189"/>
      <c r="S985" s="189"/>
      <c r="T985" s="179"/>
      <c r="U985" s="180"/>
      <c r="V985" s="76"/>
    </row>
    <row r="986" spans="1:22" ht="19.350000000000001" customHeight="1" thickBot="1" x14ac:dyDescent="0.3">
      <c r="A986" s="75"/>
      <c r="B986" s="215"/>
      <c r="C986" s="204" t="s">
        <v>89</v>
      </c>
      <c r="D986" s="205"/>
      <c r="E986" s="205"/>
      <c r="F986" s="205"/>
      <c r="G986" s="205"/>
      <c r="H986" s="206"/>
      <c r="I986" s="207"/>
      <c r="J986" s="76"/>
      <c r="K986" s="1"/>
      <c r="L986" s="74"/>
      <c r="M986" s="75"/>
      <c r="N986" s="215"/>
      <c r="O986" s="204" t="s">
        <v>89</v>
      </c>
      <c r="P986" s="205"/>
      <c r="Q986" s="205"/>
      <c r="R986" s="205"/>
      <c r="S986" s="205"/>
      <c r="T986" s="206"/>
      <c r="U986" s="207"/>
      <c r="V986" s="76"/>
    </row>
    <row r="987" spans="1:22" ht="19.350000000000001" customHeight="1" x14ac:dyDescent="0.25">
      <c r="A987" s="75"/>
      <c r="B987" s="183" t="s">
        <v>90</v>
      </c>
      <c r="C987" s="208" t="s">
        <v>91</v>
      </c>
      <c r="D987" s="209"/>
      <c r="E987" s="210"/>
      <c r="F987" s="89" t="s">
        <v>92</v>
      </c>
      <c r="G987" s="89"/>
      <c r="H987" s="181"/>
      <c r="I987" s="182"/>
      <c r="J987" s="76"/>
      <c r="K987" s="1"/>
      <c r="L987" s="74"/>
      <c r="M987" s="75"/>
      <c r="N987" s="183" t="s">
        <v>90</v>
      </c>
      <c r="O987" s="208" t="s">
        <v>91</v>
      </c>
      <c r="P987" s="209"/>
      <c r="Q987" s="210"/>
      <c r="R987" s="89" t="s">
        <v>92</v>
      </c>
      <c r="S987" s="89"/>
      <c r="T987" s="181"/>
      <c r="U987" s="182"/>
      <c r="V987" s="76"/>
    </row>
    <row r="988" spans="1:22" ht="19.350000000000001" customHeight="1" x14ac:dyDescent="0.25">
      <c r="A988" s="75"/>
      <c r="B988" s="184"/>
      <c r="C988" s="211" t="s">
        <v>93</v>
      </c>
      <c r="D988" s="212"/>
      <c r="E988" s="213"/>
      <c r="F988" s="44" t="s">
        <v>94</v>
      </c>
      <c r="G988" s="44"/>
      <c r="H988" s="179"/>
      <c r="I988" s="180"/>
      <c r="J988" s="76"/>
      <c r="K988" s="1"/>
      <c r="L988" s="74"/>
      <c r="M988" s="75"/>
      <c r="N988" s="184"/>
      <c r="O988" s="211" t="s">
        <v>93</v>
      </c>
      <c r="P988" s="212"/>
      <c r="Q988" s="213"/>
      <c r="R988" s="44" t="s">
        <v>94</v>
      </c>
      <c r="S988" s="44"/>
      <c r="T988" s="179"/>
      <c r="U988" s="180"/>
      <c r="V988" s="76"/>
    </row>
    <row r="989" spans="1:22" ht="19.350000000000001" customHeight="1" x14ac:dyDescent="0.25">
      <c r="A989" s="75"/>
      <c r="B989" s="184"/>
      <c r="C989" s="211" t="s">
        <v>95</v>
      </c>
      <c r="D989" s="212"/>
      <c r="E989" s="213"/>
      <c r="F989" s="44" t="s">
        <v>96</v>
      </c>
      <c r="G989" s="44"/>
      <c r="H989" s="179"/>
      <c r="I989" s="180"/>
      <c r="J989" s="76"/>
      <c r="K989" s="1"/>
      <c r="L989" s="74"/>
      <c r="M989" s="75"/>
      <c r="N989" s="184"/>
      <c r="O989" s="211" t="s">
        <v>95</v>
      </c>
      <c r="P989" s="212"/>
      <c r="Q989" s="213"/>
      <c r="R989" s="44" t="s">
        <v>96</v>
      </c>
      <c r="S989" s="44"/>
      <c r="T989" s="179"/>
      <c r="U989" s="180"/>
      <c r="V989" s="76"/>
    </row>
    <row r="990" spans="1:22" ht="19.350000000000001" customHeight="1" x14ac:dyDescent="0.25">
      <c r="A990" s="75"/>
      <c r="B990" s="184"/>
      <c r="C990" s="90" t="s">
        <v>97</v>
      </c>
      <c r="D990" s="91"/>
      <c r="E990" s="91"/>
      <c r="F990" s="44" t="s">
        <v>98</v>
      </c>
      <c r="G990" s="44"/>
      <c r="H990" s="179"/>
      <c r="I990" s="180"/>
      <c r="J990" s="76"/>
      <c r="K990" s="1"/>
      <c r="L990" s="74"/>
      <c r="M990" s="75"/>
      <c r="N990" s="184"/>
      <c r="O990" s="90" t="s">
        <v>97</v>
      </c>
      <c r="P990" s="91"/>
      <c r="Q990" s="91"/>
      <c r="R990" s="44" t="s">
        <v>98</v>
      </c>
      <c r="S990" s="44"/>
      <c r="T990" s="179"/>
      <c r="U990" s="180"/>
      <c r="V990" s="76"/>
    </row>
    <row r="991" spans="1:22" ht="19.350000000000001" customHeight="1" thickBot="1" x14ac:dyDescent="0.3">
      <c r="A991" s="75"/>
      <c r="B991" s="185"/>
      <c r="C991" s="92" t="s">
        <v>99</v>
      </c>
      <c r="D991" s="93"/>
      <c r="E991" s="93"/>
      <c r="F991" s="94" t="s">
        <v>98</v>
      </c>
      <c r="G991" s="94"/>
      <c r="H991" s="190"/>
      <c r="I991" s="191"/>
      <c r="J991" s="76"/>
      <c r="K991" s="1"/>
      <c r="L991" s="74"/>
      <c r="M991" s="75"/>
      <c r="N991" s="185"/>
      <c r="O991" s="92" t="s">
        <v>99</v>
      </c>
      <c r="P991" s="93"/>
      <c r="Q991" s="93"/>
      <c r="R991" s="94" t="s">
        <v>98</v>
      </c>
      <c r="S991" s="94"/>
      <c r="T991" s="190"/>
      <c r="U991" s="191"/>
      <c r="V991" s="76"/>
    </row>
    <row r="992" spans="1:22" ht="19.350000000000001" customHeight="1" thickBot="1" x14ac:dyDescent="0.3">
      <c r="A992" s="75"/>
      <c r="B992" s="64"/>
      <c r="C992" s="64"/>
      <c r="D992" s="64"/>
      <c r="E992" s="64"/>
      <c r="F992" s="64"/>
      <c r="G992" s="64"/>
      <c r="H992" s="64"/>
      <c r="I992" s="64"/>
      <c r="J992" s="76"/>
      <c r="K992" s="1"/>
      <c r="L992" s="74"/>
      <c r="M992" s="75"/>
      <c r="N992" s="64"/>
      <c r="O992" s="64"/>
      <c r="P992" s="64"/>
      <c r="Q992" s="64"/>
      <c r="R992" s="64"/>
      <c r="S992" s="64"/>
      <c r="T992" s="64"/>
      <c r="U992" s="64"/>
      <c r="V992" s="76"/>
    </row>
    <row r="993" spans="1:22" ht="19.350000000000001" customHeight="1" x14ac:dyDescent="0.3">
      <c r="A993" s="75"/>
      <c r="B993" s="192" t="s">
        <v>100</v>
      </c>
      <c r="C993" s="193"/>
      <c r="D993" s="193"/>
      <c r="E993" s="193"/>
      <c r="F993" s="193"/>
      <c r="G993" s="193"/>
      <c r="H993" s="193"/>
      <c r="I993" s="194"/>
      <c r="J993" s="76"/>
      <c r="K993" s="1"/>
      <c r="L993" s="74"/>
      <c r="M993" s="75"/>
      <c r="N993" s="192" t="s">
        <v>100</v>
      </c>
      <c r="O993" s="193"/>
      <c r="P993" s="193"/>
      <c r="Q993" s="193"/>
      <c r="R993" s="193"/>
      <c r="S993" s="193"/>
      <c r="T993" s="193"/>
      <c r="U993" s="194"/>
      <c r="V993" s="76"/>
    </row>
    <row r="994" spans="1:22" ht="19.350000000000001" customHeight="1" x14ac:dyDescent="0.25">
      <c r="A994" s="75"/>
      <c r="B994" s="195"/>
      <c r="C994" s="196"/>
      <c r="D994" s="196"/>
      <c r="E994" s="196"/>
      <c r="F994" s="196"/>
      <c r="G994" s="196"/>
      <c r="H994" s="196"/>
      <c r="I994" s="197"/>
      <c r="J994" s="76"/>
      <c r="K994" s="1"/>
      <c r="L994" s="74"/>
      <c r="M994" s="75"/>
      <c r="N994" s="195"/>
      <c r="O994" s="196"/>
      <c r="P994" s="196"/>
      <c r="Q994" s="196"/>
      <c r="R994" s="196"/>
      <c r="S994" s="196"/>
      <c r="T994" s="196"/>
      <c r="U994" s="197"/>
      <c r="V994" s="76"/>
    </row>
    <row r="995" spans="1:22" ht="19.350000000000001" customHeight="1" x14ac:dyDescent="0.25">
      <c r="A995" s="75"/>
      <c r="B995" s="198"/>
      <c r="C995" s="199"/>
      <c r="D995" s="199"/>
      <c r="E995" s="199"/>
      <c r="F995" s="199"/>
      <c r="G995" s="199"/>
      <c r="H995" s="199"/>
      <c r="I995" s="200"/>
      <c r="J995" s="76"/>
      <c r="K995" s="1"/>
      <c r="L995" s="74"/>
      <c r="M995" s="75"/>
      <c r="N995" s="198"/>
      <c r="O995" s="199"/>
      <c r="P995" s="199"/>
      <c r="Q995" s="199"/>
      <c r="R995" s="199"/>
      <c r="S995" s="199"/>
      <c r="T995" s="199"/>
      <c r="U995" s="200"/>
      <c r="V995" s="76"/>
    </row>
    <row r="996" spans="1:22" ht="19.350000000000001" customHeight="1" x14ac:dyDescent="0.25">
      <c r="A996" s="75"/>
      <c r="B996" s="198"/>
      <c r="C996" s="199"/>
      <c r="D996" s="199"/>
      <c r="E996" s="199"/>
      <c r="F996" s="199"/>
      <c r="G996" s="199"/>
      <c r="H996" s="199"/>
      <c r="I996" s="200"/>
      <c r="J996" s="76"/>
      <c r="K996" s="1"/>
      <c r="L996" s="74"/>
      <c r="M996" s="75"/>
      <c r="N996" s="198"/>
      <c r="O996" s="199"/>
      <c r="P996" s="199"/>
      <c r="Q996" s="199"/>
      <c r="R996" s="199"/>
      <c r="S996" s="199"/>
      <c r="T996" s="199"/>
      <c r="U996" s="200"/>
      <c r="V996" s="76"/>
    </row>
    <row r="997" spans="1:22" ht="19.350000000000001" customHeight="1" thickBot="1" x14ac:dyDescent="0.3">
      <c r="A997" s="75"/>
      <c r="B997" s="201"/>
      <c r="C997" s="202"/>
      <c r="D997" s="202"/>
      <c r="E997" s="202"/>
      <c r="F997" s="202"/>
      <c r="G997" s="202"/>
      <c r="H997" s="202"/>
      <c r="I997" s="203"/>
      <c r="J997" s="76"/>
      <c r="K997" s="1"/>
      <c r="L997" s="74"/>
      <c r="M997" s="75"/>
      <c r="N997" s="201"/>
      <c r="O997" s="202"/>
      <c r="P997" s="202"/>
      <c r="Q997" s="202"/>
      <c r="R997" s="202"/>
      <c r="S997" s="202"/>
      <c r="T997" s="202"/>
      <c r="U997" s="203"/>
      <c r="V997" s="76"/>
    </row>
    <row r="998" spans="1:22" ht="19.350000000000001" customHeight="1" thickBot="1" x14ac:dyDescent="0.3">
      <c r="A998" s="95"/>
      <c r="B998" s="96"/>
      <c r="C998" s="96"/>
      <c r="D998" s="96"/>
      <c r="E998" s="96"/>
      <c r="F998" s="96"/>
      <c r="G998" s="96"/>
      <c r="H998" s="96"/>
      <c r="I998" s="96"/>
      <c r="J998" s="97"/>
      <c r="K998" s="1"/>
      <c r="L998" s="74"/>
      <c r="M998" s="95"/>
      <c r="N998" s="96"/>
      <c r="O998" s="96"/>
      <c r="P998" s="96"/>
      <c r="Q998" s="96"/>
      <c r="R998" s="96"/>
      <c r="S998" s="96"/>
      <c r="T998" s="96"/>
      <c r="U998" s="96"/>
      <c r="V998" s="97"/>
    </row>
    <row r="999" spans="1:22" ht="19.350000000000001" customHeight="1" x14ac:dyDescent="0.25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98"/>
      <c r="L999" s="9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74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71" t="e">
        <f>#REF!+1</f>
        <v>#REF!</v>
      </c>
      <c r="B1001" s="72"/>
      <c r="C1001" s="72"/>
      <c r="D1001" s="72"/>
      <c r="E1001" s="72"/>
      <c r="F1001" s="72"/>
      <c r="G1001" s="72"/>
      <c r="H1001" s="72"/>
      <c r="I1001" s="72"/>
      <c r="J1001" s="73"/>
      <c r="K1001" s="1"/>
      <c r="L1001" s="74"/>
      <c r="M1001" s="71" t="e">
        <f t="shared" ref="M1001" si="19">A1001+1</f>
        <v>#REF!</v>
      </c>
      <c r="N1001" s="72"/>
      <c r="O1001" s="72"/>
      <c r="P1001" s="72"/>
      <c r="Q1001" s="72"/>
      <c r="R1001" s="72"/>
      <c r="S1001" s="72"/>
      <c r="T1001" s="72"/>
      <c r="U1001" s="72"/>
      <c r="V1001" s="73"/>
    </row>
    <row r="1002" spans="1:22" ht="19.350000000000001" customHeight="1" x14ac:dyDescent="0.35">
      <c r="A1002" s="75"/>
      <c r="B1002" s="231" t="s">
        <v>52</v>
      </c>
      <c r="C1002" s="231"/>
      <c r="D1002" s="242" t="s">
        <v>101</v>
      </c>
      <c r="E1002" s="242"/>
      <c r="F1002" s="242"/>
      <c r="G1002" s="242"/>
      <c r="H1002" s="242"/>
      <c r="I1002" s="242"/>
      <c r="J1002" s="117"/>
      <c r="K1002" s="1"/>
      <c r="L1002" s="74"/>
      <c r="M1002" s="75"/>
      <c r="N1002" s="231" t="s">
        <v>52</v>
      </c>
      <c r="O1002" s="231"/>
      <c r="P1002" s="242" t="s">
        <v>101</v>
      </c>
      <c r="Q1002" s="242"/>
      <c r="R1002" s="242"/>
      <c r="S1002" s="242"/>
      <c r="T1002" s="242"/>
      <c r="U1002" s="242"/>
      <c r="V1002" s="117"/>
    </row>
    <row r="1003" spans="1:22" ht="19.350000000000001" customHeight="1" x14ac:dyDescent="0.25">
      <c r="A1003" s="75"/>
      <c r="B1003" s="222"/>
      <c r="C1003" s="222"/>
      <c r="D1003" s="222"/>
      <c r="E1003" s="222"/>
      <c r="F1003" s="222"/>
      <c r="G1003" s="222"/>
      <c r="H1003" s="222"/>
      <c r="I1003" s="222"/>
      <c r="J1003" s="76"/>
      <c r="K1003" s="1"/>
      <c r="L1003" s="74"/>
      <c r="M1003" s="75"/>
      <c r="N1003" s="222"/>
      <c r="O1003" s="222"/>
      <c r="P1003" s="222"/>
      <c r="Q1003" s="222"/>
      <c r="R1003" s="222"/>
      <c r="S1003" s="222"/>
      <c r="T1003" s="222"/>
      <c r="U1003" s="222"/>
      <c r="V1003" s="76"/>
    </row>
    <row r="1004" spans="1:22" ht="19.350000000000001" customHeight="1" x14ac:dyDescent="0.35">
      <c r="A1004" s="75"/>
      <c r="B1004" s="231" t="s">
        <v>0</v>
      </c>
      <c r="C1004" s="231"/>
      <c r="D1004" s="241"/>
      <c r="E1004" s="241"/>
      <c r="F1004" s="232" t="s">
        <v>51</v>
      </c>
      <c r="G1004" s="232"/>
      <c r="H1004" s="241"/>
      <c r="I1004" s="241"/>
      <c r="J1004" s="76"/>
      <c r="K1004" s="1"/>
      <c r="L1004" s="74"/>
      <c r="M1004" s="75"/>
      <c r="N1004" s="231" t="s">
        <v>0</v>
      </c>
      <c r="O1004" s="231"/>
      <c r="P1004" s="241"/>
      <c r="Q1004" s="241"/>
      <c r="R1004" s="232" t="s">
        <v>51</v>
      </c>
      <c r="S1004" s="232"/>
      <c r="T1004" s="241"/>
      <c r="U1004" s="241"/>
      <c r="V1004" s="76"/>
    </row>
    <row r="1005" spans="1:22" ht="19.350000000000001" customHeight="1" x14ac:dyDescent="0.35">
      <c r="A1005" s="75"/>
      <c r="B1005" s="231" t="s">
        <v>14</v>
      </c>
      <c r="C1005" s="231"/>
      <c r="D1005" s="238"/>
      <c r="E1005" s="238"/>
      <c r="F1005" s="232" t="s">
        <v>15</v>
      </c>
      <c r="G1005" s="232"/>
      <c r="H1005" s="239"/>
      <c r="I1005" s="239"/>
      <c r="J1005" s="76"/>
      <c r="K1005" s="1"/>
      <c r="L1005" s="74"/>
      <c r="M1005" s="75"/>
      <c r="N1005" s="231" t="s">
        <v>14</v>
      </c>
      <c r="O1005" s="231"/>
      <c r="P1005" s="245"/>
      <c r="Q1005" s="245"/>
      <c r="R1005" s="232" t="s">
        <v>15</v>
      </c>
      <c r="S1005" s="232"/>
      <c r="T1005" s="239"/>
      <c r="U1005" s="239"/>
      <c r="V1005" s="76"/>
    </row>
    <row r="1006" spans="1:22" ht="19.350000000000001" customHeight="1" x14ac:dyDescent="0.3">
      <c r="A1006" s="75"/>
      <c r="B1006" s="106" t="s">
        <v>65</v>
      </c>
      <c r="C1006" s="106"/>
      <c r="D1006" s="243"/>
      <c r="E1006" s="243"/>
      <c r="F1006" s="235" t="s">
        <v>66</v>
      </c>
      <c r="G1006" s="235"/>
      <c r="H1006" s="240"/>
      <c r="I1006" s="240"/>
      <c r="J1006" s="76"/>
      <c r="K1006" s="1"/>
      <c r="L1006" s="74"/>
      <c r="M1006" s="75"/>
      <c r="N1006" s="106" t="s">
        <v>65</v>
      </c>
      <c r="O1006" s="106"/>
      <c r="P1006" s="244"/>
      <c r="Q1006" s="244"/>
      <c r="R1006" s="235" t="s">
        <v>66</v>
      </c>
      <c r="S1006" s="235"/>
      <c r="T1006" s="240"/>
      <c r="U1006" s="240"/>
      <c r="V1006" s="76"/>
    </row>
    <row r="1007" spans="1:22" ht="19.350000000000001" customHeight="1" x14ac:dyDescent="0.3">
      <c r="A1007" s="75"/>
      <c r="B1007" s="234" t="s">
        <v>1</v>
      </c>
      <c r="C1007" s="234"/>
      <c r="D1007" s="235" t="s">
        <v>10</v>
      </c>
      <c r="E1007" s="235"/>
      <c r="F1007" s="236"/>
      <c r="G1007" s="236"/>
      <c r="H1007" s="236"/>
      <c r="I1007" s="236"/>
      <c r="J1007" s="76"/>
      <c r="K1007" s="1"/>
      <c r="L1007" s="74"/>
      <c r="M1007" s="75"/>
      <c r="N1007" s="234" t="s">
        <v>1</v>
      </c>
      <c r="O1007" s="234"/>
      <c r="P1007" s="235" t="s">
        <v>10</v>
      </c>
      <c r="Q1007" s="235"/>
      <c r="R1007" s="236"/>
      <c r="S1007" s="236"/>
      <c r="T1007" s="236"/>
      <c r="U1007" s="236"/>
      <c r="V1007" s="76"/>
    </row>
    <row r="1008" spans="1:22" ht="19.350000000000001" customHeight="1" x14ac:dyDescent="0.3">
      <c r="A1008" s="75"/>
      <c r="B1008" s="234"/>
      <c r="C1008" s="234"/>
      <c r="D1008" s="235" t="s">
        <v>11</v>
      </c>
      <c r="E1008" s="235"/>
      <c r="F1008" s="236"/>
      <c r="G1008" s="236"/>
      <c r="H1008" s="236"/>
      <c r="I1008" s="236"/>
      <c r="J1008" s="76"/>
      <c r="K1008" s="1"/>
      <c r="L1008" s="74"/>
      <c r="M1008" s="75"/>
      <c r="N1008" s="234"/>
      <c r="O1008" s="234"/>
      <c r="P1008" s="235" t="s">
        <v>11</v>
      </c>
      <c r="Q1008" s="235"/>
      <c r="R1008" s="236"/>
      <c r="S1008" s="236"/>
      <c r="T1008" s="236"/>
      <c r="U1008" s="236"/>
      <c r="V1008" s="76"/>
    </row>
    <row r="1009" spans="1:22" ht="19.350000000000001" customHeight="1" x14ac:dyDescent="0.3">
      <c r="A1009" s="75"/>
      <c r="B1009" s="234"/>
      <c r="C1009" s="234"/>
      <c r="D1009" s="235" t="s">
        <v>67</v>
      </c>
      <c r="E1009" s="235"/>
      <c r="F1009" s="236"/>
      <c r="G1009" s="236"/>
      <c r="H1009" s="236"/>
      <c r="I1009" s="236"/>
      <c r="J1009" s="76"/>
      <c r="K1009" s="1"/>
      <c r="L1009" s="74"/>
      <c r="M1009" s="75"/>
      <c r="N1009" s="234"/>
      <c r="O1009" s="234"/>
      <c r="P1009" s="235" t="s">
        <v>67</v>
      </c>
      <c r="Q1009" s="235"/>
      <c r="R1009" s="236"/>
      <c r="S1009" s="236"/>
      <c r="T1009" s="236"/>
      <c r="U1009" s="236"/>
      <c r="V1009" s="76"/>
    </row>
    <row r="1010" spans="1:22" ht="19.350000000000001" customHeight="1" x14ac:dyDescent="0.35">
      <c r="A1010" s="75"/>
      <c r="B1010" s="234"/>
      <c r="C1010" s="234"/>
      <c r="D1010" s="235" t="s">
        <v>9</v>
      </c>
      <c r="E1010" s="235"/>
      <c r="F1010" s="237"/>
      <c r="G1010" s="237"/>
      <c r="H1010" s="237"/>
      <c r="I1010" s="237"/>
      <c r="J1010" s="76"/>
      <c r="K1010" s="1"/>
      <c r="L1010" s="74"/>
      <c r="M1010" s="75"/>
      <c r="N1010" s="234"/>
      <c r="O1010" s="234"/>
      <c r="P1010" s="235" t="s">
        <v>9</v>
      </c>
      <c r="Q1010" s="235"/>
      <c r="R1010" s="237"/>
      <c r="S1010" s="237"/>
      <c r="T1010" s="237"/>
      <c r="U1010" s="237"/>
      <c r="V1010" s="76"/>
    </row>
    <row r="1011" spans="1:22" ht="19.350000000000001" customHeight="1" x14ac:dyDescent="0.35">
      <c r="A1011" s="75"/>
      <c r="B1011" s="231" t="s">
        <v>55</v>
      </c>
      <c r="C1011" s="231"/>
      <c r="D1011" s="232" t="s">
        <v>102</v>
      </c>
      <c r="E1011" s="232"/>
      <c r="F1011" s="79"/>
      <c r="G1011" s="107"/>
      <c r="H1011" s="81"/>
      <c r="I1011" s="107"/>
      <c r="J1011" s="76"/>
      <c r="K1011" s="1"/>
      <c r="L1011" s="74"/>
      <c r="M1011" s="75"/>
      <c r="N1011" s="231" t="s">
        <v>55</v>
      </c>
      <c r="O1011" s="231"/>
      <c r="P1011" s="232" t="s">
        <v>102</v>
      </c>
      <c r="Q1011" s="232"/>
      <c r="R1011" s="79"/>
      <c r="S1011" s="107"/>
      <c r="T1011" s="81"/>
      <c r="U1011" s="107"/>
      <c r="V1011" s="76"/>
    </row>
    <row r="1012" spans="1:22" ht="19.350000000000001" customHeight="1" x14ac:dyDescent="0.3">
      <c r="A1012" s="75"/>
      <c r="B1012" s="231"/>
      <c r="C1012" s="231"/>
      <c r="D1012" s="223" t="s">
        <v>68</v>
      </c>
      <c r="E1012" s="105" t="s">
        <v>69</v>
      </c>
      <c r="F1012" s="83"/>
      <c r="G1012" s="108"/>
      <c r="H1012" s="83"/>
      <c r="I1012" s="108"/>
      <c r="J1012" s="76"/>
      <c r="K1012" s="1"/>
      <c r="L1012" s="74"/>
      <c r="M1012" s="75"/>
      <c r="N1012" s="231"/>
      <c r="O1012" s="231"/>
      <c r="P1012" s="223" t="s">
        <v>68</v>
      </c>
      <c r="Q1012" s="105" t="s">
        <v>69</v>
      </c>
      <c r="R1012" s="83"/>
      <c r="S1012" s="108"/>
      <c r="T1012" s="83"/>
      <c r="U1012" s="108"/>
      <c r="V1012" s="76"/>
    </row>
    <row r="1013" spans="1:22" ht="19.350000000000001" customHeight="1" x14ac:dyDescent="0.3">
      <c r="A1013" s="75"/>
      <c r="B1013" s="231"/>
      <c r="C1013" s="231"/>
      <c r="D1013" s="223"/>
      <c r="E1013" s="105" t="s">
        <v>70</v>
      </c>
      <c r="F1013" s="83"/>
      <c r="G1013" s="108"/>
      <c r="H1013" s="83"/>
      <c r="I1013" s="108"/>
      <c r="J1013" s="76"/>
      <c r="K1013" s="1"/>
      <c r="L1013" s="74"/>
      <c r="M1013" s="75"/>
      <c r="N1013" s="231"/>
      <c r="O1013" s="231"/>
      <c r="P1013" s="223"/>
      <c r="Q1013" s="105" t="s">
        <v>70</v>
      </c>
      <c r="R1013" s="83"/>
      <c r="S1013" s="108"/>
      <c r="T1013" s="83"/>
      <c r="U1013" s="108"/>
      <c r="V1013" s="76"/>
    </row>
    <row r="1014" spans="1:22" ht="19.350000000000001" customHeight="1" x14ac:dyDescent="0.25">
      <c r="A1014" s="75"/>
      <c r="B1014" s="222"/>
      <c r="C1014" s="222"/>
      <c r="D1014" s="222"/>
      <c r="E1014" s="222"/>
      <c r="F1014" s="222"/>
      <c r="G1014" s="222"/>
      <c r="H1014" s="222"/>
      <c r="I1014" s="222"/>
      <c r="J1014" s="76"/>
      <c r="K1014" s="1"/>
      <c r="L1014" s="74"/>
      <c r="M1014" s="75"/>
      <c r="N1014" s="222"/>
      <c r="O1014" s="222"/>
      <c r="P1014" s="222"/>
      <c r="Q1014" s="222"/>
      <c r="R1014" s="222"/>
      <c r="S1014" s="222"/>
      <c r="T1014" s="222"/>
      <c r="U1014" s="222"/>
      <c r="V1014" s="76"/>
    </row>
    <row r="1015" spans="1:22" ht="19.350000000000001" customHeight="1" x14ac:dyDescent="0.3">
      <c r="A1015" s="75"/>
      <c r="B1015" s="233" t="s">
        <v>71</v>
      </c>
      <c r="C1015" s="233"/>
      <c r="D1015" s="233"/>
      <c r="E1015" s="233"/>
      <c r="F1015" s="233"/>
      <c r="G1015" s="233"/>
      <c r="H1015" s="233"/>
      <c r="I1015" s="233"/>
      <c r="J1015" s="76"/>
      <c r="K1015" s="1"/>
      <c r="L1015" s="74"/>
      <c r="M1015" s="75"/>
      <c r="N1015" s="233" t="s">
        <v>71</v>
      </c>
      <c r="O1015" s="233"/>
      <c r="P1015" s="233"/>
      <c r="Q1015" s="233"/>
      <c r="R1015" s="233"/>
      <c r="S1015" s="233"/>
      <c r="T1015" s="233"/>
      <c r="U1015" s="233"/>
      <c r="V1015" s="76"/>
    </row>
    <row r="1016" spans="1:22" ht="19.350000000000001" customHeight="1" thickBot="1" x14ac:dyDescent="0.3">
      <c r="A1016" s="75"/>
      <c r="B1016" s="222"/>
      <c r="C1016" s="222"/>
      <c r="D1016" s="222"/>
      <c r="E1016" s="222"/>
      <c r="F1016" s="222"/>
      <c r="G1016" s="222"/>
      <c r="H1016" s="222"/>
      <c r="I1016" s="222"/>
      <c r="J1016" s="76"/>
      <c r="K1016" s="1"/>
      <c r="L1016" s="74"/>
      <c r="M1016" s="75"/>
      <c r="N1016" s="222"/>
      <c r="O1016" s="222"/>
      <c r="P1016" s="222"/>
      <c r="Q1016" s="222"/>
      <c r="R1016" s="222"/>
      <c r="S1016" s="222"/>
      <c r="T1016" s="222"/>
      <c r="U1016" s="222"/>
      <c r="V1016" s="76"/>
    </row>
    <row r="1017" spans="1:22" ht="19.350000000000001" customHeight="1" thickBot="1" x14ac:dyDescent="0.3">
      <c r="A1017" s="75"/>
      <c r="B1017" s="223" t="s">
        <v>72</v>
      </c>
      <c r="C1017" s="224"/>
      <c r="D1017" s="85"/>
      <c r="E1017" s="86"/>
      <c r="F1017" s="86"/>
      <c r="G1017" s="86"/>
      <c r="H1017" s="86"/>
      <c r="I1017" s="87"/>
      <c r="J1017" s="76"/>
      <c r="K1017" s="1"/>
      <c r="L1017" s="74"/>
      <c r="M1017" s="75"/>
      <c r="N1017" s="223" t="s">
        <v>72</v>
      </c>
      <c r="O1017" s="224"/>
      <c r="P1017" s="85"/>
      <c r="Q1017" s="86"/>
      <c r="R1017" s="86"/>
      <c r="S1017" s="86"/>
      <c r="T1017" s="86"/>
      <c r="U1017" s="87"/>
      <c r="V1017" s="76"/>
    </row>
    <row r="1018" spans="1:22" ht="19.350000000000001" customHeight="1" thickBot="1" x14ac:dyDescent="0.3">
      <c r="A1018" s="75"/>
      <c r="B1018" s="104"/>
      <c r="C1018" s="104"/>
      <c r="D1018" s="72"/>
      <c r="E1018" s="72"/>
      <c r="F1018" s="72"/>
      <c r="G1018" s="72"/>
      <c r="H1018" s="72"/>
      <c r="I1018" s="72"/>
      <c r="J1018" s="76"/>
      <c r="K1018" s="1"/>
      <c r="L1018" s="74"/>
      <c r="M1018" s="75"/>
      <c r="N1018" s="104"/>
      <c r="O1018" s="104"/>
      <c r="P1018" s="72"/>
      <c r="Q1018" s="72"/>
      <c r="R1018" s="72"/>
      <c r="S1018" s="72"/>
      <c r="T1018" s="72"/>
      <c r="U1018" s="72"/>
      <c r="V1018" s="76"/>
    </row>
    <row r="1019" spans="1:22" ht="19.350000000000001" customHeight="1" x14ac:dyDescent="0.25">
      <c r="A1019" s="75"/>
      <c r="B1019" s="225" t="s">
        <v>73</v>
      </c>
      <c r="C1019" s="226"/>
      <c r="D1019" s="181"/>
      <c r="E1019" s="181"/>
      <c r="F1019" s="181"/>
      <c r="G1019" s="181"/>
      <c r="H1019" s="181"/>
      <c r="I1019" s="182"/>
      <c r="J1019" s="76"/>
      <c r="K1019" s="1"/>
      <c r="L1019" s="74"/>
      <c r="M1019" s="75"/>
      <c r="N1019" s="225" t="s">
        <v>73</v>
      </c>
      <c r="O1019" s="226"/>
      <c r="P1019" s="181"/>
      <c r="Q1019" s="181"/>
      <c r="R1019" s="181"/>
      <c r="S1019" s="181"/>
      <c r="T1019" s="181"/>
      <c r="U1019" s="182"/>
      <c r="V1019" s="76"/>
    </row>
    <row r="1020" spans="1:22" ht="19.350000000000001" customHeight="1" x14ac:dyDescent="0.25">
      <c r="A1020" s="75"/>
      <c r="B1020" s="227"/>
      <c r="C1020" s="228"/>
      <c r="D1020" s="179"/>
      <c r="E1020" s="179"/>
      <c r="F1020" s="179"/>
      <c r="G1020" s="179"/>
      <c r="H1020" s="179"/>
      <c r="I1020" s="180"/>
      <c r="J1020" s="76"/>
      <c r="K1020" s="1"/>
      <c r="L1020" s="74"/>
      <c r="M1020" s="75"/>
      <c r="N1020" s="227"/>
      <c r="O1020" s="228"/>
      <c r="P1020" s="179"/>
      <c r="Q1020" s="179"/>
      <c r="R1020" s="179"/>
      <c r="S1020" s="179"/>
      <c r="T1020" s="179"/>
      <c r="U1020" s="180"/>
      <c r="V1020" s="76"/>
    </row>
    <row r="1021" spans="1:22" ht="19.350000000000001" customHeight="1" x14ac:dyDescent="0.25">
      <c r="A1021" s="75"/>
      <c r="B1021" s="227" t="s">
        <v>74</v>
      </c>
      <c r="C1021" s="228"/>
      <c r="D1021" s="179"/>
      <c r="E1021" s="179"/>
      <c r="F1021" s="179"/>
      <c r="G1021" s="179"/>
      <c r="H1021" s="179"/>
      <c r="I1021" s="180"/>
      <c r="J1021" s="76"/>
      <c r="K1021" s="1"/>
      <c r="L1021" s="74"/>
      <c r="M1021" s="75"/>
      <c r="N1021" s="227" t="s">
        <v>74</v>
      </c>
      <c r="O1021" s="228"/>
      <c r="P1021" s="179"/>
      <c r="Q1021" s="179"/>
      <c r="R1021" s="179"/>
      <c r="S1021" s="179"/>
      <c r="T1021" s="179"/>
      <c r="U1021" s="180"/>
      <c r="V1021" s="76"/>
    </row>
    <row r="1022" spans="1:22" ht="19.350000000000001" customHeight="1" thickBot="1" x14ac:dyDescent="0.3">
      <c r="A1022" s="75"/>
      <c r="B1022" s="229"/>
      <c r="C1022" s="230"/>
      <c r="D1022" s="190"/>
      <c r="E1022" s="190"/>
      <c r="F1022" s="190"/>
      <c r="G1022" s="190"/>
      <c r="H1022" s="190"/>
      <c r="I1022" s="191"/>
      <c r="J1022" s="76"/>
      <c r="K1022" s="1"/>
      <c r="L1022" s="74"/>
      <c r="M1022" s="75"/>
      <c r="N1022" s="229"/>
      <c r="O1022" s="230"/>
      <c r="P1022" s="190"/>
      <c r="Q1022" s="190"/>
      <c r="R1022" s="190"/>
      <c r="S1022" s="190"/>
      <c r="T1022" s="190"/>
      <c r="U1022" s="191"/>
      <c r="V1022" s="76"/>
    </row>
    <row r="1023" spans="1:22" ht="19.350000000000001" customHeight="1" thickBot="1" x14ac:dyDescent="0.3">
      <c r="A1023" s="75"/>
      <c r="B1023" s="64"/>
      <c r="C1023" s="64"/>
      <c r="D1023" s="64"/>
      <c r="E1023" s="64"/>
      <c r="F1023" s="64"/>
      <c r="G1023" s="64"/>
      <c r="H1023" s="64"/>
      <c r="I1023" s="64"/>
      <c r="J1023" s="76"/>
      <c r="K1023" s="1"/>
      <c r="L1023" s="74"/>
      <c r="M1023" s="75"/>
      <c r="N1023" s="64"/>
      <c r="O1023" s="64"/>
      <c r="P1023" s="64"/>
      <c r="Q1023" s="64"/>
      <c r="R1023" s="64"/>
      <c r="S1023" s="64"/>
      <c r="T1023" s="64"/>
      <c r="U1023" s="64"/>
      <c r="V1023" s="76"/>
    </row>
    <row r="1024" spans="1:22" ht="19.350000000000001" customHeight="1" x14ac:dyDescent="0.25">
      <c r="A1024" s="75"/>
      <c r="B1024" s="183" t="s">
        <v>75</v>
      </c>
      <c r="C1024" s="186" t="s">
        <v>76</v>
      </c>
      <c r="D1024" s="187"/>
      <c r="E1024" s="187"/>
      <c r="F1024" s="187"/>
      <c r="G1024" s="187"/>
      <c r="H1024" s="181"/>
      <c r="I1024" s="182"/>
      <c r="J1024" s="76"/>
      <c r="K1024" s="1"/>
      <c r="L1024" s="74"/>
      <c r="M1024" s="75"/>
      <c r="N1024" s="183" t="s">
        <v>75</v>
      </c>
      <c r="O1024" s="186" t="s">
        <v>76</v>
      </c>
      <c r="P1024" s="187"/>
      <c r="Q1024" s="187"/>
      <c r="R1024" s="187"/>
      <c r="S1024" s="187"/>
      <c r="T1024" s="181"/>
      <c r="U1024" s="182"/>
      <c r="V1024" s="76"/>
    </row>
    <row r="1025" spans="1:22" ht="19.350000000000001" customHeight="1" x14ac:dyDescent="0.25">
      <c r="A1025" s="75"/>
      <c r="B1025" s="184"/>
      <c r="C1025" s="188" t="s">
        <v>77</v>
      </c>
      <c r="D1025" s="189"/>
      <c r="E1025" s="189"/>
      <c r="F1025" s="189"/>
      <c r="G1025" s="189"/>
      <c r="H1025" s="179"/>
      <c r="I1025" s="180"/>
      <c r="J1025" s="76"/>
      <c r="K1025" s="1"/>
      <c r="L1025" s="74"/>
      <c r="M1025" s="75"/>
      <c r="N1025" s="184"/>
      <c r="O1025" s="188" t="s">
        <v>77</v>
      </c>
      <c r="P1025" s="189"/>
      <c r="Q1025" s="189"/>
      <c r="R1025" s="189"/>
      <c r="S1025" s="189"/>
      <c r="T1025" s="179"/>
      <c r="U1025" s="180"/>
      <c r="V1025" s="76"/>
    </row>
    <row r="1026" spans="1:22" ht="19.350000000000001" customHeight="1" x14ac:dyDescent="0.25">
      <c r="A1026" s="75"/>
      <c r="B1026" s="184"/>
      <c r="C1026" s="188" t="s">
        <v>78</v>
      </c>
      <c r="D1026" s="189"/>
      <c r="E1026" s="189"/>
      <c r="F1026" s="189"/>
      <c r="G1026" s="189"/>
      <c r="H1026" s="179"/>
      <c r="I1026" s="180"/>
      <c r="J1026" s="76"/>
      <c r="K1026" s="1"/>
      <c r="L1026" s="74"/>
      <c r="M1026" s="75"/>
      <c r="N1026" s="184"/>
      <c r="O1026" s="188" t="s">
        <v>78</v>
      </c>
      <c r="P1026" s="189"/>
      <c r="Q1026" s="189"/>
      <c r="R1026" s="189"/>
      <c r="S1026" s="189"/>
      <c r="T1026" s="179"/>
      <c r="U1026" s="180"/>
      <c r="V1026" s="76"/>
    </row>
    <row r="1027" spans="1:22" ht="19.350000000000001" customHeight="1" x14ac:dyDescent="0.25">
      <c r="A1027" s="75"/>
      <c r="B1027" s="184"/>
      <c r="C1027" s="188" t="s">
        <v>79</v>
      </c>
      <c r="D1027" s="189"/>
      <c r="E1027" s="189"/>
      <c r="F1027" s="189"/>
      <c r="G1027" s="189"/>
      <c r="H1027" s="179"/>
      <c r="I1027" s="180"/>
      <c r="J1027" s="76"/>
      <c r="K1027" s="1"/>
      <c r="L1027" s="74"/>
      <c r="M1027" s="75"/>
      <c r="N1027" s="184"/>
      <c r="O1027" s="188" t="s">
        <v>79</v>
      </c>
      <c r="P1027" s="189"/>
      <c r="Q1027" s="189"/>
      <c r="R1027" s="189"/>
      <c r="S1027" s="189"/>
      <c r="T1027" s="179"/>
      <c r="U1027" s="180"/>
      <c r="V1027" s="76"/>
    </row>
    <row r="1028" spans="1:22" ht="19.350000000000001" customHeight="1" x14ac:dyDescent="0.25">
      <c r="A1028" s="75"/>
      <c r="B1028" s="184"/>
      <c r="C1028" s="188" t="s">
        <v>80</v>
      </c>
      <c r="D1028" s="189"/>
      <c r="E1028" s="189"/>
      <c r="F1028" s="189"/>
      <c r="G1028" s="189"/>
      <c r="H1028" s="179"/>
      <c r="I1028" s="180"/>
      <c r="J1028" s="76"/>
      <c r="K1028" s="1"/>
      <c r="L1028" s="74"/>
      <c r="M1028" s="75"/>
      <c r="N1028" s="184"/>
      <c r="O1028" s="188" t="s">
        <v>80</v>
      </c>
      <c r="P1028" s="189"/>
      <c r="Q1028" s="189"/>
      <c r="R1028" s="189"/>
      <c r="S1028" s="189"/>
      <c r="T1028" s="179"/>
      <c r="U1028" s="180"/>
      <c r="V1028" s="76"/>
    </row>
    <row r="1029" spans="1:22" ht="19.350000000000001" customHeight="1" thickBot="1" x14ac:dyDescent="0.3">
      <c r="A1029" s="75"/>
      <c r="B1029" s="185"/>
      <c r="C1029" s="220" t="s">
        <v>81</v>
      </c>
      <c r="D1029" s="221"/>
      <c r="E1029" s="221"/>
      <c r="F1029" s="221"/>
      <c r="G1029" s="221"/>
      <c r="H1029" s="190"/>
      <c r="I1029" s="191"/>
      <c r="J1029" s="76"/>
      <c r="K1029" s="1"/>
      <c r="L1029" s="74"/>
      <c r="M1029" s="75"/>
      <c r="N1029" s="185"/>
      <c r="O1029" s="220" t="s">
        <v>81</v>
      </c>
      <c r="P1029" s="221"/>
      <c r="Q1029" s="221"/>
      <c r="R1029" s="221"/>
      <c r="S1029" s="221"/>
      <c r="T1029" s="190"/>
      <c r="U1029" s="191"/>
      <c r="V1029" s="76"/>
    </row>
    <row r="1030" spans="1:22" ht="19.350000000000001" customHeight="1" x14ac:dyDescent="0.25">
      <c r="A1030" s="75"/>
      <c r="B1030" s="214" t="s">
        <v>82</v>
      </c>
      <c r="C1030" s="216" t="s">
        <v>83</v>
      </c>
      <c r="D1030" s="217"/>
      <c r="E1030" s="217"/>
      <c r="F1030" s="217"/>
      <c r="G1030" s="217"/>
      <c r="H1030" s="218"/>
      <c r="I1030" s="219"/>
      <c r="J1030" s="76"/>
      <c r="K1030" s="1"/>
      <c r="L1030" s="74"/>
      <c r="M1030" s="75"/>
      <c r="N1030" s="214" t="s">
        <v>82</v>
      </c>
      <c r="O1030" s="216" t="s">
        <v>83</v>
      </c>
      <c r="P1030" s="217"/>
      <c r="Q1030" s="217"/>
      <c r="R1030" s="217"/>
      <c r="S1030" s="217"/>
      <c r="T1030" s="218"/>
      <c r="U1030" s="219"/>
      <c r="V1030" s="76"/>
    </row>
    <row r="1031" spans="1:22" ht="19.350000000000001" customHeight="1" x14ac:dyDescent="0.25">
      <c r="A1031" s="75"/>
      <c r="B1031" s="184"/>
      <c r="C1031" s="188" t="s">
        <v>84</v>
      </c>
      <c r="D1031" s="189"/>
      <c r="E1031" s="189"/>
      <c r="F1031" s="189"/>
      <c r="G1031" s="189"/>
      <c r="H1031" s="179"/>
      <c r="I1031" s="180"/>
      <c r="J1031" s="76"/>
      <c r="K1031" s="1"/>
      <c r="L1031" s="74"/>
      <c r="M1031" s="75"/>
      <c r="N1031" s="184"/>
      <c r="O1031" s="188" t="s">
        <v>84</v>
      </c>
      <c r="P1031" s="189"/>
      <c r="Q1031" s="189"/>
      <c r="R1031" s="189"/>
      <c r="S1031" s="189"/>
      <c r="T1031" s="179"/>
      <c r="U1031" s="180"/>
      <c r="V1031" s="76"/>
    </row>
    <row r="1032" spans="1:22" ht="19.350000000000001" customHeight="1" x14ac:dyDescent="0.25">
      <c r="A1032" s="75"/>
      <c r="B1032" s="184"/>
      <c r="C1032" s="188" t="s">
        <v>85</v>
      </c>
      <c r="D1032" s="189"/>
      <c r="E1032" s="189"/>
      <c r="F1032" s="189"/>
      <c r="G1032" s="189"/>
      <c r="H1032" s="179"/>
      <c r="I1032" s="180"/>
      <c r="J1032" s="76"/>
      <c r="K1032" s="1"/>
      <c r="L1032" s="74"/>
      <c r="M1032" s="75"/>
      <c r="N1032" s="184"/>
      <c r="O1032" s="188" t="s">
        <v>85</v>
      </c>
      <c r="P1032" s="189"/>
      <c r="Q1032" s="189"/>
      <c r="R1032" s="189"/>
      <c r="S1032" s="189"/>
      <c r="T1032" s="179"/>
      <c r="U1032" s="180"/>
      <c r="V1032" s="76"/>
    </row>
    <row r="1033" spans="1:22" ht="19.350000000000001" customHeight="1" x14ac:dyDescent="0.25">
      <c r="A1033" s="75"/>
      <c r="B1033" s="184"/>
      <c r="C1033" s="188" t="s">
        <v>86</v>
      </c>
      <c r="D1033" s="189"/>
      <c r="E1033" s="189"/>
      <c r="F1033" s="189"/>
      <c r="G1033" s="189"/>
      <c r="H1033" s="179"/>
      <c r="I1033" s="180"/>
      <c r="J1033" s="76"/>
      <c r="K1033" s="1"/>
      <c r="L1033" s="74"/>
      <c r="M1033" s="75"/>
      <c r="N1033" s="184"/>
      <c r="O1033" s="188" t="s">
        <v>86</v>
      </c>
      <c r="P1033" s="189"/>
      <c r="Q1033" s="189"/>
      <c r="R1033" s="189"/>
      <c r="S1033" s="189"/>
      <c r="T1033" s="179"/>
      <c r="U1033" s="180"/>
      <c r="V1033" s="76"/>
    </row>
    <row r="1034" spans="1:22" ht="19.350000000000001" customHeight="1" x14ac:dyDescent="0.25">
      <c r="A1034" s="75"/>
      <c r="B1034" s="184"/>
      <c r="C1034" s="188" t="s">
        <v>87</v>
      </c>
      <c r="D1034" s="189"/>
      <c r="E1034" s="189"/>
      <c r="F1034" s="189"/>
      <c r="G1034" s="189"/>
      <c r="H1034" s="179"/>
      <c r="I1034" s="180"/>
      <c r="J1034" s="76"/>
      <c r="K1034" s="1"/>
      <c r="L1034" s="74"/>
      <c r="M1034" s="75"/>
      <c r="N1034" s="184"/>
      <c r="O1034" s="188" t="s">
        <v>87</v>
      </c>
      <c r="P1034" s="189"/>
      <c r="Q1034" s="189"/>
      <c r="R1034" s="189"/>
      <c r="S1034" s="189"/>
      <c r="T1034" s="179"/>
      <c r="U1034" s="180"/>
      <c r="V1034" s="76"/>
    </row>
    <row r="1035" spans="1:22" ht="19.350000000000001" customHeight="1" x14ac:dyDescent="0.25">
      <c r="A1035" s="75"/>
      <c r="B1035" s="184"/>
      <c r="C1035" s="188" t="s">
        <v>88</v>
      </c>
      <c r="D1035" s="189"/>
      <c r="E1035" s="189"/>
      <c r="F1035" s="189"/>
      <c r="G1035" s="189"/>
      <c r="H1035" s="179"/>
      <c r="I1035" s="180"/>
      <c r="J1035" s="76"/>
      <c r="K1035" s="1"/>
      <c r="L1035" s="74"/>
      <c r="M1035" s="75"/>
      <c r="N1035" s="184"/>
      <c r="O1035" s="188" t="s">
        <v>88</v>
      </c>
      <c r="P1035" s="189"/>
      <c r="Q1035" s="189"/>
      <c r="R1035" s="189"/>
      <c r="S1035" s="189"/>
      <c r="T1035" s="179"/>
      <c r="U1035" s="180"/>
      <c r="V1035" s="76"/>
    </row>
    <row r="1036" spans="1:22" ht="19.350000000000001" customHeight="1" thickBot="1" x14ac:dyDescent="0.3">
      <c r="A1036" s="75"/>
      <c r="B1036" s="215"/>
      <c r="C1036" s="204" t="s">
        <v>89</v>
      </c>
      <c r="D1036" s="205"/>
      <c r="E1036" s="205"/>
      <c r="F1036" s="205"/>
      <c r="G1036" s="205"/>
      <c r="H1036" s="206"/>
      <c r="I1036" s="207"/>
      <c r="J1036" s="76"/>
      <c r="K1036" s="1"/>
      <c r="L1036" s="74"/>
      <c r="M1036" s="75"/>
      <c r="N1036" s="215"/>
      <c r="O1036" s="204" t="s">
        <v>89</v>
      </c>
      <c r="P1036" s="205"/>
      <c r="Q1036" s="205"/>
      <c r="R1036" s="205"/>
      <c r="S1036" s="205"/>
      <c r="T1036" s="206"/>
      <c r="U1036" s="207"/>
      <c r="V1036" s="76"/>
    </row>
    <row r="1037" spans="1:22" ht="19.350000000000001" customHeight="1" x14ac:dyDescent="0.25">
      <c r="A1037" s="75"/>
      <c r="B1037" s="183" t="s">
        <v>90</v>
      </c>
      <c r="C1037" s="208" t="s">
        <v>91</v>
      </c>
      <c r="D1037" s="209"/>
      <c r="E1037" s="210"/>
      <c r="F1037" s="89" t="s">
        <v>92</v>
      </c>
      <c r="G1037" s="89"/>
      <c r="H1037" s="181"/>
      <c r="I1037" s="182"/>
      <c r="J1037" s="76"/>
      <c r="K1037" s="1"/>
      <c r="L1037" s="74"/>
      <c r="M1037" s="75"/>
      <c r="N1037" s="183" t="s">
        <v>90</v>
      </c>
      <c r="O1037" s="208" t="s">
        <v>91</v>
      </c>
      <c r="P1037" s="209"/>
      <c r="Q1037" s="210"/>
      <c r="R1037" s="89" t="s">
        <v>92</v>
      </c>
      <c r="S1037" s="89"/>
      <c r="T1037" s="181"/>
      <c r="U1037" s="182"/>
      <c r="V1037" s="76"/>
    </row>
    <row r="1038" spans="1:22" ht="19.350000000000001" customHeight="1" x14ac:dyDescent="0.25">
      <c r="A1038" s="75"/>
      <c r="B1038" s="184"/>
      <c r="C1038" s="211" t="s">
        <v>93</v>
      </c>
      <c r="D1038" s="212"/>
      <c r="E1038" s="213"/>
      <c r="F1038" s="44" t="s">
        <v>94</v>
      </c>
      <c r="G1038" s="44"/>
      <c r="H1038" s="179"/>
      <c r="I1038" s="180"/>
      <c r="J1038" s="76"/>
      <c r="K1038" s="1"/>
      <c r="L1038" s="74"/>
      <c r="M1038" s="75"/>
      <c r="N1038" s="184"/>
      <c r="O1038" s="211" t="s">
        <v>93</v>
      </c>
      <c r="P1038" s="212"/>
      <c r="Q1038" s="213"/>
      <c r="R1038" s="44" t="s">
        <v>94</v>
      </c>
      <c r="S1038" s="44"/>
      <c r="T1038" s="179"/>
      <c r="U1038" s="180"/>
      <c r="V1038" s="76"/>
    </row>
    <row r="1039" spans="1:22" ht="19.350000000000001" customHeight="1" x14ac:dyDescent="0.25">
      <c r="A1039" s="75"/>
      <c r="B1039" s="184"/>
      <c r="C1039" s="211" t="s">
        <v>95</v>
      </c>
      <c r="D1039" s="212"/>
      <c r="E1039" s="213"/>
      <c r="F1039" s="44" t="s">
        <v>96</v>
      </c>
      <c r="G1039" s="44"/>
      <c r="H1039" s="179"/>
      <c r="I1039" s="180"/>
      <c r="J1039" s="76"/>
      <c r="K1039" s="1"/>
      <c r="L1039" s="74"/>
      <c r="M1039" s="75"/>
      <c r="N1039" s="184"/>
      <c r="O1039" s="211" t="s">
        <v>95</v>
      </c>
      <c r="P1039" s="212"/>
      <c r="Q1039" s="213"/>
      <c r="R1039" s="44" t="s">
        <v>96</v>
      </c>
      <c r="S1039" s="44"/>
      <c r="T1039" s="179"/>
      <c r="U1039" s="180"/>
      <c r="V1039" s="76"/>
    </row>
    <row r="1040" spans="1:22" ht="19.350000000000001" customHeight="1" x14ac:dyDescent="0.25">
      <c r="A1040" s="75"/>
      <c r="B1040" s="184"/>
      <c r="C1040" s="90" t="s">
        <v>97</v>
      </c>
      <c r="D1040" s="91"/>
      <c r="E1040" s="91"/>
      <c r="F1040" s="44" t="s">
        <v>98</v>
      </c>
      <c r="G1040" s="44"/>
      <c r="H1040" s="179"/>
      <c r="I1040" s="180"/>
      <c r="J1040" s="76"/>
      <c r="K1040" s="1"/>
      <c r="L1040" s="74"/>
      <c r="M1040" s="75"/>
      <c r="N1040" s="184"/>
      <c r="O1040" s="90" t="s">
        <v>97</v>
      </c>
      <c r="P1040" s="91"/>
      <c r="Q1040" s="91"/>
      <c r="R1040" s="44" t="s">
        <v>98</v>
      </c>
      <c r="S1040" s="44"/>
      <c r="T1040" s="179"/>
      <c r="U1040" s="180"/>
      <c r="V1040" s="76"/>
    </row>
    <row r="1041" spans="1:22" ht="19.350000000000001" customHeight="1" thickBot="1" x14ac:dyDescent="0.3">
      <c r="A1041" s="75"/>
      <c r="B1041" s="185"/>
      <c r="C1041" s="92" t="s">
        <v>99</v>
      </c>
      <c r="D1041" s="93"/>
      <c r="E1041" s="93"/>
      <c r="F1041" s="94" t="s">
        <v>98</v>
      </c>
      <c r="G1041" s="94"/>
      <c r="H1041" s="190"/>
      <c r="I1041" s="191"/>
      <c r="J1041" s="76"/>
      <c r="K1041" s="1"/>
      <c r="L1041" s="74"/>
      <c r="M1041" s="75"/>
      <c r="N1041" s="185"/>
      <c r="O1041" s="92" t="s">
        <v>99</v>
      </c>
      <c r="P1041" s="93"/>
      <c r="Q1041" s="93"/>
      <c r="R1041" s="94" t="s">
        <v>98</v>
      </c>
      <c r="S1041" s="94"/>
      <c r="T1041" s="190"/>
      <c r="U1041" s="191"/>
      <c r="V1041" s="76"/>
    </row>
    <row r="1042" spans="1:22" ht="19.350000000000001" customHeight="1" thickBot="1" x14ac:dyDescent="0.3">
      <c r="A1042" s="75"/>
      <c r="B1042" s="64"/>
      <c r="C1042" s="64"/>
      <c r="D1042" s="64"/>
      <c r="E1042" s="64"/>
      <c r="F1042" s="64"/>
      <c r="G1042" s="64"/>
      <c r="H1042" s="64"/>
      <c r="I1042" s="64"/>
      <c r="J1042" s="76"/>
      <c r="K1042" s="1"/>
      <c r="L1042" s="74"/>
      <c r="M1042" s="75"/>
      <c r="N1042" s="64"/>
      <c r="O1042" s="64"/>
      <c r="P1042" s="64"/>
      <c r="Q1042" s="64"/>
      <c r="R1042" s="64"/>
      <c r="S1042" s="64"/>
      <c r="T1042" s="64"/>
      <c r="U1042" s="64"/>
      <c r="V1042" s="76"/>
    </row>
    <row r="1043" spans="1:22" ht="19.350000000000001" customHeight="1" x14ac:dyDescent="0.3">
      <c r="A1043" s="75"/>
      <c r="B1043" s="192" t="s">
        <v>100</v>
      </c>
      <c r="C1043" s="193"/>
      <c r="D1043" s="193"/>
      <c r="E1043" s="193"/>
      <c r="F1043" s="193"/>
      <c r="G1043" s="193"/>
      <c r="H1043" s="193"/>
      <c r="I1043" s="194"/>
      <c r="J1043" s="76"/>
      <c r="K1043" s="1"/>
      <c r="L1043" s="74"/>
      <c r="M1043" s="75"/>
      <c r="N1043" s="192" t="s">
        <v>100</v>
      </c>
      <c r="O1043" s="193"/>
      <c r="P1043" s="193"/>
      <c r="Q1043" s="193"/>
      <c r="R1043" s="193"/>
      <c r="S1043" s="193"/>
      <c r="T1043" s="193"/>
      <c r="U1043" s="194"/>
      <c r="V1043" s="76"/>
    </row>
    <row r="1044" spans="1:22" ht="19.350000000000001" customHeight="1" x14ac:dyDescent="0.25">
      <c r="A1044" s="75"/>
      <c r="B1044" s="195"/>
      <c r="C1044" s="196"/>
      <c r="D1044" s="196"/>
      <c r="E1044" s="196"/>
      <c r="F1044" s="196"/>
      <c r="G1044" s="196"/>
      <c r="H1044" s="196"/>
      <c r="I1044" s="197"/>
      <c r="J1044" s="76"/>
      <c r="K1044" s="1"/>
      <c r="L1044" s="74"/>
      <c r="M1044" s="75"/>
      <c r="N1044" s="195"/>
      <c r="O1044" s="196"/>
      <c r="P1044" s="196"/>
      <c r="Q1044" s="196"/>
      <c r="R1044" s="196"/>
      <c r="S1044" s="196"/>
      <c r="T1044" s="196"/>
      <c r="U1044" s="197"/>
      <c r="V1044" s="76"/>
    </row>
    <row r="1045" spans="1:22" ht="19.350000000000001" customHeight="1" x14ac:dyDescent="0.25">
      <c r="A1045" s="75"/>
      <c r="B1045" s="198"/>
      <c r="C1045" s="199"/>
      <c r="D1045" s="199"/>
      <c r="E1045" s="199"/>
      <c r="F1045" s="199"/>
      <c r="G1045" s="199"/>
      <c r="H1045" s="199"/>
      <c r="I1045" s="200"/>
      <c r="J1045" s="76"/>
      <c r="K1045" s="1"/>
      <c r="L1045" s="74"/>
      <c r="M1045" s="75"/>
      <c r="N1045" s="198"/>
      <c r="O1045" s="199"/>
      <c r="P1045" s="199"/>
      <c r="Q1045" s="199"/>
      <c r="R1045" s="199"/>
      <c r="S1045" s="199"/>
      <c r="T1045" s="199"/>
      <c r="U1045" s="200"/>
      <c r="V1045" s="76"/>
    </row>
    <row r="1046" spans="1:22" ht="19.350000000000001" customHeight="1" x14ac:dyDescent="0.25">
      <c r="A1046" s="75"/>
      <c r="B1046" s="198"/>
      <c r="C1046" s="199"/>
      <c r="D1046" s="199"/>
      <c r="E1046" s="199"/>
      <c r="F1046" s="199"/>
      <c r="G1046" s="199"/>
      <c r="H1046" s="199"/>
      <c r="I1046" s="200"/>
      <c r="J1046" s="76"/>
      <c r="K1046" s="1"/>
      <c r="L1046" s="74"/>
      <c r="M1046" s="75"/>
      <c r="N1046" s="198"/>
      <c r="O1046" s="199"/>
      <c r="P1046" s="199"/>
      <c r="Q1046" s="199"/>
      <c r="R1046" s="199"/>
      <c r="S1046" s="199"/>
      <c r="T1046" s="199"/>
      <c r="U1046" s="200"/>
      <c r="V1046" s="76"/>
    </row>
    <row r="1047" spans="1:22" ht="19.350000000000001" customHeight="1" thickBot="1" x14ac:dyDescent="0.3">
      <c r="A1047" s="75"/>
      <c r="B1047" s="201"/>
      <c r="C1047" s="202"/>
      <c r="D1047" s="202"/>
      <c r="E1047" s="202"/>
      <c r="F1047" s="202"/>
      <c r="G1047" s="202"/>
      <c r="H1047" s="202"/>
      <c r="I1047" s="203"/>
      <c r="J1047" s="76"/>
      <c r="K1047" s="1"/>
      <c r="L1047" s="74"/>
      <c r="M1047" s="75"/>
      <c r="N1047" s="201"/>
      <c r="O1047" s="202"/>
      <c r="P1047" s="202"/>
      <c r="Q1047" s="202"/>
      <c r="R1047" s="202"/>
      <c r="S1047" s="202"/>
      <c r="T1047" s="202"/>
      <c r="U1047" s="203"/>
      <c r="V1047" s="76"/>
    </row>
    <row r="1048" spans="1:22" ht="19.350000000000001" customHeight="1" thickBot="1" x14ac:dyDescent="0.3">
      <c r="A1048" s="95"/>
      <c r="B1048" s="96"/>
      <c r="C1048" s="96"/>
      <c r="D1048" s="96"/>
      <c r="E1048" s="96"/>
      <c r="F1048" s="96"/>
      <c r="G1048" s="96"/>
      <c r="H1048" s="96"/>
      <c r="I1048" s="96"/>
      <c r="J1048" s="97"/>
      <c r="K1048" s="1"/>
      <c r="L1048" s="74"/>
      <c r="M1048" s="95"/>
      <c r="N1048" s="96"/>
      <c r="O1048" s="96"/>
      <c r="P1048" s="96"/>
      <c r="Q1048" s="96"/>
      <c r="R1048" s="96"/>
      <c r="S1048" s="96"/>
      <c r="T1048" s="96"/>
      <c r="U1048" s="96"/>
      <c r="V1048" s="97"/>
    </row>
    <row r="1049" spans="1:22" ht="19.350000000000001" customHeight="1" x14ac:dyDescent="0.25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98"/>
      <c r="L1049" s="9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74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71" t="e">
        <f>#REF!+1</f>
        <v>#REF!</v>
      </c>
      <c r="B1051" s="72"/>
      <c r="C1051" s="72"/>
      <c r="D1051" s="72"/>
      <c r="E1051" s="72"/>
      <c r="F1051" s="72"/>
      <c r="G1051" s="72"/>
      <c r="H1051" s="72"/>
      <c r="I1051" s="72"/>
      <c r="J1051" s="73"/>
      <c r="K1051" s="1"/>
      <c r="L1051" s="74"/>
      <c r="M1051" s="71" t="e">
        <f t="shared" ref="M1051" si="20">A1051+1</f>
        <v>#REF!</v>
      </c>
      <c r="N1051" s="72"/>
      <c r="O1051" s="72"/>
      <c r="P1051" s="72"/>
      <c r="Q1051" s="72"/>
      <c r="R1051" s="72"/>
      <c r="S1051" s="72"/>
      <c r="T1051" s="72"/>
      <c r="U1051" s="72"/>
      <c r="V1051" s="73"/>
    </row>
    <row r="1052" spans="1:22" ht="19.350000000000001" customHeight="1" x14ac:dyDescent="0.35">
      <c r="A1052" s="75"/>
      <c r="B1052" s="231" t="s">
        <v>52</v>
      </c>
      <c r="C1052" s="231"/>
      <c r="D1052" s="242" t="s">
        <v>101</v>
      </c>
      <c r="E1052" s="242"/>
      <c r="F1052" s="242"/>
      <c r="G1052" s="242"/>
      <c r="H1052" s="242"/>
      <c r="I1052" s="242"/>
      <c r="J1052" s="117"/>
      <c r="K1052" s="1"/>
      <c r="L1052" s="74"/>
      <c r="M1052" s="75"/>
      <c r="N1052" s="231" t="s">
        <v>52</v>
      </c>
      <c r="O1052" s="231"/>
      <c r="P1052" s="242" t="s">
        <v>101</v>
      </c>
      <c r="Q1052" s="242"/>
      <c r="R1052" s="242"/>
      <c r="S1052" s="242"/>
      <c r="T1052" s="242"/>
      <c r="U1052" s="242"/>
      <c r="V1052" s="117"/>
    </row>
    <row r="1053" spans="1:22" ht="19.350000000000001" customHeight="1" x14ac:dyDescent="0.25">
      <c r="A1053" s="75"/>
      <c r="B1053" s="222"/>
      <c r="C1053" s="222"/>
      <c r="D1053" s="222"/>
      <c r="E1053" s="222"/>
      <c r="F1053" s="222"/>
      <c r="G1053" s="222"/>
      <c r="H1053" s="222"/>
      <c r="I1053" s="222"/>
      <c r="J1053" s="76"/>
      <c r="K1053" s="1"/>
      <c r="L1053" s="74"/>
      <c r="M1053" s="75"/>
      <c r="N1053" s="222"/>
      <c r="O1053" s="222"/>
      <c r="P1053" s="222"/>
      <c r="Q1053" s="222"/>
      <c r="R1053" s="222"/>
      <c r="S1053" s="222"/>
      <c r="T1053" s="222"/>
      <c r="U1053" s="222"/>
      <c r="V1053" s="76"/>
    </row>
    <row r="1054" spans="1:22" ht="19.350000000000001" customHeight="1" x14ac:dyDescent="0.35">
      <c r="A1054" s="75"/>
      <c r="B1054" s="231" t="s">
        <v>0</v>
      </c>
      <c r="C1054" s="231"/>
      <c r="D1054" s="241"/>
      <c r="E1054" s="241"/>
      <c r="F1054" s="232" t="s">
        <v>51</v>
      </c>
      <c r="G1054" s="232"/>
      <c r="H1054" s="241"/>
      <c r="I1054" s="241"/>
      <c r="J1054" s="76"/>
      <c r="K1054" s="1"/>
      <c r="L1054" s="74"/>
      <c r="M1054" s="75"/>
      <c r="N1054" s="231" t="s">
        <v>0</v>
      </c>
      <c r="O1054" s="231"/>
      <c r="P1054" s="241"/>
      <c r="Q1054" s="241"/>
      <c r="R1054" s="232" t="s">
        <v>51</v>
      </c>
      <c r="S1054" s="232"/>
      <c r="T1054" s="241"/>
      <c r="U1054" s="241"/>
      <c r="V1054" s="76"/>
    </row>
    <row r="1055" spans="1:22" ht="19.350000000000001" customHeight="1" x14ac:dyDescent="0.35">
      <c r="A1055" s="75"/>
      <c r="B1055" s="231" t="s">
        <v>14</v>
      </c>
      <c r="C1055" s="231"/>
      <c r="D1055" s="238"/>
      <c r="E1055" s="238"/>
      <c r="F1055" s="232" t="s">
        <v>15</v>
      </c>
      <c r="G1055" s="232"/>
      <c r="H1055" s="239"/>
      <c r="I1055" s="239"/>
      <c r="J1055" s="76"/>
      <c r="K1055" s="1"/>
      <c r="L1055" s="74"/>
      <c r="M1055" s="75"/>
      <c r="N1055" s="231" t="s">
        <v>14</v>
      </c>
      <c r="O1055" s="231"/>
      <c r="P1055" s="245"/>
      <c r="Q1055" s="245"/>
      <c r="R1055" s="232" t="s">
        <v>15</v>
      </c>
      <c r="S1055" s="232"/>
      <c r="T1055" s="239"/>
      <c r="U1055" s="239"/>
      <c r="V1055" s="76"/>
    </row>
    <row r="1056" spans="1:22" ht="19.350000000000001" customHeight="1" x14ac:dyDescent="0.3">
      <c r="A1056" s="75"/>
      <c r="B1056" s="106" t="s">
        <v>65</v>
      </c>
      <c r="C1056" s="106"/>
      <c r="D1056" s="243"/>
      <c r="E1056" s="243"/>
      <c r="F1056" s="235" t="s">
        <v>66</v>
      </c>
      <c r="G1056" s="235"/>
      <c r="H1056" s="240"/>
      <c r="I1056" s="240"/>
      <c r="J1056" s="76"/>
      <c r="K1056" s="1"/>
      <c r="L1056" s="74"/>
      <c r="M1056" s="75"/>
      <c r="N1056" s="106" t="s">
        <v>65</v>
      </c>
      <c r="O1056" s="106"/>
      <c r="P1056" s="244"/>
      <c r="Q1056" s="244"/>
      <c r="R1056" s="235" t="s">
        <v>66</v>
      </c>
      <c r="S1056" s="235"/>
      <c r="T1056" s="240"/>
      <c r="U1056" s="240"/>
      <c r="V1056" s="76"/>
    </row>
    <row r="1057" spans="1:22" ht="19.350000000000001" customHeight="1" x14ac:dyDescent="0.3">
      <c r="A1057" s="75"/>
      <c r="B1057" s="234" t="s">
        <v>1</v>
      </c>
      <c r="C1057" s="234"/>
      <c r="D1057" s="235" t="s">
        <v>10</v>
      </c>
      <c r="E1057" s="235"/>
      <c r="F1057" s="236"/>
      <c r="G1057" s="236"/>
      <c r="H1057" s="236"/>
      <c r="I1057" s="236"/>
      <c r="J1057" s="76"/>
      <c r="K1057" s="1"/>
      <c r="L1057" s="74"/>
      <c r="M1057" s="75"/>
      <c r="N1057" s="234" t="s">
        <v>1</v>
      </c>
      <c r="O1057" s="234"/>
      <c r="P1057" s="235" t="s">
        <v>10</v>
      </c>
      <c r="Q1057" s="235"/>
      <c r="R1057" s="236"/>
      <c r="S1057" s="236"/>
      <c r="T1057" s="236"/>
      <c r="U1057" s="236"/>
      <c r="V1057" s="76"/>
    </row>
    <row r="1058" spans="1:22" ht="19.350000000000001" customHeight="1" x14ac:dyDescent="0.3">
      <c r="A1058" s="75"/>
      <c r="B1058" s="234"/>
      <c r="C1058" s="234"/>
      <c r="D1058" s="235" t="s">
        <v>11</v>
      </c>
      <c r="E1058" s="235"/>
      <c r="F1058" s="236"/>
      <c r="G1058" s="236"/>
      <c r="H1058" s="236"/>
      <c r="I1058" s="236"/>
      <c r="J1058" s="76"/>
      <c r="K1058" s="1"/>
      <c r="L1058" s="74"/>
      <c r="M1058" s="75"/>
      <c r="N1058" s="234"/>
      <c r="O1058" s="234"/>
      <c r="P1058" s="235" t="s">
        <v>11</v>
      </c>
      <c r="Q1058" s="235"/>
      <c r="R1058" s="236"/>
      <c r="S1058" s="236"/>
      <c r="T1058" s="236"/>
      <c r="U1058" s="236"/>
      <c r="V1058" s="76"/>
    </row>
    <row r="1059" spans="1:22" ht="19.350000000000001" customHeight="1" x14ac:dyDescent="0.3">
      <c r="A1059" s="75"/>
      <c r="B1059" s="234"/>
      <c r="C1059" s="234"/>
      <c r="D1059" s="235" t="s">
        <v>67</v>
      </c>
      <c r="E1059" s="235"/>
      <c r="F1059" s="236"/>
      <c r="G1059" s="236"/>
      <c r="H1059" s="236"/>
      <c r="I1059" s="236"/>
      <c r="J1059" s="76"/>
      <c r="K1059" s="1"/>
      <c r="L1059" s="74"/>
      <c r="M1059" s="75"/>
      <c r="N1059" s="234"/>
      <c r="O1059" s="234"/>
      <c r="P1059" s="235" t="s">
        <v>67</v>
      </c>
      <c r="Q1059" s="235"/>
      <c r="R1059" s="236"/>
      <c r="S1059" s="236"/>
      <c r="T1059" s="236"/>
      <c r="U1059" s="236"/>
      <c r="V1059" s="76"/>
    </row>
    <row r="1060" spans="1:22" ht="19.350000000000001" customHeight="1" x14ac:dyDescent="0.35">
      <c r="A1060" s="75"/>
      <c r="B1060" s="234"/>
      <c r="C1060" s="234"/>
      <c r="D1060" s="235" t="s">
        <v>9</v>
      </c>
      <c r="E1060" s="235"/>
      <c r="F1060" s="237"/>
      <c r="G1060" s="237"/>
      <c r="H1060" s="237"/>
      <c r="I1060" s="237"/>
      <c r="J1060" s="76"/>
      <c r="K1060" s="1"/>
      <c r="L1060" s="74"/>
      <c r="M1060" s="75"/>
      <c r="N1060" s="234"/>
      <c r="O1060" s="234"/>
      <c r="P1060" s="235" t="s">
        <v>9</v>
      </c>
      <c r="Q1060" s="235"/>
      <c r="R1060" s="237"/>
      <c r="S1060" s="237"/>
      <c r="T1060" s="237"/>
      <c r="U1060" s="237"/>
      <c r="V1060" s="76"/>
    </row>
    <row r="1061" spans="1:22" ht="19.350000000000001" customHeight="1" x14ac:dyDescent="0.35">
      <c r="A1061" s="75"/>
      <c r="B1061" s="231" t="s">
        <v>55</v>
      </c>
      <c r="C1061" s="231"/>
      <c r="D1061" s="232" t="s">
        <v>102</v>
      </c>
      <c r="E1061" s="232"/>
      <c r="F1061" s="79"/>
      <c r="G1061" s="107"/>
      <c r="H1061" s="81"/>
      <c r="I1061" s="107"/>
      <c r="J1061" s="76"/>
      <c r="K1061" s="1"/>
      <c r="L1061" s="74"/>
      <c r="M1061" s="75"/>
      <c r="N1061" s="231" t="s">
        <v>55</v>
      </c>
      <c r="O1061" s="231"/>
      <c r="P1061" s="232" t="s">
        <v>102</v>
      </c>
      <c r="Q1061" s="232"/>
      <c r="R1061" s="79"/>
      <c r="S1061" s="107"/>
      <c r="T1061" s="81"/>
      <c r="U1061" s="107"/>
      <c r="V1061" s="76"/>
    </row>
    <row r="1062" spans="1:22" ht="19.350000000000001" customHeight="1" x14ac:dyDescent="0.3">
      <c r="A1062" s="75"/>
      <c r="B1062" s="231"/>
      <c r="C1062" s="231"/>
      <c r="D1062" s="223" t="s">
        <v>68</v>
      </c>
      <c r="E1062" s="105" t="s">
        <v>69</v>
      </c>
      <c r="F1062" s="83"/>
      <c r="G1062" s="108"/>
      <c r="H1062" s="83"/>
      <c r="I1062" s="108"/>
      <c r="J1062" s="76"/>
      <c r="K1062" s="1"/>
      <c r="L1062" s="74"/>
      <c r="M1062" s="75"/>
      <c r="N1062" s="231"/>
      <c r="O1062" s="231"/>
      <c r="P1062" s="223" t="s">
        <v>68</v>
      </c>
      <c r="Q1062" s="105" t="s">
        <v>69</v>
      </c>
      <c r="R1062" s="83"/>
      <c r="S1062" s="108"/>
      <c r="T1062" s="83"/>
      <c r="U1062" s="108"/>
      <c r="V1062" s="76"/>
    </row>
    <row r="1063" spans="1:22" ht="19.350000000000001" customHeight="1" x14ac:dyDescent="0.3">
      <c r="A1063" s="75"/>
      <c r="B1063" s="231"/>
      <c r="C1063" s="231"/>
      <c r="D1063" s="223"/>
      <c r="E1063" s="105" t="s">
        <v>70</v>
      </c>
      <c r="F1063" s="83"/>
      <c r="G1063" s="108"/>
      <c r="H1063" s="83"/>
      <c r="I1063" s="108"/>
      <c r="J1063" s="76"/>
      <c r="K1063" s="1"/>
      <c r="L1063" s="74"/>
      <c r="M1063" s="75"/>
      <c r="N1063" s="231"/>
      <c r="O1063" s="231"/>
      <c r="P1063" s="223"/>
      <c r="Q1063" s="105" t="s">
        <v>70</v>
      </c>
      <c r="R1063" s="83"/>
      <c r="S1063" s="108"/>
      <c r="T1063" s="83"/>
      <c r="U1063" s="108"/>
      <c r="V1063" s="76"/>
    </row>
    <row r="1064" spans="1:22" ht="19.350000000000001" customHeight="1" x14ac:dyDescent="0.25">
      <c r="A1064" s="75"/>
      <c r="B1064" s="222"/>
      <c r="C1064" s="222"/>
      <c r="D1064" s="222"/>
      <c r="E1064" s="222"/>
      <c r="F1064" s="222"/>
      <c r="G1064" s="222"/>
      <c r="H1064" s="222"/>
      <c r="I1064" s="222"/>
      <c r="J1064" s="76"/>
      <c r="K1064" s="1"/>
      <c r="L1064" s="74"/>
      <c r="M1064" s="75"/>
      <c r="N1064" s="222"/>
      <c r="O1064" s="222"/>
      <c r="P1064" s="222"/>
      <c r="Q1064" s="222"/>
      <c r="R1064" s="222"/>
      <c r="S1064" s="222"/>
      <c r="T1064" s="222"/>
      <c r="U1064" s="222"/>
      <c r="V1064" s="76"/>
    </row>
    <row r="1065" spans="1:22" ht="19.350000000000001" customHeight="1" x14ac:dyDescent="0.3">
      <c r="A1065" s="75"/>
      <c r="B1065" s="233" t="s">
        <v>71</v>
      </c>
      <c r="C1065" s="233"/>
      <c r="D1065" s="233"/>
      <c r="E1065" s="233"/>
      <c r="F1065" s="233"/>
      <c r="G1065" s="233"/>
      <c r="H1065" s="233"/>
      <c r="I1065" s="233"/>
      <c r="J1065" s="76"/>
      <c r="K1065" s="1"/>
      <c r="L1065" s="74"/>
      <c r="M1065" s="75"/>
      <c r="N1065" s="233" t="s">
        <v>71</v>
      </c>
      <c r="O1065" s="233"/>
      <c r="P1065" s="233"/>
      <c r="Q1065" s="233"/>
      <c r="R1065" s="233"/>
      <c r="S1065" s="233"/>
      <c r="T1065" s="233"/>
      <c r="U1065" s="233"/>
      <c r="V1065" s="76"/>
    </row>
    <row r="1066" spans="1:22" ht="19.350000000000001" customHeight="1" thickBot="1" x14ac:dyDescent="0.3">
      <c r="A1066" s="75"/>
      <c r="B1066" s="222"/>
      <c r="C1066" s="222"/>
      <c r="D1066" s="222"/>
      <c r="E1066" s="222"/>
      <c r="F1066" s="222"/>
      <c r="G1066" s="222"/>
      <c r="H1066" s="222"/>
      <c r="I1066" s="222"/>
      <c r="J1066" s="76"/>
      <c r="K1066" s="1"/>
      <c r="L1066" s="74"/>
      <c r="M1066" s="75"/>
      <c r="N1066" s="222"/>
      <c r="O1066" s="222"/>
      <c r="P1066" s="222"/>
      <c r="Q1066" s="222"/>
      <c r="R1066" s="222"/>
      <c r="S1066" s="222"/>
      <c r="T1066" s="222"/>
      <c r="U1066" s="222"/>
      <c r="V1066" s="76"/>
    </row>
    <row r="1067" spans="1:22" ht="19.350000000000001" customHeight="1" thickBot="1" x14ac:dyDescent="0.3">
      <c r="A1067" s="75"/>
      <c r="B1067" s="223" t="s">
        <v>72</v>
      </c>
      <c r="C1067" s="224"/>
      <c r="D1067" s="85"/>
      <c r="E1067" s="86"/>
      <c r="F1067" s="86"/>
      <c r="G1067" s="86"/>
      <c r="H1067" s="86"/>
      <c r="I1067" s="87"/>
      <c r="J1067" s="76"/>
      <c r="K1067" s="1"/>
      <c r="L1067" s="74"/>
      <c r="M1067" s="75"/>
      <c r="N1067" s="223" t="s">
        <v>72</v>
      </c>
      <c r="O1067" s="224"/>
      <c r="P1067" s="85"/>
      <c r="Q1067" s="86"/>
      <c r="R1067" s="86"/>
      <c r="S1067" s="86"/>
      <c r="T1067" s="86"/>
      <c r="U1067" s="87"/>
      <c r="V1067" s="76"/>
    </row>
    <row r="1068" spans="1:22" ht="19.350000000000001" customHeight="1" thickBot="1" x14ac:dyDescent="0.3">
      <c r="A1068" s="75"/>
      <c r="B1068" s="104"/>
      <c r="C1068" s="104"/>
      <c r="D1068" s="72"/>
      <c r="E1068" s="72"/>
      <c r="F1068" s="72"/>
      <c r="G1068" s="72"/>
      <c r="H1068" s="72"/>
      <c r="I1068" s="72"/>
      <c r="J1068" s="76"/>
      <c r="K1068" s="1"/>
      <c r="L1068" s="74"/>
      <c r="M1068" s="75"/>
      <c r="N1068" s="104"/>
      <c r="O1068" s="104"/>
      <c r="P1068" s="72"/>
      <c r="Q1068" s="72"/>
      <c r="R1068" s="72"/>
      <c r="S1068" s="72"/>
      <c r="T1068" s="72"/>
      <c r="U1068" s="72"/>
      <c r="V1068" s="76"/>
    </row>
    <row r="1069" spans="1:22" ht="19.350000000000001" customHeight="1" x14ac:dyDescent="0.25">
      <c r="A1069" s="75"/>
      <c r="B1069" s="225" t="s">
        <v>73</v>
      </c>
      <c r="C1069" s="226"/>
      <c r="D1069" s="181"/>
      <c r="E1069" s="181"/>
      <c r="F1069" s="181"/>
      <c r="G1069" s="181"/>
      <c r="H1069" s="181"/>
      <c r="I1069" s="182"/>
      <c r="J1069" s="76"/>
      <c r="K1069" s="1"/>
      <c r="L1069" s="74"/>
      <c r="M1069" s="75"/>
      <c r="N1069" s="225" t="s">
        <v>73</v>
      </c>
      <c r="O1069" s="226"/>
      <c r="P1069" s="181"/>
      <c r="Q1069" s="181"/>
      <c r="R1069" s="181"/>
      <c r="S1069" s="181"/>
      <c r="T1069" s="181"/>
      <c r="U1069" s="182"/>
      <c r="V1069" s="76"/>
    </row>
    <row r="1070" spans="1:22" ht="19.350000000000001" customHeight="1" x14ac:dyDescent="0.25">
      <c r="A1070" s="75"/>
      <c r="B1070" s="227"/>
      <c r="C1070" s="228"/>
      <c r="D1070" s="179"/>
      <c r="E1070" s="179"/>
      <c r="F1070" s="179"/>
      <c r="G1070" s="179"/>
      <c r="H1070" s="179"/>
      <c r="I1070" s="180"/>
      <c r="J1070" s="76"/>
      <c r="K1070" s="1"/>
      <c r="L1070" s="74"/>
      <c r="M1070" s="75"/>
      <c r="N1070" s="227"/>
      <c r="O1070" s="228"/>
      <c r="P1070" s="179"/>
      <c r="Q1070" s="179"/>
      <c r="R1070" s="179"/>
      <c r="S1070" s="179"/>
      <c r="T1070" s="179"/>
      <c r="U1070" s="180"/>
      <c r="V1070" s="76"/>
    </row>
    <row r="1071" spans="1:22" ht="19.350000000000001" customHeight="1" x14ac:dyDescent="0.25">
      <c r="A1071" s="75"/>
      <c r="B1071" s="227" t="s">
        <v>74</v>
      </c>
      <c r="C1071" s="228"/>
      <c r="D1071" s="179"/>
      <c r="E1071" s="179"/>
      <c r="F1071" s="179"/>
      <c r="G1071" s="179"/>
      <c r="H1071" s="179"/>
      <c r="I1071" s="180"/>
      <c r="J1071" s="76"/>
      <c r="K1071" s="1"/>
      <c r="L1071" s="74"/>
      <c r="M1071" s="75"/>
      <c r="N1071" s="227" t="s">
        <v>74</v>
      </c>
      <c r="O1071" s="228"/>
      <c r="P1071" s="179"/>
      <c r="Q1071" s="179"/>
      <c r="R1071" s="179"/>
      <c r="S1071" s="179"/>
      <c r="T1071" s="179"/>
      <c r="U1071" s="180"/>
      <c r="V1071" s="76"/>
    </row>
    <row r="1072" spans="1:22" ht="19.350000000000001" customHeight="1" thickBot="1" x14ac:dyDescent="0.3">
      <c r="A1072" s="75"/>
      <c r="B1072" s="229"/>
      <c r="C1072" s="230"/>
      <c r="D1072" s="190"/>
      <c r="E1072" s="190"/>
      <c r="F1072" s="190"/>
      <c r="G1072" s="190"/>
      <c r="H1072" s="190"/>
      <c r="I1072" s="191"/>
      <c r="J1072" s="76"/>
      <c r="K1072" s="1"/>
      <c r="L1072" s="74"/>
      <c r="M1072" s="75"/>
      <c r="N1072" s="229"/>
      <c r="O1072" s="230"/>
      <c r="P1072" s="190"/>
      <c r="Q1072" s="190"/>
      <c r="R1072" s="190"/>
      <c r="S1072" s="190"/>
      <c r="T1072" s="190"/>
      <c r="U1072" s="191"/>
      <c r="V1072" s="76"/>
    </row>
    <row r="1073" spans="1:22" ht="19.350000000000001" customHeight="1" thickBot="1" x14ac:dyDescent="0.3">
      <c r="A1073" s="75"/>
      <c r="B1073" s="64"/>
      <c r="C1073" s="64"/>
      <c r="D1073" s="64"/>
      <c r="E1073" s="64"/>
      <c r="F1073" s="64"/>
      <c r="G1073" s="64"/>
      <c r="H1073" s="64"/>
      <c r="I1073" s="64"/>
      <c r="J1073" s="76"/>
      <c r="K1073" s="1"/>
      <c r="L1073" s="74"/>
      <c r="M1073" s="75"/>
      <c r="N1073" s="64"/>
      <c r="O1073" s="64"/>
      <c r="P1073" s="64"/>
      <c r="Q1073" s="64"/>
      <c r="R1073" s="64"/>
      <c r="S1073" s="64"/>
      <c r="T1073" s="64"/>
      <c r="U1073" s="64"/>
      <c r="V1073" s="76"/>
    </row>
    <row r="1074" spans="1:22" ht="19.350000000000001" customHeight="1" x14ac:dyDescent="0.25">
      <c r="A1074" s="75"/>
      <c r="B1074" s="183" t="s">
        <v>75</v>
      </c>
      <c r="C1074" s="186" t="s">
        <v>76</v>
      </c>
      <c r="D1074" s="187"/>
      <c r="E1074" s="187"/>
      <c r="F1074" s="187"/>
      <c r="G1074" s="187"/>
      <c r="H1074" s="181"/>
      <c r="I1074" s="182"/>
      <c r="J1074" s="76"/>
      <c r="K1074" s="1"/>
      <c r="L1074" s="74"/>
      <c r="M1074" s="75"/>
      <c r="N1074" s="183" t="s">
        <v>75</v>
      </c>
      <c r="O1074" s="186" t="s">
        <v>76</v>
      </c>
      <c r="P1074" s="187"/>
      <c r="Q1074" s="187"/>
      <c r="R1074" s="187"/>
      <c r="S1074" s="187"/>
      <c r="T1074" s="181"/>
      <c r="U1074" s="182"/>
      <c r="V1074" s="76"/>
    </row>
    <row r="1075" spans="1:22" ht="19.350000000000001" customHeight="1" x14ac:dyDescent="0.25">
      <c r="A1075" s="75"/>
      <c r="B1075" s="184"/>
      <c r="C1075" s="188" t="s">
        <v>77</v>
      </c>
      <c r="D1075" s="189"/>
      <c r="E1075" s="189"/>
      <c r="F1075" s="189"/>
      <c r="G1075" s="189"/>
      <c r="H1075" s="179"/>
      <c r="I1075" s="180"/>
      <c r="J1075" s="76"/>
      <c r="K1075" s="1"/>
      <c r="L1075" s="74"/>
      <c r="M1075" s="75"/>
      <c r="N1075" s="184"/>
      <c r="O1075" s="188" t="s">
        <v>77</v>
      </c>
      <c r="P1075" s="189"/>
      <c r="Q1075" s="189"/>
      <c r="R1075" s="189"/>
      <c r="S1075" s="189"/>
      <c r="T1075" s="179"/>
      <c r="U1075" s="180"/>
      <c r="V1075" s="76"/>
    </row>
    <row r="1076" spans="1:22" ht="19.350000000000001" customHeight="1" x14ac:dyDescent="0.25">
      <c r="A1076" s="75"/>
      <c r="B1076" s="184"/>
      <c r="C1076" s="188" t="s">
        <v>78</v>
      </c>
      <c r="D1076" s="189"/>
      <c r="E1076" s="189"/>
      <c r="F1076" s="189"/>
      <c r="G1076" s="189"/>
      <c r="H1076" s="179"/>
      <c r="I1076" s="180"/>
      <c r="J1076" s="76"/>
      <c r="K1076" s="1"/>
      <c r="L1076" s="74"/>
      <c r="M1076" s="75"/>
      <c r="N1076" s="184"/>
      <c r="O1076" s="188" t="s">
        <v>78</v>
      </c>
      <c r="P1076" s="189"/>
      <c r="Q1076" s="189"/>
      <c r="R1076" s="189"/>
      <c r="S1076" s="189"/>
      <c r="T1076" s="179"/>
      <c r="U1076" s="180"/>
      <c r="V1076" s="76"/>
    </row>
    <row r="1077" spans="1:22" ht="19.350000000000001" customHeight="1" x14ac:dyDescent="0.25">
      <c r="A1077" s="75"/>
      <c r="B1077" s="184"/>
      <c r="C1077" s="188" t="s">
        <v>79</v>
      </c>
      <c r="D1077" s="189"/>
      <c r="E1077" s="189"/>
      <c r="F1077" s="189"/>
      <c r="G1077" s="189"/>
      <c r="H1077" s="179"/>
      <c r="I1077" s="180"/>
      <c r="J1077" s="76"/>
      <c r="K1077" s="1"/>
      <c r="L1077" s="74"/>
      <c r="M1077" s="75"/>
      <c r="N1077" s="184"/>
      <c r="O1077" s="188" t="s">
        <v>79</v>
      </c>
      <c r="P1077" s="189"/>
      <c r="Q1077" s="189"/>
      <c r="R1077" s="189"/>
      <c r="S1077" s="189"/>
      <c r="T1077" s="179"/>
      <c r="U1077" s="180"/>
      <c r="V1077" s="76"/>
    </row>
    <row r="1078" spans="1:22" ht="19.350000000000001" customHeight="1" x14ac:dyDescent="0.25">
      <c r="A1078" s="75"/>
      <c r="B1078" s="184"/>
      <c r="C1078" s="188" t="s">
        <v>80</v>
      </c>
      <c r="D1078" s="189"/>
      <c r="E1078" s="189"/>
      <c r="F1078" s="189"/>
      <c r="G1078" s="189"/>
      <c r="H1078" s="179"/>
      <c r="I1078" s="180"/>
      <c r="J1078" s="76"/>
      <c r="K1078" s="1"/>
      <c r="L1078" s="74"/>
      <c r="M1078" s="75"/>
      <c r="N1078" s="184"/>
      <c r="O1078" s="188" t="s">
        <v>80</v>
      </c>
      <c r="P1078" s="189"/>
      <c r="Q1078" s="189"/>
      <c r="R1078" s="189"/>
      <c r="S1078" s="189"/>
      <c r="T1078" s="179"/>
      <c r="U1078" s="180"/>
      <c r="V1078" s="76"/>
    </row>
    <row r="1079" spans="1:22" ht="19.350000000000001" customHeight="1" thickBot="1" x14ac:dyDescent="0.3">
      <c r="A1079" s="75"/>
      <c r="B1079" s="185"/>
      <c r="C1079" s="220" t="s">
        <v>81</v>
      </c>
      <c r="D1079" s="221"/>
      <c r="E1079" s="221"/>
      <c r="F1079" s="221"/>
      <c r="G1079" s="221"/>
      <c r="H1079" s="190"/>
      <c r="I1079" s="191"/>
      <c r="J1079" s="76"/>
      <c r="K1079" s="1"/>
      <c r="L1079" s="74"/>
      <c r="M1079" s="75"/>
      <c r="N1079" s="185"/>
      <c r="O1079" s="220" t="s">
        <v>81</v>
      </c>
      <c r="P1079" s="221"/>
      <c r="Q1079" s="221"/>
      <c r="R1079" s="221"/>
      <c r="S1079" s="221"/>
      <c r="T1079" s="190"/>
      <c r="U1079" s="191"/>
      <c r="V1079" s="76"/>
    </row>
    <row r="1080" spans="1:22" ht="19.350000000000001" customHeight="1" x14ac:dyDescent="0.25">
      <c r="A1080" s="75"/>
      <c r="B1080" s="214" t="s">
        <v>82</v>
      </c>
      <c r="C1080" s="216" t="s">
        <v>83</v>
      </c>
      <c r="D1080" s="217"/>
      <c r="E1080" s="217"/>
      <c r="F1080" s="217"/>
      <c r="G1080" s="217"/>
      <c r="H1080" s="218"/>
      <c r="I1080" s="219"/>
      <c r="J1080" s="76"/>
      <c r="K1080" s="1"/>
      <c r="L1080" s="74"/>
      <c r="M1080" s="75"/>
      <c r="N1080" s="214" t="s">
        <v>82</v>
      </c>
      <c r="O1080" s="216" t="s">
        <v>83</v>
      </c>
      <c r="P1080" s="217"/>
      <c r="Q1080" s="217"/>
      <c r="R1080" s="217"/>
      <c r="S1080" s="217"/>
      <c r="T1080" s="218"/>
      <c r="U1080" s="219"/>
      <c r="V1080" s="76"/>
    </row>
    <row r="1081" spans="1:22" ht="19.350000000000001" customHeight="1" x14ac:dyDescent="0.25">
      <c r="A1081" s="75"/>
      <c r="B1081" s="184"/>
      <c r="C1081" s="188" t="s">
        <v>84</v>
      </c>
      <c r="D1081" s="189"/>
      <c r="E1081" s="189"/>
      <c r="F1081" s="189"/>
      <c r="G1081" s="189"/>
      <c r="H1081" s="179"/>
      <c r="I1081" s="180"/>
      <c r="J1081" s="76"/>
      <c r="K1081" s="1"/>
      <c r="L1081" s="74"/>
      <c r="M1081" s="75"/>
      <c r="N1081" s="184"/>
      <c r="O1081" s="188" t="s">
        <v>84</v>
      </c>
      <c r="P1081" s="189"/>
      <c r="Q1081" s="189"/>
      <c r="R1081" s="189"/>
      <c r="S1081" s="189"/>
      <c r="T1081" s="179"/>
      <c r="U1081" s="180"/>
      <c r="V1081" s="76"/>
    </row>
    <row r="1082" spans="1:22" ht="19.350000000000001" customHeight="1" x14ac:dyDescent="0.25">
      <c r="A1082" s="75"/>
      <c r="B1082" s="184"/>
      <c r="C1082" s="188" t="s">
        <v>85</v>
      </c>
      <c r="D1082" s="189"/>
      <c r="E1082" s="189"/>
      <c r="F1082" s="189"/>
      <c r="G1082" s="189"/>
      <c r="H1082" s="179"/>
      <c r="I1082" s="180"/>
      <c r="J1082" s="76"/>
      <c r="K1082" s="1"/>
      <c r="L1082" s="74"/>
      <c r="M1082" s="75"/>
      <c r="N1082" s="184"/>
      <c r="O1082" s="188" t="s">
        <v>85</v>
      </c>
      <c r="P1082" s="189"/>
      <c r="Q1082" s="189"/>
      <c r="R1082" s="189"/>
      <c r="S1082" s="189"/>
      <c r="T1082" s="179"/>
      <c r="U1082" s="180"/>
      <c r="V1082" s="76"/>
    </row>
    <row r="1083" spans="1:22" ht="19.350000000000001" customHeight="1" x14ac:dyDescent="0.25">
      <c r="A1083" s="75"/>
      <c r="B1083" s="184"/>
      <c r="C1083" s="188" t="s">
        <v>86</v>
      </c>
      <c r="D1083" s="189"/>
      <c r="E1083" s="189"/>
      <c r="F1083" s="189"/>
      <c r="G1083" s="189"/>
      <c r="H1083" s="179"/>
      <c r="I1083" s="180"/>
      <c r="J1083" s="76"/>
      <c r="K1083" s="1"/>
      <c r="L1083" s="74"/>
      <c r="M1083" s="75"/>
      <c r="N1083" s="184"/>
      <c r="O1083" s="188" t="s">
        <v>86</v>
      </c>
      <c r="P1083" s="189"/>
      <c r="Q1083" s="189"/>
      <c r="R1083" s="189"/>
      <c r="S1083" s="189"/>
      <c r="T1083" s="179"/>
      <c r="U1083" s="180"/>
      <c r="V1083" s="76"/>
    </row>
    <row r="1084" spans="1:22" ht="19.350000000000001" customHeight="1" x14ac:dyDescent="0.25">
      <c r="A1084" s="75"/>
      <c r="B1084" s="184"/>
      <c r="C1084" s="188" t="s">
        <v>87</v>
      </c>
      <c r="D1084" s="189"/>
      <c r="E1084" s="189"/>
      <c r="F1084" s="189"/>
      <c r="G1084" s="189"/>
      <c r="H1084" s="179"/>
      <c r="I1084" s="180"/>
      <c r="J1084" s="76"/>
      <c r="K1084" s="1"/>
      <c r="L1084" s="74"/>
      <c r="M1084" s="75"/>
      <c r="N1084" s="184"/>
      <c r="O1084" s="188" t="s">
        <v>87</v>
      </c>
      <c r="P1084" s="189"/>
      <c r="Q1084" s="189"/>
      <c r="R1084" s="189"/>
      <c r="S1084" s="189"/>
      <c r="T1084" s="179"/>
      <c r="U1084" s="180"/>
      <c r="V1084" s="76"/>
    </row>
    <row r="1085" spans="1:22" ht="19.350000000000001" customHeight="1" x14ac:dyDescent="0.25">
      <c r="A1085" s="75"/>
      <c r="B1085" s="184"/>
      <c r="C1085" s="188" t="s">
        <v>88</v>
      </c>
      <c r="D1085" s="189"/>
      <c r="E1085" s="189"/>
      <c r="F1085" s="189"/>
      <c r="G1085" s="189"/>
      <c r="H1085" s="179"/>
      <c r="I1085" s="180"/>
      <c r="J1085" s="76"/>
      <c r="K1085" s="1"/>
      <c r="L1085" s="74"/>
      <c r="M1085" s="75"/>
      <c r="N1085" s="184"/>
      <c r="O1085" s="188" t="s">
        <v>88</v>
      </c>
      <c r="P1085" s="189"/>
      <c r="Q1085" s="189"/>
      <c r="R1085" s="189"/>
      <c r="S1085" s="189"/>
      <c r="T1085" s="179"/>
      <c r="U1085" s="180"/>
      <c r="V1085" s="76"/>
    </row>
    <row r="1086" spans="1:22" ht="19.350000000000001" customHeight="1" thickBot="1" x14ac:dyDescent="0.3">
      <c r="A1086" s="75"/>
      <c r="B1086" s="215"/>
      <c r="C1086" s="204" t="s">
        <v>89</v>
      </c>
      <c r="D1086" s="205"/>
      <c r="E1086" s="205"/>
      <c r="F1086" s="205"/>
      <c r="G1086" s="205"/>
      <c r="H1086" s="206"/>
      <c r="I1086" s="207"/>
      <c r="J1086" s="76"/>
      <c r="K1086" s="1"/>
      <c r="L1086" s="74"/>
      <c r="M1086" s="75"/>
      <c r="N1086" s="215"/>
      <c r="O1086" s="204" t="s">
        <v>89</v>
      </c>
      <c r="P1086" s="205"/>
      <c r="Q1086" s="205"/>
      <c r="R1086" s="205"/>
      <c r="S1086" s="205"/>
      <c r="T1086" s="206"/>
      <c r="U1086" s="207"/>
      <c r="V1086" s="76"/>
    </row>
    <row r="1087" spans="1:22" ht="19.350000000000001" customHeight="1" x14ac:dyDescent="0.25">
      <c r="A1087" s="75"/>
      <c r="B1087" s="183" t="s">
        <v>90</v>
      </c>
      <c r="C1087" s="208" t="s">
        <v>91</v>
      </c>
      <c r="D1087" s="209"/>
      <c r="E1087" s="210"/>
      <c r="F1087" s="89" t="s">
        <v>92</v>
      </c>
      <c r="G1087" s="89"/>
      <c r="H1087" s="181"/>
      <c r="I1087" s="182"/>
      <c r="J1087" s="76"/>
      <c r="K1087" s="1"/>
      <c r="L1087" s="74"/>
      <c r="M1087" s="75"/>
      <c r="N1087" s="183" t="s">
        <v>90</v>
      </c>
      <c r="O1087" s="208" t="s">
        <v>91</v>
      </c>
      <c r="P1087" s="209"/>
      <c r="Q1087" s="210"/>
      <c r="R1087" s="89" t="s">
        <v>92</v>
      </c>
      <c r="S1087" s="89"/>
      <c r="T1087" s="181"/>
      <c r="U1087" s="182"/>
      <c r="V1087" s="76"/>
    </row>
    <row r="1088" spans="1:22" ht="19.350000000000001" customHeight="1" x14ac:dyDescent="0.25">
      <c r="A1088" s="75"/>
      <c r="B1088" s="184"/>
      <c r="C1088" s="211" t="s">
        <v>93</v>
      </c>
      <c r="D1088" s="212"/>
      <c r="E1088" s="213"/>
      <c r="F1088" s="44" t="s">
        <v>94</v>
      </c>
      <c r="G1088" s="44"/>
      <c r="H1088" s="179"/>
      <c r="I1088" s="180"/>
      <c r="J1088" s="76"/>
      <c r="K1088" s="1"/>
      <c r="L1088" s="74"/>
      <c r="M1088" s="75"/>
      <c r="N1088" s="184"/>
      <c r="O1088" s="211" t="s">
        <v>93</v>
      </c>
      <c r="P1088" s="212"/>
      <c r="Q1088" s="213"/>
      <c r="R1088" s="44" t="s">
        <v>94</v>
      </c>
      <c r="S1088" s="44"/>
      <c r="T1088" s="179"/>
      <c r="U1088" s="180"/>
      <c r="V1088" s="76"/>
    </row>
    <row r="1089" spans="1:22" ht="19.350000000000001" customHeight="1" x14ac:dyDescent="0.25">
      <c r="A1089" s="75"/>
      <c r="B1089" s="184"/>
      <c r="C1089" s="211" t="s">
        <v>95</v>
      </c>
      <c r="D1089" s="212"/>
      <c r="E1089" s="213"/>
      <c r="F1089" s="44" t="s">
        <v>96</v>
      </c>
      <c r="G1089" s="44"/>
      <c r="H1089" s="179"/>
      <c r="I1089" s="180"/>
      <c r="J1089" s="76"/>
      <c r="K1089" s="1"/>
      <c r="L1089" s="74"/>
      <c r="M1089" s="75"/>
      <c r="N1089" s="184"/>
      <c r="O1089" s="211" t="s">
        <v>95</v>
      </c>
      <c r="P1089" s="212"/>
      <c r="Q1089" s="213"/>
      <c r="R1089" s="44" t="s">
        <v>96</v>
      </c>
      <c r="S1089" s="44"/>
      <c r="T1089" s="179"/>
      <c r="U1089" s="180"/>
      <c r="V1089" s="76"/>
    </row>
    <row r="1090" spans="1:22" ht="19.350000000000001" customHeight="1" x14ac:dyDescent="0.25">
      <c r="A1090" s="75"/>
      <c r="B1090" s="184"/>
      <c r="C1090" s="90" t="s">
        <v>97</v>
      </c>
      <c r="D1090" s="91"/>
      <c r="E1090" s="91"/>
      <c r="F1090" s="44" t="s">
        <v>98</v>
      </c>
      <c r="G1090" s="44"/>
      <c r="H1090" s="179"/>
      <c r="I1090" s="180"/>
      <c r="J1090" s="76"/>
      <c r="K1090" s="1"/>
      <c r="L1090" s="74"/>
      <c r="M1090" s="75"/>
      <c r="N1090" s="184"/>
      <c r="O1090" s="90" t="s">
        <v>97</v>
      </c>
      <c r="P1090" s="91"/>
      <c r="Q1090" s="91"/>
      <c r="R1090" s="44" t="s">
        <v>98</v>
      </c>
      <c r="S1090" s="44"/>
      <c r="T1090" s="179"/>
      <c r="U1090" s="180"/>
      <c r="V1090" s="76"/>
    </row>
    <row r="1091" spans="1:22" ht="19.350000000000001" customHeight="1" thickBot="1" x14ac:dyDescent="0.3">
      <c r="A1091" s="75"/>
      <c r="B1091" s="185"/>
      <c r="C1091" s="92" t="s">
        <v>99</v>
      </c>
      <c r="D1091" s="93"/>
      <c r="E1091" s="93"/>
      <c r="F1091" s="94" t="s">
        <v>98</v>
      </c>
      <c r="G1091" s="94"/>
      <c r="H1091" s="190"/>
      <c r="I1091" s="191"/>
      <c r="J1091" s="76"/>
      <c r="K1091" s="1"/>
      <c r="L1091" s="74"/>
      <c r="M1091" s="75"/>
      <c r="N1091" s="185"/>
      <c r="O1091" s="92" t="s">
        <v>99</v>
      </c>
      <c r="P1091" s="93"/>
      <c r="Q1091" s="93"/>
      <c r="R1091" s="94" t="s">
        <v>98</v>
      </c>
      <c r="S1091" s="94"/>
      <c r="T1091" s="190"/>
      <c r="U1091" s="191"/>
      <c r="V1091" s="76"/>
    </row>
    <row r="1092" spans="1:22" ht="19.350000000000001" customHeight="1" thickBot="1" x14ac:dyDescent="0.3">
      <c r="A1092" s="75"/>
      <c r="B1092" s="64"/>
      <c r="C1092" s="64"/>
      <c r="D1092" s="64"/>
      <c r="E1092" s="64"/>
      <c r="F1092" s="64"/>
      <c r="G1092" s="64"/>
      <c r="H1092" s="64"/>
      <c r="I1092" s="64"/>
      <c r="J1092" s="76"/>
      <c r="K1092" s="1"/>
      <c r="L1092" s="74"/>
      <c r="M1092" s="75"/>
      <c r="N1092" s="64"/>
      <c r="O1092" s="64"/>
      <c r="P1092" s="64"/>
      <c r="Q1092" s="64"/>
      <c r="R1092" s="64"/>
      <c r="S1092" s="64"/>
      <c r="T1092" s="64"/>
      <c r="U1092" s="64"/>
      <c r="V1092" s="76"/>
    </row>
    <row r="1093" spans="1:22" ht="19.350000000000001" customHeight="1" x14ac:dyDescent="0.3">
      <c r="A1093" s="75"/>
      <c r="B1093" s="192" t="s">
        <v>100</v>
      </c>
      <c r="C1093" s="193"/>
      <c r="D1093" s="193"/>
      <c r="E1093" s="193"/>
      <c r="F1093" s="193"/>
      <c r="G1093" s="193"/>
      <c r="H1093" s="193"/>
      <c r="I1093" s="194"/>
      <c r="J1093" s="76"/>
      <c r="K1093" s="1"/>
      <c r="L1093" s="74"/>
      <c r="M1093" s="75"/>
      <c r="N1093" s="192" t="s">
        <v>100</v>
      </c>
      <c r="O1093" s="193"/>
      <c r="P1093" s="193"/>
      <c r="Q1093" s="193"/>
      <c r="R1093" s="193"/>
      <c r="S1093" s="193"/>
      <c r="T1093" s="193"/>
      <c r="U1093" s="194"/>
      <c r="V1093" s="76"/>
    </row>
    <row r="1094" spans="1:22" ht="19.350000000000001" customHeight="1" x14ac:dyDescent="0.25">
      <c r="A1094" s="75"/>
      <c r="B1094" s="195"/>
      <c r="C1094" s="196"/>
      <c r="D1094" s="196"/>
      <c r="E1094" s="196"/>
      <c r="F1094" s="196"/>
      <c r="G1094" s="196"/>
      <c r="H1094" s="196"/>
      <c r="I1094" s="197"/>
      <c r="J1094" s="76"/>
      <c r="K1094" s="1"/>
      <c r="L1094" s="74"/>
      <c r="M1094" s="75"/>
      <c r="N1094" s="195"/>
      <c r="O1094" s="196"/>
      <c r="P1094" s="196"/>
      <c r="Q1094" s="196"/>
      <c r="R1094" s="196"/>
      <c r="S1094" s="196"/>
      <c r="T1094" s="196"/>
      <c r="U1094" s="197"/>
      <c r="V1094" s="76"/>
    </row>
    <row r="1095" spans="1:22" ht="19.350000000000001" customHeight="1" x14ac:dyDescent="0.25">
      <c r="A1095" s="75"/>
      <c r="B1095" s="198"/>
      <c r="C1095" s="199"/>
      <c r="D1095" s="199"/>
      <c r="E1095" s="199"/>
      <c r="F1095" s="199"/>
      <c r="G1095" s="199"/>
      <c r="H1095" s="199"/>
      <c r="I1095" s="200"/>
      <c r="J1095" s="76"/>
      <c r="K1095" s="1"/>
      <c r="L1095" s="74"/>
      <c r="M1095" s="75"/>
      <c r="N1095" s="198"/>
      <c r="O1095" s="199"/>
      <c r="P1095" s="199"/>
      <c r="Q1095" s="199"/>
      <c r="R1095" s="199"/>
      <c r="S1095" s="199"/>
      <c r="T1095" s="199"/>
      <c r="U1095" s="200"/>
      <c r="V1095" s="76"/>
    </row>
    <row r="1096" spans="1:22" ht="19.350000000000001" customHeight="1" x14ac:dyDescent="0.25">
      <c r="A1096" s="75"/>
      <c r="B1096" s="198"/>
      <c r="C1096" s="199"/>
      <c r="D1096" s="199"/>
      <c r="E1096" s="199"/>
      <c r="F1096" s="199"/>
      <c r="G1096" s="199"/>
      <c r="H1096" s="199"/>
      <c r="I1096" s="200"/>
      <c r="J1096" s="76"/>
      <c r="K1096" s="1"/>
      <c r="L1096" s="74"/>
      <c r="M1096" s="75"/>
      <c r="N1096" s="198"/>
      <c r="O1096" s="199"/>
      <c r="P1096" s="199"/>
      <c r="Q1096" s="199"/>
      <c r="R1096" s="199"/>
      <c r="S1096" s="199"/>
      <c r="T1096" s="199"/>
      <c r="U1096" s="200"/>
      <c r="V1096" s="76"/>
    </row>
    <row r="1097" spans="1:22" ht="19.350000000000001" customHeight="1" thickBot="1" x14ac:dyDescent="0.3">
      <c r="A1097" s="75"/>
      <c r="B1097" s="201"/>
      <c r="C1097" s="202"/>
      <c r="D1097" s="202"/>
      <c r="E1097" s="202"/>
      <c r="F1097" s="202"/>
      <c r="G1097" s="202"/>
      <c r="H1097" s="202"/>
      <c r="I1097" s="203"/>
      <c r="J1097" s="76"/>
      <c r="K1097" s="1"/>
      <c r="L1097" s="74"/>
      <c r="M1097" s="75"/>
      <c r="N1097" s="201"/>
      <c r="O1097" s="202"/>
      <c r="P1097" s="202"/>
      <c r="Q1097" s="202"/>
      <c r="R1097" s="202"/>
      <c r="S1097" s="202"/>
      <c r="T1097" s="202"/>
      <c r="U1097" s="203"/>
      <c r="V1097" s="76"/>
    </row>
    <row r="1098" spans="1:22" ht="19.350000000000001" customHeight="1" thickBot="1" x14ac:dyDescent="0.3">
      <c r="A1098" s="95"/>
      <c r="B1098" s="96"/>
      <c r="C1098" s="96"/>
      <c r="D1098" s="96"/>
      <c r="E1098" s="96"/>
      <c r="F1098" s="96"/>
      <c r="G1098" s="96"/>
      <c r="H1098" s="96"/>
      <c r="I1098" s="96"/>
      <c r="J1098" s="97"/>
      <c r="K1098" s="1"/>
      <c r="L1098" s="74"/>
      <c r="M1098" s="95"/>
      <c r="N1098" s="96"/>
      <c r="O1098" s="96"/>
      <c r="P1098" s="96"/>
      <c r="Q1098" s="96"/>
      <c r="R1098" s="96"/>
      <c r="S1098" s="96"/>
      <c r="T1098" s="96"/>
      <c r="U1098" s="96"/>
      <c r="V1098" s="97"/>
    </row>
    <row r="1099" spans="1:22" ht="19.350000000000001" customHeight="1" x14ac:dyDescent="0.25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98"/>
      <c r="L1099" s="9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74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71" t="e">
        <f>#REF!+1</f>
        <v>#REF!</v>
      </c>
      <c r="B1101" s="72"/>
      <c r="C1101" s="72"/>
      <c r="D1101" s="72"/>
      <c r="E1101" s="72"/>
      <c r="F1101" s="72"/>
      <c r="G1101" s="72"/>
      <c r="H1101" s="72"/>
      <c r="I1101" s="72"/>
      <c r="J1101" s="73"/>
      <c r="K1101" s="1"/>
      <c r="L1101" s="74"/>
      <c r="M1101" s="71" t="e">
        <f t="shared" ref="M1101" si="21">A1101+1</f>
        <v>#REF!</v>
      </c>
      <c r="N1101" s="72"/>
      <c r="O1101" s="72"/>
      <c r="P1101" s="72"/>
      <c r="Q1101" s="72"/>
      <c r="R1101" s="72"/>
      <c r="S1101" s="72"/>
      <c r="T1101" s="72"/>
      <c r="U1101" s="72"/>
      <c r="V1101" s="73"/>
    </row>
    <row r="1102" spans="1:22" ht="19.350000000000001" customHeight="1" x14ac:dyDescent="0.35">
      <c r="A1102" s="75"/>
      <c r="B1102" s="231" t="s">
        <v>52</v>
      </c>
      <c r="C1102" s="231"/>
      <c r="D1102" s="242" t="s">
        <v>101</v>
      </c>
      <c r="E1102" s="242"/>
      <c r="F1102" s="242"/>
      <c r="G1102" s="242"/>
      <c r="H1102" s="242"/>
      <c r="I1102" s="242"/>
      <c r="J1102" s="117"/>
      <c r="K1102" s="1"/>
      <c r="L1102" s="74"/>
      <c r="M1102" s="75"/>
      <c r="N1102" s="231" t="s">
        <v>52</v>
      </c>
      <c r="O1102" s="231"/>
      <c r="P1102" s="242" t="s">
        <v>101</v>
      </c>
      <c r="Q1102" s="242"/>
      <c r="R1102" s="242"/>
      <c r="S1102" s="242"/>
      <c r="T1102" s="242"/>
      <c r="U1102" s="242"/>
      <c r="V1102" s="117"/>
    </row>
    <row r="1103" spans="1:22" ht="19.350000000000001" customHeight="1" x14ac:dyDescent="0.25">
      <c r="A1103" s="75"/>
      <c r="B1103" s="222"/>
      <c r="C1103" s="222"/>
      <c r="D1103" s="222"/>
      <c r="E1103" s="222"/>
      <c r="F1103" s="222"/>
      <c r="G1103" s="222"/>
      <c r="H1103" s="222"/>
      <c r="I1103" s="222"/>
      <c r="J1103" s="76"/>
      <c r="K1103" s="1"/>
      <c r="L1103" s="74"/>
      <c r="M1103" s="75"/>
      <c r="N1103" s="222"/>
      <c r="O1103" s="222"/>
      <c r="P1103" s="222"/>
      <c r="Q1103" s="222"/>
      <c r="R1103" s="222"/>
      <c r="S1103" s="222"/>
      <c r="T1103" s="222"/>
      <c r="U1103" s="222"/>
      <c r="V1103" s="76"/>
    </row>
    <row r="1104" spans="1:22" ht="19.350000000000001" customHeight="1" x14ac:dyDescent="0.35">
      <c r="A1104" s="75"/>
      <c r="B1104" s="231" t="s">
        <v>0</v>
      </c>
      <c r="C1104" s="231"/>
      <c r="D1104" s="241"/>
      <c r="E1104" s="241"/>
      <c r="F1104" s="232" t="s">
        <v>51</v>
      </c>
      <c r="G1104" s="232"/>
      <c r="H1104" s="241"/>
      <c r="I1104" s="241"/>
      <c r="J1104" s="76"/>
      <c r="K1104" s="1"/>
      <c r="L1104" s="74"/>
      <c r="M1104" s="75"/>
      <c r="N1104" s="231" t="s">
        <v>0</v>
      </c>
      <c r="O1104" s="231"/>
      <c r="P1104" s="241"/>
      <c r="Q1104" s="241"/>
      <c r="R1104" s="232" t="s">
        <v>51</v>
      </c>
      <c r="S1104" s="232"/>
      <c r="T1104" s="241"/>
      <c r="U1104" s="241"/>
      <c r="V1104" s="76"/>
    </row>
    <row r="1105" spans="1:22" ht="19.350000000000001" customHeight="1" x14ac:dyDescent="0.35">
      <c r="A1105" s="75"/>
      <c r="B1105" s="231" t="s">
        <v>14</v>
      </c>
      <c r="C1105" s="231"/>
      <c r="D1105" s="238"/>
      <c r="E1105" s="238"/>
      <c r="F1105" s="232" t="s">
        <v>15</v>
      </c>
      <c r="G1105" s="232"/>
      <c r="H1105" s="239"/>
      <c r="I1105" s="239"/>
      <c r="J1105" s="76"/>
      <c r="K1105" s="1"/>
      <c r="L1105" s="74"/>
      <c r="M1105" s="75"/>
      <c r="N1105" s="231" t="s">
        <v>14</v>
      </c>
      <c r="O1105" s="231"/>
      <c r="P1105" s="245"/>
      <c r="Q1105" s="245"/>
      <c r="R1105" s="232" t="s">
        <v>15</v>
      </c>
      <c r="S1105" s="232"/>
      <c r="T1105" s="239"/>
      <c r="U1105" s="239"/>
      <c r="V1105" s="76"/>
    </row>
    <row r="1106" spans="1:22" ht="19.350000000000001" customHeight="1" x14ac:dyDescent="0.3">
      <c r="A1106" s="75"/>
      <c r="B1106" s="106" t="s">
        <v>65</v>
      </c>
      <c r="C1106" s="106"/>
      <c r="D1106" s="243"/>
      <c r="E1106" s="243"/>
      <c r="F1106" s="235" t="s">
        <v>66</v>
      </c>
      <c r="G1106" s="235"/>
      <c r="H1106" s="240"/>
      <c r="I1106" s="240"/>
      <c r="J1106" s="76"/>
      <c r="K1106" s="1"/>
      <c r="L1106" s="74"/>
      <c r="M1106" s="75"/>
      <c r="N1106" s="106" t="s">
        <v>65</v>
      </c>
      <c r="O1106" s="106"/>
      <c r="P1106" s="244"/>
      <c r="Q1106" s="244"/>
      <c r="R1106" s="235" t="s">
        <v>66</v>
      </c>
      <c r="S1106" s="235"/>
      <c r="T1106" s="240"/>
      <c r="U1106" s="240"/>
      <c r="V1106" s="76"/>
    </row>
    <row r="1107" spans="1:22" ht="19.350000000000001" customHeight="1" x14ac:dyDescent="0.3">
      <c r="A1107" s="75"/>
      <c r="B1107" s="234" t="s">
        <v>1</v>
      </c>
      <c r="C1107" s="234"/>
      <c r="D1107" s="235" t="s">
        <v>10</v>
      </c>
      <c r="E1107" s="235"/>
      <c r="F1107" s="236"/>
      <c r="G1107" s="236"/>
      <c r="H1107" s="236"/>
      <c r="I1107" s="236"/>
      <c r="J1107" s="76"/>
      <c r="K1107" s="1"/>
      <c r="L1107" s="74"/>
      <c r="M1107" s="75"/>
      <c r="N1107" s="234" t="s">
        <v>1</v>
      </c>
      <c r="O1107" s="234"/>
      <c r="P1107" s="235" t="s">
        <v>10</v>
      </c>
      <c r="Q1107" s="235"/>
      <c r="R1107" s="236"/>
      <c r="S1107" s="236"/>
      <c r="T1107" s="236"/>
      <c r="U1107" s="236"/>
      <c r="V1107" s="76"/>
    </row>
    <row r="1108" spans="1:22" ht="19.350000000000001" customHeight="1" x14ac:dyDescent="0.3">
      <c r="A1108" s="75"/>
      <c r="B1108" s="234"/>
      <c r="C1108" s="234"/>
      <c r="D1108" s="235" t="s">
        <v>11</v>
      </c>
      <c r="E1108" s="235"/>
      <c r="F1108" s="236"/>
      <c r="G1108" s="236"/>
      <c r="H1108" s="236"/>
      <c r="I1108" s="236"/>
      <c r="J1108" s="76"/>
      <c r="K1108" s="1"/>
      <c r="L1108" s="74"/>
      <c r="M1108" s="75"/>
      <c r="N1108" s="234"/>
      <c r="O1108" s="234"/>
      <c r="P1108" s="235" t="s">
        <v>11</v>
      </c>
      <c r="Q1108" s="235"/>
      <c r="R1108" s="236"/>
      <c r="S1108" s="236"/>
      <c r="T1108" s="236"/>
      <c r="U1108" s="236"/>
      <c r="V1108" s="76"/>
    </row>
    <row r="1109" spans="1:22" ht="19.350000000000001" customHeight="1" x14ac:dyDescent="0.3">
      <c r="A1109" s="75"/>
      <c r="B1109" s="234"/>
      <c r="C1109" s="234"/>
      <c r="D1109" s="235" t="s">
        <v>67</v>
      </c>
      <c r="E1109" s="235"/>
      <c r="F1109" s="236"/>
      <c r="G1109" s="236"/>
      <c r="H1109" s="236"/>
      <c r="I1109" s="236"/>
      <c r="J1109" s="76"/>
      <c r="K1109" s="1"/>
      <c r="L1109" s="74"/>
      <c r="M1109" s="75"/>
      <c r="N1109" s="234"/>
      <c r="O1109" s="234"/>
      <c r="P1109" s="235" t="s">
        <v>67</v>
      </c>
      <c r="Q1109" s="235"/>
      <c r="R1109" s="236"/>
      <c r="S1109" s="236"/>
      <c r="T1109" s="236"/>
      <c r="U1109" s="236"/>
      <c r="V1109" s="76"/>
    </row>
    <row r="1110" spans="1:22" ht="19.350000000000001" customHeight="1" x14ac:dyDescent="0.35">
      <c r="A1110" s="75"/>
      <c r="B1110" s="234"/>
      <c r="C1110" s="234"/>
      <c r="D1110" s="235" t="s">
        <v>9</v>
      </c>
      <c r="E1110" s="235"/>
      <c r="F1110" s="237"/>
      <c r="G1110" s="237"/>
      <c r="H1110" s="237"/>
      <c r="I1110" s="237"/>
      <c r="J1110" s="76"/>
      <c r="K1110" s="1"/>
      <c r="L1110" s="74"/>
      <c r="M1110" s="75"/>
      <c r="N1110" s="234"/>
      <c r="O1110" s="234"/>
      <c r="P1110" s="235" t="s">
        <v>9</v>
      </c>
      <c r="Q1110" s="235"/>
      <c r="R1110" s="237"/>
      <c r="S1110" s="237"/>
      <c r="T1110" s="237"/>
      <c r="U1110" s="237"/>
      <c r="V1110" s="76"/>
    </row>
    <row r="1111" spans="1:22" ht="19.350000000000001" customHeight="1" x14ac:dyDescent="0.35">
      <c r="A1111" s="75"/>
      <c r="B1111" s="231" t="s">
        <v>55</v>
      </c>
      <c r="C1111" s="231"/>
      <c r="D1111" s="232" t="s">
        <v>102</v>
      </c>
      <c r="E1111" s="232"/>
      <c r="F1111" s="79"/>
      <c r="G1111" s="107"/>
      <c r="H1111" s="81"/>
      <c r="I1111" s="107"/>
      <c r="J1111" s="76"/>
      <c r="K1111" s="1"/>
      <c r="L1111" s="74"/>
      <c r="M1111" s="75"/>
      <c r="N1111" s="231" t="s">
        <v>55</v>
      </c>
      <c r="O1111" s="231"/>
      <c r="P1111" s="232" t="s">
        <v>102</v>
      </c>
      <c r="Q1111" s="232"/>
      <c r="R1111" s="79"/>
      <c r="S1111" s="107"/>
      <c r="T1111" s="81"/>
      <c r="U1111" s="107"/>
      <c r="V1111" s="76"/>
    </row>
    <row r="1112" spans="1:22" ht="19.350000000000001" customHeight="1" x14ac:dyDescent="0.3">
      <c r="A1112" s="75"/>
      <c r="B1112" s="231"/>
      <c r="C1112" s="231"/>
      <c r="D1112" s="223" t="s">
        <v>68</v>
      </c>
      <c r="E1112" s="105" t="s">
        <v>69</v>
      </c>
      <c r="F1112" s="83"/>
      <c r="G1112" s="108"/>
      <c r="H1112" s="83"/>
      <c r="I1112" s="108"/>
      <c r="J1112" s="76"/>
      <c r="K1112" s="1"/>
      <c r="L1112" s="74"/>
      <c r="M1112" s="75"/>
      <c r="N1112" s="231"/>
      <c r="O1112" s="231"/>
      <c r="P1112" s="223" t="s">
        <v>68</v>
      </c>
      <c r="Q1112" s="105" t="s">
        <v>69</v>
      </c>
      <c r="R1112" s="83"/>
      <c r="S1112" s="108"/>
      <c r="T1112" s="83"/>
      <c r="U1112" s="108"/>
      <c r="V1112" s="76"/>
    </row>
    <row r="1113" spans="1:22" ht="19.350000000000001" customHeight="1" x14ac:dyDescent="0.3">
      <c r="A1113" s="75"/>
      <c r="B1113" s="231"/>
      <c r="C1113" s="231"/>
      <c r="D1113" s="223"/>
      <c r="E1113" s="105" t="s">
        <v>70</v>
      </c>
      <c r="F1113" s="83"/>
      <c r="G1113" s="108"/>
      <c r="H1113" s="83"/>
      <c r="I1113" s="108"/>
      <c r="J1113" s="76"/>
      <c r="K1113" s="1"/>
      <c r="L1113" s="74"/>
      <c r="M1113" s="75"/>
      <c r="N1113" s="231"/>
      <c r="O1113" s="231"/>
      <c r="P1113" s="223"/>
      <c r="Q1113" s="105" t="s">
        <v>70</v>
      </c>
      <c r="R1113" s="83"/>
      <c r="S1113" s="108"/>
      <c r="T1113" s="83"/>
      <c r="U1113" s="108"/>
      <c r="V1113" s="76"/>
    </row>
    <row r="1114" spans="1:22" ht="19.350000000000001" customHeight="1" x14ac:dyDescent="0.25">
      <c r="A1114" s="75"/>
      <c r="B1114" s="222"/>
      <c r="C1114" s="222"/>
      <c r="D1114" s="222"/>
      <c r="E1114" s="222"/>
      <c r="F1114" s="222"/>
      <c r="G1114" s="222"/>
      <c r="H1114" s="222"/>
      <c r="I1114" s="222"/>
      <c r="J1114" s="76"/>
      <c r="K1114" s="1"/>
      <c r="L1114" s="74"/>
      <c r="M1114" s="75"/>
      <c r="N1114" s="222"/>
      <c r="O1114" s="222"/>
      <c r="P1114" s="222"/>
      <c r="Q1114" s="222"/>
      <c r="R1114" s="222"/>
      <c r="S1114" s="222"/>
      <c r="T1114" s="222"/>
      <c r="U1114" s="222"/>
      <c r="V1114" s="76"/>
    </row>
    <row r="1115" spans="1:22" ht="19.350000000000001" customHeight="1" x14ac:dyDescent="0.3">
      <c r="A1115" s="75"/>
      <c r="B1115" s="233" t="s">
        <v>71</v>
      </c>
      <c r="C1115" s="233"/>
      <c r="D1115" s="233"/>
      <c r="E1115" s="233"/>
      <c r="F1115" s="233"/>
      <c r="G1115" s="233"/>
      <c r="H1115" s="233"/>
      <c r="I1115" s="233"/>
      <c r="J1115" s="76"/>
      <c r="K1115" s="1"/>
      <c r="L1115" s="74"/>
      <c r="M1115" s="75"/>
      <c r="N1115" s="233" t="s">
        <v>71</v>
      </c>
      <c r="O1115" s="233"/>
      <c r="P1115" s="233"/>
      <c r="Q1115" s="233"/>
      <c r="R1115" s="233"/>
      <c r="S1115" s="233"/>
      <c r="T1115" s="233"/>
      <c r="U1115" s="233"/>
      <c r="V1115" s="76"/>
    </row>
    <row r="1116" spans="1:22" ht="19.350000000000001" customHeight="1" thickBot="1" x14ac:dyDescent="0.3">
      <c r="A1116" s="75"/>
      <c r="B1116" s="222"/>
      <c r="C1116" s="222"/>
      <c r="D1116" s="222"/>
      <c r="E1116" s="222"/>
      <c r="F1116" s="222"/>
      <c r="G1116" s="222"/>
      <c r="H1116" s="222"/>
      <c r="I1116" s="222"/>
      <c r="J1116" s="76"/>
      <c r="K1116" s="1"/>
      <c r="L1116" s="74"/>
      <c r="M1116" s="75"/>
      <c r="N1116" s="222"/>
      <c r="O1116" s="222"/>
      <c r="P1116" s="222"/>
      <c r="Q1116" s="222"/>
      <c r="R1116" s="222"/>
      <c r="S1116" s="222"/>
      <c r="T1116" s="222"/>
      <c r="U1116" s="222"/>
      <c r="V1116" s="76"/>
    </row>
    <row r="1117" spans="1:22" ht="19.350000000000001" customHeight="1" thickBot="1" x14ac:dyDescent="0.3">
      <c r="A1117" s="75"/>
      <c r="B1117" s="223" t="s">
        <v>72</v>
      </c>
      <c r="C1117" s="224"/>
      <c r="D1117" s="85"/>
      <c r="E1117" s="86"/>
      <c r="F1117" s="86"/>
      <c r="G1117" s="86"/>
      <c r="H1117" s="86"/>
      <c r="I1117" s="87"/>
      <c r="J1117" s="76"/>
      <c r="K1117" s="1"/>
      <c r="L1117" s="74"/>
      <c r="M1117" s="75"/>
      <c r="N1117" s="223" t="s">
        <v>72</v>
      </c>
      <c r="O1117" s="224"/>
      <c r="P1117" s="85"/>
      <c r="Q1117" s="86"/>
      <c r="R1117" s="86"/>
      <c r="S1117" s="86"/>
      <c r="T1117" s="86"/>
      <c r="U1117" s="87"/>
      <c r="V1117" s="76"/>
    </row>
    <row r="1118" spans="1:22" ht="19.350000000000001" customHeight="1" thickBot="1" x14ac:dyDescent="0.3">
      <c r="A1118" s="75"/>
      <c r="B1118" s="104"/>
      <c r="C1118" s="104"/>
      <c r="D1118" s="72"/>
      <c r="E1118" s="72"/>
      <c r="F1118" s="72"/>
      <c r="G1118" s="72"/>
      <c r="H1118" s="72"/>
      <c r="I1118" s="72"/>
      <c r="J1118" s="76"/>
      <c r="K1118" s="1"/>
      <c r="L1118" s="74"/>
      <c r="M1118" s="75"/>
      <c r="N1118" s="104"/>
      <c r="O1118" s="104"/>
      <c r="P1118" s="72"/>
      <c r="Q1118" s="72"/>
      <c r="R1118" s="72"/>
      <c r="S1118" s="72"/>
      <c r="T1118" s="72"/>
      <c r="U1118" s="72"/>
      <c r="V1118" s="76"/>
    </row>
    <row r="1119" spans="1:22" ht="19.350000000000001" customHeight="1" x14ac:dyDescent="0.25">
      <c r="A1119" s="75"/>
      <c r="B1119" s="225" t="s">
        <v>73</v>
      </c>
      <c r="C1119" s="226"/>
      <c r="D1119" s="181"/>
      <c r="E1119" s="181"/>
      <c r="F1119" s="181"/>
      <c r="G1119" s="181"/>
      <c r="H1119" s="181"/>
      <c r="I1119" s="182"/>
      <c r="J1119" s="76"/>
      <c r="K1119" s="1"/>
      <c r="L1119" s="74"/>
      <c r="M1119" s="75"/>
      <c r="N1119" s="225" t="s">
        <v>73</v>
      </c>
      <c r="O1119" s="226"/>
      <c r="P1119" s="181"/>
      <c r="Q1119" s="181"/>
      <c r="R1119" s="181"/>
      <c r="S1119" s="181"/>
      <c r="T1119" s="181"/>
      <c r="U1119" s="182"/>
      <c r="V1119" s="76"/>
    </row>
    <row r="1120" spans="1:22" ht="19.350000000000001" customHeight="1" x14ac:dyDescent="0.25">
      <c r="A1120" s="75"/>
      <c r="B1120" s="227"/>
      <c r="C1120" s="228"/>
      <c r="D1120" s="179"/>
      <c r="E1120" s="179"/>
      <c r="F1120" s="179"/>
      <c r="G1120" s="179"/>
      <c r="H1120" s="179"/>
      <c r="I1120" s="180"/>
      <c r="J1120" s="76"/>
      <c r="K1120" s="1"/>
      <c r="L1120" s="74"/>
      <c r="M1120" s="75"/>
      <c r="N1120" s="227"/>
      <c r="O1120" s="228"/>
      <c r="P1120" s="179"/>
      <c r="Q1120" s="179"/>
      <c r="R1120" s="179"/>
      <c r="S1120" s="179"/>
      <c r="T1120" s="179"/>
      <c r="U1120" s="180"/>
      <c r="V1120" s="76"/>
    </row>
    <row r="1121" spans="1:22" ht="19.350000000000001" customHeight="1" x14ac:dyDescent="0.25">
      <c r="A1121" s="75"/>
      <c r="B1121" s="227" t="s">
        <v>74</v>
      </c>
      <c r="C1121" s="228"/>
      <c r="D1121" s="179"/>
      <c r="E1121" s="179"/>
      <c r="F1121" s="179"/>
      <c r="G1121" s="179"/>
      <c r="H1121" s="179"/>
      <c r="I1121" s="180"/>
      <c r="J1121" s="76"/>
      <c r="K1121" s="1"/>
      <c r="L1121" s="74"/>
      <c r="M1121" s="75"/>
      <c r="N1121" s="227" t="s">
        <v>74</v>
      </c>
      <c r="O1121" s="228"/>
      <c r="P1121" s="179"/>
      <c r="Q1121" s="179"/>
      <c r="R1121" s="179"/>
      <c r="S1121" s="179"/>
      <c r="T1121" s="179"/>
      <c r="U1121" s="180"/>
      <c r="V1121" s="76"/>
    </row>
    <row r="1122" spans="1:22" ht="19.350000000000001" customHeight="1" thickBot="1" x14ac:dyDescent="0.3">
      <c r="A1122" s="75"/>
      <c r="B1122" s="229"/>
      <c r="C1122" s="230"/>
      <c r="D1122" s="190"/>
      <c r="E1122" s="190"/>
      <c r="F1122" s="190"/>
      <c r="G1122" s="190"/>
      <c r="H1122" s="190"/>
      <c r="I1122" s="191"/>
      <c r="J1122" s="76"/>
      <c r="K1122" s="1"/>
      <c r="L1122" s="74"/>
      <c r="M1122" s="75"/>
      <c r="N1122" s="229"/>
      <c r="O1122" s="230"/>
      <c r="P1122" s="190"/>
      <c r="Q1122" s="190"/>
      <c r="R1122" s="190"/>
      <c r="S1122" s="190"/>
      <c r="T1122" s="190"/>
      <c r="U1122" s="191"/>
      <c r="V1122" s="76"/>
    </row>
    <row r="1123" spans="1:22" ht="19.350000000000001" customHeight="1" thickBot="1" x14ac:dyDescent="0.3">
      <c r="A1123" s="75"/>
      <c r="B1123" s="64"/>
      <c r="C1123" s="64"/>
      <c r="D1123" s="64"/>
      <c r="E1123" s="64"/>
      <c r="F1123" s="64"/>
      <c r="G1123" s="64"/>
      <c r="H1123" s="64"/>
      <c r="I1123" s="64"/>
      <c r="J1123" s="76"/>
      <c r="K1123" s="1"/>
      <c r="L1123" s="74"/>
      <c r="M1123" s="75"/>
      <c r="N1123" s="64"/>
      <c r="O1123" s="64"/>
      <c r="P1123" s="64"/>
      <c r="Q1123" s="64"/>
      <c r="R1123" s="64"/>
      <c r="S1123" s="64"/>
      <c r="T1123" s="64"/>
      <c r="U1123" s="64"/>
      <c r="V1123" s="76"/>
    </row>
    <row r="1124" spans="1:22" ht="19.350000000000001" customHeight="1" x14ac:dyDescent="0.25">
      <c r="A1124" s="75"/>
      <c r="B1124" s="183" t="s">
        <v>75</v>
      </c>
      <c r="C1124" s="186" t="s">
        <v>76</v>
      </c>
      <c r="D1124" s="187"/>
      <c r="E1124" s="187"/>
      <c r="F1124" s="187"/>
      <c r="G1124" s="187"/>
      <c r="H1124" s="181"/>
      <c r="I1124" s="182"/>
      <c r="J1124" s="76"/>
      <c r="K1124" s="1"/>
      <c r="L1124" s="74"/>
      <c r="M1124" s="75"/>
      <c r="N1124" s="183" t="s">
        <v>75</v>
      </c>
      <c r="O1124" s="186" t="s">
        <v>76</v>
      </c>
      <c r="P1124" s="187"/>
      <c r="Q1124" s="187"/>
      <c r="R1124" s="187"/>
      <c r="S1124" s="187"/>
      <c r="T1124" s="181"/>
      <c r="U1124" s="182"/>
      <c r="V1124" s="76"/>
    </row>
    <row r="1125" spans="1:22" ht="19.350000000000001" customHeight="1" x14ac:dyDescent="0.25">
      <c r="A1125" s="75"/>
      <c r="B1125" s="184"/>
      <c r="C1125" s="188" t="s">
        <v>77</v>
      </c>
      <c r="D1125" s="189"/>
      <c r="E1125" s="189"/>
      <c r="F1125" s="189"/>
      <c r="G1125" s="189"/>
      <c r="H1125" s="179"/>
      <c r="I1125" s="180"/>
      <c r="J1125" s="76"/>
      <c r="K1125" s="1"/>
      <c r="L1125" s="74"/>
      <c r="M1125" s="75"/>
      <c r="N1125" s="184"/>
      <c r="O1125" s="188" t="s">
        <v>77</v>
      </c>
      <c r="P1125" s="189"/>
      <c r="Q1125" s="189"/>
      <c r="R1125" s="189"/>
      <c r="S1125" s="189"/>
      <c r="T1125" s="179"/>
      <c r="U1125" s="180"/>
      <c r="V1125" s="76"/>
    </row>
    <row r="1126" spans="1:22" ht="19.350000000000001" customHeight="1" x14ac:dyDescent="0.25">
      <c r="A1126" s="75"/>
      <c r="B1126" s="184"/>
      <c r="C1126" s="188" t="s">
        <v>78</v>
      </c>
      <c r="D1126" s="189"/>
      <c r="E1126" s="189"/>
      <c r="F1126" s="189"/>
      <c r="G1126" s="189"/>
      <c r="H1126" s="179"/>
      <c r="I1126" s="180"/>
      <c r="J1126" s="76"/>
      <c r="K1126" s="1"/>
      <c r="L1126" s="74"/>
      <c r="M1126" s="75"/>
      <c r="N1126" s="184"/>
      <c r="O1126" s="188" t="s">
        <v>78</v>
      </c>
      <c r="P1126" s="189"/>
      <c r="Q1126" s="189"/>
      <c r="R1126" s="189"/>
      <c r="S1126" s="189"/>
      <c r="T1126" s="179"/>
      <c r="U1126" s="180"/>
      <c r="V1126" s="76"/>
    </row>
    <row r="1127" spans="1:22" ht="19.350000000000001" customHeight="1" x14ac:dyDescent="0.25">
      <c r="A1127" s="75"/>
      <c r="B1127" s="184"/>
      <c r="C1127" s="188" t="s">
        <v>79</v>
      </c>
      <c r="D1127" s="189"/>
      <c r="E1127" s="189"/>
      <c r="F1127" s="189"/>
      <c r="G1127" s="189"/>
      <c r="H1127" s="179"/>
      <c r="I1127" s="180"/>
      <c r="J1127" s="76"/>
      <c r="K1127" s="1"/>
      <c r="L1127" s="74"/>
      <c r="M1127" s="75"/>
      <c r="N1127" s="184"/>
      <c r="O1127" s="188" t="s">
        <v>79</v>
      </c>
      <c r="P1127" s="189"/>
      <c r="Q1127" s="189"/>
      <c r="R1127" s="189"/>
      <c r="S1127" s="189"/>
      <c r="T1127" s="179"/>
      <c r="U1127" s="180"/>
      <c r="V1127" s="76"/>
    </row>
    <row r="1128" spans="1:22" ht="19.350000000000001" customHeight="1" x14ac:dyDescent="0.25">
      <c r="A1128" s="75"/>
      <c r="B1128" s="184"/>
      <c r="C1128" s="188" t="s">
        <v>80</v>
      </c>
      <c r="D1128" s="189"/>
      <c r="E1128" s="189"/>
      <c r="F1128" s="189"/>
      <c r="G1128" s="189"/>
      <c r="H1128" s="179"/>
      <c r="I1128" s="180"/>
      <c r="J1128" s="76"/>
      <c r="K1128" s="1"/>
      <c r="L1128" s="74"/>
      <c r="M1128" s="75"/>
      <c r="N1128" s="184"/>
      <c r="O1128" s="188" t="s">
        <v>80</v>
      </c>
      <c r="P1128" s="189"/>
      <c r="Q1128" s="189"/>
      <c r="R1128" s="189"/>
      <c r="S1128" s="189"/>
      <c r="T1128" s="179"/>
      <c r="U1128" s="180"/>
      <c r="V1128" s="76"/>
    </row>
    <row r="1129" spans="1:22" ht="19.350000000000001" customHeight="1" thickBot="1" x14ac:dyDescent="0.3">
      <c r="A1129" s="75"/>
      <c r="B1129" s="185"/>
      <c r="C1129" s="220" t="s">
        <v>81</v>
      </c>
      <c r="D1129" s="221"/>
      <c r="E1129" s="221"/>
      <c r="F1129" s="221"/>
      <c r="G1129" s="221"/>
      <c r="H1129" s="190"/>
      <c r="I1129" s="191"/>
      <c r="J1129" s="76"/>
      <c r="K1129" s="1"/>
      <c r="L1129" s="74"/>
      <c r="M1129" s="75"/>
      <c r="N1129" s="185"/>
      <c r="O1129" s="220" t="s">
        <v>81</v>
      </c>
      <c r="P1129" s="221"/>
      <c r="Q1129" s="221"/>
      <c r="R1129" s="221"/>
      <c r="S1129" s="221"/>
      <c r="T1129" s="190"/>
      <c r="U1129" s="191"/>
      <c r="V1129" s="76"/>
    </row>
    <row r="1130" spans="1:22" ht="19.350000000000001" customHeight="1" x14ac:dyDescent="0.25">
      <c r="A1130" s="75"/>
      <c r="B1130" s="214" t="s">
        <v>82</v>
      </c>
      <c r="C1130" s="216" t="s">
        <v>83</v>
      </c>
      <c r="D1130" s="217"/>
      <c r="E1130" s="217"/>
      <c r="F1130" s="217"/>
      <c r="G1130" s="217"/>
      <c r="H1130" s="218"/>
      <c r="I1130" s="219"/>
      <c r="J1130" s="76"/>
      <c r="K1130" s="1"/>
      <c r="L1130" s="74"/>
      <c r="M1130" s="75"/>
      <c r="N1130" s="214" t="s">
        <v>82</v>
      </c>
      <c r="O1130" s="216" t="s">
        <v>83</v>
      </c>
      <c r="P1130" s="217"/>
      <c r="Q1130" s="217"/>
      <c r="R1130" s="217"/>
      <c r="S1130" s="217"/>
      <c r="T1130" s="218"/>
      <c r="U1130" s="219"/>
      <c r="V1130" s="76"/>
    </row>
    <row r="1131" spans="1:22" ht="19.350000000000001" customHeight="1" x14ac:dyDescent="0.25">
      <c r="A1131" s="75"/>
      <c r="B1131" s="184"/>
      <c r="C1131" s="188" t="s">
        <v>84</v>
      </c>
      <c r="D1131" s="189"/>
      <c r="E1131" s="189"/>
      <c r="F1131" s="189"/>
      <c r="G1131" s="189"/>
      <c r="H1131" s="179"/>
      <c r="I1131" s="180"/>
      <c r="J1131" s="76"/>
      <c r="K1131" s="1"/>
      <c r="L1131" s="74"/>
      <c r="M1131" s="75"/>
      <c r="N1131" s="184"/>
      <c r="O1131" s="188" t="s">
        <v>84</v>
      </c>
      <c r="P1131" s="189"/>
      <c r="Q1131" s="189"/>
      <c r="R1131" s="189"/>
      <c r="S1131" s="189"/>
      <c r="T1131" s="179"/>
      <c r="U1131" s="180"/>
      <c r="V1131" s="76"/>
    </row>
    <row r="1132" spans="1:22" ht="19.350000000000001" customHeight="1" x14ac:dyDescent="0.25">
      <c r="A1132" s="75"/>
      <c r="B1132" s="184"/>
      <c r="C1132" s="188" t="s">
        <v>85</v>
      </c>
      <c r="D1132" s="189"/>
      <c r="E1132" s="189"/>
      <c r="F1132" s="189"/>
      <c r="G1132" s="189"/>
      <c r="H1132" s="179"/>
      <c r="I1132" s="180"/>
      <c r="J1132" s="76"/>
      <c r="K1132" s="1"/>
      <c r="L1132" s="74"/>
      <c r="M1132" s="75"/>
      <c r="N1132" s="184"/>
      <c r="O1132" s="188" t="s">
        <v>85</v>
      </c>
      <c r="P1132" s="189"/>
      <c r="Q1132" s="189"/>
      <c r="R1132" s="189"/>
      <c r="S1132" s="189"/>
      <c r="T1132" s="179"/>
      <c r="U1132" s="180"/>
      <c r="V1132" s="76"/>
    </row>
    <row r="1133" spans="1:22" ht="19.350000000000001" customHeight="1" x14ac:dyDescent="0.25">
      <c r="A1133" s="75"/>
      <c r="B1133" s="184"/>
      <c r="C1133" s="188" t="s">
        <v>86</v>
      </c>
      <c r="D1133" s="189"/>
      <c r="E1133" s="189"/>
      <c r="F1133" s="189"/>
      <c r="G1133" s="189"/>
      <c r="H1133" s="179"/>
      <c r="I1133" s="180"/>
      <c r="J1133" s="76"/>
      <c r="K1133" s="1"/>
      <c r="L1133" s="74"/>
      <c r="M1133" s="75"/>
      <c r="N1133" s="184"/>
      <c r="O1133" s="188" t="s">
        <v>86</v>
      </c>
      <c r="P1133" s="189"/>
      <c r="Q1133" s="189"/>
      <c r="R1133" s="189"/>
      <c r="S1133" s="189"/>
      <c r="T1133" s="179"/>
      <c r="U1133" s="180"/>
      <c r="V1133" s="76"/>
    </row>
    <row r="1134" spans="1:22" ht="19.350000000000001" customHeight="1" x14ac:dyDescent="0.25">
      <c r="A1134" s="75"/>
      <c r="B1134" s="184"/>
      <c r="C1134" s="188" t="s">
        <v>87</v>
      </c>
      <c r="D1134" s="189"/>
      <c r="E1134" s="189"/>
      <c r="F1134" s="189"/>
      <c r="G1134" s="189"/>
      <c r="H1134" s="179"/>
      <c r="I1134" s="180"/>
      <c r="J1134" s="76"/>
      <c r="K1134" s="1"/>
      <c r="L1134" s="74"/>
      <c r="M1134" s="75"/>
      <c r="N1134" s="184"/>
      <c r="O1134" s="188" t="s">
        <v>87</v>
      </c>
      <c r="P1134" s="189"/>
      <c r="Q1134" s="189"/>
      <c r="R1134" s="189"/>
      <c r="S1134" s="189"/>
      <c r="T1134" s="179"/>
      <c r="U1134" s="180"/>
      <c r="V1134" s="76"/>
    </row>
    <row r="1135" spans="1:22" ht="19.350000000000001" customHeight="1" x14ac:dyDescent="0.25">
      <c r="A1135" s="75"/>
      <c r="B1135" s="184"/>
      <c r="C1135" s="188" t="s">
        <v>88</v>
      </c>
      <c r="D1135" s="189"/>
      <c r="E1135" s="189"/>
      <c r="F1135" s="189"/>
      <c r="G1135" s="189"/>
      <c r="H1135" s="179"/>
      <c r="I1135" s="180"/>
      <c r="J1135" s="76"/>
      <c r="K1135" s="1"/>
      <c r="L1135" s="74"/>
      <c r="M1135" s="75"/>
      <c r="N1135" s="184"/>
      <c r="O1135" s="188" t="s">
        <v>88</v>
      </c>
      <c r="P1135" s="189"/>
      <c r="Q1135" s="189"/>
      <c r="R1135" s="189"/>
      <c r="S1135" s="189"/>
      <c r="T1135" s="179"/>
      <c r="U1135" s="180"/>
      <c r="V1135" s="76"/>
    </row>
    <row r="1136" spans="1:22" ht="19.350000000000001" customHeight="1" thickBot="1" x14ac:dyDescent="0.3">
      <c r="A1136" s="75"/>
      <c r="B1136" s="215"/>
      <c r="C1136" s="204" t="s">
        <v>89</v>
      </c>
      <c r="D1136" s="205"/>
      <c r="E1136" s="205"/>
      <c r="F1136" s="205"/>
      <c r="G1136" s="205"/>
      <c r="H1136" s="206"/>
      <c r="I1136" s="207"/>
      <c r="J1136" s="76"/>
      <c r="K1136" s="1"/>
      <c r="L1136" s="74"/>
      <c r="M1136" s="75"/>
      <c r="N1136" s="215"/>
      <c r="O1136" s="204" t="s">
        <v>89</v>
      </c>
      <c r="P1136" s="205"/>
      <c r="Q1136" s="205"/>
      <c r="R1136" s="205"/>
      <c r="S1136" s="205"/>
      <c r="T1136" s="206"/>
      <c r="U1136" s="207"/>
      <c r="V1136" s="76"/>
    </row>
    <row r="1137" spans="1:22" ht="19.350000000000001" customHeight="1" x14ac:dyDescent="0.25">
      <c r="A1137" s="75"/>
      <c r="B1137" s="183" t="s">
        <v>90</v>
      </c>
      <c r="C1137" s="208" t="s">
        <v>91</v>
      </c>
      <c r="D1137" s="209"/>
      <c r="E1137" s="210"/>
      <c r="F1137" s="89" t="s">
        <v>92</v>
      </c>
      <c r="G1137" s="89"/>
      <c r="H1137" s="181"/>
      <c r="I1137" s="182"/>
      <c r="J1137" s="76"/>
      <c r="K1137" s="1"/>
      <c r="L1137" s="74"/>
      <c r="M1137" s="75"/>
      <c r="N1137" s="183" t="s">
        <v>90</v>
      </c>
      <c r="O1137" s="208" t="s">
        <v>91</v>
      </c>
      <c r="P1137" s="209"/>
      <c r="Q1137" s="210"/>
      <c r="R1137" s="89" t="s">
        <v>92</v>
      </c>
      <c r="S1137" s="89"/>
      <c r="T1137" s="181"/>
      <c r="U1137" s="182"/>
      <c r="V1137" s="76"/>
    </row>
    <row r="1138" spans="1:22" ht="19.350000000000001" customHeight="1" x14ac:dyDescent="0.25">
      <c r="A1138" s="75"/>
      <c r="B1138" s="184"/>
      <c r="C1138" s="211" t="s">
        <v>93</v>
      </c>
      <c r="D1138" s="212"/>
      <c r="E1138" s="213"/>
      <c r="F1138" s="44" t="s">
        <v>94</v>
      </c>
      <c r="G1138" s="44"/>
      <c r="H1138" s="179"/>
      <c r="I1138" s="180"/>
      <c r="J1138" s="76"/>
      <c r="K1138" s="1"/>
      <c r="L1138" s="74"/>
      <c r="M1138" s="75"/>
      <c r="N1138" s="184"/>
      <c r="O1138" s="211" t="s">
        <v>93</v>
      </c>
      <c r="P1138" s="212"/>
      <c r="Q1138" s="213"/>
      <c r="R1138" s="44" t="s">
        <v>94</v>
      </c>
      <c r="S1138" s="44"/>
      <c r="T1138" s="179"/>
      <c r="U1138" s="180"/>
      <c r="V1138" s="76"/>
    </row>
    <row r="1139" spans="1:22" ht="19.350000000000001" customHeight="1" x14ac:dyDescent="0.25">
      <c r="A1139" s="75"/>
      <c r="B1139" s="184"/>
      <c r="C1139" s="211" t="s">
        <v>95</v>
      </c>
      <c r="D1139" s="212"/>
      <c r="E1139" s="213"/>
      <c r="F1139" s="44" t="s">
        <v>96</v>
      </c>
      <c r="G1139" s="44"/>
      <c r="H1139" s="179"/>
      <c r="I1139" s="180"/>
      <c r="J1139" s="76"/>
      <c r="K1139" s="1"/>
      <c r="L1139" s="74"/>
      <c r="M1139" s="75"/>
      <c r="N1139" s="184"/>
      <c r="O1139" s="211" t="s">
        <v>95</v>
      </c>
      <c r="P1139" s="212"/>
      <c r="Q1139" s="213"/>
      <c r="R1139" s="44" t="s">
        <v>96</v>
      </c>
      <c r="S1139" s="44"/>
      <c r="T1139" s="179"/>
      <c r="U1139" s="180"/>
      <c r="V1139" s="76"/>
    </row>
    <row r="1140" spans="1:22" ht="19.350000000000001" customHeight="1" x14ac:dyDescent="0.25">
      <c r="A1140" s="75"/>
      <c r="B1140" s="184"/>
      <c r="C1140" s="90" t="s">
        <v>97</v>
      </c>
      <c r="D1140" s="91"/>
      <c r="E1140" s="91"/>
      <c r="F1140" s="44" t="s">
        <v>98</v>
      </c>
      <c r="G1140" s="44"/>
      <c r="H1140" s="179"/>
      <c r="I1140" s="180"/>
      <c r="J1140" s="76"/>
      <c r="K1140" s="1"/>
      <c r="L1140" s="74"/>
      <c r="M1140" s="75"/>
      <c r="N1140" s="184"/>
      <c r="O1140" s="90" t="s">
        <v>97</v>
      </c>
      <c r="P1140" s="91"/>
      <c r="Q1140" s="91"/>
      <c r="R1140" s="44" t="s">
        <v>98</v>
      </c>
      <c r="S1140" s="44"/>
      <c r="T1140" s="179"/>
      <c r="U1140" s="180"/>
      <c r="V1140" s="76"/>
    </row>
    <row r="1141" spans="1:22" ht="19.350000000000001" customHeight="1" thickBot="1" x14ac:dyDescent="0.3">
      <c r="A1141" s="75"/>
      <c r="B1141" s="185"/>
      <c r="C1141" s="92" t="s">
        <v>99</v>
      </c>
      <c r="D1141" s="93"/>
      <c r="E1141" s="93"/>
      <c r="F1141" s="94" t="s">
        <v>98</v>
      </c>
      <c r="G1141" s="94"/>
      <c r="H1141" s="190"/>
      <c r="I1141" s="191"/>
      <c r="J1141" s="76"/>
      <c r="K1141" s="1"/>
      <c r="L1141" s="74"/>
      <c r="M1141" s="75"/>
      <c r="N1141" s="185"/>
      <c r="O1141" s="92" t="s">
        <v>99</v>
      </c>
      <c r="P1141" s="93"/>
      <c r="Q1141" s="93"/>
      <c r="R1141" s="94" t="s">
        <v>98</v>
      </c>
      <c r="S1141" s="94"/>
      <c r="T1141" s="190"/>
      <c r="U1141" s="191"/>
      <c r="V1141" s="76"/>
    </row>
    <row r="1142" spans="1:22" ht="19.350000000000001" customHeight="1" thickBot="1" x14ac:dyDescent="0.3">
      <c r="A1142" s="75"/>
      <c r="B1142" s="64"/>
      <c r="C1142" s="64"/>
      <c r="D1142" s="64"/>
      <c r="E1142" s="64"/>
      <c r="F1142" s="64"/>
      <c r="G1142" s="64"/>
      <c r="H1142" s="64"/>
      <c r="I1142" s="64"/>
      <c r="J1142" s="76"/>
      <c r="K1142" s="1"/>
      <c r="L1142" s="74"/>
      <c r="M1142" s="75"/>
      <c r="N1142" s="64"/>
      <c r="O1142" s="64"/>
      <c r="P1142" s="64"/>
      <c r="Q1142" s="64"/>
      <c r="R1142" s="64"/>
      <c r="S1142" s="64"/>
      <c r="T1142" s="64"/>
      <c r="U1142" s="64"/>
      <c r="V1142" s="76"/>
    </row>
    <row r="1143" spans="1:22" ht="19.350000000000001" customHeight="1" x14ac:dyDescent="0.3">
      <c r="A1143" s="75"/>
      <c r="B1143" s="192" t="s">
        <v>100</v>
      </c>
      <c r="C1143" s="193"/>
      <c r="D1143" s="193"/>
      <c r="E1143" s="193"/>
      <c r="F1143" s="193"/>
      <c r="G1143" s="193"/>
      <c r="H1143" s="193"/>
      <c r="I1143" s="194"/>
      <c r="J1143" s="76"/>
      <c r="K1143" s="1"/>
      <c r="L1143" s="74"/>
      <c r="M1143" s="75"/>
      <c r="N1143" s="192" t="s">
        <v>100</v>
      </c>
      <c r="O1143" s="193"/>
      <c r="P1143" s="193"/>
      <c r="Q1143" s="193"/>
      <c r="R1143" s="193"/>
      <c r="S1143" s="193"/>
      <c r="T1143" s="193"/>
      <c r="U1143" s="194"/>
      <c r="V1143" s="76"/>
    </row>
    <row r="1144" spans="1:22" ht="19.350000000000001" customHeight="1" x14ac:dyDescent="0.25">
      <c r="A1144" s="75"/>
      <c r="B1144" s="195"/>
      <c r="C1144" s="196"/>
      <c r="D1144" s="196"/>
      <c r="E1144" s="196"/>
      <c r="F1144" s="196"/>
      <c r="G1144" s="196"/>
      <c r="H1144" s="196"/>
      <c r="I1144" s="197"/>
      <c r="J1144" s="76"/>
      <c r="K1144" s="1"/>
      <c r="L1144" s="74"/>
      <c r="M1144" s="75"/>
      <c r="N1144" s="195"/>
      <c r="O1144" s="196"/>
      <c r="P1144" s="196"/>
      <c r="Q1144" s="196"/>
      <c r="R1144" s="196"/>
      <c r="S1144" s="196"/>
      <c r="T1144" s="196"/>
      <c r="U1144" s="197"/>
      <c r="V1144" s="76"/>
    </row>
    <row r="1145" spans="1:22" ht="19.350000000000001" customHeight="1" x14ac:dyDescent="0.25">
      <c r="A1145" s="75"/>
      <c r="B1145" s="198"/>
      <c r="C1145" s="199"/>
      <c r="D1145" s="199"/>
      <c r="E1145" s="199"/>
      <c r="F1145" s="199"/>
      <c r="G1145" s="199"/>
      <c r="H1145" s="199"/>
      <c r="I1145" s="200"/>
      <c r="J1145" s="76"/>
      <c r="K1145" s="1"/>
      <c r="L1145" s="74"/>
      <c r="M1145" s="75"/>
      <c r="N1145" s="198"/>
      <c r="O1145" s="199"/>
      <c r="P1145" s="199"/>
      <c r="Q1145" s="199"/>
      <c r="R1145" s="199"/>
      <c r="S1145" s="199"/>
      <c r="T1145" s="199"/>
      <c r="U1145" s="200"/>
      <c r="V1145" s="76"/>
    </row>
    <row r="1146" spans="1:22" ht="19.350000000000001" customHeight="1" x14ac:dyDescent="0.25">
      <c r="A1146" s="75"/>
      <c r="B1146" s="198"/>
      <c r="C1146" s="199"/>
      <c r="D1146" s="199"/>
      <c r="E1146" s="199"/>
      <c r="F1146" s="199"/>
      <c r="G1146" s="199"/>
      <c r="H1146" s="199"/>
      <c r="I1146" s="200"/>
      <c r="J1146" s="76"/>
      <c r="K1146" s="1"/>
      <c r="L1146" s="74"/>
      <c r="M1146" s="75"/>
      <c r="N1146" s="198"/>
      <c r="O1146" s="199"/>
      <c r="P1146" s="199"/>
      <c r="Q1146" s="199"/>
      <c r="R1146" s="199"/>
      <c r="S1146" s="199"/>
      <c r="T1146" s="199"/>
      <c r="U1146" s="200"/>
      <c r="V1146" s="76"/>
    </row>
    <row r="1147" spans="1:22" ht="19.350000000000001" customHeight="1" thickBot="1" x14ac:dyDescent="0.3">
      <c r="A1147" s="75"/>
      <c r="B1147" s="201"/>
      <c r="C1147" s="202"/>
      <c r="D1147" s="202"/>
      <c r="E1147" s="202"/>
      <c r="F1147" s="202"/>
      <c r="G1147" s="202"/>
      <c r="H1147" s="202"/>
      <c r="I1147" s="203"/>
      <c r="J1147" s="76"/>
      <c r="K1147" s="1"/>
      <c r="L1147" s="74"/>
      <c r="M1147" s="75"/>
      <c r="N1147" s="201"/>
      <c r="O1147" s="202"/>
      <c r="P1147" s="202"/>
      <c r="Q1147" s="202"/>
      <c r="R1147" s="202"/>
      <c r="S1147" s="202"/>
      <c r="T1147" s="202"/>
      <c r="U1147" s="203"/>
      <c r="V1147" s="76"/>
    </row>
    <row r="1148" spans="1:22" ht="19.350000000000001" customHeight="1" thickBot="1" x14ac:dyDescent="0.3">
      <c r="A1148" s="95"/>
      <c r="B1148" s="96"/>
      <c r="C1148" s="96"/>
      <c r="D1148" s="96"/>
      <c r="E1148" s="96"/>
      <c r="F1148" s="96"/>
      <c r="G1148" s="96"/>
      <c r="H1148" s="96"/>
      <c r="I1148" s="96"/>
      <c r="J1148" s="97"/>
      <c r="K1148" s="1"/>
      <c r="L1148" s="74"/>
      <c r="M1148" s="95"/>
      <c r="N1148" s="96"/>
      <c r="O1148" s="96"/>
      <c r="P1148" s="96"/>
      <c r="Q1148" s="96"/>
      <c r="R1148" s="96"/>
      <c r="S1148" s="96"/>
      <c r="T1148" s="96"/>
      <c r="U1148" s="96"/>
      <c r="V1148" s="97"/>
    </row>
    <row r="1149" spans="1:22" ht="19.350000000000001" customHeight="1" x14ac:dyDescent="0.25">
      <c r="A1149" s="109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98"/>
      <c r="L1149" s="9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74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71" t="e">
        <f>#REF!+1</f>
        <v>#REF!</v>
      </c>
      <c r="B1151" s="72"/>
      <c r="C1151" s="72"/>
      <c r="D1151" s="72"/>
      <c r="E1151" s="72"/>
      <c r="F1151" s="72"/>
      <c r="G1151" s="72"/>
      <c r="H1151" s="72"/>
      <c r="I1151" s="72"/>
      <c r="J1151" s="73"/>
      <c r="K1151" s="1"/>
      <c r="L1151" s="74"/>
      <c r="M1151" s="71" t="e">
        <f t="shared" ref="M1151" si="22">A1151+1</f>
        <v>#REF!</v>
      </c>
      <c r="N1151" s="72"/>
      <c r="O1151" s="72"/>
      <c r="P1151" s="72"/>
      <c r="Q1151" s="72"/>
      <c r="R1151" s="72"/>
      <c r="S1151" s="72"/>
      <c r="T1151" s="72"/>
      <c r="U1151" s="72"/>
      <c r="V1151" s="73"/>
    </row>
    <row r="1152" spans="1:22" ht="19.350000000000001" customHeight="1" x14ac:dyDescent="0.35">
      <c r="A1152" s="75"/>
      <c r="B1152" s="231" t="s">
        <v>52</v>
      </c>
      <c r="C1152" s="231"/>
      <c r="D1152" s="242" t="s">
        <v>101</v>
      </c>
      <c r="E1152" s="242"/>
      <c r="F1152" s="242"/>
      <c r="G1152" s="242"/>
      <c r="H1152" s="242"/>
      <c r="I1152" s="242"/>
      <c r="J1152" s="117"/>
      <c r="K1152" s="1"/>
      <c r="L1152" s="74"/>
      <c r="M1152" s="75"/>
      <c r="N1152" s="231" t="s">
        <v>52</v>
      </c>
      <c r="O1152" s="231"/>
      <c r="P1152" s="242" t="s">
        <v>101</v>
      </c>
      <c r="Q1152" s="242"/>
      <c r="R1152" s="242"/>
      <c r="S1152" s="242"/>
      <c r="T1152" s="242"/>
      <c r="U1152" s="242"/>
      <c r="V1152" s="117"/>
    </row>
    <row r="1153" spans="1:22" ht="19.350000000000001" customHeight="1" x14ac:dyDescent="0.25">
      <c r="A1153" s="75"/>
      <c r="B1153" s="222"/>
      <c r="C1153" s="222"/>
      <c r="D1153" s="222"/>
      <c r="E1153" s="222"/>
      <c r="F1153" s="222"/>
      <c r="G1153" s="222"/>
      <c r="H1153" s="222"/>
      <c r="I1153" s="222"/>
      <c r="J1153" s="76"/>
      <c r="K1153" s="1"/>
      <c r="L1153" s="74"/>
      <c r="M1153" s="75"/>
      <c r="N1153" s="222"/>
      <c r="O1153" s="222"/>
      <c r="P1153" s="222"/>
      <c r="Q1153" s="222"/>
      <c r="R1153" s="222"/>
      <c r="S1153" s="222"/>
      <c r="T1153" s="222"/>
      <c r="U1153" s="222"/>
      <c r="V1153" s="76"/>
    </row>
    <row r="1154" spans="1:22" ht="19.350000000000001" customHeight="1" x14ac:dyDescent="0.35">
      <c r="A1154" s="75"/>
      <c r="B1154" s="231" t="s">
        <v>0</v>
      </c>
      <c r="C1154" s="231"/>
      <c r="D1154" s="241"/>
      <c r="E1154" s="241"/>
      <c r="F1154" s="232" t="s">
        <v>51</v>
      </c>
      <c r="G1154" s="232"/>
      <c r="H1154" s="241"/>
      <c r="I1154" s="241"/>
      <c r="J1154" s="76"/>
      <c r="K1154" s="1"/>
      <c r="L1154" s="74"/>
      <c r="M1154" s="75"/>
      <c r="N1154" s="231" t="s">
        <v>0</v>
      </c>
      <c r="O1154" s="231"/>
      <c r="P1154" s="241"/>
      <c r="Q1154" s="241"/>
      <c r="R1154" s="232" t="s">
        <v>51</v>
      </c>
      <c r="S1154" s="232"/>
      <c r="T1154" s="241"/>
      <c r="U1154" s="241"/>
      <c r="V1154" s="76"/>
    </row>
    <row r="1155" spans="1:22" ht="19.350000000000001" customHeight="1" x14ac:dyDescent="0.35">
      <c r="A1155" s="75"/>
      <c r="B1155" s="231" t="s">
        <v>14</v>
      </c>
      <c r="C1155" s="231"/>
      <c r="D1155" s="238"/>
      <c r="E1155" s="238"/>
      <c r="F1155" s="232" t="s">
        <v>15</v>
      </c>
      <c r="G1155" s="232"/>
      <c r="H1155" s="239"/>
      <c r="I1155" s="239"/>
      <c r="J1155" s="76"/>
      <c r="K1155" s="1"/>
      <c r="L1155" s="74"/>
      <c r="M1155" s="75"/>
      <c r="N1155" s="231" t="s">
        <v>14</v>
      </c>
      <c r="O1155" s="231"/>
      <c r="P1155" s="245"/>
      <c r="Q1155" s="245"/>
      <c r="R1155" s="232" t="s">
        <v>15</v>
      </c>
      <c r="S1155" s="232"/>
      <c r="T1155" s="239"/>
      <c r="U1155" s="239"/>
      <c r="V1155" s="76"/>
    </row>
    <row r="1156" spans="1:22" ht="19.350000000000001" customHeight="1" x14ac:dyDescent="0.3">
      <c r="A1156" s="75"/>
      <c r="B1156" s="106" t="s">
        <v>65</v>
      </c>
      <c r="C1156" s="106"/>
      <c r="D1156" s="243"/>
      <c r="E1156" s="243"/>
      <c r="F1156" s="235" t="s">
        <v>66</v>
      </c>
      <c r="G1156" s="235"/>
      <c r="H1156" s="240"/>
      <c r="I1156" s="240"/>
      <c r="J1156" s="76"/>
      <c r="K1156" s="1"/>
      <c r="L1156" s="74"/>
      <c r="M1156" s="75"/>
      <c r="N1156" s="106" t="s">
        <v>65</v>
      </c>
      <c r="O1156" s="106"/>
      <c r="P1156" s="244"/>
      <c r="Q1156" s="244"/>
      <c r="R1156" s="235" t="s">
        <v>66</v>
      </c>
      <c r="S1156" s="235"/>
      <c r="T1156" s="240"/>
      <c r="U1156" s="240"/>
      <c r="V1156" s="76"/>
    </row>
    <row r="1157" spans="1:22" ht="19.350000000000001" customHeight="1" x14ac:dyDescent="0.3">
      <c r="A1157" s="75"/>
      <c r="B1157" s="234" t="s">
        <v>1</v>
      </c>
      <c r="C1157" s="234"/>
      <c r="D1157" s="235" t="s">
        <v>10</v>
      </c>
      <c r="E1157" s="235"/>
      <c r="F1157" s="236"/>
      <c r="G1157" s="236"/>
      <c r="H1157" s="236"/>
      <c r="I1157" s="236"/>
      <c r="J1157" s="76"/>
      <c r="K1157" s="1"/>
      <c r="L1157" s="74"/>
      <c r="M1157" s="75"/>
      <c r="N1157" s="234" t="s">
        <v>1</v>
      </c>
      <c r="O1157" s="234"/>
      <c r="P1157" s="235" t="s">
        <v>10</v>
      </c>
      <c r="Q1157" s="235"/>
      <c r="R1157" s="236"/>
      <c r="S1157" s="236"/>
      <c r="T1157" s="236"/>
      <c r="U1157" s="236"/>
      <c r="V1157" s="76"/>
    </row>
    <row r="1158" spans="1:22" ht="19.350000000000001" customHeight="1" x14ac:dyDescent="0.3">
      <c r="A1158" s="75"/>
      <c r="B1158" s="234"/>
      <c r="C1158" s="234"/>
      <c r="D1158" s="235" t="s">
        <v>11</v>
      </c>
      <c r="E1158" s="235"/>
      <c r="F1158" s="236"/>
      <c r="G1158" s="236"/>
      <c r="H1158" s="236"/>
      <c r="I1158" s="236"/>
      <c r="J1158" s="76"/>
      <c r="K1158" s="1"/>
      <c r="L1158" s="74"/>
      <c r="M1158" s="75"/>
      <c r="N1158" s="234"/>
      <c r="O1158" s="234"/>
      <c r="P1158" s="235" t="s">
        <v>11</v>
      </c>
      <c r="Q1158" s="235"/>
      <c r="R1158" s="236"/>
      <c r="S1158" s="236"/>
      <c r="T1158" s="236"/>
      <c r="U1158" s="236"/>
      <c r="V1158" s="76"/>
    </row>
    <row r="1159" spans="1:22" ht="19.350000000000001" customHeight="1" x14ac:dyDescent="0.3">
      <c r="A1159" s="75"/>
      <c r="B1159" s="234"/>
      <c r="C1159" s="234"/>
      <c r="D1159" s="235" t="s">
        <v>67</v>
      </c>
      <c r="E1159" s="235"/>
      <c r="F1159" s="236"/>
      <c r="G1159" s="236"/>
      <c r="H1159" s="236"/>
      <c r="I1159" s="236"/>
      <c r="J1159" s="76"/>
      <c r="K1159" s="1"/>
      <c r="L1159" s="74"/>
      <c r="M1159" s="75"/>
      <c r="N1159" s="234"/>
      <c r="O1159" s="234"/>
      <c r="P1159" s="235" t="s">
        <v>67</v>
      </c>
      <c r="Q1159" s="235"/>
      <c r="R1159" s="236"/>
      <c r="S1159" s="236"/>
      <c r="T1159" s="236"/>
      <c r="U1159" s="236"/>
      <c r="V1159" s="76"/>
    </row>
    <row r="1160" spans="1:22" ht="19.350000000000001" customHeight="1" x14ac:dyDescent="0.35">
      <c r="A1160" s="75"/>
      <c r="B1160" s="234"/>
      <c r="C1160" s="234"/>
      <c r="D1160" s="235" t="s">
        <v>9</v>
      </c>
      <c r="E1160" s="235"/>
      <c r="F1160" s="237"/>
      <c r="G1160" s="237"/>
      <c r="H1160" s="237"/>
      <c r="I1160" s="237"/>
      <c r="J1160" s="76"/>
      <c r="K1160" s="1"/>
      <c r="L1160" s="74"/>
      <c r="M1160" s="75"/>
      <c r="N1160" s="234"/>
      <c r="O1160" s="234"/>
      <c r="P1160" s="235" t="s">
        <v>9</v>
      </c>
      <c r="Q1160" s="235"/>
      <c r="R1160" s="237"/>
      <c r="S1160" s="237"/>
      <c r="T1160" s="237"/>
      <c r="U1160" s="237"/>
      <c r="V1160" s="76"/>
    </row>
    <row r="1161" spans="1:22" ht="19.350000000000001" customHeight="1" x14ac:dyDescent="0.35">
      <c r="A1161" s="75"/>
      <c r="B1161" s="231" t="s">
        <v>55</v>
      </c>
      <c r="C1161" s="231"/>
      <c r="D1161" s="232" t="s">
        <v>102</v>
      </c>
      <c r="E1161" s="232"/>
      <c r="F1161" s="79"/>
      <c r="G1161" s="107"/>
      <c r="H1161" s="81"/>
      <c r="I1161" s="107"/>
      <c r="J1161" s="76"/>
      <c r="K1161" s="1"/>
      <c r="L1161" s="74"/>
      <c r="M1161" s="75"/>
      <c r="N1161" s="231" t="s">
        <v>55</v>
      </c>
      <c r="O1161" s="231"/>
      <c r="P1161" s="232" t="s">
        <v>102</v>
      </c>
      <c r="Q1161" s="232"/>
      <c r="R1161" s="79"/>
      <c r="S1161" s="107"/>
      <c r="T1161" s="81"/>
      <c r="U1161" s="107"/>
      <c r="V1161" s="76"/>
    </row>
    <row r="1162" spans="1:22" ht="19.350000000000001" customHeight="1" x14ac:dyDescent="0.3">
      <c r="A1162" s="75"/>
      <c r="B1162" s="231"/>
      <c r="C1162" s="231"/>
      <c r="D1162" s="223" t="s">
        <v>68</v>
      </c>
      <c r="E1162" s="105" t="s">
        <v>69</v>
      </c>
      <c r="F1162" s="83"/>
      <c r="G1162" s="108"/>
      <c r="H1162" s="83"/>
      <c r="I1162" s="108"/>
      <c r="J1162" s="76"/>
      <c r="K1162" s="1"/>
      <c r="L1162" s="74"/>
      <c r="M1162" s="75"/>
      <c r="N1162" s="231"/>
      <c r="O1162" s="231"/>
      <c r="P1162" s="223" t="s">
        <v>68</v>
      </c>
      <c r="Q1162" s="105" t="s">
        <v>69</v>
      </c>
      <c r="R1162" s="83"/>
      <c r="S1162" s="108"/>
      <c r="T1162" s="83"/>
      <c r="U1162" s="108"/>
      <c r="V1162" s="76"/>
    </row>
    <row r="1163" spans="1:22" ht="19.350000000000001" customHeight="1" x14ac:dyDescent="0.3">
      <c r="A1163" s="75"/>
      <c r="B1163" s="231"/>
      <c r="C1163" s="231"/>
      <c r="D1163" s="223"/>
      <c r="E1163" s="105" t="s">
        <v>70</v>
      </c>
      <c r="F1163" s="83"/>
      <c r="G1163" s="108"/>
      <c r="H1163" s="83"/>
      <c r="I1163" s="108"/>
      <c r="J1163" s="76"/>
      <c r="K1163" s="1"/>
      <c r="L1163" s="74"/>
      <c r="M1163" s="75"/>
      <c r="N1163" s="231"/>
      <c r="O1163" s="231"/>
      <c r="P1163" s="223"/>
      <c r="Q1163" s="105" t="s">
        <v>70</v>
      </c>
      <c r="R1163" s="83"/>
      <c r="S1163" s="108"/>
      <c r="T1163" s="83"/>
      <c r="U1163" s="108"/>
      <c r="V1163" s="76"/>
    </row>
    <row r="1164" spans="1:22" ht="19.350000000000001" customHeight="1" x14ac:dyDescent="0.25">
      <c r="A1164" s="75"/>
      <c r="B1164" s="222"/>
      <c r="C1164" s="222"/>
      <c r="D1164" s="222"/>
      <c r="E1164" s="222"/>
      <c r="F1164" s="222"/>
      <c r="G1164" s="222"/>
      <c r="H1164" s="222"/>
      <c r="I1164" s="222"/>
      <c r="J1164" s="76"/>
      <c r="K1164" s="1"/>
      <c r="L1164" s="74"/>
      <c r="M1164" s="75"/>
      <c r="N1164" s="222"/>
      <c r="O1164" s="222"/>
      <c r="P1164" s="222"/>
      <c r="Q1164" s="222"/>
      <c r="R1164" s="222"/>
      <c r="S1164" s="222"/>
      <c r="T1164" s="222"/>
      <c r="U1164" s="222"/>
      <c r="V1164" s="76"/>
    </row>
    <row r="1165" spans="1:22" ht="19.350000000000001" customHeight="1" x14ac:dyDescent="0.3">
      <c r="A1165" s="75"/>
      <c r="B1165" s="233" t="s">
        <v>71</v>
      </c>
      <c r="C1165" s="233"/>
      <c r="D1165" s="233"/>
      <c r="E1165" s="233"/>
      <c r="F1165" s="233"/>
      <c r="G1165" s="233"/>
      <c r="H1165" s="233"/>
      <c r="I1165" s="233"/>
      <c r="J1165" s="76"/>
      <c r="K1165" s="1"/>
      <c r="L1165" s="74"/>
      <c r="M1165" s="75"/>
      <c r="N1165" s="233" t="s">
        <v>71</v>
      </c>
      <c r="O1165" s="233"/>
      <c r="P1165" s="233"/>
      <c r="Q1165" s="233"/>
      <c r="R1165" s="233"/>
      <c r="S1165" s="233"/>
      <c r="T1165" s="233"/>
      <c r="U1165" s="233"/>
      <c r="V1165" s="76"/>
    </row>
    <row r="1166" spans="1:22" ht="19.350000000000001" customHeight="1" thickBot="1" x14ac:dyDescent="0.3">
      <c r="A1166" s="75"/>
      <c r="B1166" s="222"/>
      <c r="C1166" s="222"/>
      <c r="D1166" s="222"/>
      <c r="E1166" s="222"/>
      <c r="F1166" s="222"/>
      <c r="G1166" s="222"/>
      <c r="H1166" s="222"/>
      <c r="I1166" s="222"/>
      <c r="J1166" s="76"/>
      <c r="K1166" s="1"/>
      <c r="L1166" s="74"/>
      <c r="M1166" s="75"/>
      <c r="N1166" s="222"/>
      <c r="O1166" s="222"/>
      <c r="P1166" s="222"/>
      <c r="Q1166" s="222"/>
      <c r="R1166" s="222"/>
      <c r="S1166" s="222"/>
      <c r="T1166" s="222"/>
      <c r="U1166" s="222"/>
      <c r="V1166" s="76"/>
    </row>
    <row r="1167" spans="1:22" ht="19.350000000000001" customHeight="1" thickBot="1" x14ac:dyDescent="0.3">
      <c r="A1167" s="75"/>
      <c r="B1167" s="223" t="s">
        <v>72</v>
      </c>
      <c r="C1167" s="224"/>
      <c r="D1167" s="85"/>
      <c r="E1167" s="86"/>
      <c r="F1167" s="86"/>
      <c r="G1167" s="86"/>
      <c r="H1167" s="86"/>
      <c r="I1167" s="87"/>
      <c r="J1167" s="76"/>
      <c r="K1167" s="1"/>
      <c r="L1167" s="74"/>
      <c r="M1167" s="75"/>
      <c r="N1167" s="223" t="s">
        <v>72</v>
      </c>
      <c r="O1167" s="224"/>
      <c r="P1167" s="85"/>
      <c r="Q1167" s="86"/>
      <c r="R1167" s="86"/>
      <c r="S1167" s="86"/>
      <c r="T1167" s="86"/>
      <c r="U1167" s="87"/>
      <c r="V1167" s="76"/>
    </row>
    <row r="1168" spans="1:22" ht="19.350000000000001" customHeight="1" thickBot="1" x14ac:dyDescent="0.3">
      <c r="A1168" s="75"/>
      <c r="B1168" s="104"/>
      <c r="C1168" s="104"/>
      <c r="D1168" s="72"/>
      <c r="E1168" s="72"/>
      <c r="F1168" s="72"/>
      <c r="G1168" s="72"/>
      <c r="H1168" s="72"/>
      <c r="I1168" s="72"/>
      <c r="J1168" s="76"/>
      <c r="K1168" s="1"/>
      <c r="L1168" s="74"/>
      <c r="M1168" s="75"/>
      <c r="N1168" s="104"/>
      <c r="O1168" s="104"/>
      <c r="P1168" s="72"/>
      <c r="Q1168" s="72"/>
      <c r="R1168" s="72"/>
      <c r="S1168" s="72"/>
      <c r="T1168" s="72"/>
      <c r="U1168" s="72"/>
      <c r="V1168" s="76"/>
    </row>
    <row r="1169" spans="1:22" ht="19.350000000000001" customHeight="1" x14ac:dyDescent="0.25">
      <c r="A1169" s="75"/>
      <c r="B1169" s="225" t="s">
        <v>73</v>
      </c>
      <c r="C1169" s="226"/>
      <c r="D1169" s="181"/>
      <c r="E1169" s="181"/>
      <c r="F1169" s="181"/>
      <c r="G1169" s="181"/>
      <c r="H1169" s="181"/>
      <c r="I1169" s="182"/>
      <c r="J1169" s="76"/>
      <c r="K1169" s="1"/>
      <c r="L1169" s="74"/>
      <c r="M1169" s="75"/>
      <c r="N1169" s="225" t="s">
        <v>73</v>
      </c>
      <c r="O1169" s="226"/>
      <c r="P1169" s="181"/>
      <c r="Q1169" s="181"/>
      <c r="R1169" s="181"/>
      <c r="S1169" s="181"/>
      <c r="T1169" s="181"/>
      <c r="U1169" s="182"/>
      <c r="V1169" s="76"/>
    </row>
    <row r="1170" spans="1:22" ht="19.350000000000001" customHeight="1" x14ac:dyDescent="0.25">
      <c r="A1170" s="75"/>
      <c r="B1170" s="227"/>
      <c r="C1170" s="228"/>
      <c r="D1170" s="179"/>
      <c r="E1170" s="179"/>
      <c r="F1170" s="179"/>
      <c r="G1170" s="179"/>
      <c r="H1170" s="179"/>
      <c r="I1170" s="180"/>
      <c r="J1170" s="76"/>
      <c r="K1170" s="1"/>
      <c r="L1170" s="74"/>
      <c r="M1170" s="75"/>
      <c r="N1170" s="227"/>
      <c r="O1170" s="228"/>
      <c r="P1170" s="179"/>
      <c r="Q1170" s="179"/>
      <c r="R1170" s="179"/>
      <c r="S1170" s="179"/>
      <c r="T1170" s="179"/>
      <c r="U1170" s="180"/>
      <c r="V1170" s="76"/>
    </row>
    <row r="1171" spans="1:22" ht="19.350000000000001" customHeight="1" x14ac:dyDescent="0.25">
      <c r="A1171" s="75"/>
      <c r="B1171" s="227" t="s">
        <v>74</v>
      </c>
      <c r="C1171" s="228"/>
      <c r="D1171" s="179"/>
      <c r="E1171" s="179"/>
      <c r="F1171" s="179"/>
      <c r="G1171" s="179"/>
      <c r="H1171" s="179"/>
      <c r="I1171" s="180"/>
      <c r="J1171" s="76"/>
      <c r="K1171" s="1"/>
      <c r="L1171" s="74"/>
      <c r="M1171" s="75"/>
      <c r="N1171" s="227" t="s">
        <v>74</v>
      </c>
      <c r="O1171" s="228"/>
      <c r="P1171" s="179"/>
      <c r="Q1171" s="179"/>
      <c r="R1171" s="179"/>
      <c r="S1171" s="179"/>
      <c r="T1171" s="179"/>
      <c r="U1171" s="180"/>
      <c r="V1171" s="76"/>
    </row>
    <row r="1172" spans="1:22" ht="19.350000000000001" customHeight="1" thickBot="1" x14ac:dyDescent="0.3">
      <c r="A1172" s="75"/>
      <c r="B1172" s="229"/>
      <c r="C1172" s="230"/>
      <c r="D1172" s="190"/>
      <c r="E1172" s="190"/>
      <c r="F1172" s="190"/>
      <c r="G1172" s="190"/>
      <c r="H1172" s="190"/>
      <c r="I1172" s="191"/>
      <c r="J1172" s="76"/>
      <c r="K1172" s="1"/>
      <c r="L1172" s="74"/>
      <c r="M1172" s="75"/>
      <c r="N1172" s="229"/>
      <c r="O1172" s="230"/>
      <c r="P1172" s="190"/>
      <c r="Q1172" s="190"/>
      <c r="R1172" s="190"/>
      <c r="S1172" s="190"/>
      <c r="T1172" s="190"/>
      <c r="U1172" s="191"/>
      <c r="V1172" s="76"/>
    </row>
    <row r="1173" spans="1:22" ht="19.350000000000001" customHeight="1" thickBot="1" x14ac:dyDescent="0.3">
      <c r="A1173" s="75"/>
      <c r="B1173" s="64"/>
      <c r="C1173" s="64"/>
      <c r="D1173" s="64"/>
      <c r="E1173" s="64"/>
      <c r="F1173" s="64"/>
      <c r="G1173" s="64"/>
      <c r="H1173" s="64"/>
      <c r="I1173" s="64"/>
      <c r="J1173" s="76"/>
      <c r="K1173" s="1"/>
      <c r="L1173" s="74"/>
      <c r="M1173" s="75"/>
      <c r="N1173" s="64"/>
      <c r="O1173" s="64"/>
      <c r="P1173" s="64"/>
      <c r="Q1173" s="64"/>
      <c r="R1173" s="64"/>
      <c r="S1173" s="64"/>
      <c r="T1173" s="64"/>
      <c r="U1173" s="64"/>
      <c r="V1173" s="76"/>
    </row>
    <row r="1174" spans="1:22" ht="19.350000000000001" customHeight="1" x14ac:dyDescent="0.25">
      <c r="A1174" s="75"/>
      <c r="B1174" s="183" t="s">
        <v>75</v>
      </c>
      <c r="C1174" s="186" t="s">
        <v>76</v>
      </c>
      <c r="D1174" s="187"/>
      <c r="E1174" s="187"/>
      <c r="F1174" s="187"/>
      <c r="G1174" s="187"/>
      <c r="H1174" s="181"/>
      <c r="I1174" s="182"/>
      <c r="J1174" s="76"/>
      <c r="K1174" s="1"/>
      <c r="L1174" s="74"/>
      <c r="M1174" s="75"/>
      <c r="N1174" s="183" t="s">
        <v>75</v>
      </c>
      <c r="O1174" s="186" t="s">
        <v>76</v>
      </c>
      <c r="P1174" s="187"/>
      <c r="Q1174" s="187"/>
      <c r="R1174" s="187"/>
      <c r="S1174" s="187"/>
      <c r="T1174" s="181"/>
      <c r="U1174" s="182"/>
      <c r="V1174" s="76"/>
    </row>
    <row r="1175" spans="1:22" ht="19.350000000000001" customHeight="1" x14ac:dyDescent="0.25">
      <c r="A1175" s="75"/>
      <c r="B1175" s="184"/>
      <c r="C1175" s="188" t="s">
        <v>77</v>
      </c>
      <c r="D1175" s="189"/>
      <c r="E1175" s="189"/>
      <c r="F1175" s="189"/>
      <c r="G1175" s="189"/>
      <c r="H1175" s="179"/>
      <c r="I1175" s="180"/>
      <c r="J1175" s="76"/>
      <c r="K1175" s="1"/>
      <c r="L1175" s="74"/>
      <c r="M1175" s="75"/>
      <c r="N1175" s="184"/>
      <c r="O1175" s="188" t="s">
        <v>77</v>
      </c>
      <c r="P1175" s="189"/>
      <c r="Q1175" s="189"/>
      <c r="R1175" s="189"/>
      <c r="S1175" s="189"/>
      <c r="T1175" s="179"/>
      <c r="U1175" s="180"/>
      <c r="V1175" s="76"/>
    </row>
    <row r="1176" spans="1:22" ht="19.350000000000001" customHeight="1" x14ac:dyDescent="0.25">
      <c r="A1176" s="75"/>
      <c r="B1176" s="184"/>
      <c r="C1176" s="188" t="s">
        <v>78</v>
      </c>
      <c r="D1176" s="189"/>
      <c r="E1176" s="189"/>
      <c r="F1176" s="189"/>
      <c r="G1176" s="189"/>
      <c r="H1176" s="179"/>
      <c r="I1176" s="180"/>
      <c r="J1176" s="76"/>
      <c r="K1176" s="1"/>
      <c r="L1176" s="74"/>
      <c r="M1176" s="75"/>
      <c r="N1176" s="184"/>
      <c r="O1176" s="188" t="s">
        <v>78</v>
      </c>
      <c r="P1176" s="189"/>
      <c r="Q1176" s="189"/>
      <c r="R1176" s="189"/>
      <c r="S1176" s="189"/>
      <c r="T1176" s="179"/>
      <c r="U1176" s="180"/>
      <c r="V1176" s="76"/>
    </row>
    <row r="1177" spans="1:22" ht="19.350000000000001" customHeight="1" x14ac:dyDescent="0.25">
      <c r="A1177" s="75"/>
      <c r="B1177" s="184"/>
      <c r="C1177" s="188" t="s">
        <v>79</v>
      </c>
      <c r="D1177" s="189"/>
      <c r="E1177" s="189"/>
      <c r="F1177" s="189"/>
      <c r="G1177" s="189"/>
      <c r="H1177" s="179"/>
      <c r="I1177" s="180"/>
      <c r="J1177" s="76"/>
      <c r="K1177" s="1"/>
      <c r="L1177" s="74"/>
      <c r="M1177" s="75"/>
      <c r="N1177" s="184"/>
      <c r="O1177" s="188" t="s">
        <v>79</v>
      </c>
      <c r="P1177" s="189"/>
      <c r="Q1177" s="189"/>
      <c r="R1177" s="189"/>
      <c r="S1177" s="189"/>
      <c r="T1177" s="179"/>
      <c r="U1177" s="180"/>
      <c r="V1177" s="76"/>
    </row>
    <row r="1178" spans="1:22" ht="19.350000000000001" customHeight="1" x14ac:dyDescent="0.25">
      <c r="A1178" s="75"/>
      <c r="B1178" s="184"/>
      <c r="C1178" s="188" t="s">
        <v>80</v>
      </c>
      <c r="D1178" s="189"/>
      <c r="E1178" s="189"/>
      <c r="F1178" s="189"/>
      <c r="G1178" s="189"/>
      <c r="H1178" s="179"/>
      <c r="I1178" s="180"/>
      <c r="J1178" s="76"/>
      <c r="K1178" s="1"/>
      <c r="L1178" s="74"/>
      <c r="M1178" s="75"/>
      <c r="N1178" s="184"/>
      <c r="O1178" s="188" t="s">
        <v>80</v>
      </c>
      <c r="P1178" s="189"/>
      <c r="Q1178" s="189"/>
      <c r="R1178" s="189"/>
      <c r="S1178" s="189"/>
      <c r="T1178" s="179"/>
      <c r="U1178" s="180"/>
      <c r="V1178" s="76"/>
    </row>
    <row r="1179" spans="1:22" ht="19.350000000000001" customHeight="1" thickBot="1" x14ac:dyDescent="0.3">
      <c r="A1179" s="75"/>
      <c r="B1179" s="185"/>
      <c r="C1179" s="220" t="s">
        <v>81</v>
      </c>
      <c r="D1179" s="221"/>
      <c r="E1179" s="221"/>
      <c r="F1179" s="221"/>
      <c r="G1179" s="221"/>
      <c r="H1179" s="190"/>
      <c r="I1179" s="191"/>
      <c r="J1179" s="76"/>
      <c r="K1179" s="1"/>
      <c r="L1179" s="74"/>
      <c r="M1179" s="75"/>
      <c r="N1179" s="185"/>
      <c r="O1179" s="220" t="s">
        <v>81</v>
      </c>
      <c r="P1179" s="221"/>
      <c r="Q1179" s="221"/>
      <c r="R1179" s="221"/>
      <c r="S1179" s="221"/>
      <c r="T1179" s="190"/>
      <c r="U1179" s="191"/>
      <c r="V1179" s="76"/>
    </row>
    <row r="1180" spans="1:22" ht="19.350000000000001" customHeight="1" x14ac:dyDescent="0.25">
      <c r="A1180" s="75"/>
      <c r="B1180" s="214" t="s">
        <v>82</v>
      </c>
      <c r="C1180" s="216" t="s">
        <v>83</v>
      </c>
      <c r="D1180" s="217"/>
      <c r="E1180" s="217"/>
      <c r="F1180" s="217"/>
      <c r="G1180" s="217"/>
      <c r="H1180" s="218"/>
      <c r="I1180" s="219"/>
      <c r="J1180" s="76"/>
      <c r="K1180" s="1"/>
      <c r="L1180" s="74"/>
      <c r="M1180" s="75"/>
      <c r="N1180" s="214" t="s">
        <v>82</v>
      </c>
      <c r="O1180" s="216" t="s">
        <v>83</v>
      </c>
      <c r="P1180" s="217"/>
      <c r="Q1180" s="217"/>
      <c r="R1180" s="217"/>
      <c r="S1180" s="217"/>
      <c r="T1180" s="218"/>
      <c r="U1180" s="219"/>
      <c r="V1180" s="76"/>
    </row>
    <row r="1181" spans="1:22" ht="19.350000000000001" customHeight="1" x14ac:dyDescent="0.25">
      <c r="A1181" s="75"/>
      <c r="B1181" s="184"/>
      <c r="C1181" s="188" t="s">
        <v>84</v>
      </c>
      <c r="D1181" s="189"/>
      <c r="E1181" s="189"/>
      <c r="F1181" s="189"/>
      <c r="G1181" s="189"/>
      <c r="H1181" s="179"/>
      <c r="I1181" s="180"/>
      <c r="J1181" s="76"/>
      <c r="K1181" s="1"/>
      <c r="L1181" s="74"/>
      <c r="M1181" s="75"/>
      <c r="N1181" s="184"/>
      <c r="O1181" s="188" t="s">
        <v>84</v>
      </c>
      <c r="P1181" s="189"/>
      <c r="Q1181" s="189"/>
      <c r="R1181" s="189"/>
      <c r="S1181" s="189"/>
      <c r="T1181" s="179"/>
      <c r="U1181" s="180"/>
      <c r="V1181" s="76"/>
    </row>
    <row r="1182" spans="1:22" ht="19.350000000000001" customHeight="1" x14ac:dyDescent="0.25">
      <c r="A1182" s="75"/>
      <c r="B1182" s="184"/>
      <c r="C1182" s="188" t="s">
        <v>85</v>
      </c>
      <c r="D1182" s="189"/>
      <c r="E1182" s="189"/>
      <c r="F1182" s="189"/>
      <c r="G1182" s="189"/>
      <c r="H1182" s="179"/>
      <c r="I1182" s="180"/>
      <c r="J1182" s="76"/>
      <c r="K1182" s="1"/>
      <c r="L1182" s="74"/>
      <c r="M1182" s="75"/>
      <c r="N1182" s="184"/>
      <c r="O1182" s="188" t="s">
        <v>85</v>
      </c>
      <c r="P1182" s="189"/>
      <c r="Q1182" s="189"/>
      <c r="R1182" s="189"/>
      <c r="S1182" s="189"/>
      <c r="T1182" s="179"/>
      <c r="U1182" s="180"/>
      <c r="V1182" s="76"/>
    </row>
    <row r="1183" spans="1:22" ht="19.350000000000001" customHeight="1" x14ac:dyDescent="0.25">
      <c r="A1183" s="75"/>
      <c r="B1183" s="184"/>
      <c r="C1183" s="188" t="s">
        <v>86</v>
      </c>
      <c r="D1183" s="189"/>
      <c r="E1183" s="189"/>
      <c r="F1183" s="189"/>
      <c r="G1183" s="189"/>
      <c r="H1183" s="179"/>
      <c r="I1183" s="180"/>
      <c r="J1183" s="76"/>
      <c r="K1183" s="1"/>
      <c r="L1183" s="74"/>
      <c r="M1183" s="75"/>
      <c r="N1183" s="184"/>
      <c r="O1183" s="188" t="s">
        <v>86</v>
      </c>
      <c r="P1183" s="189"/>
      <c r="Q1183" s="189"/>
      <c r="R1183" s="189"/>
      <c r="S1183" s="189"/>
      <c r="T1183" s="179"/>
      <c r="U1183" s="180"/>
      <c r="V1183" s="76"/>
    </row>
    <row r="1184" spans="1:22" ht="19.350000000000001" customHeight="1" x14ac:dyDescent="0.25">
      <c r="A1184" s="75"/>
      <c r="B1184" s="184"/>
      <c r="C1184" s="188" t="s">
        <v>87</v>
      </c>
      <c r="D1184" s="189"/>
      <c r="E1184" s="189"/>
      <c r="F1184" s="189"/>
      <c r="G1184" s="189"/>
      <c r="H1184" s="179"/>
      <c r="I1184" s="180"/>
      <c r="J1184" s="76"/>
      <c r="K1184" s="1"/>
      <c r="L1184" s="74"/>
      <c r="M1184" s="75"/>
      <c r="N1184" s="184"/>
      <c r="O1184" s="188" t="s">
        <v>87</v>
      </c>
      <c r="P1184" s="189"/>
      <c r="Q1184" s="189"/>
      <c r="R1184" s="189"/>
      <c r="S1184" s="189"/>
      <c r="T1184" s="179"/>
      <c r="U1184" s="180"/>
      <c r="V1184" s="76"/>
    </row>
    <row r="1185" spans="1:22" ht="19.350000000000001" customHeight="1" x14ac:dyDescent="0.25">
      <c r="A1185" s="75"/>
      <c r="B1185" s="184"/>
      <c r="C1185" s="188" t="s">
        <v>88</v>
      </c>
      <c r="D1185" s="189"/>
      <c r="E1185" s="189"/>
      <c r="F1185" s="189"/>
      <c r="G1185" s="189"/>
      <c r="H1185" s="179"/>
      <c r="I1185" s="180"/>
      <c r="J1185" s="76"/>
      <c r="K1185" s="1"/>
      <c r="L1185" s="74"/>
      <c r="M1185" s="75"/>
      <c r="N1185" s="184"/>
      <c r="O1185" s="188" t="s">
        <v>88</v>
      </c>
      <c r="P1185" s="189"/>
      <c r="Q1185" s="189"/>
      <c r="R1185" s="189"/>
      <c r="S1185" s="189"/>
      <c r="T1185" s="179"/>
      <c r="U1185" s="180"/>
      <c r="V1185" s="76"/>
    </row>
    <row r="1186" spans="1:22" ht="19.350000000000001" customHeight="1" thickBot="1" x14ac:dyDescent="0.3">
      <c r="A1186" s="75"/>
      <c r="B1186" s="215"/>
      <c r="C1186" s="204" t="s">
        <v>89</v>
      </c>
      <c r="D1186" s="205"/>
      <c r="E1186" s="205"/>
      <c r="F1186" s="205"/>
      <c r="G1186" s="205"/>
      <c r="H1186" s="206"/>
      <c r="I1186" s="207"/>
      <c r="J1186" s="76"/>
      <c r="K1186" s="1"/>
      <c r="L1186" s="74"/>
      <c r="M1186" s="75"/>
      <c r="N1186" s="215"/>
      <c r="O1186" s="204" t="s">
        <v>89</v>
      </c>
      <c r="P1186" s="205"/>
      <c r="Q1186" s="205"/>
      <c r="R1186" s="205"/>
      <c r="S1186" s="205"/>
      <c r="T1186" s="206"/>
      <c r="U1186" s="207"/>
      <c r="V1186" s="76"/>
    </row>
    <row r="1187" spans="1:22" ht="19.350000000000001" customHeight="1" x14ac:dyDescent="0.25">
      <c r="A1187" s="75"/>
      <c r="B1187" s="183" t="s">
        <v>90</v>
      </c>
      <c r="C1187" s="208" t="s">
        <v>91</v>
      </c>
      <c r="D1187" s="209"/>
      <c r="E1187" s="210"/>
      <c r="F1187" s="89" t="s">
        <v>92</v>
      </c>
      <c r="G1187" s="89"/>
      <c r="H1187" s="181"/>
      <c r="I1187" s="182"/>
      <c r="J1187" s="76"/>
      <c r="K1187" s="1"/>
      <c r="L1187" s="74"/>
      <c r="M1187" s="75"/>
      <c r="N1187" s="183" t="s">
        <v>90</v>
      </c>
      <c r="O1187" s="208" t="s">
        <v>91</v>
      </c>
      <c r="P1187" s="209"/>
      <c r="Q1187" s="210"/>
      <c r="R1187" s="89" t="s">
        <v>92</v>
      </c>
      <c r="S1187" s="89"/>
      <c r="T1187" s="181"/>
      <c r="U1187" s="182"/>
      <c r="V1187" s="76"/>
    </row>
    <row r="1188" spans="1:22" ht="19.350000000000001" customHeight="1" x14ac:dyDescent="0.25">
      <c r="A1188" s="75"/>
      <c r="B1188" s="184"/>
      <c r="C1188" s="211" t="s">
        <v>93</v>
      </c>
      <c r="D1188" s="212"/>
      <c r="E1188" s="213"/>
      <c r="F1188" s="44" t="s">
        <v>94</v>
      </c>
      <c r="G1188" s="44"/>
      <c r="H1188" s="179"/>
      <c r="I1188" s="180"/>
      <c r="J1188" s="76"/>
      <c r="K1188" s="1"/>
      <c r="L1188" s="74"/>
      <c r="M1188" s="75"/>
      <c r="N1188" s="184"/>
      <c r="O1188" s="211" t="s">
        <v>93</v>
      </c>
      <c r="P1188" s="212"/>
      <c r="Q1188" s="213"/>
      <c r="R1188" s="44" t="s">
        <v>94</v>
      </c>
      <c r="S1188" s="44"/>
      <c r="T1188" s="179"/>
      <c r="U1188" s="180"/>
      <c r="V1188" s="76"/>
    </row>
    <row r="1189" spans="1:22" ht="19.350000000000001" customHeight="1" x14ac:dyDescent="0.25">
      <c r="A1189" s="75"/>
      <c r="B1189" s="184"/>
      <c r="C1189" s="211" t="s">
        <v>95</v>
      </c>
      <c r="D1189" s="212"/>
      <c r="E1189" s="213"/>
      <c r="F1189" s="44" t="s">
        <v>96</v>
      </c>
      <c r="G1189" s="44"/>
      <c r="H1189" s="179"/>
      <c r="I1189" s="180"/>
      <c r="J1189" s="76"/>
      <c r="K1189" s="1"/>
      <c r="L1189" s="74"/>
      <c r="M1189" s="75"/>
      <c r="N1189" s="184"/>
      <c r="O1189" s="211" t="s">
        <v>95</v>
      </c>
      <c r="P1189" s="212"/>
      <c r="Q1189" s="213"/>
      <c r="R1189" s="44" t="s">
        <v>96</v>
      </c>
      <c r="S1189" s="44"/>
      <c r="T1189" s="179"/>
      <c r="U1189" s="180"/>
      <c r="V1189" s="76"/>
    </row>
    <row r="1190" spans="1:22" ht="19.350000000000001" customHeight="1" x14ac:dyDescent="0.25">
      <c r="A1190" s="75"/>
      <c r="B1190" s="184"/>
      <c r="C1190" s="90" t="s">
        <v>97</v>
      </c>
      <c r="D1190" s="91"/>
      <c r="E1190" s="91"/>
      <c r="F1190" s="44" t="s">
        <v>98</v>
      </c>
      <c r="G1190" s="44"/>
      <c r="H1190" s="179"/>
      <c r="I1190" s="180"/>
      <c r="J1190" s="76"/>
      <c r="K1190" s="1"/>
      <c r="L1190" s="74"/>
      <c r="M1190" s="75"/>
      <c r="N1190" s="184"/>
      <c r="O1190" s="90" t="s">
        <v>97</v>
      </c>
      <c r="P1190" s="91"/>
      <c r="Q1190" s="91"/>
      <c r="R1190" s="44" t="s">
        <v>98</v>
      </c>
      <c r="S1190" s="44"/>
      <c r="T1190" s="179"/>
      <c r="U1190" s="180"/>
      <c r="V1190" s="76"/>
    </row>
    <row r="1191" spans="1:22" ht="19.350000000000001" customHeight="1" thickBot="1" x14ac:dyDescent="0.3">
      <c r="A1191" s="75"/>
      <c r="B1191" s="185"/>
      <c r="C1191" s="92" t="s">
        <v>99</v>
      </c>
      <c r="D1191" s="93"/>
      <c r="E1191" s="93"/>
      <c r="F1191" s="94" t="s">
        <v>98</v>
      </c>
      <c r="G1191" s="94"/>
      <c r="H1191" s="190"/>
      <c r="I1191" s="191"/>
      <c r="J1191" s="76"/>
      <c r="K1191" s="1"/>
      <c r="L1191" s="74"/>
      <c r="M1191" s="75"/>
      <c r="N1191" s="185"/>
      <c r="O1191" s="92" t="s">
        <v>99</v>
      </c>
      <c r="P1191" s="93"/>
      <c r="Q1191" s="93"/>
      <c r="R1191" s="94" t="s">
        <v>98</v>
      </c>
      <c r="S1191" s="94"/>
      <c r="T1191" s="190"/>
      <c r="U1191" s="191"/>
      <c r="V1191" s="76"/>
    </row>
    <row r="1192" spans="1:22" ht="19.350000000000001" customHeight="1" thickBot="1" x14ac:dyDescent="0.3">
      <c r="A1192" s="75"/>
      <c r="B1192" s="64"/>
      <c r="C1192" s="64"/>
      <c r="D1192" s="64"/>
      <c r="E1192" s="64"/>
      <c r="F1192" s="64"/>
      <c r="G1192" s="64"/>
      <c r="H1192" s="64"/>
      <c r="I1192" s="64"/>
      <c r="J1192" s="76"/>
      <c r="K1192" s="1"/>
      <c r="L1192" s="74"/>
      <c r="M1192" s="75"/>
      <c r="N1192" s="64"/>
      <c r="O1192" s="64"/>
      <c r="P1192" s="64"/>
      <c r="Q1192" s="64"/>
      <c r="R1192" s="64"/>
      <c r="S1192" s="64"/>
      <c r="T1192" s="64"/>
      <c r="U1192" s="64"/>
      <c r="V1192" s="76"/>
    </row>
    <row r="1193" spans="1:22" ht="19.350000000000001" customHeight="1" x14ac:dyDescent="0.3">
      <c r="A1193" s="75"/>
      <c r="B1193" s="192" t="s">
        <v>100</v>
      </c>
      <c r="C1193" s="193"/>
      <c r="D1193" s="193"/>
      <c r="E1193" s="193"/>
      <c r="F1193" s="193"/>
      <c r="G1193" s="193"/>
      <c r="H1193" s="193"/>
      <c r="I1193" s="194"/>
      <c r="J1193" s="76"/>
      <c r="K1193" s="1"/>
      <c r="L1193" s="74"/>
      <c r="M1193" s="75"/>
      <c r="N1193" s="192" t="s">
        <v>100</v>
      </c>
      <c r="O1193" s="193"/>
      <c r="P1193" s="193"/>
      <c r="Q1193" s="193"/>
      <c r="R1193" s="193"/>
      <c r="S1193" s="193"/>
      <c r="T1193" s="193"/>
      <c r="U1193" s="194"/>
      <c r="V1193" s="76"/>
    </row>
    <row r="1194" spans="1:22" ht="19.350000000000001" customHeight="1" x14ac:dyDescent="0.25">
      <c r="A1194" s="75"/>
      <c r="B1194" s="195"/>
      <c r="C1194" s="196"/>
      <c r="D1194" s="196"/>
      <c r="E1194" s="196"/>
      <c r="F1194" s="196"/>
      <c r="G1194" s="196"/>
      <c r="H1194" s="196"/>
      <c r="I1194" s="197"/>
      <c r="J1194" s="76"/>
      <c r="K1194" s="1"/>
      <c r="L1194" s="74"/>
      <c r="M1194" s="75"/>
      <c r="N1194" s="195"/>
      <c r="O1194" s="196"/>
      <c r="P1194" s="196"/>
      <c r="Q1194" s="196"/>
      <c r="R1194" s="196"/>
      <c r="S1194" s="196"/>
      <c r="T1194" s="196"/>
      <c r="U1194" s="197"/>
      <c r="V1194" s="76"/>
    </row>
    <row r="1195" spans="1:22" ht="19.350000000000001" customHeight="1" x14ac:dyDescent="0.25">
      <c r="A1195" s="75"/>
      <c r="B1195" s="198"/>
      <c r="C1195" s="199"/>
      <c r="D1195" s="199"/>
      <c r="E1195" s="199"/>
      <c r="F1195" s="199"/>
      <c r="G1195" s="199"/>
      <c r="H1195" s="199"/>
      <c r="I1195" s="200"/>
      <c r="J1195" s="76"/>
      <c r="K1195" s="1"/>
      <c r="L1195" s="74"/>
      <c r="M1195" s="75"/>
      <c r="N1195" s="198"/>
      <c r="O1195" s="199"/>
      <c r="P1195" s="199"/>
      <c r="Q1195" s="199"/>
      <c r="R1195" s="199"/>
      <c r="S1195" s="199"/>
      <c r="T1195" s="199"/>
      <c r="U1195" s="200"/>
      <c r="V1195" s="76"/>
    </row>
    <row r="1196" spans="1:22" ht="19.350000000000001" customHeight="1" x14ac:dyDescent="0.25">
      <c r="A1196" s="75"/>
      <c r="B1196" s="198"/>
      <c r="C1196" s="199"/>
      <c r="D1196" s="199"/>
      <c r="E1196" s="199"/>
      <c r="F1196" s="199"/>
      <c r="G1196" s="199"/>
      <c r="H1196" s="199"/>
      <c r="I1196" s="200"/>
      <c r="J1196" s="76"/>
      <c r="K1196" s="1"/>
      <c r="L1196" s="74"/>
      <c r="M1196" s="75"/>
      <c r="N1196" s="198"/>
      <c r="O1196" s="199"/>
      <c r="P1196" s="199"/>
      <c r="Q1196" s="199"/>
      <c r="R1196" s="199"/>
      <c r="S1196" s="199"/>
      <c r="T1196" s="199"/>
      <c r="U1196" s="200"/>
      <c r="V1196" s="76"/>
    </row>
    <row r="1197" spans="1:22" ht="19.350000000000001" customHeight="1" thickBot="1" x14ac:dyDescent="0.3">
      <c r="A1197" s="75"/>
      <c r="B1197" s="201"/>
      <c r="C1197" s="202"/>
      <c r="D1197" s="202"/>
      <c r="E1197" s="202"/>
      <c r="F1197" s="202"/>
      <c r="G1197" s="202"/>
      <c r="H1197" s="202"/>
      <c r="I1197" s="203"/>
      <c r="J1197" s="76"/>
      <c r="K1197" s="1"/>
      <c r="L1197" s="74"/>
      <c r="M1197" s="75"/>
      <c r="N1197" s="201"/>
      <c r="O1197" s="202"/>
      <c r="P1197" s="202"/>
      <c r="Q1197" s="202"/>
      <c r="R1197" s="202"/>
      <c r="S1197" s="202"/>
      <c r="T1197" s="202"/>
      <c r="U1197" s="203"/>
      <c r="V1197" s="76"/>
    </row>
    <row r="1198" spans="1:22" ht="19.350000000000001" customHeight="1" thickBot="1" x14ac:dyDescent="0.3">
      <c r="A1198" s="95"/>
      <c r="B1198" s="96"/>
      <c r="C1198" s="96"/>
      <c r="D1198" s="96"/>
      <c r="E1198" s="96"/>
      <c r="F1198" s="96"/>
      <c r="G1198" s="96"/>
      <c r="H1198" s="96"/>
      <c r="I1198" s="96"/>
      <c r="J1198" s="97"/>
      <c r="K1198" s="1"/>
      <c r="L1198" s="74"/>
      <c r="M1198" s="95"/>
      <c r="N1198" s="96"/>
      <c r="O1198" s="96"/>
      <c r="P1198" s="96"/>
      <c r="Q1198" s="96"/>
      <c r="R1198" s="96"/>
      <c r="S1198" s="96"/>
      <c r="T1198" s="96"/>
      <c r="U1198" s="96"/>
      <c r="V1198" s="97"/>
    </row>
    <row r="1199" spans="1:22" ht="19.350000000000001" customHeight="1" x14ac:dyDescent="0.25">
      <c r="A1199" s="109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98"/>
      <c r="L1199" s="99"/>
      <c r="M1199" s="109"/>
      <c r="N1199" s="109"/>
      <c r="O1199" s="109"/>
      <c r="P1199" s="109"/>
      <c r="Q1199" s="109"/>
      <c r="R1199" s="109"/>
      <c r="S1199" s="109"/>
      <c r="T1199" s="109"/>
      <c r="U1199" s="109"/>
      <c r="V1199" s="109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74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71" t="e">
        <f>#REF!+1</f>
        <v>#REF!</v>
      </c>
      <c r="B1201" s="72"/>
      <c r="C1201" s="72"/>
      <c r="D1201" s="72"/>
      <c r="E1201" s="72"/>
      <c r="F1201" s="72"/>
      <c r="G1201" s="72"/>
      <c r="H1201" s="72"/>
      <c r="I1201" s="72"/>
      <c r="J1201" s="73"/>
      <c r="K1201" s="1"/>
      <c r="L1201" s="74"/>
      <c r="M1201" s="71" t="e">
        <f t="shared" ref="M1201" si="23">A1201+1</f>
        <v>#REF!</v>
      </c>
      <c r="N1201" s="72"/>
      <c r="O1201" s="72"/>
      <c r="P1201" s="72"/>
      <c r="Q1201" s="72"/>
      <c r="R1201" s="72"/>
      <c r="S1201" s="72"/>
      <c r="T1201" s="72"/>
      <c r="U1201" s="72"/>
      <c r="V1201" s="73"/>
    </row>
    <row r="1202" spans="1:22" ht="19.350000000000001" customHeight="1" x14ac:dyDescent="0.35">
      <c r="A1202" s="75"/>
      <c r="B1202" s="231" t="s">
        <v>52</v>
      </c>
      <c r="C1202" s="231"/>
      <c r="D1202" s="242" t="s">
        <v>101</v>
      </c>
      <c r="E1202" s="242"/>
      <c r="F1202" s="242"/>
      <c r="G1202" s="242"/>
      <c r="H1202" s="242"/>
      <c r="I1202" s="242"/>
      <c r="J1202" s="117"/>
      <c r="K1202" s="1"/>
      <c r="L1202" s="74"/>
      <c r="M1202" s="75"/>
      <c r="N1202" s="231" t="s">
        <v>52</v>
      </c>
      <c r="O1202" s="231"/>
      <c r="P1202" s="242" t="s">
        <v>101</v>
      </c>
      <c r="Q1202" s="242"/>
      <c r="R1202" s="242"/>
      <c r="S1202" s="242"/>
      <c r="T1202" s="242"/>
      <c r="U1202" s="242"/>
      <c r="V1202" s="117"/>
    </row>
    <row r="1203" spans="1:22" ht="19.350000000000001" customHeight="1" x14ac:dyDescent="0.25">
      <c r="A1203" s="75"/>
      <c r="B1203" s="222"/>
      <c r="C1203" s="222"/>
      <c r="D1203" s="222"/>
      <c r="E1203" s="222"/>
      <c r="F1203" s="222"/>
      <c r="G1203" s="222"/>
      <c r="H1203" s="222"/>
      <c r="I1203" s="222"/>
      <c r="J1203" s="76"/>
      <c r="K1203" s="1"/>
      <c r="L1203" s="74"/>
      <c r="M1203" s="75"/>
      <c r="N1203" s="222"/>
      <c r="O1203" s="222"/>
      <c r="P1203" s="222"/>
      <c r="Q1203" s="222"/>
      <c r="R1203" s="222"/>
      <c r="S1203" s="222"/>
      <c r="T1203" s="222"/>
      <c r="U1203" s="222"/>
      <c r="V1203" s="76"/>
    </row>
    <row r="1204" spans="1:22" ht="19.350000000000001" customHeight="1" x14ac:dyDescent="0.35">
      <c r="A1204" s="75"/>
      <c r="B1204" s="231" t="s">
        <v>0</v>
      </c>
      <c r="C1204" s="231"/>
      <c r="D1204" s="241"/>
      <c r="E1204" s="241"/>
      <c r="F1204" s="232" t="s">
        <v>51</v>
      </c>
      <c r="G1204" s="232"/>
      <c r="H1204" s="241"/>
      <c r="I1204" s="241"/>
      <c r="J1204" s="76"/>
      <c r="K1204" s="1"/>
      <c r="L1204" s="74"/>
      <c r="M1204" s="75"/>
      <c r="N1204" s="231" t="s">
        <v>0</v>
      </c>
      <c r="O1204" s="231"/>
      <c r="P1204" s="241"/>
      <c r="Q1204" s="241"/>
      <c r="R1204" s="232" t="s">
        <v>51</v>
      </c>
      <c r="S1204" s="232"/>
      <c r="T1204" s="241"/>
      <c r="U1204" s="241"/>
      <c r="V1204" s="76"/>
    </row>
    <row r="1205" spans="1:22" ht="19.350000000000001" customHeight="1" x14ac:dyDescent="0.35">
      <c r="A1205" s="75"/>
      <c r="B1205" s="231" t="s">
        <v>14</v>
      </c>
      <c r="C1205" s="231"/>
      <c r="D1205" s="238"/>
      <c r="E1205" s="238"/>
      <c r="F1205" s="232" t="s">
        <v>15</v>
      </c>
      <c r="G1205" s="232"/>
      <c r="H1205" s="239"/>
      <c r="I1205" s="239"/>
      <c r="J1205" s="76"/>
      <c r="K1205" s="1"/>
      <c r="L1205" s="74"/>
      <c r="M1205" s="75"/>
      <c r="N1205" s="231" t="s">
        <v>14</v>
      </c>
      <c r="O1205" s="231"/>
      <c r="P1205" s="245"/>
      <c r="Q1205" s="245"/>
      <c r="R1205" s="232" t="s">
        <v>15</v>
      </c>
      <c r="S1205" s="232"/>
      <c r="T1205" s="239"/>
      <c r="U1205" s="239"/>
      <c r="V1205" s="76"/>
    </row>
    <row r="1206" spans="1:22" ht="19.350000000000001" customHeight="1" x14ac:dyDescent="0.3">
      <c r="A1206" s="75"/>
      <c r="B1206" s="106" t="s">
        <v>65</v>
      </c>
      <c r="C1206" s="106"/>
      <c r="D1206" s="243"/>
      <c r="E1206" s="243"/>
      <c r="F1206" s="235" t="s">
        <v>66</v>
      </c>
      <c r="G1206" s="235"/>
      <c r="H1206" s="240"/>
      <c r="I1206" s="240"/>
      <c r="J1206" s="76"/>
      <c r="K1206" s="1"/>
      <c r="L1206" s="74"/>
      <c r="M1206" s="75"/>
      <c r="N1206" s="106" t="s">
        <v>65</v>
      </c>
      <c r="O1206" s="106"/>
      <c r="P1206" s="244"/>
      <c r="Q1206" s="244"/>
      <c r="R1206" s="235" t="s">
        <v>66</v>
      </c>
      <c r="S1206" s="235"/>
      <c r="T1206" s="240"/>
      <c r="U1206" s="240"/>
      <c r="V1206" s="76"/>
    </row>
    <row r="1207" spans="1:22" ht="19.350000000000001" customHeight="1" x14ac:dyDescent="0.3">
      <c r="A1207" s="75"/>
      <c r="B1207" s="234" t="s">
        <v>1</v>
      </c>
      <c r="C1207" s="234"/>
      <c r="D1207" s="235" t="s">
        <v>10</v>
      </c>
      <c r="E1207" s="235"/>
      <c r="F1207" s="236"/>
      <c r="G1207" s="236"/>
      <c r="H1207" s="236"/>
      <c r="I1207" s="236"/>
      <c r="J1207" s="76"/>
      <c r="K1207" s="1"/>
      <c r="L1207" s="74"/>
      <c r="M1207" s="75"/>
      <c r="N1207" s="234" t="s">
        <v>1</v>
      </c>
      <c r="O1207" s="234"/>
      <c r="P1207" s="235" t="s">
        <v>10</v>
      </c>
      <c r="Q1207" s="235"/>
      <c r="R1207" s="236"/>
      <c r="S1207" s="236"/>
      <c r="T1207" s="236"/>
      <c r="U1207" s="236"/>
      <c r="V1207" s="76"/>
    </row>
    <row r="1208" spans="1:22" ht="19.350000000000001" customHeight="1" x14ac:dyDescent="0.3">
      <c r="A1208" s="75"/>
      <c r="B1208" s="234"/>
      <c r="C1208" s="234"/>
      <c r="D1208" s="235" t="s">
        <v>11</v>
      </c>
      <c r="E1208" s="235"/>
      <c r="F1208" s="236"/>
      <c r="G1208" s="236"/>
      <c r="H1208" s="236"/>
      <c r="I1208" s="236"/>
      <c r="J1208" s="76"/>
      <c r="K1208" s="1"/>
      <c r="L1208" s="74"/>
      <c r="M1208" s="75"/>
      <c r="N1208" s="234"/>
      <c r="O1208" s="234"/>
      <c r="P1208" s="235" t="s">
        <v>11</v>
      </c>
      <c r="Q1208" s="235"/>
      <c r="R1208" s="236"/>
      <c r="S1208" s="236"/>
      <c r="T1208" s="236"/>
      <c r="U1208" s="236"/>
      <c r="V1208" s="76"/>
    </row>
    <row r="1209" spans="1:22" ht="19.350000000000001" customHeight="1" x14ac:dyDescent="0.3">
      <c r="A1209" s="75"/>
      <c r="B1209" s="234"/>
      <c r="C1209" s="234"/>
      <c r="D1209" s="235" t="s">
        <v>67</v>
      </c>
      <c r="E1209" s="235"/>
      <c r="F1209" s="236"/>
      <c r="G1209" s="236"/>
      <c r="H1209" s="236"/>
      <c r="I1209" s="236"/>
      <c r="J1209" s="76"/>
      <c r="K1209" s="1"/>
      <c r="L1209" s="74"/>
      <c r="M1209" s="75"/>
      <c r="N1209" s="234"/>
      <c r="O1209" s="234"/>
      <c r="P1209" s="235" t="s">
        <v>67</v>
      </c>
      <c r="Q1209" s="235"/>
      <c r="R1209" s="236"/>
      <c r="S1209" s="236"/>
      <c r="T1209" s="236"/>
      <c r="U1209" s="236"/>
      <c r="V1209" s="76"/>
    </row>
    <row r="1210" spans="1:22" ht="19.350000000000001" customHeight="1" x14ac:dyDescent="0.35">
      <c r="A1210" s="75"/>
      <c r="B1210" s="234"/>
      <c r="C1210" s="234"/>
      <c r="D1210" s="235" t="s">
        <v>9</v>
      </c>
      <c r="E1210" s="235"/>
      <c r="F1210" s="237"/>
      <c r="G1210" s="237"/>
      <c r="H1210" s="237"/>
      <c r="I1210" s="237"/>
      <c r="J1210" s="76"/>
      <c r="K1210" s="1"/>
      <c r="L1210" s="74"/>
      <c r="M1210" s="75"/>
      <c r="N1210" s="234"/>
      <c r="O1210" s="234"/>
      <c r="P1210" s="235" t="s">
        <v>9</v>
      </c>
      <c r="Q1210" s="235"/>
      <c r="R1210" s="237"/>
      <c r="S1210" s="237"/>
      <c r="T1210" s="237"/>
      <c r="U1210" s="237"/>
      <c r="V1210" s="76"/>
    </row>
    <row r="1211" spans="1:22" ht="19.350000000000001" customHeight="1" x14ac:dyDescent="0.35">
      <c r="A1211" s="75"/>
      <c r="B1211" s="231" t="s">
        <v>55</v>
      </c>
      <c r="C1211" s="231"/>
      <c r="D1211" s="232" t="s">
        <v>102</v>
      </c>
      <c r="E1211" s="232"/>
      <c r="F1211" s="79"/>
      <c r="G1211" s="107"/>
      <c r="H1211" s="81"/>
      <c r="I1211" s="107"/>
      <c r="J1211" s="76"/>
      <c r="K1211" s="1"/>
      <c r="L1211" s="74"/>
      <c r="M1211" s="75"/>
      <c r="N1211" s="231" t="s">
        <v>55</v>
      </c>
      <c r="O1211" s="231"/>
      <c r="P1211" s="232" t="s">
        <v>102</v>
      </c>
      <c r="Q1211" s="232"/>
      <c r="R1211" s="79"/>
      <c r="S1211" s="107"/>
      <c r="T1211" s="81"/>
      <c r="U1211" s="107"/>
      <c r="V1211" s="76"/>
    </row>
    <row r="1212" spans="1:22" ht="19.350000000000001" customHeight="1" x14ac:dyDescent="0.3">
      <c r="A1212" s="75"/>
      <c r="B1212" s="231"/>
      <c r="C1212" s="231"/>
      <c r="D1212" s="223" t="s">
        <v>68</v>
      </c>
      <c r="E1212" s="105" t="s">
        <v>69</v>
      </c>
      <c r="F1212" s="83"/>
      <c r="G1212" s="108"/>
      <c r="H1212" s="83"/>
      <c r="I1212" s="108"/>
      <c r="J1212" s="76"/>
      <c r="K1212" s="1"/>
      <c r="L1212" s="74"/>
      <c r="M1212" s="75"/>
      <c r="N1212" s="231"/>
      <c r="O1212" s="231"/>
      <c r="P1212" s="223" t="s">
        <v>68</v>
      </c>
      <c r="Q1212" s="105" t="s">
        <v>69</v>
      </c>
      <c r="R1212" s="83"/>
      <c r="S1212" s="108"/>
      <c r="T1212" s="83"/>
      <c r="U1212" s="108"/>
      <c r="V1212" s="76"/>
    </row>
    <row r="1213" spans="1:22" ht="19.350000000000001" customHeight="1" x14ac:dyDescent="0.3">
      <c r="A1213" s="75"/>
      <c r="B1213" s="231"/>
      <c r="C1213" s="231"/>
      <c r="D1213" s="223"/>
      <c r="E1213" s="105" t="s">
        <v>70</v>
      </c>
      <c r="F1213" s="83"/>
      <c r="G1213" s="108"/>
      <c r="H1213" s="83"/>
      <c r="I1213" s="108"/>
      <c r="J1213" s="76"/>
      <c r="K1213" s="1"/>
      <c r="L1213" s="74"/>
      <c r="M1213" s="75"/>
      <c r="N1213" s="231"/>
      <c r="O1213" s="231"/>
      <c r="P1213" s="223"/>
      <c r="Q1213" s="105" t="s">
        <v>70</v>
      </c>
      <c r="R1213" s="83"/>
      <c r="S1213" s="108"/>
      <c r="T1213" s="83"/>
      <c r="U1213" s="108"/>
      <c r="V1213" s="76"/>
    </row>
    <row r="1214" spans="1:22" ht="19.350000000000001" customHeight="1" x14ac:dyDescent="0.25">
      <c r="A1214" s="75"/>
      <c r="B1214" s="222"/>
      <c r="C1214" s="222"/>
      <c r="D1214" s="222"/>
      <c r="E1214" s="222"/>
      <c r="F1214" s="222"/>
      <c r="G1214" s="222"/>
      <c r="H1214" s="222"/>
      <c r="I1214" s="222"/>
      <c r="J1214" s="76"/>
      <c r="K1214" s="1"/>
      <c r="L1214" s="74"/>
      <c r="M1214" s="75"/>
      <c r="N1214" s="222"/>
      <c r="O1214" s="222"/>
      <c r="P1214" s="222"/>
      <c r="Q1214" s="222"/>
      <c r="R1214" s="222"/>
      <c r="S1214" s="222"/>
      <c r="T1214" s="222"/>
      <c r="U1214" s="222"/>
      <c r="V1214" s="76"/>
    </row>
    <row r="1215" spans="1:22" ht="19.350000000000001" customHeight="1" x14ac:dyDescent="0.3">
      <c r="A1215" s="75"/>
      <c r="B1215" s="233" t="s">
        <v>71</v>
      </c>
      <c r="C1215" s="233"/>
      <c r="D1215" s="233"/>
      <c r="E1215" s="233"/>
      <c r="F1215" s="233"/>
      <c r="G1215" s="233"/>
      <c r="H1215" s="233"/>
      <c r="I1215" s="233"/>
      <c r="J1215" s="76"/>
      <c r="K1215" s="1"/>
      <c r="L1215" s="74"/>
      <c r="M1215" s="75"/>
      <c r="N1215" s="233" t="s">
        <v>71</v>
      </c>
      <c r="O1215" s="233"/>
      <c r="P1215" s="233"/>
      <c r="Q1215" s="233"/>
      <c r="R1215" s="233"/>
      <c r="S1215" s="233"/>
      <c r="T1215" s="233"/>
      <c r="U1215" s="233"/>
      <c r="V1215" s="76"/>
    </row>
    <row r="1216" spans="1:22" ht="19.350000000000001" customHeight="1" thickBot="1" x14ac:dyDescent="0.3">
      <c r="A1216" s="75"/>
      <c r="B1216" s="222"/>
      <c r="C1216" s="222"/>
      <c r="D1216" s="222"/>
      <c r="E1216" s="222"/>
      <c r="F1216" s="222"/>
      <c r="G1216" s="222"/>
      <c r="H1216" s="222"/>
      <c r="I1216" s="222"/>
      <c r="J1216" s="76"/>
      <c r="K1216" s="1"/>
      <c r="L1216" s="74"/>
      <c r="M1216" s="75"/>
      <c r="N1216" s="222"/>
      <c r="O1216" s="222"/>
      <c r="P1216" s="222"/>
      <c r="Q1216" s="222"/>
      <c r="R1216" s="222"/>
      <c r="S1216" s="222"/>
      <c r="T1216" s="222"/>
      <c r="U1216" s="222"/>
      <c r="V1216" s="76"/>
    </row>
    <row r="1217" spans="1:22" ht="19.350000000000001" customHeight="1" thickBot="1" x14ac:dyDescent="0.3">
      <c r="A1217" s="75"/>
      <c r="B1217" s="223" t="s">
        <v>72</v>
      </c>
      <c r="C1217" s="224"/>
      <c r="D1217" s="85"/>
      <c r="E1217" s="86"/>
      <c r="F1217" s="86"/>
      <c r="G1217" s="86"/>
      <c r="H1217" s="86"/>
      <c r="I1217" s="87"/>
      <c r="J1217" s="76"/>
      <c r="K1217" s="1"/>
      <c r="L1217" s="74"/>
      <c r="M1217" s="75"/>
      <c r="N1217" s="223" t="s">
        <v>72</v>
      </c>
      <c r="O1217" s="224"/>
      <c r="P1217" s="85"/>
      <c r="Q1217" s="86"/>
      <c r="R1217" s="86"/>
      <c r="S1217" s="86"/>
      <c r="T1217" s="86"/>
      <c r="U1217" s="87"/>
      <c r="V1217" s="76"/>
    </row>
    <row r="1218" spans="1:22" ht="19.350000000000001" customHeight="1" thickBot="1" x14ac:dyDescent="0.3">
      <c r="A1218" s="75"/>
      <c r="B1218" s="104"/>
      <c r="C1218" s="104"/>
      <c r="D1218" s="72"/>
      <c r="E1218" s="72"/>
      <c r="F1218" s="72"/>
      <c r="G1218" s="72"/>
      <c r="H1218" s="72"/>
      <c r="I1218" s="72"/>
      <c r="J1218" s="76"/>
      <c r="K1218" s="1"/>
      <c r="L1218" s="74"/>
      <c r="M1218" s="75"/>
      <c r="N1218" s="104"/>
      <c r="O1218" s="104"/>
      <c r="P1218" s="72"/>
      <c r="Q1218" s="72"/>
      <c r="R1218" s="72"/>
      <c r="S1218" s="72"/>
      <c r="T1218" s="72"/>
      <c r="U1218" s="72"/>
      <c r="V1218" s="76"/>
    </row>
    <row r="1219" spans="1:22" ht="19.350000000000001" customHeight="1" x14ac:dyDescent="0.25">
      <c r="A1219" s="75"/>
      <c r="B1219" s="225" t="s">
        <v>73</v>
      </c>
      <c r="C1219" s="226"/>
      <c r="D1219" s="181"/>
      <c r="E1219" s="181"/>
      <c r="F1219" s="181"/>
      <c r="G1219" s="181"/>
      <c r="H1219" s="181"/>
      <c r="I1219" s="182"/>
      <c r="J1219" s="76"/>
      <c r="K1219" s="1"/>
      <c r="L1219" s="74"/>
      <c r="M1219" s="75"/>
      <c r="N1219" s="225" t="s">
        <v>73</v>
      </c>
      <c r="O1219" s="226"/>
      <c r="P1219" s="181"/>
      <c r="Q1219" s="181"/>
      <c r="R1219" s="181"/>
      <c r="S1219" s="181"/>
      <c r="T1219" s="181"/>
      <c r="U1219" s="182"/>
      <c r="V1219" s="76"/>
    </row>
    <row r="1220" spans="1:22" ht="19.350000000000001" customHeight="1" x14ac:dyDescent="0.25">
      <c r="A1220" s="75"/>
      <c r="B1220" s="227"/>
      <c r="C1220" s="228"/>
      <c r="D1220" s="179"/>
      <c r="E1220" s="179"/>
      <c r="F1220" s="179"/>
      <c r="G1220" s="179"/>
      <c r="H1220" s="179"/>
      <c r="I1220" s="180"/>
      <c r="J1220" s="76"/>
      <c r="K1220" s="1"/>
      <c r="L1220" s="74"/>
      <c r="M1220" s="75"/>
      <c r="N1220" s="227"/>
      <c r="O1220" s="228"/>
      <c r="P1220" s="179"/>
      <c r="Q1220" s="179"/>
      <c r="R1220" s="179"/>
      <c r="S1220" s="179"/>
      <c r="T1220" s="179"/>
      <c r="U1220" s="180"/>
      <c r="V1220" s="76"/>
    </row>
    <row r="1221" spans="1:22" ht="19.350000000000001" customHeight="1" x14ac:dyDescent="0.25">
      <c r="A1221" s="75"/>
      <c r="B1221" s="227" t="s">
        <v>74</v>
      </c>
      <c r="C1221" s="228"/>
      <c r="D1221" s="179"/>
      <c r="E1221" s="179"/>
      <c r="F1221" s="179"/>
      <c r="G1221" s="179"/>
      <c r="H1221" s="179"/>
      <c r="I1221" s="180"/>
      <c r="J1221" s="76"/>
      <c r="K1221" s="1"/>
      <c r="L1221" s="74"/>
      <c r="M1221" s="75"/>
      <c r="N1221" s="227" t="s">
        <v>74</v>
      </c>
      <c r="O1221" s="228"/>
      <c r="P1221" s="179"/>
      <c r="Q1221" s="179"/>
      <c r="R1221" s="179"/>
      <c r="S1221" s="179"/>
      <c r="T1221" s="179"/>
      <c r="U1221" s="180"/>
      <c r="V1221" s="76"/>
    </row>
    <row r="1222" spans="1:22" ht="19.350000000000001" customHeight="1" thickBot="1" x14ac:dyDescent="0.3">
      <c r="A1222" s="75"/>
      <c r="B1222" s="229"/>
      <c r="C1222" s="230"/>
      <c r="D1222" s="190"/>
      <c r="E1222" s="190"/>
      <c r="F1222" s="190"/>
      <c r="G1222" s="190"/>
      <c r="H1222" s="190"/>
      <c r="I1222" s="191"/>
      <c r="J1222" s="76"/>
      <c r="K1222" s="1"/>
      <c r="L1222" s="74"/>
      <c r="M1222" s="75"/>
      <c r="N1222" s="229"/>
      <c r="O1222" s="230"/>
      <c r="P1222" s="190"/>
      <c r="Q1222" s="190"/>
      <c r="R1222" s="190"/>
      <c r="S1222" s="190"/>
      <c r="T1222" s="190"/>
      <c r="U1222" s="191"/>
      <c r="V1222" s="76"/>
    </row>
    <row r="1223" spans="1:22" ht="19.350000000000001" customHeight="1" thickBot="1" x14ac:dyDescent="0.3">
      <c r="A1223" s="75"/>
      <c r="B1223" s="64"/>
      <c r="C1223" s="64"/>
      <c r="D1223" s="64"/>
      <c r="E1223" s="64"/>
      <c r="F1223" s="64"/>
      <c r="G1223" s="64"/>
      <c r="H1223" s="64"/>
      <c r="I1223" s="64"/>
      <c r="J1223" s="76"/>
      <c r="K1223" s="1"/>
      <c r="L1223" s="74"/>
      <c r="M1223" s="75"/>
      <c r="N1223" s="64"/>
      <c r="O1223" s="64"/>
      <c r="P1223" s="64"/>
      <c r="Q1223" s="64"/>
      <c r="R1223" s="64"/>
      <c r="S1223" s="64"/>
      <c r="T1223" s="64"/>
      <c r="U1223" s="64"/>
      <c r="V1223" s="76"/>
    </row>
    <row r="1224" spans="1:22" ht="19.350000000000001" customHeight="1" x14ac:dyDescent="0.25">
      <c r="A1224" s="75"/>
      <c r="B1224" s="183" t="s">
        <v>75</v>
      </c>
      <c r="C1224" s="186" t="s">
        <v>76</v>
      </c>
      <c r="D1224" s="187"/>
      <c r="E1224" s="187"/>
      <c r="F1224" s="187"/>
      <c r="G1224" s="187"/>
      <c r="H1224" s="181"/>
      <c r="I1224" s="182"/>
      <c r="J1224" s="76"/>
      <c r="K1224" s="1"/>
      <c r="L1224" s="74"/>
      <c r="M1224" s="75"/>
      <c r="N1224" s="183" t="s">
        <v>75</v>
      </c>
      <c r="O1224" s="186" t="s">
        <v>76</v>
      </c>
      <c r="P1224" s="187"/>
      <c r="Q1224" s="187"/>
      <c r="R1224" s="187"/>
      <c r="S1224" s="187"/>
      <c r="T1224" s="181"/>
      <c r="U1224" s="182"/>
      <c r="V1224" s="76"/>
    </row>
    <row r="1225" spans="1:22" ht="19.350000000000001" customHeight="1" x14ac:dyDescent="0.25">
      <c r="A1225" s="75"/>
      <c r="B1225" s="184"/>
      <c r="C1225" s="188" t="s">
        <v>77</v>
      </c>
      <c r="D1225" s="189"/>
      <c r="E1225" s="189"/>
      <c r="F1225" s="189"/>
      <c r="G1225" s="189"/>
      <c r="H1225" s="179"/>
      <c r="I1225" s="180"/>
      <c r="J1225" s="76"/>
      <c r="K1225" s="1"/>
      <c r="L1225" s="74"/>
      <c r="M1225" s="75"/>
      <c r="N1225" s="184"/>
      <c r="O1225" s="188" t="s">
        <v>77</v>
      </c>
      <c r="P1225" s="189"/>
      <c r="Q1225" s="189"/>
      <c r="R1225" s="189"/>
      <c r="S1225" s="189"/>
      <c r="T1225" s="179"/>
      <c r="U1225" s="180"/>
      <c r="V1225" s="76"/>
    </row>
    <row r="1226" spans="1:22" ht="19.350000000000001" customHeight="1" x14ac:dyDescent="0.25">
      <c r="A1226" s="75"/>
      <c r="B1226" s="184"/>
      <c r="C1226" s="188" t="s">
        <v>78</v>
      </c>
      <c r="D1226" s="189"/>
      <c r="E1226" s="189"/>
      <c r="F1226" s="189"/>
      <c r="G1226" s="189"/>
      <c r="H1226" s="179"/>
      <c r="I1226" s="180"/>
      <c r="J1226" s="76"/>
      <c r="K1226" s="1"/>
      <c r="L1226" s="74"/>
      <c r="M1226" s="75"/>
      <c r="N1226" s="184"/>
      <c r="O1226" s="188" t="s">
        <v>78</v>
      </c>
      <c r="P1226" s="189"/>
      <c r="Q1226" s="189"/>
      <c r="R1226" s="189"/>
      <c r="S1226" s="189"/>
      <c r="T1226" s="179"/>
      <c r="U1226" s="180"/>
      <c r="V1226" s="76"/>
    </row>
    <row r="1227" spans="1:22" ht="19.350000000000001" customHeight="1" x14ac:dyDescent="0.25">
      <c r="A1227" s="75"/>
      <c r="B1227" s="184"/>
      <c r="C1227" s="188" t="s">
        <v>79</v>
      </c>
      <c r="D1227" s="189"/>
      <c r="E1227" s="189"/>
      <c r="F1227" s="189"/>
      <c r="G1227" s="189"/>
      <c r="H1227" s="179"/>
      <c r="I1227" s="180"/>
      <c r="J1227" s="76"/>
      <c r="K1227" s="1"/>
      <c r="L1227" s="74"/>
      <c r="M1227" s="75"/>
      <c r="N1227" s="184"/>
      <c r="O1227" s="188" t="s">
        <v>79</v>
      </c>
      <c r="P1227" s="189"/>
      <c r="Q1227" s="189"/>
      <c r="R1227" s="189"/>
      <c r="S1227" s="189"/>
      <c r="T1227" s="179"/>
      <c r="U1227" s="180"/>
      <c r="V1227" s="76"/>
    </row>
    <row r="1228" spans="1:22" ht="19.350000000000001" customHeight="1" x14ac:dyDescent="0.25">
      <c r="A1228" s="75"/>
      <c r="B1228" s="184"/>
      <c r="C1228" s="188" t="s">
        <v>80</v>
      </c>
      <c r="D1228" s="189"/>
      <c r="E1228" s="189"/>
      <c r="F1228" s="189"/>
      <c r="G1228" s="189"/>
      <c r="H1228" s="179"/>
      <c r="I1228" s="180"/>
      <c r="J1228" s="76"/>
      <c r="K1228" s="1"/>
      <c r="L1228" s="74"/>
      <c r="M1228" s="75"/>
      <c r="N1228" s="184"/>
      <c r="O1228" s="188" t="s">
        <v>80</v>
      </c>
      <c r="P1228" s="189"/>
      <c r="Q1228" s="189"/>
      <c r="R1228" s="189"/>
      <c r="S1228" s="189"/>
      <c r="T1228" s="179"/>
      <c r="U1228" s="180"/>
      <c r="V1228" s="76"/>
    </row>
    <row r="1229" spans="1:22" ht="19.350000000000001" customHeight="1" thickBot="1" x14ac:dyDescent="0.3">
      <c r="A1229" s="75"/>
      <c r="B1229" s="185"/>
      <c r="C1229" s="220" t="s">
        <v>81</v>
      </c>
      <c r="D1229" s="221"/>
      <c r="E1229" s="221"/>
      <c r="F1229" s="221"/>
      <c r="G1229" s="221"/>
      <c r="H1229" s="190"/>
      <c r="I1229" s="191"/>
      <c r="J1229" s="76"/>
      <c r="K1229" s="1"/>
      <c r="L1229" s="74"/>
      <c r="M1229" s="75"/>
      <c r="N1229" s="185"/>
      <c r="O1229" s="220" t="s">
        <v>81</v>
      </c>
      <c r="P1229" s="221"/>
      <c r="Q1229" s="221"/>
      <c r="R1229" s="221"/>
      <c r="S1229" s="221"/>
      <c r="T1229" s="190"/>
      <c r="U1229" s="191"/>
      <c r="V1229" s="76"/>
    </row>
    <row r="1230" spans="1:22" ht="19.350000000000001" customHeight="1" x14ac:dyDescent="0.25">
      <c r="A1230" s="75"/>
      <c r="B1230" s="214" t="s">
        <v>82</v>
      </c>
      <c r="C1230" s="216" t="s">
        <v>83</v>
      </c>
      <c r="D1230" s="217"/>
      <c r="E1230" s="217"/>
      <c r="F1230" s="217"/>
      <c r="G1230" s="217"/>
      <c r="H1230" s="218"/>
      <c r="I1230" s="219"/>
      <c r="J1230" s="76"/>
      <c r="K1230" s="1"/>
      <c r="L1230" s="74"/>
      <c r="M1230" s="75"/>
      <c r="N1230" s="214" t="s">
        <v>82</v>
      </c>
      <c r="O1230" s="216" t="s">
        <v>83</v>
      </c>
      <c r="P1230" s="217"/>
      <c r="Q1230" s="217"/>
      <c r="R1230" s="217"/>
      <c r="S1230" s="217"/>
      <c r="T1230" s="218"/>
      <c r="U1230" s="219"/>
      <c r="V1230" s="76"/>
    </row>
    <row r="1231" spans="1:22" ht="19.350000000000001" customHeight="1" x14ac:dyDescent="0.25">
      <c r="A1231" s="75"/>
      <c r="B1231" s="184"/>
      <c r="C1231" s="188" t="s">
        <v>84</v>
      </c>
      <c r="D1231" s="189"/>
      <c r="E1231" s="189"/>
      <c r="F1231" s="189"/>
      <c r="G1231" s="189"/>
      <c r="H1231" s="179"/>
      <c r="I1231" s="180"/>
      <c r="J1231" s="76"/>
      <c r="K1231" s="1"/>
      <c r="L1231" s="74"/>
      <c r="M1231" s="75"/>
      <c r="N1231" s="184"/>
      <c r="O1231" s="188" t="s">
        <v>84</v>
      </c>
      <c r="P1231" s="189"/>
      <c r="Q1231" s="189"/>
      <c r="R1231" s="189"/>
      <c r="S1231" s="189"/>
      <c r="T1231" s="179"/>
      <c r="U1231" s="180"/>
      <c r="V1231" s="76"/>
    </row>
    <row r="1232" spans="1:22" ht="19.350000000000001" customHeight="1" x14ac:dyDescent="0.25">
      <c r="A1232" s="75"/>
      <c r="B1232" s="184"/>
      <c r="C1232" s="188" t="s">
        <v>85</v>
      </c>
      <c r="D1232" s="189"/>
      <c r="E1232" s="189"/>
      <c r="F1232" s="189"/>
      <c r="G1232" s="189"/>
      <c r="H1232" s="179"/>
      <c r="I1232" s="180"/>
      <c r="J1232" s="76"/>
      <c r="K1232" s="1"/>
      <c r="L1232" s="74"/>
      <c r="M1232" s="75"/>
      <c r="N1232" s="184"/>
      <c r="O1232" s="188" t="s">
        <v>85</v>
      </c>
      <c r="P1232" s="189"/>
      <c r="Q1232" s="189"/>
      <c r="R1232" s="189"/>
      <c r="S1232" s="189"/>
      <c r="T1232" s="179"/>
      <c r="U1232" s="180"/>
      <c r="V1232" s="76"/>
    </row>
    <row r="1233" spans="1:22" ht="19.350000000000001" customHeight="1" x14ac:dyDescent="0.25">
      <c r="A1233" s="75"/>
      <c r="B1233" s="184"/>
      <c r="C1233" s="188" t="s">
        <v>86</v>
      </c>
      <c r="D1233" s="189"/>
      <c r="E1233" s="189"/>
      <c r="F1233" s="189"/>
      <c r="G1233" s="189"/>
      <c r="H1233" s="179"/>
      <c r="I1233" s="180"/>
      <c r="J1233" s="76"/>
      <c r="K1233" s="1"/>
      <c r="L1233" s="74"/>
      <c r="M1233" s="75"/>
      <c r="N1233" s="184"/>
      <c r="O1233" s="188" t="s">
        <v>86</v>
      </c>
      <c r="P1233" s="189"/>
      <c r="Q1233" s="189"/>
      <c r="R1233" s="189"/>
      <c r="S1233" s="189"/>
      <c r="T1233" s="179"/>
      <c r="U1233" s="180"/>
      <c r="V1233" s="76"/>
    </row>
    <row r="1234" spans="1:22" ht="19.350000000000001" customHeight="1" x14ac:dyDescent="0.25">
      <c r="A1234" s="75"/>
      <c r="B1234" s="184"/>
      <c r="C1234" s="188" t="s">
        <v>87</v>
      </c>
      <c r="D1234" s="189"/>
      <c r="E1234" s="189"/>
      <c r="F1234" s="189"/>
      <c r="G1234" s="189"/>
      <c r="H1234" s="179"/>
      <c r="I1234" s="180"/>
      <c r="J1234" s="76"/>
      <c r="K1234" s="1"/>
      <c r="L1234" s="74"/>
      <c r="M1234" s="75"/>
      <c r="N1234" s="184"/>
      <c r="O1234" s="188" t="s">
        <v>87</v>
      </c>
      <c r="P1234" s="189"/>
      <c r="Q1234" s="189"/>
      <c r="R1234" s="189"/>
      <c r="S1234" s="189"/>
      <c r="T1234" s="179"/>
      <c r="U1234" s="180"/>
      <c r="V1234" s="76"/>
    </row>
    <row r="1235" spans="1:22" ht="19.350000000000001" customHeight="1" x14ac:dyDescent="0.25">
      <c r="A1235" s="75"/>
      <c r="B1235" s="184"/>
      <c r="C1235" s="188" t="s">
        <v>88</v>
      </c>
      <c r="D1235" s="189"/>
      <c r="E1235" s="189"/>
      <c r="F1235" s="189"/>
      <c r="G1235" s="189"/>
      <c r="H1235" s="179"/>
      <c r="I1235" s="180"/>
      <c r="J1235" s="76"/>
      <c r="K1235" s="1"/>
      <c r="L1235" s="74"/>
      <c r="M1235" s="75"/>
      <c r="N1235" s="184"/>
      <c r="O1235" s="188" t="s">
        <v>88</v>
      </c>
      <c r="P1235" s="189"/>
      <c r="Q1235" s="189"/>
      <c r="R1235" s="189"/>
      <c r="S1235" s="189"/>
      <c r="T1235" s="179"/>
      <c r="U1235" s="180"/>
      <c r="V1235" s="76"/>
    </row>
    <row r="1236" spans="1:22" ht="19.350000000000001" customHeight="1" thickBot="1" x14ac:dyDescent="0.3">
      <c r="A1236" s="75"/>
      <c r="B1236" s="215"/>
      <c r="C1236" s="204" t="s">
        <v>89</v>
      </c>
      <c r="D1236" s="205"/>
      <c r="E1236" s="205"/>
      <c r="F1236" s="205"/>
      <c r="G1236" s="205"/>
      <c r="H1236" s="206"/>
      <c r="I1236" s="207"/>
      <c r="J1236" s="76"/>
      <c r="K1236" s="1"/>
      <c r="L1236" s="74"/>
      <c r="M1236" s="75"/>
      <c r="N1236" s="215"/>
      <c r="O1236" s="204" t="s">
        <v>89</v>
      </c>
      <c r="P1236" s="205"/>
      <c r="Q1236" s="205"/>
      <c r="R1236" s="205"/>
      <c r="S1236" s="205"/>
      <c r="T1236" s="206"/>
      <c r="U1236" s="207"/>
      <c r="V1236" s="76"/>
    </row>
    <row r="1237" spans="1:22" ht="19.350000000000001" customHeight="1" x14ac:dyDescent="0.25">
      <c r="A1237" s="75"/>
      <c r="B1237" s="183" t="s">
        <v>90</v>
      </c>
      <c r="C1237" s="208" t="s">
        <v>91</v>
      </c>
      <c r="D1237" s="209"/>
      <c r="E1237" s="210"/>
      <c r="F1237" s="89" t="s">
        <v>92</v>
      </c>
      <c r="G1237" s="89"/>
      <c r="H1237" s="181"/>
      <c r="I1237" s="182"/>
      <c r="J1237" s="76"/>
      <c r="K1237" s="1"/>
      <c r="L1237" s="74"/>
      <c r="M1237" s="75"/>
      <c r="N1237" s="183" t="s">
        <v>90</v>
      </c>
      <c r="O1237" s="208" t="s">
        <v>91</v>
      </c>
      <c r="P1237" s="209"/>
      <c r="Q1237" s="210"/>
      <c r="R1237" s="89" t="s">
        <v>92</v>
      </c>
      <c r="S1237" s="89"/>
      <c r="T1237" s="181"/>
      <c r="U1237" s="182"/>
      <c r="V1237" s="76"/>
    </row>
    <row r="1238" spans="1:22" ht="19.350000000000001" customHeight="1" x14ac:dyDescent="0.25">
      <c r="A1238" s="75"/>
      <c r="B1238" s="184"/>
      <c r="C1238" s="211" t="s">
        <v>93</v>
      </c>
      <c r="D1238" s="212"/>
      <c r="E1238" s="213"/>
      <c r="F1238" s="44" t="s">
        <v>94</v>
      </c>
      <c r="G1238" s="44"/>
      <c r="H1238" s="179"/>
      <c r="I1238" s="180"/>
      <c r="J1238" s="76"/>
      <c r="K1238" s="1"/>
      <c r="L1238" s="74"/>
      <c r="M1238" s="75"/>
      <c r="N1238" s="184"/>
      <c r="O1238" s="211" t="s">
        <v>93</v>
      </c>
      <c r="P1238" s="212"/>
      <c r="Q1238" s="213"/>
      <c r="R1238" s="44" t="s">
        <v>94</v>
      </c>
      <c r="S1238" s="44"/>
      <c r="T1238" s="179"/>
      <c r="U1238" s="180"/>
      <c r="V1238" s="76"/>
    </row>
    <row r="1239" spans="1:22" ht="19.350000000000001" customHeight="1" x14ac:dyDescent="0.25">
      <c r="A1239" s="75"/>
      <c r="B1239" s="184"/>
      <c r="C1239" s="211" t="s">
        <v>95</v>
      </c>
      <c r="D1239" s="212"/>
      <c r="E1239" s="213"/>
      <c r="F1239" s="44" t="s">
        <v>96</v>
      </c>
      <c r="G1239" s="44"/>
      <c r="H1239" s="179"/>
      <c r="I1239" s="180"/>
      <c r="J1239" s="76"/>
      <c r="K1239" s="1"/>
      <c r="L1239" s="74"/>
      <c r="M1239" s="75"/>
      <c r="N1239" s="184"/>
      <c r="O1239" s="211" t="s">
        <v>95</v>
      </c>
      <c r="P1239" s="212"/>
      <c r="Q1239" s="213"/>
      <c r="R1239" s="44" t="s">
        <v>96</v>
      </c>
      <c r="S1239" s="44"/>
      <c r="T1239" s="179"/>
      <c r="U1239" s="180"/>
      <c r="V1239" s="76"/>
    </row>
    <row r="1240" spans="1:22" ht="19.350000000000001" customHeight="1" x14ac:dyDescent="0.25">
      <c r="A1240" s="75"/>
      <c r="B1240" s="184"/>
      <c r="C1240" s="90" t="s">
        <v>97</v>
      </c>
      <c r="D1240" s="91"/>
      <c r="E1240" s="91"/>
      <c r="F1240" s="44" t="s">
        <v>98</v>
      </c>
      <c r="G1240" s="44"/>
      <c r="H1240" s="179"/>
      <c r="I1240" s="180"/>
      <c r="J1240" s="76"/>
      <c r="K1240" s="1"/>
      <c r="L1240" s="74"/>
      <c r="M1240" s="75"/>
      <c r="N1240" s="184"/>
      <c r="O1240" s="90" t="s">
        <v>97</v>
      </c>
      <c r="P1240" s="91"/>
      <c r="Q1240" s="91"/>
      <c r="R1240" s="44" t="s">
        <v>98</v>
      </c>
      <c r="S1240" s="44"/>
      <c r="T1240" s="179"/>
      <c r="U1240" s="180"/>
      <c r="V1240" s="76"/>
    </row>
    <row r="1241" spans="1:22" ht="19.350000000000001" customHeight="1" thickBot="1" x14ac:dyDescent="0.3">
      <c r="A1241" s="75"/>
      <c r="B1241" s="185"/>
      <c r="C1241" s="92" t="s">
        <v>99</v>
      </c>
      <c r="D1241" s="93"/>
      <c r="E1241" s="93"/>
      <c r="F1241" s="94" t="s">
        <v>98</v>
      </c>
      <c r="G1241" s="94"/>
      <c r="H1241" s="190"/>
      <c r="I1241" s="191"/>
      <c r="J1241" s="76"/>
      <c r="K1241" s="1"/>
      <c r="L1241" s="74"/>
      <c r="M1241" s="75"/>
      <c r="N1241" s="185"/>
      <c r="O1241" s="92" t="s">
        <v>99</v>
      </c>
      <c r="P1241" s="93"/>
      <c r="Q1241" s="93"/>
      <c r="R1241" s="94" t="s">
        <v>98</v>
      </c>
      <c r="S1241" s="94"/>
      <c r="T1241" s="190"/>
      <c r="U1241" s="191"/>
      <c r="V1241" s="76"/>
    </row>
    <row r="1242" spans="1:22" ht="19.350000000000001" customHeight="1" thickBot="1" x14ac:dyDescent="0.3">
      <c r="A1242" s="75"/>
      <c r="B1242" s="64"/>
      <c r="C1242" s="64"/>
      <c r="D1242" s="64"/>
      <c r="E1242" s="64"/>
      <c r="F1242" s="64"/>
      <c r="G1242" s="64"/>
      <c r="H1242" s="64"/>
      <c r="I1242" s="64"/>
      <c r="J1242" s="76"/>
      <c r="K1242" s="1"/>
      <c r="L1242" s="74"/>
      <c r="M1242" s="75"/>
      <c r="N1242" s="64"/>
      <c r="O1242" s="64"/>
      <c r="P1242" s="64"/>
      <c r="Q1242" s="64"/>
      <c r="R1242" s="64"/>
      <c r="S1242" s="64"/>
      <c r="T1242" s="64"/>
      <c r="U1242" s="64"/>
      <c r="V1242" s="76"/>
    </row>
    <row r="1243" spans="1:22" ht="19.350000000000001" customHeight="1" x14ac:dyDescent="0.3">
      <c r="A1243" s="75"/>
      <c r="B1243" s="192" t="s">
        <v>100</v>
      </c>
      <c r="C1243" s="193"/>
      <c r="D1243" s="193"/>
      <c r="E1243" s="193"/>
      <c r="F1243" s="193"/>
      <c r="G1243" s="193"/>
      <c r="H1243" s="193"/>
      <c r="I1243" s="194"/>
      <c r="J1243" s="76"/>
      <c r="K1243" s="1"/>
      <c r="L1243" s="74"/>
      <c r="M1243" s="75"/>
      <c r="N1243" s="192" t="s">
        <v>100</v>
      </c>
      <c r="O1243" s="193"/>
      <c r="P1243" s="193"/>
      <c r="Q1243" s="193"/>
      <c r="R1243" s="193"/>
      <c r="S1243" s="193"/>
      <c r="T1243" s="193"/>
      <c r="U1243" s="194"/>
      <c r="V1243" s="76"/>
    </row>
    <row r="1244" spans="1:22" ht="19.350000000000001" customHeight="1" x14ac:dyDescent="0.25">
      <c r="A1244" s="75"/>
      <c r="B1244" s="195"/>
      <c r="C1244" s="196"/>
      <c r="D1244" s="196"/>
      <c r="E1244" s="196"/>
      <c r="F1244" s="196"/>
      <c r="G1244" s="196"/>
      <c r="H1244" s="196"/>
      <c r="I1244" s="197"/>
      <c r="J1244" s="76"/>
      <c r="K1244" s="1"/>
      <c r="L1244" s="74"/>
      <c r="M1244" s="75"/>
      <c r="N1244" s="195"/>
      <c r="O1244" s="196"/>
      <c r="P1244" s="196"/>
      <c r="Q1244" s="196"/>
      <c r="R1244" s="196"/>
      <c r="S1244" s="196"/>
      <c r="T1244" s="196"/>
      <c r="U1244" s="197"/>
      <c r="V1244" s="76"/>
    </row>
    <row r="1245" spans="1:22" ht="19.350000000000001" customHeight="1" x14ac:dyDescent="0.25">
      <c r="A1245" s="75"/>
      <c r="B1245" s="198"/>
      <c r="C1245" s="199"/>
      <c r="D1245" s="199"/>
      <c r="E1245" s="199"/>
      <c r="F1245" s="199"/>
      <c r="G1245" s="199"/>
      <c r="H1245" s="199"/>
      <c r="I1245" s="200"/>
      <c r="J1245" s="76"/>
      <c r="K1245" s="1"/>
      <c r="L1245" s="74"/>
      <c r="M1245" s="75"/>
      <c r="N1245" s="198"/>
      <c r="O1245" s="199"/>
      <c r="P1245" s="199"/>
      <c r="Q1245" s="199"/>
      <c r="R1245" s="199"/>
      <c r="S1245" s="199"/>
      <c r="T1245" s="199"/>
      <c r="U1245" s="200"/>
      <c r="V1245" s="76"/>
    </row>
    <row r="1246" spans="1:22" ht="19.350000000000001" customHeight="1" x14ac:dyDescent="0.25">
      <c r="A1246" s="75"/>
      <c r="B1246" s="198"/>
      <c r="C1246" s="199"/>
      <c r="D1246" s="199"/>
      <c r="E1246" s="199"/>
      <c r="F1246" s="199"/>
      <c r="G1246" s="199"/>
      <c r="H1246" s="199"/>
      <c r="I1246" s="200"/>
      <c r="J1246" s="76"/>
      <c r="K1246" s="1"/>
      <c r="L1246" s="74"/>
      <c r="M1246" s="75"/>
      <c r="N1246" s="198"/>
      <c r="O1246" s="199"/>
      <c r="P1246" s="199"/>
      <c r="Q1246" s="199"/>
      <c r="R1246" s="199"/>
      <c r="S1246" s="199"/>
      <c r="T1246" s="199"/>
      <c r="U1246" s="200"/>
      <c r="V1246" s="76"/>
    </row>
    <row r="1247" spans="1:22" ht="19.350000000000001" customHeight="1" thickBot="1" x14ac:dyDescent="0.3">
      <c r="A1247" s="75"/>
      <c r="B1247" s="201"/>
      <c r="C1247" s="202"/>
      <c r="D1247" s="202"/>
      <c r="E1247" s="202"/>
      <c r="F1247" s="202"/>
      <c r="G1247" s="202"/>
      <c r="H1247" s="202"/>
      <c r="I1247" s="203"/>
      <c r="J1247" s="76"/>
      <c r="K1247" s="1"/>
      <c r="L1247" s="74"/>
      <c r="M1247" s="75"/>
      <c r="N1247" s="201"/>
      <c r="O1247" s="202"/>
      <c r="P1247" s="202"/>
      <c r="Q1247" s="202"/>
      <c r="R1247" s="202"/>
      <c r="S1247" s="202"/>
      <c r="T1247" s="202"/>
      <c r="U1247" s="203"/>
      <c r="V1247" s="76"/>
    </row>
    <row r="1248" spans="1:22" ht="19.350000000000001" customHeight="1" thickBot="1" x14ac:dyDescent="0.3">
      <c r="A1248" s="95"/>
      <c r="B1248" s="96"/>
      <c r="C1248" s="96"/>
      <c r="D1248" s="96"/>
      <c r="E1248" s="96"/>
      <c r="F1248" s="96"/>
      <c r="G1248" s="96"/>
      <c r="H1248" s="96"/>
      <c r="I1248" s="96"/>
      <c r="J1248" s="97"/>
      <c r="K1248" s="1"/>
      <c r="L1248" s="74"/>
      <c r="M1248" s="95"/>
      <c r="N1248" s="96"/>
      <c r="O1248" s="96"/>
      <c r="P1248" s="96"/>
      <c r="Q1248" s="96"/>
      <c r="R1248" s="96"/>
      <c r="S1248" s="96"/>
      <c r="T1248" s="96"/>
      <c r="U1248" s="96"/>
      <c r="V1248" s="97"/>
    </row>
    <row r="1249" spans="1:22" ht="19.350000000000001" customHeight="1" x14ac:dyDescent="0.25">
      <c r="A1249" s="109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98"/>
      <c r="L1249" s="99"/>
      <c r="M1249" s="109"/>
      <c r="N1249" s="109"/>
      <c r="O1249" s="109"/>
      <c r="P1249" s="109"/>
      <c r="Q1249" s="109"/>
      <c r="R1249" s="109"/>
      <c r="S1249" s="109"/>
      <c r="T1249" s="109"/>
      <c r="U1249" s="109"/>
      <c r="V1249" s="109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74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71" t="e">
        <f>#REF!+1</f>
        <v>#REF!</v>
      </c>
      <c r="B1251" s="72"/>
      <c r="C1251" s="72"/>
      <c r="D1251" s="72"/>
      <c r="E1251" s="72"/>
      <c r="F1251" s="72"/>
      <c r="G1251" s="72"/>
      <c r="H1251" s="72"/>
      <c r="I1251" s="72"/>
      <c r="J1251" s="73"/>
      <c r="K1251" s="1"/>
      <c r="L1251" s="74"/>
      <c r="M1251" s="71" t="e">
        <f t="shared" ref="M1251" si="24">A1251+1</f>
        <v>#REF!</v>
      </c>
      <c r="N1251" s="72"/>
      <c r="O1251" s="72"/>
      <c r="P1251" s="72"/>
      <c r="Q1251" s="72"/>
      <c r="R1251" s="72"/>
      <c r="S1251" s="72"/>
      <c r="T1251" s="72"/>
      <c r="U1251" s="72"/>
      <c r="V1251" s="73"/>
    </row>
    <row r="1252" spans="1:22" ht="19.350000000000001" customHeight="1" x14ac:dyDescent="0.35">
      <c r="A1252" s="75"/>
      <c r="B1252" s="231" t="s">
        <v>52</v>
      </c>
      <c r="C1252" s="231"/>
      <c r="D1252" s="242" t="s">
        <v>101</v>
      </c>
      <c r="E1252" s="242"/>
      <c r="F1252" s="242"/>
      <c r="G1252" s="242"/>
      <c r="H1252" s="242"/>
      <c r="I1252" s="242"/>
      <c r="J1252" s="117"/>
      <c r="K1252" s="1"/>
      <c r="L1252" s="74"/>
      <c r="M1252" s="75"/>
      <c r="N1252" s="231" t="s">
        <v>52</v>
      </c>
      <c r="O1252" s="231"/>
      <c r="P1252" s="242" t="s">
        <v>101</v>
      </c>
      <c r="Q1252" s="242"/>
      <c r="R1252" s="242"/>
      <c r="S1252" s="242"/>
      <c r="T1252" s="242"/>
      <c r="U1252" s="242"/>
      <c r="V1252" s="117"/>
    </row>
    <row r="1253" spans="1:22" ht="19.350000000000001" customHeight="1" x14ac:dyDescent="0.25">
      <c r="A1253" s="75"/>
      <c r="B1253" s="222"/>
      <c r="C1253" s="222"/>
      <c r="D1253" s="222"/>
      <c r="E1253" s="222"/>
      <c r="F1253" s="222"/>
      <c r="G1253" s="222"/>
      <c r="H1253" s="222"/>
      <c r="I1253" s="222"/>
      <c r="J1253" s="76"/>
      <c r="K1253" s="1"/>
      <c r="L1253" s="74"/>
      <c r="M1253" s="75"/>
      <c r="N1253" s="222"/>
      <c r="O1253" s="222"/>
      <c r="P1253" s="222"/>
      <c r="Q1253" s="222"/>
      <c r="R1253" s="222"/>
      <c r="S1253" s="222"/>
      <c r="T1253" s="222"/>
      <c r="U1253" s="222"/>
      <c r="V1253" s="76"/>
    </row>
    <row r="1254" spans="1:22" ht="19.350000000000001" customHeight="1" x14ac:dyDescent="0.35">
      <c r="A1254" s="75"/>
      <c r="B1254" s="231" t="s">
        <v>0</v>
      </c>
      <c r="C1254" s="231"/>
      <c r="D1254" s="241"/>
      <c r="E1254" s="241"/>
      <c r="F1254" s="232" t="s">
        <v>51</v>
      </c>
      <c r="G1254" s="232"/>
      <c r="H1254" s="241"/>
      <c r="I1254" s="241"/>
      <c r="J1254" s="76"/>
      <c r="K1254" s="1"/>
      <c r="L1254" s="74"/>
      <c r="M1254" s="75"/>
      <c r="N1254" s="231" t="s">
        <v>0</v>
      </c>
      <c r="O1254" s="231"/>
      <c r="P1254" s="241"/>
      <c r="Q1254" s="241"/>
      <c r="R1254" s="232" t="s">
        <v>51</v>
      </c>
      <c r="S1254" s="232"/>
      <c r="T1254" s="241"/>
      <c r="U1254" s="241"/>
      <c r="V1254" s="76"/>
    </row>
    <row r="1255" spans="1:22" ht="19.350000000000001" customHeight="1" x14ac:dyDescent="0.35">
      <c r="A1255" s="75"/>
      <c r="B1255" s="231" t="s">
        <v>14</v>
      </c>
      <c r="C1255" s="231"/>
      <c r="D1255" s="238"/>
      <c r="E1255" s="238"/>
      <c r="F1255" s="232" t="s">
        <v>15</v>
      </c>
      <c r="G1255" s="232"/>
      <c r="H1255" s="239"/>
      <c r="I1255" s="239"/>
      <c r="J1255" s="76"/>
      <c r="K1255" s="1"/>
      <c r="L1255" s="74"/>
      <c r="M1255" s="75"/>
      <c r="N1255" s="231" t="s">
        <v>14</v>
      </c>
      <c r="O1255" s="231"/>
      <c r="P1255" s="245"/>
      <c r="Q1255" s="245"/>
      <c r="R1255" s="232" t="s">
        <v>15</v>
      </c>
      <c r="S1255" s="232"/>
      <c r="T1255" s="239"/>
      <c r="U1255" s="239"/>
      <c r="V1255" s="76"/>
    </row>
    <row r="1256" spans="1:22" ht="19.350000000000001" customHeight="1" x14ac:dyDescent="0.3">
      <c r="A1256" s="75"/>
      <c r="B1256" s="106" t="s">
        <v>65</v>
      </c>
      <c r="C1256" s="106"/>
      <c r="D1256" s="243"/>
      <c r="E1256" s="243"/>
      <c r="F1256" s="235" t="s">
        <v>66</v>
      </c>
      <c r="G1256" s="235"/>
      <c r="H1256" s="240"/>
      <c r="I1256" s="240"/>
      <c r="J1256" s="76"/>
      <c r="K1256" s="1"/>
      <c r="L1256" s="74"/>
      <c r="M1256" s="75"/>
      <c r="N1256" s="106" t="s">
        <v>65</v>
      </c>
      <c r="O1256" s="106"/>
      <c r="P1256" s="244"/>
      <c r="Q1256" s="244"/>
      <c r="R1256" s="235" t="s">
        <v>66</v>
      </c>
      <c r="S1256" s="235"/>
      <c r="T1256" s="240"/>
      <c r="U1256" s="240"/>
      <c r="V1256" s="76"/>
    </row>
    <row r="1257" spans="1:22" ht="19.350000000000001" customHeight="1" x14ac:dyDescent="0.3">
      <c r="A1257" s="75"/>
      <c r="B1257" s="234" t="s">
        <v>1</v>
      </c>
      <c r="C1257" s="234"/>
      <c r="D1257" s="235" t="s">
        <v>10</v>
      </c>
      <c r="E1257" s="235"/>
      <c r="F1257" s="236"/>
      <c r="G1257" s="236"/>
      <c r="H1257" s="236"/>
      <c r="I1257" s="236"/>
      <c r="J1257" s="76"/>
      <c r="K1257" s="1"/>
      <c r="L1257" s="74"/>
      <c r="M1257" s="75"/>
      <c r="N1257" s="234" t="s">
        <v>1</v>
      </c>
      <c r="O1257" s="234"/>
      <c r="P1257" s="235" t="s">
        <v>10</v>
      </c>
      <c r="Q1257" s="235"/>
      <c r="R1257" s="236"/>
      <c r="S1257" s="236"/>
      <c r="T1257" s="236"/>
      <c r="U1257" s="236"/>
      <c r="V1257" s="76"/>
    </row>
    <row r="1258" spans="1:22" ht="19.350000000000001" customHeight="1" x14ac:dyDescent="0.3">
      <c r="A1258" s="75"/>
      <c r="B1258" s="234"/>
      <c r="C1258" s="234"/>
      <c r="D1258" s="235" t="s">
        <v>11</v>
      </c>
      <c r="E1258" s="235"/>
      <c r="F1258" s="236"/>
      <c r="G1258" s="236"/>
      <c r="H1258" s="236"/>
      <c r="I1258" s="236"/>
      <c r="J1258" s="76"/>
      <c r="K1258" s="1"/>
      <c r="L1258" s="74"/>
      <c r="M1258" s="75"/>
      <c r="N1258" s="234"/>
      <c r="O1258" s="234"/>
      <c r="P1258" s="235" t="s">
        <v>11</v>
      </c>
      <c r="Q1258" s="235"/>
      <c r="R1258" s="236"/>
      <c r="S1258" s="236"/>
      <c r="T1258" s="236"/>
      <c r="U1258" s="236"/>
      <c r="V1258" s="76"/>
    </row>
    <row r="1259" spans="1:22" ht="19.350000000000001" customHeight="1" x14ac:dyDescent="0.3">
      <c r="A1259" s="75"/>
      <c r="B1259" s="234"/>
      <c r="C1259" s="234"/>
      <c r="D1259" s="235" t="s">
        <v>67</v>
      </c>
      <c r="E1259" s="235"/>
      <c r="F1259" s="236"/>
      <c r="G1259" s="236"/>
      <c r="H1259" s="236"/>
      <c r="I1259" s="236"/>
      <c r="J1259" s="76"/>
      <c r="K1259" s="1"/>
      <c r="L1259" s="74"/>
      <c r="M1259" s="75"/>
      <c r="N1259" s="234"/>
      <c r="O1259" s="234"/>
      <c r="P1259" s="235" t="s">
        <v>67</v>
      </c>
      <c r="Q1259" s="235"/>
      <c r="R1259" s="236"/>
      <c r="S1259" s="236"/>
      <c r="T1259" s="236"/>
      <c r="U1259" s="236"/>
      <c r="V1259" s="76"/>
    </row>
    <row r="1260" spans="1:22" ht="19.350000000000001" customHeight="1" x14ac:dyDescent="0.35">
      <c r="A1260" s="75"/>
      <c r="B1260" s="234"/>
      <c r="C1260" s="234"/>
      <c r="D1260" s="235" t="s">
        <v>9</v>
      </c>
      <c r="E1260" s="235"/>
      <c r="F1260" s="237"/>
      <c r="G1260" s="237"/>
      <c r="H1260" s="237"/>
      <c r="I1260" s="237"/>
      <c r="J1260" s="76"/>
      <c r="K1260" s="1"/>
      <c r="L1260" s="74"/>
      <c r="M1260" s="75"/>
      <c r="N1260" s="234"/>
      <c r="O1260" s="234"/>
      <c r="P1260" s="235" t="s">
        <v>9</v>
      </c>
      <c r="Q1260" s="235"/>
      <c r="R1260" s="237"/>
      <c r="S1260" s="237"/>
      <c r="T1260" s="237"/>
      <c r="U1260" s="237"/>
      <c r="V1260" s="76"/>
    </row>
    <row r="1261" spans="1:22" ht="19.350000000000001" customHeight="1" x14ac:dyDescent="0.35">
      <c r="A1261" s="75"/>
      <c r="B1261" s="231" t="s">
        <v>55</v>
      </c>
      <c r="C1261" s="231"/>
      <c r="D1261" s="232" t="s">
        <v>102</v>
      </c>
      <c r="E1261" s="232"/>
      <c r="F1261" s="79"/>
      <c r="G1261" s="107"/>
      <c r="H1261" s="81"/>
      <c r="I1261" s="107"/>
      <c r="J1261" s="76"/>
      <c r="K1261" s="1"/>
      <c r="L1261" s="74"/>
      <c r="M1261" s="75"/>
      <c r="N1261" s="231" t="s">
        <v>55</v>
      </c>
      <c r="O1261" s="231"/>
      <c r="P1261" s="232" t="s">
        <v>102</v>
      </c>
      <c r="Q1261" s="232"/>
      <c r="R1261" s="79"/>
      <c r="S1261" s="107"/>
      <c r="T1261" s="81"/>
      <c r="U1261" s="107"/>
      <c r="V1261" s="76"/>
    </row>
    <row r="1262" spans="1:22" ht="19.350000000000001" customHeight="1" x14ac:dyDescent="0.3">
      <c r="A1262" s="75"/>
      <c r="B1262" s="231"/>
      <c r="C1262" s="231"/>
      <c r="D1262" s="223" t="s">
        <v>68</v>
      </c>
      <c r="E1262" s="105" t="s">
        <v>69</v>
      </c>
      <c r="F1262" s="83"/>
      <c r="G1262" s="108"/>
      <c r="H1262" s="83"/>
      <c r="I1262" s="108"/>
      <c r="J1262" s="76"/>
      <c r="K1262" s="1"/>
      <c r="L1262" s="74"/>
      <c r="M1262" s="75"/>
      <c r="N1262" s="231"/>
      <c r="O1262" s="231"/>
      <c r="P1262" s="223" t="s">
        <v>68</v>
      </c>
      <c r="Q1262" s="105" t="s">
        <v>69</v>
      </c>
      <c r="R1262" s="83"/>
      <c r="S1262" s="108"/>
      <c r="T1262" s="83"/>
      <c r="U1262" s="108"/>
      <c r="V1262" s="76"/>
    </row>
    <row r="1263" spans="1:22" ht="19.350000000000001" customHeight="1" x14ac:dyDescent="0.3">
      <c r="A1263" s="75"/>
      <c r="B1263" s="231"/>
      <c r="C1263" s="231"/>
      <c r="D1263" s="223"/>
      <c r="E1263" s="105" t="s">
        <v>70</v>
      </c>
      <c r="F1263" s="83"/>
      <c r="G1263" s="108"/>
      <c r="H1263" s="83"/>
      <c r="I1263" s="108"/>
      <c r="J1263" s="76"/>
      <c r="K1263" s="1"/>
      <c r="L1263" s="74"/>
      <c r="M1263" s="75"/>
      <c r="N1263" s="231"/>
      <c r="O1263" s="231"/>
      <c r="P1263" s="223"/>
      <c r="Q1263" s="105" t="s">
        <v>70</v>
      </c>
      <c r="R1263" s="83"/>
      <c r="S1263" s="108"/>
      <c r="T1263" s="83"/>
      <c r="U1263" s="108"/>
      <c r="V1263" s="76"/>
    </row>
    <row r="1264" spans="1:22" ht="19.350000000000001" customHeight="1" x14ac:dyDescent="0.25">
      <c r="A1264" s="75"/>
      <c r="B1264" s="222"/>
      <c r="C1264" s="222"/>
      <c r="D1264" s="222"/>
      <c r="E1264" s="222"/>
      <c r="F1264" s="222"/>
      <c r="G1264" s="222"/>
      <c r="H1264" s="222"/>
      <c r="I1264" s="222"/>
      <c r="J1264" s="76"/>
      <c r="K1264" s="1"/>
      <c r="L1264" s="74"/>
      <c r="M1264" s="75"/>
      <c r="N1264" s="222"/>
      <c r="O1264" s="222"/>
      <c r="P1264" s="222"/>
      <c r="Q1264" s="222"/>
      <c r="R1264" s="222"/>
      <c r="S1264" s="222"/>
      <c r="T1264" s="222"/>
      <c r="U1264" s="222"/>
      <c r="V1264" s="76"/>
    </row>
    <row r="1265" spans="1:22" ht="19.350000000000001" customHeight="1" x14ac:dyDescent="0.3">
      <c r="A1265" s="75"/>
      <c r="B1265" s="233" t="s">
        <v>71</v>
      </c>
      <c r="C1265" s="233"/>
      <c r="D1265" s="233"/>
      <c r="E1265" s="233"/>
      <c r="F1265" s="233"/>
      <c r="G1265" s="233"/>
      <c r="H1265" s="233"/>
      <c r="I1265" s="233"/>
      <c r="J1265" s="76"/>
      <c r="K1265" s="1"/>
      <c r="L1265" s="74"/>
      <c r="M1265" s="75"/>
      <c r="N1265" s="233" t="s">
        <v>71</v>
      </c>
      <c r="O1265" s="233"/>
      <c r="P1265" s="233"/>
      <c r="Q1265" s="233"/>
      <c r="R1265" s="233"/>
      <c r="S1265" s="233"/>
      <c r="T1265" s="233"/>
      <c r="U1265" s="233"/>
      <c r="V1265" s="76"/>
    </row>
    <row r="1266" spans="1:22" ht="19.350000000000001" customHeight="1" thickBot="1" x14ac:dyDescent="0.3">
      <c r="A1266" s="75"/>
      <c r="B1266" s="222"/>
      <c r="C1266" s="222"/>
      <c r="D1266" s="222"/>
      <c r="E1266" s="222"/>
      <c r="F1266" s="222"/>
      <c r="G1266" s="222"/>
      <c r="H1266" s="222"/>
      <c r="I1266" s="222"/>
      <c r="J1266" s="76"/>
      <c r="K1266" s="1"/>
      <c r="L1266" s="74"/>
      <c r="M1266" s="75"/>
      <c r="N1266" s="222"/>
      <c r="O1266" s="222"/>
      <c r="P1266" s="222"/>
      <c r="Q1266" s="222"/>
      <c r="R1266" s="222"/>
      <c r="S1266" s="222"/>
      <c r="T1266" s="222"/>
      <c r="U1266" s="222"/>
      <c r="V1266" s="76"/>
    </row>
    <row r="1267" spans="1:22" ht="19.350000000000001" customHeight="1" thickBot="1" x14ac:dyDescent="0.3">
      <c r="A1267" s="75"/>
      <c r="B1267" s="223" t="s">
        <v>72</v>
      </c>
      <c r="C1267" s="224"/>
      <c r="D1267" s="85"/>
      <c r="E1267" s="86"/>
      <c r="F1267" s="86"/>
      <c r="G1267" s="86"/>
      <c r="H1267" s="86"/>
      <c r="I1267" s="87"/>
      <c r="J1267" s="76"/>
      <c r="K1267" s="1"/>
      <c r="L1267" s="74"/>
      <c r="M1267" s="75"/>
      <c r="N1267" s="223" t="s">
        <v>72</v>
      </c>
      <c r="O1267" s="224"/>
      <c r="P1267" s="85"/>
      <c r="Q1267" s="86"/>
      <c r="R1267" s="86"/>
      <c r="S1267" s="86"/>
      <c r="T1267" s="86"/>
      <c r="U1267" s="87"/>
      <c r="V1267" s="76"/>
    </row>
    <row r="1268" spans="1:22" ht="19.350000000000001" customHeight="1" thickBot="1" x14ac:dyDescent="0.3">
      <c r="A1268" s="75"/>
      <c r="B1268" s="104"/>
      <c r="C1268" s="104"/>
      <c r="D1268" s="72"/>
      <c r="E1268" s="72"/>
      <c r="F1268" s="72"/>
      <c r="G1268" s="72"/>
      <c r="H1268" s="72"/>
      <c r="I1268" s="72"/>
      <c r="J1268" s="76"/>
      <c r="K1268" s="1"/>
      <c r="L1268" s="74"/>
      <c r="M1268" s="75"/>
      <c r="N1268" s="104"/>
      <c r="O1268" s="104"/>
      <c r="P1268" s="72"/>
      <c r="Q1268" s="72"/>
      <c r="R1268" s="72"/>
      <c r="S1268" s="72"/>
      <c r="T1268" s="72"/>
      <c r="U1268" s="72"/>
      <c r="V1268" s="76"/>
    </row>
    <row r="1269" spans="1:22" ht="19.350000000000001" customHeight="1" x14ac:dyDescent="0.25">
      <c r="A1269" s="75"/>
      <c r="B1269" s="225" t="s">
        <v>73</v>
      </c>
      <c r="C1269" s="226"/>
      <c r="D1269" s="181"/>
      <c r="E1269" s="181"/>
      <c r="F1269" s="181"/>
      <c r="G1269" s="181"/>
      <c r="H1269" s="181"/>
      <c r="I1269" s="182"/>
      <c r="J1269" s="76"/>
      <c r="K1269" s="1"/>
      <c r="L1269" s="74"/>
      <c r="M1269" s="75"/>
      <c r="N1269" s="225" t="s">
        <v>73</v>
      </c>
      <c r="O1269" s="226"/>
      <c r="P1269" s="181"/>
      <c r="Q1269" s="181"/>
      <c r="R1269" s="181"/>
      <c r="S1269" s="181"/>
      <c r="T1269" s="181"/>
      <c r="U1269" s="182"/>
      <c r="V1269" s="76"/>
    </row>
    <row r="1270" spans="1:22" ht="19.350000000000001" customHeight="1" x14ac:dyDescent="0.25">
      <c r="A1270" s="75"/>
      <c r="B1270" s="227"/>
      <c r="C1270" s="228"/>
      <c r="D1270" s="179"/>
      <c r="E1270" s="179"/>
      <c r="F1270" s="179"/>
      <c r="G1270" s="179"/>
      <c r="H1270" s="179"/>
      <c r="I1270" s="180"/>
      <c r="J1270" s="76"/>
      <c r="K1270" s="1"/>
      <c r="L1270" s="74"/>
      <c r="M1270" s="75"/>
      <c r="N1270" s="227"/>
      <c r="O1270" s="228"/>
      <c r="P1270" s="179"/>
      <c r="Q1270" s="179"/>
      <c r="R1270" s="179"/>
      <c r="S1270" s="179"/>
      <c r="T1270" s="179"/>
      <c r="U1270" s="180"/>
      <c r="V1270" s="76"/>
    </row>
    <row r="1271" spans="1:22" ht="19.350000000000001" customHeight="1" x14ac:dyDescent="0.25">
      <c r="A1271" s="75"/>
      <c r="B1271" s="227" t="s">
        <v>74</v>
      </c>
      <c r="C1271" s="228"/>
      <c r="D1271" s="179"/>
      <c r="E1271" s="179"/>
      <c r="F1271" s="179"/>
      <c r="G1271" s="179"/>
      <c r="H1271" s="179"/>
      <c r="I1271" s="180"/>
      <c r="J1271" s="76"/>
      <c r="K1271" s="1"/>
      <c r="L1271" s="74"/>
      <c r="M1271" s="75"/>
      <c r="N1271" s="227" t="s">
        <v>74</v>
      </c>
      <c r="O1271" s="228"/>
      <c r="P1271" s="179"/>
      <c r="Q1271" s="179"/>
      <c r="R1271" s="179"/>
      <c r="S1271" s="179"/>
      <c r="T1271" s="179"/>
      <c r="U1271" s="180"/>
      <c r="V1271" s="76"/>
    </row>
    <row r="1272" spans="1:22" ht="19.350000000000001" customHeight="1" thickBot="1" x14ac:dyDescent="0.3">
      <c r="A1272" s="75"/>
      <c r="B1272" s="229"/>
      <c r="C1272" s="230"/>
      <c r="D1272" s="190"/>
      <c r="E1272" s="190"/>
      <c r="F1272" s="190"/>
      <c r="G1272" s="190"/>
      <c r="H1272" s="190"/>
      <c r="I1272" s="191"/>
      <c r="J1272" s="76"/>
      <c r="K1272" s="1"/>
      <c r="L1272" s="74"/>
      <c r="M1272" s="75"/>
      <c r="N1272" s="229"/>
      <c r="O1272" s="230"/>
      <c r="P1272" s="190"/>
      <c r="Q1272" s="190"/>
      <c r="R1272" s="190"/>
      <c r="S1272" s="190"/>
      <c r="T1272" s="190"/>
      <c r="U1272" s="191"/>
      <c r="V1272" s="76"/>
    </row>
    <row r="1273" spans="1:22" ht="19.350000000000001" customHeight="1" thickBot="1" x14ac:dyDescent="0.3">
      <c r="A1273" s="75"/>
      <c r="B1273" s="64"/>
      <c r="C1273" s="64"/>
      <c r="D1273" s="64"/>
      <c r="E1273" s="64"/>
      <c r="F1273" s="64"/>
      <c r="G1273" s="64"/>
      <c r="H1273" s="64"/>
      <c r="I1273" s="64"/>
      <c r="J1273" s="76"/>
      <c r="K1273" s="1"/>
      <c r="L1273" s="74"/>
      <c r="M1273" s="75"/>
      <c r="N1273" s="64"/>
      <c r="O1273" s="64"/>
      <c r="P1273" s="64"/>
      <c r="Q1273" s="64"/>
      <c r="R1273" s="64"/>
      <c r="S1273" s="64"/>
      <c r="T1273" s="64"/>
      <c r="U1273" s="64"/>
      <c r="V1273" s="76"/>
    </row>
    <row r="1274" spans="1:22" ht="19.350000000000001" customHeight="1" x14ac:dyDescent="0.25">
      <c r="A1274" s="75"/>
      <c r="B1274" s="183" t="s">
        <v>75</v>
      </c>
      <c r="C1274" s="186" t="s">
        <v>76</v>
      </c>
      <c r="D1274" s="187"/>
      <c r="E1274" s="187"/>
      <c r="F1274" s="187"/>
      <c r="G1274" s="187"/>
      <c r="H1274" s="181"/>
      <c r="I1274" s="182"/>
      <c r="J1274" s="76"/>
      <c r="K1274" s="1"/>
      <c r="L1274" s="74"/>
      <c r="M1274" s="75"/>
      <c r="N1274" s="183" t="s">
        <v>75</v>
      </c>
      <c r="O1274" s="186" t="s">
        <v>76</v>
      </c>
      <c r="P1274" s="187"/>
      <c r="Q1274" s="187"/>
      <c r="R1274" s="187"/>
      <c r="S1274" s="187"/>
      <c r="T1274" s="181"/>
      <c r="U1274" s="182"/>
      <c r="V1274" s="76"/>
    </row>
    <row r="1275" spans="1:22" ht="19.350000000000001" customHeight="1" x14ac:dyDescent="0.25">
      <c r="A1275" s="75"/>
      <c r="B1275" s="184"/>
      <c r="C1275" s="188" t="s">
        <v>77</v>
      </c>
      <c r="D1275" s="189"/>
      <c r="E1275" s="189"/>
      <c r="F1275" s="189"/>
      <c r="G1275" s="189"/>
      <c r="H1275" s="179"/>
      <c r="I1275" s="180"/>
      <c r="J1275" s="76"/>
      <c r="K1275" s="1"/>
      <c r="L1275" s="74"/>
      <c r="M1275" s="75"/>
      <c r="N1275" s="184"/>
      <c r="O1275" s="188" t="s">
        <v>77</v>
      </c>
      <c r="P1275" s="189"/>
      <c r="Q1275" s="189"/>
      <c r="R1275" s="189"/>
      <c r="S1275" s="189"/>
      <c r="T1275" s="179"/>
      <c r="U1275" s="180"/>
      <c r="V1275" s="76"/>
    </row>
    <row r="1276" spans="1:22" ht="19.350000000000001" customHeight="1" x14ac:dyDescent="0.25">
      <c r="A1276" s="75"/>
      <c r="B1276" s="184"/>
      <c r="C1276" s="188" t="s">
        <v>78</v>
      </c>
      <c r="D1276" s="189"/>
      <c r="E1276" s="189"/>
      <c r="F1276" s="189"/>
      <c r="G1276" s="189"/>
      <c r="H1276" s="179"/>
      <c r="I1276" s="180"/>
      <c r="J1276" s="76"/>
      <c r="K1276" s="1"/>
      <c r="L1276" s="74"/>
      <c r="M1276" s="75"/>
      <c r="N1276" s="184"/>
      <c r="O1276" s="188" t="s">
        <v>78</v>
      </c>
      <c r="P1276" s="189"/>
      <c r="Q1276" s="189"/>
      <c r="R1276" s="189"/>
      <c r="S1276" s="189"/>
      <c r="T1276" s="179"/>
      <c r="U1276" s="180"/>
      <c r="V1276" s="76"/>
    </row>
    <row r="1277" spans="1:22" ht="19.350000000000001" customHeight="1" x14ac:dyDescent="0.25">
      <c r="A1277" s="75"/>
      <c r="B1277" s="184"/>
      <c r="C1277" s="188" t="s">
        <v>79</v>
      </c>
      <c r="D1277" s="189"/>
      <c r="E1277" s="189"/>
      <c r="F1277" s="189"/>
      <c r="G1277" s="189"/>
      <c r="H1277" s="179"/>
      <c r="I1277" s="180"/>
      <c r="J1277" s="76"/>
      <c r="K1277" s="1"/>
      <c r="L1277" s="74"/>
      <c r="M1277" s="75"/>
      <c r="N1277" s="184"/>
      <c r="O1277" s="188" t="s">
        <v>79</v>
      </c>
      <c r="P1277" s="189"/>
      <c r="Q1277" s="189"/>
      <c r="R1277" s="189"/>
      <c r="S1277" s="189"/>
      <c r="T1277" s="179"/>
      <c r="U1277" s="180"/>
      <c r="V1277" s="76"/>
    </row>
    <row r="1278" spans="1:22" ht="19.350000000000001" customHeight="1" x14ac:dyDescent="0.25">
      <c r="A1278" s="75"/>
      <c r="B1278" s="184"/>
      <c r="C1278" s="188" t="s">
        <v>80</v>
      </c>
      <c r="D1278" s="189"/>
      <c r="E1278" s="189"/>
      <c r="F1278" s="189"/>
      <c r="G1278" s="189"/>
      <c r="H1278" s="179"/>
      <c r="I1278" s="180"/>
      <c r="J1278" s="76"/>
      <c r="K1278" s="1"/>
      <c r="L1278" s="74"/>
      <c r="M1278" s="75"/>
      <c r="N1278" s="184"/>
      <c r="O1278" s="188" t="s">
        <v>80</v>
      </c>
      <c r="P1278" s="189"/>
      <c r="Q1278" s="189"/>
      <c r="R1278" s="189"/>
      <c r="S1278" s="189"/>
      <c r="T1278" s="179"/>
      <c r="U1278" s="180"/>
      <c r="V1278" s="76"/>
    </row>
    <row r="1279" spans="1:22" ht="19.350000000000001" customHeight="1" thickBot="1" x14ac:dyDescent="0.3">
      <c r="A1279" s="75"/>
      <c r="B1279" s="185"/>
      <c r="C1279" s="220" t="s">
        <v>81</v>
      </c>
      <c r="D1279" s="221"/>
      <c r="E1279" s="221"/>
      <c r="F1279" s="221"/>
      <c r="G1279" s="221"/>
      <c r="H1279" s="190"/>
      <c r="I1279" s="191"/>
      <c r="J1279" s="76"/>
      <c r="K1279" s="1"/>
      <c r="L1279" s="74"/>
      <c r="M1279" s="75"/>
      <c r="N1279" s="185"/>
      <c r="O1279" s="220" t="s">
        <v>81</v>
      </c>
      <c r="P1279" s="221"/>
      <c r="Q1279" s="221"/>
      <c r="R1279" s="221"/>
      <c r="S1279" s="221"/>
      <c r="T1279" s="190"/>
      <c r="U1279" s="191"/>
      <c r="V1279" s="76"/>
    </row>
    <row r="1280" spans="1:22" ht="19.350000000000001" customHeight="1" x14ac:dyDescent="0.25">
      <c r="A1280" s="75"/>
      <c r="B1280" s="214" t="s">
        <v>82</v>
      </c>
      <c r="C1280" s="216" t="s">
        <v>83</v>
      </c>
      <c r="D1280" s="217"/>
      <c r="E1280" s="217"/>
      <c r="F1280" s="217"/>
      <c r="G1280" s="217"/>
      <c r="H1280" s="218"/>
      <c r="I1280" s="219"/>
      <c r="J1280" s="76"/>
      <c r="K1280" s="1"/>
      <c r="L1280" s="74"/>
      <c r="M1280" s="75"/>
      <c r="N1280" s="214" t="s">
        <v>82</v>
      </c>
      <c r="O1280" s="216" t="s">
        <v>83</v>
      </c>
      <c r="P1280" s="217"/>
      <c r="Q1280" s="217"/>
      <c r="R1280" s="217"/>
      <c r="S1280" s="217"/>
      <c r="T1280" s="218"/>
      <c r="U1280" s="219"/>
      <c r="V1280" s="76"/>
    </row>
    <row r="1281" spans="1:22" ht="19.350000000000001" customHeight="1" x14ac:dyDescent="0.25">
      <c r="A1281" s="75"/>
      <c r="B1281" s="184"/>
      <c r="C1281" s="188" t="s">
        <v>84</v>
      </c>
      <c r="D1281" s="189"/>
      <c r="E1281" s="189"/>
      <c r="F1281" s="189"/>
      <c r="G1281" s="189"/>
      <c r="H1281" s="179"/>
      <c r="I1281" s="180"/>
      <c r="J1281" s="76"/>
      <c r="K1281" s="1"/>
      <c r="L1281" s="74"/>
      <c r="M1281" s="75"/>
      <c r="N1281" s="184"/>
      <c r="O1281" s="188" t="s">
        <v>84</v>
      </c>
      <c r="P1281" s="189"/>
      <c r="Q1281" s="189"/>
      <c r="R1281" s="189"/>
      <c r="S1281" s="189"/>
      <c r="T1281" s="179"/>
      <c r="U1281" s="180"/>
      <c r="V1281" s="76"/>
    </row>
    <row r="1282" spans="1:22" ht="19.350000000000001" customHeight="1" x14ac:dyDescent="0.25">
      <c r="A1282" s="75"/>
      <c r="B1282" s="184"/>
      <c r="C1282" s="188" t="s">
        <v>85</v>
      </c>
      <c r="D1282" s="189"/>
      <c r="E1282" s="189"/>
      <c r="F1282" s="189"/>
      <c r="G1282" s="189"/>
      <c r="H1282" s="179"/>
      <c r="I1282" s="180"/>
      <c r="J1282" s="76"/>
      <c r="K1282" s="1"/>
      <c r="L1282" s="74"/>
      <c r="M1282" s="75"/>
      <c r="N1282" s="184"/>
      <c r="O1282" s="188" t="s">
        <v>85</v>
      </c>
      <c r="P1282" s="189"/>
      <c r="Q1282" s="189"/>
      <c r="R1282" s="189"/>
      <c r="S1282" s="189"/>
      <c r="T1282" s="179"/>
      <c r="U1282" s="180"/>
      <c r="V1282" s="76"/>
    </row>
    <row r="1283" spans="1:22" ht="19.350000000000001" customHeight="1" x14ac:dyDescent="0.25">
      <c r="A1283" s="75"/>
      <c r="B1283" s="184"/>
      <c r="C1283" s="188" t="s">
        <v>86</v>
      </c>
      <c r="D1283" s="189"/>
      <c r="E1283" s="189"/>
      <c r="F1283" s="189"/>
      <c r="G1283" s="189"/>
      <c r="H1283" s="179"/>
      <c r="I1283" s="180"/>
      <c r="J1283" s="76"/>
      <c r="K1283" s="1"/>
      <c r="L1283" s="74"/>
      <c r="M1283" s="75"/>
      <c r="N1283" s="184"/>
      <c r="O1283" s="188" t="s">
        <v>86</v>
      </c>
      <c r="P1283" s="189"/>
      <c r="Q1283" s="189"/>
      <c r="R1283" s="189"/>
      <c r="S1283" s="189"/>
      <c r="T1283" s="179"/>
      <c r="U1283" s="180"/>
      <c r="V1283" s="76"/>
    </row>
    <row r="1284" spans="1:22" ht="19.350000000000001" customHeight="1" x14ac:dyDescent="0.25">
      <c r="A1284" s="75"/>
      <c r="B1284" s="184"/>
      <c r="C1284" s="188" t="s">
        <v>87</v>
      </c>
      <c r="D1284" s="189"/>
      <c r="E1284" s="189"/>
      <c r="F1284" s="189"/>
      <c r="G1284" s="189"/>
      <c r="H1284" s="179"/>
      <c r="I1284" s="180"/>
      <c r="J1284" s="76"/>
      <c r="K1284" s="1"/>
      <c r="L1284" s="74"/>
      <c r="M1284" s="75"/>
      <c r="N1284" s="184"/>
      <c r="O1284" s="188" t="s">
        <v>87</v>
      </c>
      <c r="P1284" s="189"/>
      <c r="Q1284" s="189"/>
      <c r="R1284" s="189"/>
      <c r="S1284" s="189"/>
      <c r="T1284" s="179"/>
      <c r="U1284" s="180"/>
      <c r="V1284" s="76"/>
    </row>
    <row r="1285" spans="1:22" ht="19.350000000000001" customHeight="1" x14ac:dyDescent="0.25">
      <c r="A1285" s="75"/>
      <c r="B1285" s="184"/>
      <c r="C1285" s="188" t="s">
        <v>88</v>
      </c>
      <c r="D1285" s="189"/>
      <c r="E1285" s="189"/>
      <c r="F1285" s="189"/>
      <c r="G1285" s="189"/>
      <c r="H1285" s="179"/>
      <c r="I1285" s="180"/>
      <c r="J1285" s="76"/>
      <c r="K1285" s="1"/>
      <c r="L1285" s="74"/>
      <c r="M1285" s="75"/>
      <c r="N1285" s="184"/>
      <c r="O1285" s="188" t="s">
        <v>88</v>
      </c>
      <c r="P1285" s="189"/>
      <c r="Q1285" s="189"/>
      <c r="R1285" s="189"/>
      <c r="S1285" s="189"/>
      <c r="T1285" s="179"/>
      <c r="U1285" s="180"/>
      <c r="V1285" s="76"/>
    </row>
    <row r="1286" spans="1:22" ht="19.350000000000001" customHeight="1" thickBot="1" x14ac:dyDescent="0.3">
      <c r="A1286" s="75"/>
      <c r="B1286" s="215"/>
      <c r="C1286" s="204" t="s">
        <v>89</v>
      </c>
      <c r="D1286" s="205"/>
      <c r="E1286" s="205"/>
      <c r="F1286" s="205"/>
      <c r="G1286" s="205"/>
      <c r="H1286" s="206"/>
      <c r="I1286" s="207"/>
      <c r="J1286" s="76"/>
      <c r="K1286" s="1"/>
      <c r="L1286" s="74"/>
      <c r="M1286" s="75"/>
      <c r="N1286" s="215"/>
      <c r="O1286" s="204" t="s">
        <v>89</v>
      </c>
      <c r="P1286" s="205"/>
      <c r="Q1286" s="205"/>
      <c r="R1286" s="205"/>
      <c r="S1286" s="205"/>
      <c r="T1286" s="206"/>
      <c r="U1286" s="207"/>
      <c r="V1286" s="76"/>
    </row>
    <row r="1287" spans="1:22" ht="19.350000000000001" customHeight="1" x14ac:dyDescent="0.25">
      <c r="A1287" s="75"/>
      <c r="B1287" s="183" t="s">
        <v>90</v>
      </c>
      <c r="C1287" s="208" t="s">
        <v>91</v>
      </c>
      <c r="D1287" s="209"/>
      <c r="E1287" s="210"/>
      <c r="F1287" s="89" t="s">
        <v>92</v>
      </c>
      <c r="G1287" s="89"/>
      <c r="H1287" s="181"/>
      <c r="I1287" s="182"/>
      <c r="J1287" s="76"/>
      <c r="K1287" s="1"/>
      <c r="L1287" s="74"/>
      <c r="M1287" s="75"/>
      <c r="N1287" s="183" t="s">
        <v>90</v>
      </c>
      <c r="O1287" s="208" t="s">
        <v>91</v>
      </c>
      <c r="P1287" s="209"/>
      <c r="Q1287" s="210"/>
      <c r="R1287" s="89" t="s">
        <v>92</v>
      </c>
      <c r="S1287" s="89"/>
      <c r="T1287" s="181"/>
      <c r="U1287" s="182"/>
      <c r="V1287" s="76"/>
    </row>
    <row r="1288" spans="1:22" ht="19.350000000000001" customHeight="1" x14ac:dyDescent="0.25">
      <c r="A1288" s="75"/>
      <c r="B1288" s="184"/>
      <c r="C1288" s="211" t="s">
        <v>93</v>
      </c>
      <c r="D1288" s="212"/>
      <c r="E1288" s="213"/>
      <c r="F1288" s="44" t="s">
        <v>94</v>
      </c>
      <c r="G1288" s="44"/>
      <c r="H1288" s="179"/>
      <c r="I1288" s="180"/>
      <c r="J1288" s="76"/>
      <c r="K1288" s="1"/>
      <c r="L1288" s="74"/>
      <c r="M1288" s="75"/>
      <c r="N1288" s="184"/>
      <c r="O1288" s="211" t="s">
        <v>93</v>
      </c>
      <c r="P1288" s="212"/>
      <c r="Q1288" s="213"/>
      <c r="R1288" s="44" t="s">
        <v>94</v>
      </c>
      <c r="S1288" s="44"/>
      <c r="T1288" s="179"/>
      <c r="U1288" s="180"/>
      <c r="V1288" s="76"/>
    </row>
    <row r="1289" spans="1:22" ht="19.350000000000001" customHeight="1" x14ac:dyDescent="0.25">
      <c r="A1289" s="75"/>
      <c r="B1289" s="184"/>
      <c r="C1289" s="211" t="s">
        <v>95</v>
      </c>
      <c r="D1289" s="212"/>
      <c r="E1289" s="213"/>
      <c r="F1289" s="44" t="s">
        <v>96</v>
      </c>
      <c r="G1289" s="44"/>
      <c r="H1289" s="179"/>
      <c r="I1289" s="180"/>
      <c r="J1289" s="76"/>
      <c r="K1289" s="1"/>
      <c r="L1289" s="74"/>
      <c r="M1289" s="75"/>
      <c r="N1289" s="184"/>
      <c r="O1289" s="211" t="s">
        <v>95</v>
      </c>
      <c r="P1289" s="212"/>
      <c r="Q1289" s="213"/>
      <c r="R1289" s="44" t="s">
        <v>96</v>
      </c>
      <c r="S1289" s="44"/>
      <c r="T1289" s="179"/>
      <c r="U1289" s="180"/>
      <c r="V1289" s="76"/>
    </row>
    <row r="1290" spans="1:22" ht="19.350000000000001" customHeight="1" x14ac:dyDescent="0.25">
      <c r="A1290" s="75"/>
      <c r="B1290" s="184"/>
      <c r="C1290" s="90" t="s">
        <v>97</v>
      </c>
      <c r="D1290" s="91"/>
      <c r="E1290" s="91"/>
      <c r="F1290" s="44" t="s">
        <v>98</v>
      </c>
      <c r="G1290" s="44"/>
      <c r="H1290" s="179"/>
      <c r="I1290" s="180"/>
      <c r="J1290" s="76"/>
      <c r="K1290" s="1"/>
      <c r="L1290" s="74"/>
      <c r="M1290" s="75"/>
      <c r="N1290" s="184"/>
      <c r="O1290" s="90" t="s">
        <v>97</v>
      </c>
      <c r="P1290" s="91"/>
      <c r="Q1290" s="91"/>
      <c r="R1290" s="44" t="s">
        <v>98</v>
      </c>
      <c r="S1290" s="44"/>
      <c r="T1290" s="179"/>
      <c r="U1290" s="180"/>
      <c r="V1290" s="76"/>
    </row>
    <row r="1291" spans="1:22" ht="19.350000000000001" customHeight="1" thickBot="1" x14ac:dyDescent="0.3">
      <c r="A1291" s="75"/>
      <c r="B1291" s="185"/>
      <c r="C1291" s="92" t="s">
        <v>99</v>
      </c>
      <c r="D1291" s="93"/>
      <c r="E1291" s="93"/>
      <c r="F1291" s="94" t="s">
        <v>98</v>
      </c>
      <c r="G1291" s="94"/>
      <c r="H1291" s="190"/>
      <c r="I1291" s="191"/>
      <c r="J1291" s="76"/>
      <c r="K1291" s="1"/>
      <c r="L1291" s="74"/>
      <c r="M1291" s="75"/>
      <c r="N1291" s="185"/>
      <c r="O1291" s="92" t="s">
        <v>99</v>
      </c>
      <c r="P1291" s="93"/>
      <c r="Q1291" s="93"/>
      <c r="R1291" s="94" t="s">
        <v>98</v>
      </c>
      <c r="S1291" s="94"/>
      <c r="T1291" s="190"/>
      <c r="U1291" s="191"/>
      <c r="V1291" s="76"/>
    </row>
    <row r="1292" spans="1:22" ht="19.350000000000001" customHeight="1" thickBot="1" x14ac:dyDescent="0.3">
      <c r="A1292" s="75"/>
      <c r="B1292" s="64"/>
      <c r="C1292" s="64"/>
      <c r="D1292" s="64"/>
      <c r="E1292" s="64"/>
      <c r="F1292" s="64"/>
      <c r="G1292" s="64"/>
      <c r="H1292" s="64"/>
      <c r="I1292" s="64"/>
      <c r="J1292" s="76"/>
      <c r="K1292" s="1"/>
      <c r="L1292" s="74"/>
      <c r="M1292" s="75"/>
      <c r="N1292" s="64"/>
      <c r="O1292" s="64"/>
      <c r="P1292" s="64"/>
      <c r="Q1292" s="64"/>
      <c r="R1292" s="64"/>
      <c r="S1292" s="64"/>
      <c r="T1292" s="64"/>
      <c r="U1292" s="64"/>
      <c r="V1292" s="76"/>
    </row>
    <row r="1293" spans="1:22" ht="19.350000000000001" customHeight="1" x14ac:dyDescent="0.3">
      <c r="A1293" s="75"/>
      <c r="B1293" s="192" t="s">
        <v>100</v>
      </c>
      <c r="C1293" s="193"/>
      <c r="D1293" s="193"/>
      <c r="E1293" s="193"/>
      <c r="F1293" s="193"/>
      <c r="G1293" s="193"/>
      <c r="H1293" s="193"/>
      <c r="I1293" s="194"/>
      <c r="J1293" s="76"/>
      <c r="K1293" s="1"/>
      <c r="L1293" s="74"/>
      <c r="M1293" s="75"/>
      <c r="N1293" s="192" t="s">
        <v>100</v>
      </c>
      <c r="O1293" s="193"/>
      <c r="P1293" s="193"/>
      <c r="Q1293" s="193"/>
      <c r="R1293" s="193"/>
      <c r="S1293" s="193"/>
      <c r="T1293" s="193"/>
      <c r="U1293" s="194"/>
      <c r="V1293" s="76"/>
    </row>
    <row r="1294" spans="1:22" ht="19.350000000000001" customHeight="1" x14ac:dyDescent="0.25">
      <c r="A1294" s="75"/>
      <c r="B1294" s="195"/>
      <c r="C1294" s="196"/>
      <c r="D1294" s="196"/>
      <c r="E1294" s="196"/>
      <c r="F1294" s="196"/>
      <c r="G1294" s="196"/>
      <c r="H1294" s="196"/>
      <c r="I1294" s="197"/>
      <c r="J1294" s="76"/>
      <c r="K1294" s="1"/>
      <c r="L1294" s="74"/>
      <c r="M1294" s="75"/>
      <c r="N1294" s="195"/>
      <c r="O1294" s="196"/>
      <c r="P1294" s="196"/>
      <c r="Q1294" s="196"/>
      <c r="R1294" s="196"/>
      <c r="S1294" s="196"/>
      <c r="T1294" s="196"/>
      <c r="U1294" s="197"/>
      <c r="V1294" s="76"/>
    </row>
    <row r="1295" spans="1:22" ht="19.350000000000001" customHeight="1" x14ac:dyDescent="0.25">
      <c r="A1295" s="75"/>
      <c r="B1295" s="198"/>
      <c r="C1295" s="199"/>
      <c r="D1295" s="199"/>
      <c r="E1295" s="199"/>
      <c r="F1295" s="199"/>
      <c r="G1295" s="199"/>
      <c r="H1295" s="199"/>
      <c r="I1295" s="200"/>
      <c r="J1295" s="76"/>
      <c r="K1295" s="1"/>
      <c r="L1295" s="74"/>
      <c r="M1295" s="75"/>
      <c r="N1295" s="198"/>
      <c r="O1295" s="199"/>
      <c r="P1295" s="199"/>
      <c r="Q1295" s="199"/>
      <c r="R1295" s="199"/>
      <c r="S1295" s="199"/>
      <c r="T1295" s="199"/>
      <c r="U1295" s="200"/>
      <c r="V1295" s="76"/>
    </row>
    <row r="1296" spans="1:22" ht="19.350000000000001" customHeight="1" x14ac:dyDescent="0.25">
      <c r="A1296" s="75"/>
      <c r="B1296" s="198"/>
      <c r="C1296" s="199"/>
      <c r="D1296" s="199"/>
      <c r="E1296" s="199"/>
      <c r="F1296" s="199"/>
      <c r="G1296" s="199"/>
      <c r="H1296" s="199"/>
      <c r="I1296" s="200"/>
      <c r="J1296" s="76"/>
      <c r="K1296" s="1"/>
      <c r="L1296" s="74"/>
      <c r="M1296" s="75"/>
      <c r="N1296" s="198"/>
      <c r="O1296" s="199"/>
      <c r="P1296" s="199"/>
      <c r="Q1296" s="199"/>
      <c r="R1296" s="199"/>
      <c r="S1296" s="199"/>
      <c r="T1296" s="199"/>
      <c r="U1296" s="200"/>
      <c r="V1296" s="76"/>
    </row>
    <row r="1297" spans="1:22" ht="19.350000000000001" customHeight="1" thickBot="1" x14ac:dyDescent="0.3">
      <c r="A1297" s="75"/>
      <c r="B1297" s="201"/>
      <c r="C1297" s="202"/>
      <c r="D1297" s="202"/>
      <c r="E1297" s="202"/>
      <c r="F1297" s="202"/>
      <c r="G1297" s="202"/>
      <c r="H1297" s="202"/>
      <c r="I1297" s="203"/>
      <c r="J1297" s="76"/>
      <c r="K1297" s="1"/>
      <c r="L1297" s="74"/>
      <c r="M1297" s="75"/>
      <c r="N1297" s="201"/>
      <c r="O1297" s="202"/>
      <c r="P1297" s="202"/>
      <c r="Q1297" s="202"/>
      <c r="R1297" s="202"/>
      <c r="S1297" s="202"/>
      <c r="T1297" s="202"/>
      <c r="U1297" s="203"/>
      <c r="V1297" s="76"/>
    </row>
    <row r="1298" spans="1:22" ht="19.350000000000001" customHeight="1" thickBot="1" x14ac:dyDescent="0.3">
      <c r="A1298" s="95"/>
      <c r="B1298" s="96"/>
      <c r="C1298" s="96"/>
      <c r="D1298" s="96"/>
      <c r="E1298" s="96"/>
      <c r="F1298" s="96"/>
      <c r="G1298" s="96"/>
      <c r="H1298" s="96"/>
      <c r="I1298" s="96"/>
      <c r="J1298" s="97"/>
      <c r="K1298" s="1"/>
      <c r="L1298" s="74"/>
      <c r="M1298" s="95"/>
      <c r="N1298" s="96"/>
      <c r="O1298" s="96"/>
      <c r="P1298" s="96"/>
      <c r="Q1298" s="96"/>
      <c r="R1298" s="96"/>
      <c r="S1298" s="96"/>
      <c r="T1298" s="96"/>
      <c r="U1298" s="96"/>
      <c r="V1298" s="97"/>
    </row>
    <row r="1299" spans="1:22" ht="19.350000000000001" customHeight="1" x14ac:dyDescent="0.25">
      <c r="A1299" s="109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98"/>
      <c r="L1299" s="99"/>
      <c r="M1299" s="109"/>
      <c r="N1299" s="109"/>
      <c r="O1299" s="109"/>
      <c r="P1299" s="109"/>
      <c r="Q1299" s="109"/>
      <c r="R1299" s="109"/>
      <c r="S1299" s="109"/>
      <c r="T1299" s="109"/>
      <c r="U1299" s="109"/>
      <c r="V1299" s="109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74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71" t="e">
        <f>#REF!+1</f>
        <v>#REF!</v>
      </c>
      <c r="B1301" s="72"/>
      <c r="C1301" s="72"/>
      <c r="D1301" s="72"/>
      <c r="E1301" s="72"/>
      <c r="F1301" s="72"/>
      <c r="G1301" s="72"/>
      <c r="H1301" s="72"/>
      <c r="I1301" s="72"/>
      <c r="J1301" s="73"/>
      <c r="K1301" s="1"/>
      <c r="L1301" s="74"/>
      <c r="M1301" s="71" t="e">
        <f t="shared" ref="M1301" si="25">A1301+1</f>
        <v>#REF!</v>
      </c>
      <c r="N1301" s="72"/>
      <c r="O1301" s="72"/>
      <c r="P1301" s="72"/>
      <c r="Q1301" s="72"/>
      <c r="R1301" s="72"/>
      <c r="S1301" s="72"/>
      <c r="T1301" s="72"/>
      <c r="U1301" s="72"/>
      <c r="V1301" s="73"/>
    </row>
    <row r="1302" spans="1:22" ht="19.350000000000001" customHeight="1" x14ac:dyDescent="0.35">
      <c r="A1302" s="75"/>
      <c r="B1302" s="231" t="s">
        <v>52</v>
      </c>
      <c r="C1302" s="231"/>
      <c r="D1302" s="242" t="s">
        <v>101</v>
      </c>
      <c r="E1302" s="242"/>
      <c r="F1302" s="242"/>
      <c r="G1302" s="242"/>
      <c r="H1302" s="242"/>
      <c r="I1302" s="242"/>
      <c r="J1302" s="117"/>
      <c r="K1302" s="1"/>
      <c r="L1302" s="74"/>
      <c r="M1302" s="75"/>
      <c r="N1302" s="231" t="s">
        <v>52</v>
      </c>
      <c r="O1302" s="231"/>
      <c r="P1302" s="242" t="s">
        <v>101</v>
      </c>
      <c r="Q1302" s="242"/>
      <c r="R1302" s="242"/>
      <c r="S1302" s="242"/>
      <c r="T1302" s="242"/>
      <c r="U1302" s="242"/>
      <c r="V1302" s="117"/>
    </row>
    <row r="1303" spans="1:22" ht="19.350000000000001" customHeight="1" x14ac:dyDescent="0.25">
      <c r="A1303" s="75"/>
      <c r="B1303" s="222"/>
      <c r="C1303" s="222"/>
      <c r="D1303" s="222"/>
      <c r="E1303" s="222"/>
      <c r="F1303" s="222"/>
      <c r="G1303" s="222"/>
      <c r="H1303" s="222"/>
      <c r="I1303" s="222"/>
      <c r="J1303" s="76"/>
      <c r="K1303" s="1"/>
      <c r="L1303" s="74"/>
      <c r="M1303" s="75"/>
      <c r="N1303" s="222"/>
      <c r="O1303" s="222"/>
      <c r="P1303" s="222"/>
      <c r="Q1303" s="222"/>
      <c r="R1303" s="222"/>
      <c r="S1303" s="222"/>
      <c r="T1303" s="222"/>
      <c r="U1303" s="222"/>
      <c r="V1303" s="76"/>
    </row>
    <row r="1304" spans="1:22" ht="19.350000000000001" customHeight="1" x14ac:dyDescent="0.35">
      <c r="A1304" s="75"/>
      <c r="B1304" s="231" t="s">
        <v>0</v>
      </c>
      <c r="C1304" s="231"/>
      <c r="D1304" s="241"/>
      <c r="E1304" s="241"/>
      <c r="F1304" s="232" t="s">
        <v>51</v>
      </c>
      <c r="G1304" s="232"/>
      <c r="H1304" s="241"/>
      <c r="I1304" s="241"/>
      <c r="J1304" s="76"/>
      <c r="K1304" s="1"/>
      <c r="L1304" s="74"/>
      <c r="M1304" s="75"/>
      <c r="N1304" s="231" t="s">
        <v>0</v>
      </c>
      <c r="O1304" s="231"/>
      <c r="P1304" s="241"/>
      <c r="Q1304" s="241"/>
      <c r="R1304" s="232" t="s">
        <v>51</v>
      </c>
      <c r="S1304" s="232"/>
      <c r="T1304" s="241"/>
      <c r="U1304" s="241"/>
      <c r="V1304" s="76"/>
    </row>
    <row r="1305" spans="1:22" ht="19.350000000000001" customHeight="1" x14ac:dyDescent="0.35">
      <c r="A1305" s="75"/>
      <c r="B1305" s="231" t="s">
        <v>14</v>
      </c>
      <c r="C1305" s="231"/>
      <c r="D1305" s="238"/>
      <c r="E1305" s="238"/>
      <c r="F1305" s="232" t="s">
        <v>15</v>
      </c>
      <c r="G1305" s="232"/>
      <c r="H1305" s="239"/>
      <c r="I1305" s="239"/>
      <c r="J1305" s="76"/>
      <c r="K1305" s="1"/>
      <c r="L1305" s="74"/>
      <c r="M1305" s="75"/>
      <c r="N1305" s="231" t="s">
        <v>14</v>
      </c>
      <c r="O1305" s="231"/>
      <c r="P1305" s="245"/>
      <c r="Q1305" s="245"/>
      <c r="R1305" s="232" t="s">
        <v>15</v>
      </c>
      <c r="S1305" s="232"/>
      <c r="T1305" s="239"/>
      <c r="U1305" s="239"/>
      <c r="V1305" s="76"/>
    </row>
    <row r="1306" spans="1:22" ht="19.350000000000001" customHeight="1" x14ac:dyDescent="0.3">
      <c r="A1306" s="75"/>
      <c r="B1306" s="106" t="s">
        <v>65</v>
      </c>
      <c r="C1306" s="106"/>
      <c r="D1306" s="243"/>
      <c r="E1306" s="243"/>
      <c r="F1306" s="235" t="s">
        <v>66</v>
      </c>
      <c r="G1306" s="235"/>
      <c r="H1306" s="240"/>
      <c r="I1306" s="240"/>
      <c r="J1306" s="76"/>
      <c r="K1306" s="1"/>
      <c r="L1306" s="74"/>
      <c r="M1306" s="75"/>
      <c r="N1306" s="106" t="s">
        <v>65</v>
      </c>
      <c r="O1306" s="106"/>
      <c r="P1306" s="244"/>
      <c r="Q1306" s="244"/>
      <c r="R1306" s="235" t="s">
        <v>66</v>
      </c>
      <c r="S1306" s="235"/>
      <c r="T1306" s="240"/>
      <c r="U1306" s="240"/>
      <c r="V1306" s="76"/>
    </row>
    <row r="1307" spans="1:22" ht="19.350000000000001" customHeight="1" x14ac:dyDescent="0.3">
      <c r="A1307" s="75"/>
      <c r="B1307" s="234" t="s">
        <v>1</v>
      </c>
      <c r="C1307" s="234"/>
      <c r="D1307" s="235" t="s">
        <v>10</v>
      </c>
      <c r="E1307" s="235"/>
      <c r="F1307" s="236"/>
      <c r="G1307" s="236"/>
      <c r="H1307" s="236"/>
      <c r="I1307" s="236"/>
      <c r="J1307" s="76"/>
      <c r="K1307" s="1"/>
      <c r="L1307" s="74"/>
      <c r="M1307" s="75"/>
      <c r="N1307" s="234" t="s">
        <v>1</v>
      </c>
      <c r="O1307" s="234"/>
      <c r="P1307" s="235" t="s">
        <v>10</v>
      </c>
      <c r="Q1307" s="235"/>
      <c r="R1307" s="236"/>
      <c r="S1307" s="236"/>
      <c r="T1307" s="236"/>
      <c r="U1307" s="236"/>
      <c r="V1307" s="76"/>
    </row>
    <row r="1308" spans="1:22" ht="19.350000000000001" customHeight="1" x14ac:dyDescent="0.3">
      <c r="A1308" s="75"/>
      <c r="B1308" s="234"/>
      <c r="C1308" s="234"/>
      <c r="D1308" s="235" t="s">
        <v>11</v>
      </c>
      <c r="E1308" s="235"/>
      <c r="F1308" s="236"/>
      <c r="G1308" s="236"/>
      <c r="H1308" s="236"/>
      <c r="I1308" s="236"/>
      <c r="J1308" s="76"/>
      <c r="K1308" s="1"/>
      <c r="L1308" s="74"/>
      <c r="M1308" s="75"/>
      <c r="N1308" s="234"/>
      <c r="O1308" s="234"/>
      <c r="P1308" s="235" t="s">
        <v>11</v>
      </c>
      <c r="Q1308" s="235"/>
      <c r="R1308" s="236"/>
      <c r="S1308" s="236"/>
      <c r="T1308" s="236"/>
      <c r="U1308" s="236"/>
      <c r="V1308" s="76"/>
    </row>
    <row r="1309" spans="1:22" ht="19.350000000000001" customHeight="1" x14ac:dyDescent="0.3">
      <c r="A1309" s="75"/>
      <c r="B1309" s="234"/>
      <c r="C1309" s="234"/>
      <c r="D1309" s="235" t="s">
        <v>67</v>
      </c>
      <c r="E1309" s="235"/>
      <c r="F1309" s="236"/>
      <c r="G1309" s="236"/>
      <c r="H1309" s="236"/>
      <c r="I1309" s="236"/>
      <c r="J1309" s="76"/>
      <c r="K1309" s="1"/>
      <c r="L1309" s="74"/>
      <c r="M1309" s="75"/>
      <c r="N1309" s="234"/>
      <c r="O1309" s="234"/>
      <c r="P1309" s="235" t="s">
        <v>67</v>
      </c>
      <c r="Q1309" s="235"/>
      <c r="R1309" s="236"/>
      <c r="S1309" s="236"/>
      <c r="T1309" s="236"/>
      <c r="U1309" s="236"/>
      <c r="V1309" s="76"/>
    </row>
    <row r="1310" spans="1:22" ht="19.350000000000001" customHeight="1" x14ac:dyDescent="0.35">
      <c r="A1310" s="75"/>
      <c r="B1310" s="234"/>
      <c r="C1310" s="234"/>
      <c r="D1310" s="235" t="s">
        <v>9</v>
      </c>
      <c r="E1310" s="235"/>
      <c r="F1310" s="237"/>
      <c r="G1310" s="237"/>
      <c r="H1310" s="237"/>
      <c r="I1310" s="237"/>
      <c r="J1310" s="76"/>
      <c r="K1310" s="1"/>
      <c r="L1310" s="74"/>
      <c r="M1310" s="75"/>
      <c r="N1310" s="234"/>
      <c r="O1310" s="234"/>
      <c r="P1310" s="235" t="s">
        <v>9</v>
      </c>
      <c r="Q1310" s="235"/>
      <c r="R1310" s="237"/>
      <c r="S1310" s="237"/>
      <c r="T1310" s="237"/>
      <c r="U1310" s="237"/>
      <c r="V1310" s="76"/>
    </row>
    <row r="1311" spans="1:22" ht="19.350000000000001" customHeight="1" x14ac:dyDescent="0.35">
      <c r="A1311" s="75"/>
      <c r="B1311" s="231" t="s">
        <v>55</v>
      </c>
      <c r="C1311" s="231"/>
      <c r="D1311" s="232" t="s">
        <v>102</v>
      </c>
      <c r="E1311" s="232"/>
      <c r="F1311" s="79"/>
      <c r="G1311" s="107"/>
      <c r="H1311" s="81"/>
      <c r="I1311" s="107"/>
      <c r="J1311" s="76"/>
      <c r="K1311" s="1"/>
      <c r="L1311" s="74"/>
      <c r="M1311" s="75"/>
      <c r="N1311" s="231" t="s">
        <v>55</v>
      </c>
      <c r="O1311" s="231"/>
      <c r="P1311" s="232" t="s">
        <v>102</v>
      </c>
      <c r="Q1311" s="232"/>
      <c r="R1311" s="79"/>
      <c r="S1311" s="107"/>
      <c r="T1311" s="81"/>
      <c r="U1311" s="107"/>
      <c r="V1311" s="76"/>
    </row>
    <row r="1312" spans="1:22" ht="19.350000000000001" customHeight="1" x14ac:dyDescent="0.3">
      <c r="A1312" s="75"/>
      <c r="B1312" s="231"/>
      <c r="C1312" s="231"/>
      <c r="D1312" s="223" t="s">
        <v>68</v>
      </c>
      <c r="E1312" s="105" t="s">
        <v>69</v>
      </c>
      <c r="F1312" s="83"/>
      <c r="G1312" s="108"/>
      <c r="H1312" s="83"/>
      <c r="I1312" s="108"/>
      <c r="J1312" s="76"/>
      <c r="K1312" s="1"/>
      <c r="L1312" s="74"/>
      <c r="M1312" s="75"/>
      <c r="N1312" s="231"/>
      <c r="O1312" s="231"/>
      <c r="P1312" s="223" t="s">
        <v>68</v>
      </c>
      <c r="Q1312" s="105" t="s">
        <v>69</v>
      </c>
      <c r="R1312" s="83"/>
      <c r="S1312" s="108"/>
      <c r="T1312" s="83"/>
      <c r="U1312" s="108"/>
      <c r="V1312" s="76"/>
    </row>
    <row r="1313" spans="1:22" ht="19.350000000000001" customHeight="1" x14ac:dyDescent="0.3">
      <c r="A1313" s="75"/>
      <c r="B1313" s="231"/>
      <c r="C1313" s="231"/>
      <c r="D1313" s="223"/>
      <c r="E1313" s="105" t="s">
        <v>70</v>
      </c>
      <c r="F1313" s="83"/>
      <c r="G1313" s="108"/>
      <c r="H1313" s="83"/>
      <c r="I1313" s="108"/>
      <c r="J1313" s="76"/>
      <c r="K1313" s="1"/>
      <c r="L1313" s="74"/>
      <c r="M1313" s="75"/>
      <c r="N1313" s="231"/>
      <c r="O1313" s="231"/>
      <c r="P1313" s="223"/>
      <c r="Q1313" s="105" t="s">
        <v>70</v>
      </c>
      <c r="R1313" s="83"/>
      <c r="S1313" s="108"/>
      <c r="T1313" s="83"/>
      <c r="U1313" s="108"/>
      <c r="V1313" s="76"/>
    </row>
    <row r="1314" spans="1:22" ht="19.350000000000001" customHeight="1" x14ac:dyDescent="0.25">
      <c r="A1314" s="75"/>
      <c r="B1314" s="222"/>
      <c r="C1314" s="222"/>
      <c r="D1314" s="222"/>
      <c r="E1314" s="222"/>
      <c r="F1314" s="222"/>
      <c r="G1314" s="222"/>
      <c r="H1314" s="222"/>
      <c r="I1314" s="222"/>
      <c r="J1314" s="76"/>
      <c r="K1314" s="1"/>
      <c r="L1314" s="74"/>
      <c r="M1314" s="75"/>
      <c r="N1314" s="222"/>
      <c r="O1314" s="222"/>
      <c r="P1314" s="222"/>
      <c r="Q1314" s="222"/>
      <c r="R1314" s="222"/>
      <c r="S1314" s="222"/>
      <c r="T1314" s="222"/>
      <c r="U1314" s="222"/>
      <c r="V1314" s="76"/>
    </row>
    <row r="1315" spans="1:22" ht="19.350000000000001" customHeight="1" x14ac:dyDescent="0.3">
      <c r="A1315" s="75"/>
      <c r="B1315" s="233" t="s">
        <v>71</v>
      </c>
      <c r="C1315" s="233"/>
      <c r="D1315" s="233"/>
      <c r="E1315" s="233"/>
      <c r="F1315" s="233"/>
      <c r="G1315" s="233"/>
      <c r="H1315" s="233"/>
      <c r="I1315" s="233"/>
      <c r="J1315" s="76"/>
      <c r="K1315" s="1"/>
      <c r="L1315" s="74"/>
      <c r="M1315" s="75"/>
      <c r="N1315" s="233" t="s">
        <v>71</v>
      </c>
      <c r="O1315" s="233"/>
      <c r="P1315" s="233"/>
      <c r="Q1315" s="233"/>
      <c r="R1315" s="233"/>
      <c r="S1315" s="233"/>
      <c r="T1315" s="233"/>
      <c r="U1315" s="233"/>
      <c r="V1315" s="76"/>
    </row>
    <row r="1316" spans="1:22" ht="19.350000000000001" customHeight="1" thickBot="1" x14ac:dyDescent="0.3">
      <c r="A1316" s="75"/>
      <c r="B1316" s="222"/>
      <c r="C1316" s="222"/>
      <c r="D1316" s="222"/>
      <c r="E1316" s="222"/>
      <c r="F1316" s="222"/>
      <c r="G1316" s="222"/>
      <c r="H1316" s="222"/>
      <c r="I1316" s="222"/>
      <c r="J1316" s="76"/>
      <c r="K1316" s="1"/>
      <c r="L1316" s="74"/>
      <c r="M1316" s="75"/>
      <c r="N1316" s="222"/>
      <c r="O1316" s="222"/>
      <c r="P1316" s="222"/>
      <c r="Q1316" s="222"/>
      <c r="R1316" s="222"/>
      <c r="S1316" s="222"/>
      <c r="T1316" s="222"/>
      <c r="U1316" s="222"/>
      <c r="V1316" s="76"/>
    </row>
    <row r="1317" spans="1:22" ht="19.350000000000001" customHeight="1" thickBot="1" x14ac:dyDescent="0.3">
      <c r="A1317" s="75"/>
      <c r="B1317" s="223" t="s">
        <v>72</v>
      </c>
      <c r="C1317" s="224"/>
      <c r="D1317" s="85"/>
      <c r="E1317" s="86"/>
      <c r="F1317" s="86"/>
      <c r="G1317" s="86"/>
      <c r="H1317" s="86"/>
      <c r="I1317" s="87"/>
      <c r="J1317" s="76"/>
      <c r="K1317" s="1"/>
      <c r="L1317" s="74"/>
      <c r="M1317" s="75"/>
      <c r="N1317" s="223" t="s">
        <v>72</v>
      </c>
      <c r="O1317" s="224"/>
      <c r="P1317" s="85"/>
      <c r="Q1317" s="86"/>
      <c r="R1317" s="86"/>
      <c r="S1317" s="86"/>
      <c r="T1317" s="86"/>
      <c r="U1317" s="87"/>
      <c r="V1317" s="76"/>
    </row>
    <row r="1318" spans="1:22" ht="19.350000000000001" customHeight="1" thickBot="1" x14ac:dyDescent="0.3">
      <c r="A1318" s="75"/>
      <c r="B1318" s="104"/>
      <c r="C1318" s="104"/>
      <c r="D1318" s="72"/>
      <c r="E1318" s="72"/>
      <c r="F1318" s="72"/>
      <c r="G1318" s="72"/>
      <c r="H1318" s="72"/>
      <c r="I1318" s="72"/>
      <c r="J1318" s="76"/>
      <c r="K1318" s="1"/>
      <c r="L1318" s="74"/>
      <c r="M1318" s="75"/>
      <c r="N1318" s="104"/>
      <c r="O1318" s="104"/>
      <c r="P1318" s="72"/>
      <c r="Q1318" s="72"/>
      <c r="R1318" s="72"/>
      <c r="S1318" s="72"/>
      <c r="T1318" s="72"/>
      <c r="U1318" s="72"/>
      <c r="V1318" s="76"/>
    </row>
    <row r="1319" spans="1:22" ht="19.350000000000001" customHeight="1" x14ac:dyDescent="0.25">
      <c r="A1319" s="75"/>
      <c r="B1319" s="225" t="s">
        <v>73</v>
      </c>
      <c r="C1319" s="226"/>
      <c r="D1319" s="181"/>
      <c r="E1319" s="181"/>
      <c r="F1319" s="181"/>
      <c r="G1319" s="181"/>
      <c r="H1319" s="181"/>
      <c r="I1319" s="182"/>
      <c r="J1319" s="76"/>
      <c r="K1319" s="1"/>
      <c r="L1319" s="74"/>
      <c r="M1319" s="75"/>
      <c r="N1319" s="225" t="s">
        <v>73</v>
      </c>
      <c r="O1319" s="226"/>
      <c r="P1319" s="181"/>
      <c r="Q1319" s="181"/>
      <c r="R1319" s="181"/>
      <c r="S1319" s="181"/>
      <c r="T1319" s="181"/>
      <c r="U1319" s="182"/>
      <c r="V1319" s="76"/>
    </row>
    <row r="1320" spans="1:22" ht="19.350000000000001" customHeight="1" x14ac:dyDescent="0.25">
      <c r="A1320" s="75"/>
      <c r="B1320" s="227"/>
      <c r="C1320" s="228"/>
      <c r="D1320" s="179"/>
      <c r="E1320" s="179"/>
      <c r="F1320" s="179"/>
      <c r="G1320" s="179"/>
      <c r="H1320" s="179"/>
      <c r="I1320" s="180"/>
      <c r="J1320" s="76"/>
      <c r="K1320" s="1"/>
      <c r="L1320" s="74"/>
      <c r="M1320" s="75"/>
      <c r="N1320" s="227"/>
      <c r="O1320" s="228"/>
      <c r="P1320" s="179"/>
      <c r="Q1320" s="179"/>
      <c r="R1320" s="179"/>
      <c r="S1320" s="179"/>
      <c r="T1320" s="179"/>
      <c r="U1320" s="180"/>
      <c r="V1320" s="76"/>
    </row>
    <row r="1321" spans="1:22" ht="19.350000000000001" customHeight="1" x14ac:dyDescent="0.25">
      <c r="A1321" s="75"/>
      <c r="B1321" s="227" t="s">
        <v>74</v>
      </c>
      <c r="C1321" s="228"/>
      <c r="D1321" s="179"/>
      <c r="E1321" s="179"/>
      <c r="F1321" s="179"/>
      <c r="G1321" s="179"/>
      <c r="H1321" s="179"/>
      <c r="I1321" s="180"/>
      <c r="J1321" s="76"/>
      <c r="K1321" s="1"/>
      <c r="L1321" s="74"/>
      <c r="M1321" s="75"/>
      <c r="N1321" s="227" t="s">
        <v>74</v>
      </c>
      <c r="O1321" s="228"/>
      <c r="P1321" s="179"/>
      <c r="Q1321" s="179"/>
      <c r="R1321" s="179"/>
      <c r="S1321" s="179"/>
      <c r="T1321" s="179"/>
      <c r="U1321" s="180"/>
      <c r="V1321" s="76"/>
    </row>
    <row r="1322" spans="1:22" ht="19.350000000000001" customHeight="1" thickBot="1" x14ac:dyDescent="0.3">
      <c r="A1322" s="75"/>
      <c r="B1322" s="229"/>
      <c r="C1322" s="230"/>
      <c r="D1322" s="190"/>
      <c r="E1322" s="190"/>
      <c r="F1322" s="190"/>
      <c r="G1322" s="190"/>
      <c r="H1322" s="190"/>
      <c r="I1322" s="191"/>
      <c r="J1322" s="76"/>
      <c r="K1322" s="1"/>
      <c r="L1322" s="74"/>
      <c r="M1322" s="75"/>
      <c r="N1322" s="229"/>
      <c r="O1322" s="230"/>
      <c r="P1322" s="190"/>
      <c r="Q1322" s="190"/>
      <c r="R1322" s="190"/>
      <c r="S1322" s="190"/>
      <c r="T1322" s="190"/>
      <c r="U1322" s="191"/>
      <c r="V1322" s="76"/>
    </row>
    <row r="1323" spans="1:22" ht="19.350000000000001" customHeight="1" thickBot="1" x14ac:dyDescent="0.3">
      <c r="A1323" s="75"/>
      <c r="B1323" s="64"/>
      <c r="C1323" s="64"/>
      <c r="D1323" s="64"/>
      <c r="E1323" s="64"/>
      <c r="F1323" s="64"/>
      <c r="G1323" s="64"/>
      <c r="H1323" s="64"/>
      <c r="I1323" s="64"/>
      <c r="J1323" s="76"/>
      <c r="K1323" s="1"/>
      <c r="L1323" s="74"/>
      <c r="M1323" s="75"/>
      <c r="N1323" s="64"/>
      <c r="O1323" s="64"/>
      <c r="P1323" s="64"/>
      <c r="Q1323" s="64"/>
      <c r="R1323" s="64"/>
      <c r="S1323" s="64"/>
      <c r="T1323" s="64"/>
      <c r="U1323" s="64"/>
      <c r="V1323" s="76"/>
    </row>
    <row r="1324" spans="1:22" ht="19.350000000000001" customHeight="1" x14ac:dyDescent="0.25">
      <c r="A1324" s="75"/>
      <c r="B1324" s="183" t="s">
        <v>75</v>
      </c>
      <c r="C1324" s="186" t="s">
        <v>76</v>
      </c>
      <c r="D1324" s="187"/>
      <c r="E1324" s="187"/>
      <c r="F1324" s="187"/>
      <c r="G1324" s="187"/>
      <c r="H1324" s="181"/>
      <c r="I1324" s="182"/>
      <c r="J1324" s="76"/>
      <c r="K1324" s="1"/>
      <c r="L1324" s="74"/>
      <c r="M1324" s="75"/>
      <c r="N1324" s="183" t="s">
        <v>75</v>
      </c>
      <c r="O1324" s="186" t="s">
        <v>76</v>
      </c>
      <c r="P1324" s="187"/>
      <c r="Q1324" s="187"/>
      <c r="R1324" s="187"/>
      <c r="S1324" s="187"/>
      <c r="T1324" s="181"/>
      <c r="U1324" s="182"/>
      <c r="V1324" s="76"/>
    </row>
    <row r="1325" spans="1:22" ht="19.350000000000001" customHeight="1" x14ac:dyDescent="0.25">
      <c r="A1325" s="75"/>
      <c r="B1325" s="184"/>
      <c r="C1325" s="188" t="s">
        <v>77</v>
      </c>
      <c r="D1325" s="189"/>
      <c r="E1325" s="189"/>
      <c r="F1325" s="189"/>
      <c r="G1325" s="189"/>
      <c r="H1325" s="179"/>
      <c r="I1325" s="180"/>
      <c r="J1325" s="76"/>
      <c r="K1325" s="1"/>
      <c r="L1325" s="74"/>
      <c r="M1325" s="75"/>
      <c r="N1325" s="184"/>
      <c r="O1325" s="188" t="s">
        <v>77</v>
      </c>
      <c r="P1325" s="189"/>
      <c r="Q1325" s="189"/>
      <c r="R1325" s="189"/>
      <c r="S1325" s="189"/>
      <c r="T1325" s="179"/>
      <c r="U1325" s="180"/>
      <c r="V1325" s="76"/>
    </row>
    <row r="1326" spans="1:22" ht="19.350000000000001" customHeight="1" x14ac:dyDescent="0.25">
      <c r="A1326" s="75"/>
      <c r="B1326" s="184"/>
      <c r="C1326" s="188" t="s">
        <v>78</v>
      </c>
      <c r="D1326" s="189"/>
      <c r="E1326" s="189"/>
      <c r="F1326" s="189"/>
      <c r="G1326" s="189"/>
      <c r="H1326" s="179"/>
      <c r="I1326" s="180"/>
      <c r="J1326" s="76"/>
      <c r="K1326" s="1"/>
      <c r="L1326" s="74"/>
      <c r="M1326" s="75"/>
      <c r="N1326" s="184"/>
      <c r="O1326" s="188" t="s">
        <v>78</v>
      </c>
      <c r="P1326" s="189"/>
      <c r="Q1326" s="189"/>
      <c r="R1326" s="189"/>
      <c r="S1326" s="189"/>
      <c r="T1326" s="179"/>
      <c r="U1326" s="180"/>
      <c r="V1326" s="76"/>
    </row>
    <row r="1327" spans="1:22" ht="19.350000000000001" customHeight="1" x14ac:dyDescent="0.25">
      <c r="A1327" s="75"/>
      <c r="B1327" s="184"/>
      <c r="C1327" s="188" t="s">
        <v>79</v>
      </c>
      <c r="D1327" s="189"/>
      <c r="E1327" s="189"/>
      <c r="F1327" s="189"/>
      <c r="G1327" s="189"/>
      <c r="H1327" s="179"/>
      <c r="I1327" s="180"/>
      <c r="J1327" s="76"/>
      <c r="K1327" s="1"/>
      <c r="L1327" s="74"/>
      <c r="M1327" s="75"/>
      <c r="N1327" s="184"/>
      <c r="O1327" s="188" t="s">
        <v>79</v>
      </c>
      <c r="P1327" s="189"/>
      <c r="Q1327" s="189"/>
      <c r="R1327" s="189"/>
      <c r="S1327" s="189"/>
      <c r="T1327" s="179"/>
      <c r="U1327" s="180"/>
      <c r="V1327" s="76"/>
    </row>
    <row r="1328" spans="1:22" ht="19.350000000000001" customHeight="1" x14ac:dyDescent="0.25">
      <c r="A1328" s="75"/>
      <c r="B1328" s="184"/>
      <c r="C1328" s="188" t="s">
        <v>80</v>
      </c>
      <c r="D1328" s="189"/>
      <c r="E1328" s="189"/>
      <c r="F1328" s="189"/>
      <c r="G1328" s="189"/>
      <c r="H1328" s="179"/>
      <c r="I1328" s="180"/>
      <c r="J1328" s="76"/>
      <c r="K1328" s="1"/>
      <c r="L1328" s="74"/>
      <c r="M1328" s="75"/>
      <c r="N1328" s="184"/>
      <c r="O1328" s="188" t="s">
        <v>80</v>
      </c>
      <c r="P1328" s="189"/>
      <c r="Q1328" s="189"/>
      <c r="R1328" s="189"/>
      <c r="S1328" s="189"/>
      <c r="T1328" s="179"/>
      <c r="U1328" s="180"/>
      <c r="V1328" s="76"/>
    </row>
    <row r="1329" spans="1:22" ht="19.350000000000001" customHeight="1" thickBot="1" x14ac:dyDescent="0.3">
      <c r="A1329" s="75"/>
      <c r="B1329" s="185"/>
      <c r="C1329" s="220" t="s">
        <v>81</v>
      </c>
      <c r="D1329" s="221"/>
      <c r="E1329" s="221"/>
      <c r="F1329" s="221"/>
      <c r="G1329" s="221"/>
      <c r="H1329" s="190"/>
      <c r="I1329" s="191"/>
      <c r="J1329" s="76"/>
      <c r="K1329" s="1"/>
      <c r="L1329" s="74"/>
      <c r="M1329" s="75"/>
      <c r="N1329" s="185"/>
      <c r="O1329" s="220" t="s">
        <v>81</v>
      </c>
      <c r="P1329" s="221"/>
      <c r="Q1329" s="221"/>
      <c r="R1329" s="221"/>
      <c r="S1329" s="221"/>
      <c r="T1329" s="190"/>
      <c r="U1329" s="191"/>
      <c r="V1329" s="76"/>
    </row>
    <row r="1330" spans="1:22" ht="19.350000000000001" customHeight="1" x14ac:dyDescent="0.25">
      <c r="A1330" s="75"/>
      <c r="B1330" s="214" t="s">
        <v>82</v>
      </c>
      <c r="C1330" s="216" t="s">
        <v>83</v>
      </c>
      <c r="D1330" s="217"/>
      <c r="E1330" s="217"/>
      <c r="F1330" s="217"/>
      <c r="G1330" s="217"/>
      <c r="H1330" s="218"/>
      <c r="I1330" s="219"/>
      <c r="J1330" s="76"/>
      <c r="K1330" s="1"/>
      <c r="L1330" s="74"/>
      <c r="M1330" s="75"/>
      <c r="N1330" s="214" t="s">
        <v>82</v>
      </c>
      <c r="O1330" s="216" t="s">
        <v>83</v>
      </c>
      <c r="P1330" s="217"/>
      <c r="Q1330" s="217"/>
      <c r="R1330" s="217"/>
      <c r="S1330" s="217"/>
      <c r="T1330" s="218"/>
      <c r="U1330" s="219"/>
      <c r="V1330" s="76"/>
    </row>
    <row r="1331" spans="1:22" ht="19.350000000000001" customHeight="1" x14ac:dyDescent="0.25">
      <c r="A1331" s="75"/>
      <c r="B1331" s="184"/>
      <c r="C1331" s="188" t="s">
        <v>84</v>
      </c>
      <c r="D1331" s="189"/>
      <c r="E1331" s="189"/>
      <c r="F1331" s="189"/>
      <c r="G1331" s="189"/>
      <c r="H1331" s="179"/>
      <c r="I1331" s="180"/>
      <c r="J1331" s="76"/>
      <c r="K1331" s="1"/>
      <c r="L1331" s="74"/>
      <c r="M1331" s="75"/>
      <c r="N1331" s="184"/>
      <c r="O1331" s="188" t="s">
        <v>84</v>
      </c>
      <c r="P1331" s="189"/>
      <c r="Q1331" s="189"/>
      <c r="R1331" s="189"/>
      <c r="S1331" s="189"/>
      <c r="T1331" s="179"/>
      <c r="U1331" s="180"/>
      <c r="V1331" s="76"/>
    </row>
    <row r="1332" spans="1:22" ht="19.350000000000001" customHeight="1" x14ac:dyDescent="0.25">
      <c r="A1332" s="75"/>
      <c r="B1332" s="184"/>
      <c r="C1332" s="188" t="s">
        <v>85</v>
      </c>
      <c r="D1332" s="189"/>
      <c r="E1332" s="189"/>
      <c r="F1332" s="189"/>
      <c r="G1332" s="189"/>
      <c r="H1332" s="179"/>
      <c r="I1332" s="180"/>
      <c r="J1332" s="76"/>
      <c r="K1332" s="1"/>
      <c r="L1332" s="74"/>
      <c r="M1332" s="75"/>
      <c r="N1332" s="184"/>
      <c r="O1332" s="188" t="s">
        <v>85</v>
      </c>
      <c r="P1332" s="189"/>
      <c r="Q1332" s="189"/>
      <c r="R1332" s="189"/>
      <c r="S1332" s="189"/>
      <c r="T1332" s="179"/>
      <c r="U1332" s="180"/>
      <c r="V1332" s="76"/>
    </row>
    <row r="1333" spans="1:22" ht="19.350000000000001" customHeight="1" x14ac:dyDescent="0.25">
      <c r="A1333" s="75"/>
      <c r="B1333" s="184"/>
      <c r="C1333" s="188" t="s">
        <v>86</v>
      </c>
      <c r="D1333" s="189"/>
      <c r="E1333" s="189"/>
      <c r="F1333" s="189"/>
      <c r="G1333" s="189"/>
      <c r="H1333" s="179"/>
      <c r="I1333" s="180"/>
      <c r="J1333" s="76"/>
      <c r="K1333" s="1"/>
      <c r="L1333" s="74"/>
      <c r="M1333" s="75"/>
      <c r="N1333" s="184"/>
      <c r="O1333" s="188" t="s">
        <v>86</v>
      </c>
      <c r="P1333" s="189"/>
      <c r="Q1333" s="189"/>
      <c r="R1333" s="189"/>
      <c r="S1333" s="189"/>
      <c r="T1333" s="179"/>
      <c r="U1333" s="180"/>
      <c r="V1333" s="76"/>
    </row>
    <row r="1334" spans="1:22" ht="19.350000000000001" customHeight="1" x14ac:dyDescent="0.25">
      <c r="A1334" s="75"/>
      <c r="B1334" s="184"/>
      <c r="C1334" s="188" t="s">
        <v>87</v>
      </c>
      <c r="D1334" s="189"/>
      <c r="E1334" s="189"/>
      <c r="F1334" s="189"/>
      <c r="G1334" s="189"/>
      <c r="H1334" s="179"/>
      <c r="I1334" s="180"/>
      <c r="J1334" s="76"/>
      <c r="K1334" s="1"/>
      <c r="L1334" s="74"/>
      <c r="M1334" s="75"/>
      <c r="N1334" s="184"/>
      <c r="O1334" s="188" t="s">
        <v>87</v>
      </c>
      <c r="P1334" s="189"/>
      <c r="Q1334" s="189"/>
      <c r="R1334" s="189"/>
      <c r="S1334" s="189"/>
      <c r="T1334" s="179"/>
      <c r="U1334" s="180"/>
      <c r="V1334" s="76"/>
    </row>
    <row r="1335" spans="1:22" ht="19.350000000000001" customHeight="1" x14ac:dyDescent="0.25">
      <c r="A1335" s="75"/>
      <c r="B1335" s="184"/>
      <c r="C1335" s="188" t="s">
        <v>88</v>
      </c>
      <c r="D1335" s="189"/>
      <c r="E1335" s="189"/>
      <c r="F1335" s="189"/>
      <c r="G1335" s="189"/>
      <c r="H1335" s="179"/>
      <c r="I1335" s="180"/>
      <c r="J1335" s="76"/>
      <c r="K1335" s="1"/>
      <c r="L1335" s="74"/>
      <c r="M1335" s="75"/>
      <c r="N1335" s="184"/>
      <c r="O1335" s="188" t="s">
        <v>88</v>
      </c>
      <c r="P1335" s="189"/>
      <c r="Q1335" s="189"/>
      <c r="R1335" s="189"/>
      <c r="S1335" s="189"/>
      <c r="T1335" s="179"/>
      <c r="U1335" s="180"/>
      <c r="V1335" s="76"/>
    </row>
    <row r="1336" spans="1:22" ht="19.350000000000001" customHeight="1" thickBot="1" x14ac:dyDescent="0.3">
      <c r="A1336" s="75"/>
      <c r="B1336" s="215"/>
      <c r="C1336" s="204" t="s">
        <v>89</v>
      </c>
      <c r="D1336" s="205"/>
      <c r="E1336" s="205"/>
      <c r="F1336" s="205"/>
      <c r="G1336" s="205"/>
      <c r="H1336" s="206"/>
      <c r="I1336" s="207"/>
      <c r="J1336" s="76"/>
      <c r="K1336" s="1"/>
      <c r="L1336" s="74"/>
      <c r="M1336" s="75"/>
      <c r="N1336" s="215"/>
      <c r="O1336" s="204" t="s">
        <v>89</v>
      </c>
      <c r="P1336" s="205"/>
      <c r="Q1336" s="205"/>
      <c r="R1336" s="205"/>
      <c r="S1336" s="205"/>
      <c r="T1336" s="206"/>
      <c r="U1336" s="207"/>
      <c r="V1336" s="76"/>
    </row>
    <row r="1337" spans="1:22" ht="19.350000000000001" customHeight="1" x14ac:dyDescent="0.25">
      <c r="A1337" s="75"/>
      <c r="B1337" s="183" t="s">
        <v>90</v>
      </c>
      <c r="C1337" s="208" t="s">
        <v>91</v>
      </c>
      <c r="D1337" s="209"/>
      <c r="E1337" s="210"/>
      <c r="F1337" s="89" t="s">
        <v>92</v>
      </c>
      <c r="G1337" s="89"/>
      <c r="H1337" s="181"/>
      <c r="I1337" s="182"/>
      <c r="J1337" s="76"/>
      <c r="K1337" s="1"/>
      <c r="L1337" s="74"/>
      <c r="M1337" s="75"/>
      <c r="N1337" s="183" t="s">
        <v>90</v>
      </c>
      <c r="O1337" s="208" t="s">
        <v>91</v>
      </c>
      <c r="P1337" s="209"/>
      <c r="Q1337" s="210"/>
      <c r="R1337" s="89" t="s">
        <v>92</v>
      </c>
      <c r="S1337" s="89"/>
      <c r="T1337" s="181"/>
      <c r="U1337" s="182"/>
      <c r="V1337" s="76"/>
    </row>
    <row r="1338" spans="1:22" ht="19.350000000000001" customHeight="1" x14ac:dyDescent="0.25">
      <c r="A1338" s="75"/>
      <c r="B1338" s="184"/>
      <c r="C1338" s="211" t="s">
        <v>93</v>
      </c>
      <c r="D1338" s="212"/>
      <c r="E1338" s="213"/>
      <c r="F1338" s="44" t="s">
        <v>94</v>
      </c>
      <c r="G1338" s="44"/>
      <c r="H1338" s="179"/>
      <c r="I1338" s="180"/>
      <c r="J1338" s="76"/>
      <c r="K1338" s="1"/>
      <c r="L1338" s="74"/>
      <c r="M1338" s="75"/>
      <c r="N1338" s="184"/>
      <c r="O1338" s="211" t="s">
        <v>93</v>
      </c>
      <c r="P1338" s="212"/>
      <c r="Q1338" s="213"/>
      <c r="R1338" s="44" t="s">
        <v>94</v>
      </c>
      <c r="S1338" s="44"/>
      <c r="T1338" s="179"/>
      <c r="U1338" s="180"/>
      <c r="V1338" s="76"/>
    </row>
    <row r="1339" spans="1:22" ht="19.350000000000001" customHeight="1" x14ac:dyDescent="0.25">
      <c r="A1339" s="75"/>
      <c r="B1339" s="184"/>
      <c r="C1339" s="211" t="s">
        <v>95</v>
      </c>
      <c r="D1339" s="212"/>
      <c r="E1339" s="213"/>
      <c r="F1339" s="44" t="s">
        <v>96</v>
      </c>
      <c r="G1339" s="44"/>
      <c r="H1339" s="179"/>
      <c r="I1339" s="180"/>
      <c r="J1339" s="76"/>
      <c r="K1339" s="1"/>
      <c r="L1339" s="74"/>
      <c r="M1339" s="75"/>
      <c r="N1339" s="184"/>
      <c r="O1339" s="211" t="s">
        <v>95</v>
      </c>
      <c r="P1339" s="212"/>
      <c r="Q1339" s="213"/>
      <c r="R1339" s="44" t="s">
        <v>96</v>
      </c>
      <c r="S1339" s="44"/>
      <c r="T1339" s="179"/>
      <c r="U1339" s="180"/>
      <c r="V1339" s="76"/>
    </row>
    <row r="1340" spans="1:22" ht="19.350000000000001" customHeight="1" x14ac:dyDescent="0.25">
      <c r="A1340" s="75"/>
      <c r="B1340" s="184"/>
      <c r="C1340" s="90" t="s">
        <v>97</v>
      </c>
      <c r="D1340" s="91"/>
      <c r="E1340" s="91"/>
      <c r="F1340" s="44" t="s">
        <v>98</v>
      </c>
      <c r="G1340" s="44"/>
      <c r="H1340" s="179"/>
      <c r="I1340" s="180"/>
      <c r="J1340" s="76"/>
      <c r="K1340" s="1"/>
      <c r="L1340" s="74"/>
      <c r="M1340" s="75"/>
      <c r="N1340" s="184"/>
      <c r="O1340" s="90" t="s">
        <v>97</v>
      </c>
      <c r="P1340" s="91"/>
      <c r="Q1340" s="91"/>
      <c r="R1340" s="44" t="s">
        <v>98</v>
      </c>
      <c r="S1340" s="44"/>
      <c r="T1340" s="179"/>
      <c r="U1340" s="180"/>
      <c r="V1340" s="76"/>
    </row>
    <row r="1341" spans="1:22" ht="19.350000000000001" customHeight="1" thickBot="1" x14ac:dyDescent="0.3">
      <c r="A1341" s="75"/>
      <c r="B1341" s="185"/>
      <c r="C1341" s="92" t="s">
        <v>99</v>
      </c>
      <c r="D1341" s="93"/>
      <c r="E1341" s="93"/>
      <c r="F1341" s="94" t="s">
        <v>98</v>
      </c>
      <c r="G1341" s="94"/>
      <c r="H1341" s="190"/>
      <c r="I1341" s="191"/>
      <c r="J1341" s="76"/>
      <c r="K1341" s="1"/>
      <c r="L1341" s="74"/>
      <c r="M1341" s="75"/>
      <c r="N1341" s="185"/>
      <c r="O1341" s="92" t="s">
        <v>99</v>
      </c>
      <c r="P1341" s="93"/>
      <c r="Q1341" s="93"/>
      <c r="R1341" s="94" t="s">
        <v>98</v>
      </c>
      <c r="S1341" s="94"/>
      <c r="T1341" s="190"/>
      <c r="U1341" s="191"/>
      <c r="V1341" s="76"/>
    </row>
    <row r="1342" spans="1:22" ht="19.350000000000001" customHeight="1" thickBot="1" x14ac:dyDescent="0.3">
      <c r="A1342" s="75"/>
      <c r="B1342" s="64"/>
      <c r="C1342" s="64"/>
      <c r="D1342" s="64"/>
      <c r="E1342" s="64"/>
      <c r="F1342" s="64"/>
      <c r="G1342" s="64"/>
      <c r="H1342" s="64"/>
      <c r="I1342" s="64"/>
      <c r="J1342" s="76"/>
      <c r="K1342" s="1"/>
      <c r="L1342" s="74"/>
      <c r="M1342" s="75"/>
      <c r="N1342" s="64"/>
      <c r="O1342" s="64"/>
      <c r="P1342" s="64"/>
      <c r="Q1342" s="64"/>
      <c r="R1342" s="64"/>
      <c r="S1342" s="64"/>
      <c r="T1342" s="64"/>
      <c r="U1342" s="64"/>
      <c r="V1342" s="76"/>
    </row>
    <row r="1343" spans="1:22" ht="19.350000000000001" customHeight="1" x14ac:dyDescent="0.3">
      <c r="A1343" s="75"/>
      <c r="B1343" s="192" t="s">
        <v>100</v>
      </c>
      <c r="C1343" s="193"/>
      <c r="D1343" s="193"/>
      <c r="E1343" s="193"/>
      <c r="F1343" s="193"/>
      <c r="G1343" s="193"/>
      <c r="H1343" s="193"/>
      <c r="I1343" s="194"/>
      <c r="J1343" s="76"/>
      <c r="K1343" s="1"/>
      <c r="L1343" s="74"/>
      <c r="M1343" s="75"/>
      <c r="N1343" s="192" t="s">
        <v>100</v>
      </c>
      <c r="O1343" s="193"/>
      <c r="P1343" s="193"/>
      <c r="Q1343" s="193"/>
      <c r="R1343" s="193"/>
      <c r="S1343" s="193"/>
      <c r="T1343" s="193"/>
      <c r="U1343" s="194"/>
      <c r="V1343" s="76"/>
    </row>
    <row r="1344" spans="1:22" ht="19.350000000000001" customHeight="1" x14ac:dyDescent="0.25">
      <c r="A1344" s="75"/>
      <c r="B1344" s="195"/>
      <c r="C1344" s="196"/>
      <c r="D1344" s="196"/>
      <c r="E1344" s="196"/>
      <c r="F1344" s="196"/>
      <c r="G1344" s="196"/>
      <c r="H1344" s="196"/>
      <c r="I1344" s="197"/>
      <c r="J1344" s="76"/>
      <c r="K1344" s="1"/>
      <c r="L1344" s="74"/>
      <c r="M1344" s="75"/>
      <c r="N1344" s="195"/>
      <c r="O1344" s="196"/>
      <c r="P1344" s="196"/>
      <c r="Q1344" s="196"/>
      <c r="R1344" s="196"/>
      <c r="S1344" s="196"/>
      <c r="T1344" s="196"/>
      <c r="U1344" s="197"/>
      <c r="V1344" s="76"/>
    </row>
    <row r="1345" spans="1:22" ht="19.350000000000001" customHeight="1" x14ac:dyDescent="0.25">
      <c r="A1345" s="75"/>
      <c r="B1345" s="198"/>
      <c r="C1345" s="199"/>
      <c r="D1345" s="199"/>
      <c r="E1345" s="199"/>
      <c r="F1345" s="199"/>
      <c r="G1345" s="199"/>
      <c r="H1345" s="199"/>
      <c r="I1345" s="200"/>
      <c r="J1345" s="76"/>
      <c r="K1345" s="1"/>
      <c r="L1345" s="74"/>
      <c r="M1345" s="75"/>
      <c r="N1345" s="198"/>
      <c r="O1345" s="199"/>
      <c r="P1345" s="199"/>
      <c r="Q1345" s="199"/>
      <c r="R1345" s="199"/>
      <c r="S1345" s="199"/>
      <c r="T1345" s="199"/>
      <c r="U1345" s="200"/>
      <c r="V1345" s="76"/>
    </row>
    <row r="1346" spans="1:22" ht="19.350000000000001" customHeight="1" x14ac:dyDescent="0.25">
      <c r="A1346" s="75"/>
      <c r="B1346" s="198"/>
      <c r="C1346" s="199"/>
      <c r="D1346" s="199"/>
      <c r="E1346" s="199"/>
      <c r="F1346" s="199"/>
      <c r="G1346" s="199"/>
      <c r="H1346" s="199"/>
      <c r="I1346" s="200"/>
      <c r="J1346" s="76"/>
      <c r="K1346" s="1"/>
      <c r="L1346" s="74"/>
      <c r="M1346" s="75"/>
      <c r="N1346" s="198"/>
      <c r="O1346" s="199"/>
      <c r="P1346" s="199"/>
      <c r="Q1346" s="199"/>
      <c r="R1346" s="199"/>
      <c r="S1346" s="199"/>
      <c r="T1346" s="199"/>
      <c r="U1346" s="200"/>
      <c r="V1346" s="76"/>
    </row>
    <row r="1347" spans="1:22" ht="19.350000000000001" customHeight="1" thickBot="1" x14ac:dyDescent="0.3">
      <c r="A1347" s="75"/>
      <c r="B1347" s="201"/>
      <c r="C1347" s="202"/>
      <c r="D1347" s="202"/>
      <c r="E1347" s="202"/>
      <c r="F1347" s="202"/>
      <c r="G1347" s="202"/>
      <c r="H1347" s="202"/>
      <c r="I1347" s="203"/>
      <c r="J1347" s="76"/>
      <c r="K1347" s="1"/>
      <c r="L1347" s="74"/>
      <c r="M1347" s="75"/>
      <c r="N1347" s="201"/>
      <c r="O1347" s="202"/>
      <c r="P1347" s="202"/>
      <c r="Q1347" s="202"/>
      <c r="R1347" s="202"/>
      <c r="S1347" s="202"/>
      <c r="T1347" s="202"/>
      <c r="U1347" s="203"/>
      <c r="V1347" s="76"/>
    </row>
    <row r="1348" spans="1:22" ht="19.350000000000001" customHeight="1" thickBot="1" x14ac:dyDescent="0.3">
      <c r="A1348" s="95"/>
      <c r="B1348" s="96"/>
      <c r="C1348" s="96"/>
      <c r="D1348" s="96"/>
      <c r="E1348" s="96"/>
      <c r="F1348" s="96"/>
      <c r="G1348" s="96"/>
      <c r="H1348" s="96"/>
      <c r="I1348" s="96"/>
      <c r="J1348" s="97"/>
      <c r="K1348" s="1"/>
      <c r="L1348" s="74"/>
      <c r="M1348" s="95"/>
      <c r="N1348" s="96"/>
      <c r="O1348" s="96"/>
      <c r="P1348" s="96"/>
      <c r="Q1348" s="96"/>
      <c r="R1348" s="96"/>
      <c r="S1348" s="96"/>
      <c r="T1348" s="96"/>
      <c r="U1348" s="96"/>
      <c r="V1348" s="97"/>
    </row>
    <row r="1349" spans="1:22" ht="19.350000000000001" customHeight="1" x14ac:dyDescent="0.25">
      <c r="A1349" s="109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98"/>
      <c r="L1349" s="99"/>
      <c r="M1349" s="109"/>
      <c r="N1349" s="109"/>
      <c r="O1349" s="109"/>
      <c r="P1349" s="109"/>
      <c r="Q1349" s="109"/>
      <c r="R1349" s="109"/>
      <c r="S1349" s="109"/>
      <c r="T1349" s="109"/>
      <c r="U1349" s="109"/>
      <c r="V1349" s="109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74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71" t="e">
        <f>#REF!+1</f>
        <v>#REF!</v>
      </c>
      <c r="B1351" s="72"/>
      <c r="C1351" s="72"/>
      <c r="D1351" s="72"/>
      <c r="E1351" s="72"/>
      <c r="F1351" s="72"/>
      <c r="G1351" s="72"/>
      <c r="H1351" s="72"/>
      <c r="I1351" s="72"/>
      <c r="J1351" s="73"/>
      <c r="K1351" s="1"/>
      <c r="L1351" s="74"/>
      <c r="M1351" s="71" t="e">
        <f t="shared" ref="M1351" si="26">A1351+1</f>
        <v>#REF!</v>
      </c>
      <c r="N1351" s="72"/>
      <c r="O1351" s="72"/>
      <c r="P1351" s="72"/>
      <c r="Q1351" s="72"/>
      <c r="R1351" s="72"/>
      <c r="S1351" s="72"/>
      <c r="T1351" s="72"/>
      <c r="U1351" s="72"/>
      <c r="V1351" s="73"/>
    </row>
    <row r="1352" spans="1:22" ht="19.350000000000001" customHeight="1" x14ac:dyDescent="0.35">
      <c r="A1352" s="75"/>
      <c r="B1352" s="231" t="s">
        <v>52</v>
      </c>
      <c r="C1352" s="231"/>
      <c r="D1352" s="242" t="s">
        <v>101</v>
      </c>
      <c r="E1352" s="242"/>
      <c r="F1352" s="242"/>
      <c r="G1352" s="242"/>
      <c r="H1352" s="242"/>
      <c r="I1352" s="242"/>
      <c r="J1352" s="117"/>
      <c r="K1352" s="1"/>
      <c r="L1352" s="74"/>
      <c r="M1352" s="75"/>
      <c r="N1352" s="231" t="s">
        <v>52</v>
      </c>
      <c r="O1352" s="231"/>
      <c r="P1352" s="242" t="s">
        <v>101</v>
      </c>
      <c r="Q1352" s="242"/>
      <c r="R1352" s="242"/>
      <c r="S1352" s="242"/>
      <c r="T1352" s="242"/>
      <c r="U1352" s="242"/>
      <c r="V1352" s="117"/>
    </row>
    <row r="1353" spans="1:22" ht="19.350000000000001" customHeight="1" x14ac:dyDescent="0.25">
      <c r="A1353" s="75"/>
      <c r="B1353" s="222"/>
      <c r="C1353" s="222"/>
      <c r="D1353" s="222"/>
      <c r="E1353" s="222"/>
      <c r="F1353" s="222"/>
      <c r="G1353" s="222"/>
      <c r="H1353" s="222"/>
      <c r="I1353" s="222"/>
      <c r="J1353" s="76"/>
      <c r="K1353" s="1"/>
      <c r="L1353" s="74"/>
      <c r="M1353" s="75"/>
      <c r="N1353" s="222"/>
      <c r="O1353" s="222"/>
      <c r="P1353" s="222"/>
      <c r="Q1353" s="222"/>
      <c r="R1353" s="222"/>
      <c r="S1353" s="222"/>
      <c r="T1353" s="222"/>
      <c r="U1353" s="222"/>
      <c r="V1353" s="76"/>
    </row>
    <row r="1354" spans="1:22" ht="19.350000000000001" customHeight="1" x14ac:dyDescent="0.35">
      <c r="A1354" s="75"/>
      <c r="B1354" s="231" t="s">
        <v>0</v>
      </c>
      <c r="C1354" s="231"/>
      <c r="D1354" s="241"/>
      <c r="E1354" s="241"/>
      <c r="F1354" s="232" t="s">
        <v>51</v>
      </c>
      <c r="G1354" s="232"/>
      <c r="H1354" s="241"/>
      <c r="I1354" s="241"/>
      <c r="J1354" s="76"/>
      <c r="K1354" s="1"/>
      <c r="L1354" s="74"/>
      <c r="M1354" s="75"/>
      <c r="N1354" s="231" t="s">
        <v>0</v>
      </c>
      <c r="O1354" s="231"/>
      <c r="P1354" s="241"/>
      <c r="Q1354" s="241"/>
      <c r="R1354" s="232" t="s">
        <v>51</v>
      </c>
      <c r="S1354" s="232"/>
      <c r="T1354" s="241"/>
      <c r="U1354" s="241"/>
      <c r="V1354" s="76"/>
    </row>
    <row r="1355" spans="1:22" ht="19.350000000000001" customHeight="1" x14ac:dyDescent="0.35">
      <c r="A1355" s="75"/>
      <c r="B1355" s="231" t="s">
        <v>14</v>
      </c>
      <c r="C1355" s="231"/>
      <c r="D1355" s="238"/>
      <c r="E1355" s="238"/>
      <c r="F1355" s="232" t="s">
        <v>15</v>
      </c>
      <c r="G1355" s="232"/>
      <c r="H1355" s="239"/>
      <c r="I1355" s="239"/>
      <c r="J1355" s="76"/>
      <c r="K1355" s="1"/>
      <c r="L1355" s="74"/>
      <c r="M1355" s="75"/>
      <c r="N1355" s="231" t="s">
        <v>14</v>
      </c>
      <c r="O1355" s="231"/>
      <c r="P1355" s="245"/>
      <c r="Q1355" s="245"/>
      <c r="R1355" s="232" t="s">
        <v>15</v>
      </c>
      <c r="S1355" s="232"/>
      <c r="T1355" s="239"/>
      <c r="U1355" s="239"/>
      <c r="V1355" s="76"/>
    </row>
    <row r="1356" spans="1:22" ht="19.350000000000001" customHeight="1" x14ac:dyDescent="0.3">
      <c r="A1356" s="75"/>
      <c r="B1356" s="106" t="s">
        <v>65</v>
      </c>
      <c r="C1356" s="106"/>
      <c r="D1356" s="243"/>
      <c r="E1356" s="243"/>
      <c r="F1356" s="235" t="s">
        <v>66</v>
      </c>
      <c r="G1356" s="235"/>
      <c r="H1356" s="240"/>
      <c r="I1356" s="240"/>
      <c r="J1356" s="76"/>
      <c r="K1356" s="1"/>
      <c r="L1356" s="74"/>
      <c r="M1356" s="75"/>
      <c r="N1356" s="106" t="s">
        <v>65</v>
      </c>
      <c r="O1356" s="106"/>
      <c r="P1356" s="244"/>
      <c r="Q1356" s="244"/>
      <c r="R1356" s="235" t="s">
        <v>66</v>
      </c>
      <c r="S1356" s="235"/>
      <c r="T1356" s="240"/>
      <c r="U1356" s="240"/>
      <c r="V1356" s="76"/>
    </row>
    <row r="1357" spans="1:22" ht="19.350000000000001" customHeight="1" x14ac:dyDescent="0.3">
      <c r="A1357" s="75"/>
      <c r="B1357" s="234" t="s">
        <v>1</v>
      </c>
      <c r="C1357" s="234"/>
      <c r="D1357" s="235" t="s">
        <v>10</v>
      </c>
      <c r="E1357" s="235"/>
      <c r="F1357" s="236"/>
      <c r="G1357" s="236"/>
      <c r="H1357" s="236"/>
      <c r="I1357" s="236"/>
      <c r="J1357" s="76"/>
      <c r="K1357" s="1"/>
      <c r="L1357" s="74"/>
      <c r="M1357" s="75"/>
      <c r="N1357" s="234" t="s">
        <v>1</v>
      </c>
      <c r="O1357" s="234"/>
      <c r="P1357" s="235" t="s">
        <v>10</v>
      </c>
      <c r="Q1357" s="235"/>
      <c r="R1357" s="236"/>
      <c r="S1357" s="236"/>
      <c r="T1357" s="236"/>
      <c r="U1357" s="236"/>
      <c r="V1357" s="76"/>
    </row>
    <row r="1358" spans="1:22" ht="19.350000000000001" customHeight="1" x14ac:dyDescent="0.3">
      <c r="A1358" s="75"/>
      <c r="B1358" s="234"/>
      <c r="C1358" s="234"/>
      <c r="D1358" s="235" t="s">
        <v>11</v>
      </c>
      <c r="E1358" s="235"/>
      <c r="F1358" s="236"/>
      <c r="G1358" s="236"/>
      <c r="H1358" s="236"/>
      <c r="I1358" s="236"/>
      <c r="J1358" s="76"/>
      <c r="K1358" s="1"/>
      <c r="L1358" s="74"/>
      <c r="M1358" s="75"/>
      <c r="N1358" s="234"/>
      <c r="O1358" s="234"/>
      <c r="P1358" s="235" t="s">
        <v>11</v>
      </c>
      <c r="Q1358" s="235"/>
      <c r="R1358" s="236"/>
      <c r="S1358" s="236"/>
      <c r="T1358" s="236"/>
      <c r="U1358" s="236"/>
      <c r="V1358" s="76"/>
    </row>
    <row r="1359" spans="1:22" ht="19.350000000000001" customHeight="1" x14ac:dyDescent="0.3">
      <c r="A1359" s="75"/>
      <c r="B1359" s="234"/>
      <c r="C1359" s="234"/>
      <c r="D1359" s="235" t="s">
        <v>67</v>
      </c>
      <c r="E1359" s="235"/>
      <c r="F1359" s="236"/>
      <c r="G1359" s="236"/>
      <c r="H1359" s="236"/>
      <c r="I1359" s="236"/>
      <c r="J1359" s="76"/>
      <c r="K1359" s="1"/>
      <c r="L1359" s="74"/>
      <c r="M1359" s="75"/>
      <c r="N1359" s="234"/>
      <c r="O1359" s="234"/>
      <c r="P1359" s="235" t="s">
        <v>67</v>
      </c>
      <c r="Q1359" s="235"/>
      <c r="R1359" s="236"/>
      <c r="S1359" s="236"/>
      <c r="T1359" s="236"/>
      <c r="U1359" s="236"/>
      <c r="V1359" s="76"/>
    </row>
    <row r="1360" spans="1:22" ht="19.350000000000001" customHeight="1" x14ac:dyDescent="0.35">
      <c r="A1360" s="75"/>
      <c r="B1360" s="234"/>
      <c r="C1360" s="234"/>
      <c r="D1360" s="235" t="s">
        <v>9</v>
      </c>
      <c r="E1360" s="235"/>
      <c r="F1360" s="237"/>
      <c r="G1360" s="237"/>
      <c r="H1360" s="237"/>
      <c r="I1360" s="237"/>
      <c r="J1360" s="76"/>
      <c r="K1360" s="1"/>
      <c r="L1360" s="74"/>
      <c r="M1360" s="75"/>
      <c r="N1360" s="234"/>
      <c r="O1360" s="234"/>
      <c r="P1360" s="235" t="s">
        <v>9</v>
      </c>
      <c r="Q1360" s="235"/>
      <c r="R1360" s="237"/>
      <c r="S1360" s="237"/>
      <c r="T1360" s="237"/>
      <c r="U1360" s="237"/>
      <c r="V1360" s="76"/>
    </row>
    <row r="1361" spans="1:22" ht="19.350000000000001" customHeight="1" x14ac:dyDescent="0.35">
      <c r="A1361" s="75"/>
      <c r="B1361" s="231" t="s">
        <v>55</v>
      </c>
      <c r="C1361" s="231"/>
      <c r="D1361" s="232" t="s">
        <v>102</v>
      </c>
      <c r="E1361" s="232"/>
      <c r="F1361" s="79"/>
      <c r="G1361" s="107"/>
      <c r="H1361" s="81"/>
      <c r="I1361" s="107"/>
      <c r="J1361" s="76"/>
      <c r="K1361" s="1"/>
      <c r="L1361" s="74"/>
      <c r="M1361" s="75"/>
      <c r="N1361" s="231" t="s">
        <v>55</v>
      </c>
      <c r="O1361" s="231"/>
      <c r="P1361" s="232" t="s">
        <v>102</v>
      </c>
      <c r="Q1361" s="232"/>
      <c r="R1361" s="79"/>
      <c r="S1361" s="107"/>
      <c r="T1361" s="81"/>
      <c r="U1361" s="107"/>
      <c r="V1361" s="76"/>
    </row>
    <row r="1362" spans="1:22" ht="19.350000000000001" customHeight="1" x14ac:dyDescent="0.3">
      <c r="A1362" s="75"/>
      <c r="B1362" s="231"/>
      <c r="C1362" s="231"/>
      <c r="D1362" s="223" t="s">
        <v>68</v>
      </c>
      <c r="E1362" s="105" t="s">
        <v>69</v>
      </c>
      <c r="F1362" s="83"/>
      <c r="G1362" s="108"/>
      <c r="H1362" s="83"/>
      <c r="I1362" s="108"/>
      <c r="J1362" s="76"/>
      <c r="K1362" s="1"/>
      <c r="L1362" s="74"/>
      <c r="M1362" s="75"/>
      <c r="N1362" s="231"/>
      <c r="O1362" s="231"/>
      <c r="P1362" s="223" t="s">
        <v>68</v>
      </c>
      <c r="Q1362" s="105" t="s">
        <v>69</v>
      </c>
      <c r="R1362" s="83"/>
      <c r="S1362" s="108"/>
      <c r="T1362" s="83"/>
      <c r="U1362" s="108"/>
      <c r="V1362" s="76"/>
    </row>
    <row r="1363" spans="1:22" ht="19.350000000000001" customHeight="1" x14ac:dyDescent="0.3">
      <c r="A1363" s="75"/>
      <c r="B1363" s="231"/>
      <c r="C1363" s="231"/>
      <c r="D1363" s="223"/>
      <c r="E1363" s="105" t="s">
        <v>70</v>
      </c>
      <c r="F1363" s="83"/>
      <c r="G1363" s="108"/>
      <c r="H1363" s="83"/>
      <c r="I1363" s="108"/>
      <c r="J1363" s="76"/>
      <c r="K1363" s="1"/>
      <c r="L1363" s="74"/>
      <c r="M1363" s="75"/>
      <c r="N1363" s="231"/>
      <c r="O1363" s="231"/>
      <c r="P1363" s="223"/>
      <c r="Q1363" s="105" t="s">
        <v>70</v>
      </c>
      <c r="R1363" s="83"/>
      <c r="S1363" s="108"/>
      <c r="T1363" s="83"/>
      <c r="U1363" s="108"/>
      <c r="V1363" s="76"/>
    </row>
    <row r="1364" spans="1:22" ht="19.350000000000001" customHeight="1" x14ac:dyDescent="0.25">
      <c r="A1364" s="75"/>
      <c r="B1364" s="222"/>
      <c r="C1364" s="222"/>
      <c r="D1364" s="222"/>
      <c r="E1364" s="222"/>
      <c r="F1364" s="222"/>
      <c r="G1364" s="222"/>
      <c r="H1364" s="222"/>
      <c r="I1364" s="222"/>
      <c r="J1364" s="76"/>
      <c r="K1364" s="1"/>
      <c r="L1364" s="74"/>
      <c r="M1364" s="75"/>
      <c r="N1364" s="222"/>
      <c r="O1364" s="222"/>
      <c r="P1364" s="222"/>
      <c r="Q1364" s="222"/>
      <c r="R1364" s="222"/>
      <c r="S1364" s="222"/>
      <c r="T1364" s="222"/>
      <c r="U1364" s="222"/>
      <c r="V1364" s="76"/>
    </row>
    <row r="1365" spans="1:22" ht="19.350000000000001" customHeight="1" x14ac:dyDescent="0.3">
      <c r="A1365" s="75"/>
      <c r="B1365" s="233" t="s">
        <v>71</v>
      </c>
      <c r="C1365" s="233"/>
      <c r="D1365" s="233"/>
      <c r="E1365" s="233"/>
      <c r="F1365" s="233"/>
      <c r="G1365" s="233"/>
      <c r="H1365" s="233"/>
      <c r="I1365" s="233"/>
      <c r="J1365" s="76"/>
      <c r="K1365" s="1"/>
      <c r="L1365" s="74"/>
      <c r="M1365" s="75"/>
      <c r="N1365" s="233" t="s">
        <v>71</v>
      </c>
      <c r="O1365" s="233"/>
      <c r="P1365" s="233"/>
      <c r="Q1365" s="233"/>
      <c r="R1365" s="233"/>
      <c r="S1365" s="233"/>
      <c r="T1365" s="233"/>
      <c r="U1365" s="233"/>
      <c r="V1365" s="76"/>
    </row>
    <row r="1366" spans="1:22" ht="19.350000000000001" customHeight="1" thickBot="1" x14ac:dyDescent="0.3">
      <c r="A1366" s="75"/>
      <c r="B1366" s="222"/>
      <c r="C1366" s="222"/>
      <c r="D1366" s="222"/>
      <c r="E1366" s="222"/>
      <c r="F1366" s="222"/>
      <c r="G1366" s="222"/>
      <c r="H1366" s="222"/>
      <c r="I1366" s="222"/>
      <c r="J1366" s="76"/>
      <c r="K1366" s="1"/>
      <c r="L1366" s="74"/>
      <c r="M1366" s="75"/>
      <c r="N1366" s="222"/>
      <c r="O1366" s="222"/>
      <c r="P1366" s="222"/>
      <c r="Q1366" s="222"/>
      <c r="R1366" s="222"/>
      <c r="S1366" s="222"/>
      <c r="T1366" s="222"/>
      <c r="U1366" s="222"/>
      <c r="V1366" s="76"/>
    </row>
    <row r="1367" spans="1:22" ht="19.350000000000001" customHeight="1" thickBot="1" x14ac:dyDescent="0.3">
      <c r="A1367" s="75"/>
      <c r="B1367" s="223" t="s">
        <v>72</v>
      </c>
      <c r="C1367" s="224"/>
      <c r="D1367" s="85"/>
      <c r="E1367" s="86"/>
      <c r="F1367" s="86"/>
      <c r="G1367" s="86"/>
      <c r="H1367" s="86"/>
      <c r="I1367" s="87"/>
      <c r="J1367" s="76"/>
      <c r="K1367" s="1"/>
      <c r="L1367" s="74"/>
      <c r="M1367" s="75"/>
      <c r="N1367" s="223" t="s">
        <v>72</v>
      </c>
      <c r="O1367" s="224"/>
      <c r="P1367" s="85"/>
      <c r="Q1367" s="86"/>
      <c r="R1367" s="86"/>
      <c r="S1367" s="86"/>
      <c r="T1367" s="86"/>
      <c r="U1367" s="87"/>
      <c r="V1367" s="76"/>
    </row>
    <row r="1368" spans="1:22" ht="19.350000000000001" customHeight="1" thickBot="1" x14ac:dyDescent="0.3">
      <c r="A1368" s="75"/>
      <c r="B1368" s="104"/>
      <c r="C1368" s="104"/>
      <c r="D1368" s="72"/>
      <c r="E1368" s="72"/>
      <c r="F1368" s="72"/>
      <c r="G1368" s="72"/>
      <c r="H1368" s="72"/>
      <c r="I1368" s="72"/>
      <c r="J1368" s="76"/>
      <c r="K1368" s="1"/>
      <c r="L1368" s="74"/>
      <c r="M1368" s="75"/>
      <c r="N1368" s="104"/>
      <c r="O1368" s="104"/>
      <c r="P1368" s="72"/>
      <c r="Q1368" s="72"/>
      <c r="R1368" s="72"/>
      <c r="S1368" s="72"/>
      <c r="T1368" s="72"/>
      <c r="U1368" s="72"/>
      <c r="V1368" s="76"/>
    </row>
    <row r="1369" spans="1:22" ht="19.350000000000001" customHeight="1" x14ac:dyDescent="0.25">
      <c r="A1369" s="75"/>
      <c r="B1369" s="225" t="s">
        <v>73</v>
      </c>
      <c r="C1369" s="226"/>
      <c r="D1369" s="181"/>
      <c r="E1369" s="181"/>
      <c r="F1369" s="181"/>
      <c r="G1369" s="181"/>
      <c r="H1369" s="181"/>
      <c r="I1369" s="182"/>
      <c r="J1369" s="76"/>
      <c r="K1369" s="1"/>
      <c r="L1369" s="74"/>
      <c r="M1369" s="75"/>
      <c r="N1369" s="225" t="s">
        <v>73</v>
      </c>
      <c r="O1369" s="226"/>
      <c r="P1369" s="181"/>
      <c r="Q1369" s="181"/>
      <c r="R1369" s="181"/>
      <c r="S1369" s="181"/>
      <c r="T1369" s="181"/>
      <c r="U1369" s="182"/>
      <c r="V1369" s="76"/>
    </row>
    <row r="1370" spans="1:22" ht="19.350000000000001" customHeight="1" x14ac:dyDescent="0.25">
      <c r="A1370" s="75"/>
      <c r="B1370" s="227"/>
      <c r="C1370" s="228"/>
      <c r="D1370" s="179"/>
      <c r="E1370" s="179"/>
      <c r="F1370" s="179"/>
      <c r="G1370" s="179"/>
      <c r="H1370" s="179"/>
      <c r="I1370" s="180"/>
      <c r="J1370" s="76"/>
      <c r="K1370" s="1"/>
      <c r="L1370" s="74"/>
      <c r="M1370" s="75"/>
      <c r="N1370" s="227"/>
      <c r="O1370" s="228"/>
      <c r="P1370" s="179"/>
      <c r="Q1370" s="179"/>
      <c r="R1370" s="179"/>
      <c r="S1370" s="179"/>
      <c r="T1370" s="179"/>
      <c r="U1370" s="180"/>
      <c r="V1370" s="76"/>
    </row>
    <row r="1371" spans="1:22" ht="19.350000000000001" customHeight="1" x14ac:dyDescent="0.25">
      <c r="A1371" s="75"/>
      <c r="B1371" s="227" t="s">
        <v>74</v>
      </c>
      <c r="C1371" s="228"/>
      <c r="D1371" s="179"/>
      <c r="E1371" s="179"/>
      <c r="F1371" s="179"/>
      <c r="G1371" s="179"/>
      <c r="H1371" s="179"/>
      <c r="I1371" s="180"/>
      <c r="J1371" s="76"/>
      <c r="K1371" s="1"/>
      <c r="L1371" s="74"/>
      <c r="M1371" s="75"/>
      <c r="N1371" s="227" t="s">
        <v>74</v>
      </c>
      <c r="O1371" s="228"/>
      <c r="P1371" s="179"/>
      <c r="Q1371" s="179"/>
      <c r="R1371" s="179"/>
      <c r="S1371" s="179"/>
      <c r="T1371" s="179"/>
      <c r="U1371" s="180"/>
      <c r="V1371" s="76"/>
    </row>
    <row r="1372" spans="1:22" ht="19.350000000000001" customHeight="1" thickBot="1" x14ac:dyDescent="0.3">
      <c r="A1372" s="75"/>
      <c r="B1372" s="229"/>
      <c r="C1372" s="230"/>
      <c r="D1372" s="190"/>
      <c r="E1372" s="190"/>
      <c r="F1372" s="190"/>
      <c r="G1372" s="190"/>
      <c r="H1372" s="190"/>
      <c r="I1372" s="191"/>
      <c r="J1372" s="76"/>
      <c r="K1372" s="1"/>
      <c r="L1372" s="74"/>
      <c r="M1372" s="75"/>
      <c r="N1372" s="229"/>
      <c r="O1372" s="230"/>
      <c r="P1372" s="190"/>
      <c r="Q1372" s="190"/>
      <c r="R1372" s="190"/>
      <c r="S1372" s="190"/>
      <c r="T1372" s="190"/>
      <c r="U1372" s="191"/>
      <c r="V1372" s="76"/>
    </row>
    <row r="1373" spans="1:22" ht="19.350000000000001" customHeight="1" thickBot="1" x14ac:dyDescent="0.3">
      <c r="A1373" s="75"/>
      <c r="B1373" s="64"/>
      <c r="C1373" s="64"/>
      <c r="D1373" s="64"/>
      <c r="E1373" s="64"/>
      <c r="F1373" s="64"/>
      <c r="G1373" s="64"/>
      <c r="H1373" s="64"/>
      <c r="I1373" s="64"/>
      <c r="J1373" s="76"/>
      <c r="K1373" s="1"/>
      <c r="L1373" s="74"/>
      <c r="M1373" s="75"/>
      <c r="N1373" s="64"/>
      <c r="O1373" s="64"/>
      <c r="P1373" s="64"/>
      <c r="Q1373" s="64"/>
      <c r="R1373" s="64"/>
      <c r="S1373" s="64"/>
      <c r="T1373" s="64"/>
      <c r="U1373" s="64"/>
      <c r="V1373" s="76"/>
    </row>
    <row r="1374" spans="1:22" ht="19.350000000000001" customHeight="1" x14ac:dyDescent="0.25">
      <c r="A1374" s="75"/>
      <c r="B1374" s="183" t="s">
        <v>75</v>
      </c>
      <c r="C1374" s="186" t="s">
        <v>76</v>
      </c>
      <c r="D1374" s="187"/>
      <c r="E1374" s="187"/>
      <c r="F1374" s="187"/>
      <c r="G1374" s="187"/>
      <c r="H1374" s="181"/>
      <c r="I1374" s="182"/>
      <c r="J1374" s="76"/>
      <c r="K1374" s="1"/>
      <c r="L1374" s="74"/>
      <c r="M1374" s="75"/>
      <c r="N1374" s="183" t="s">
        <v>75</v>
      </c>
      <c r="O1374" s="186" t="s">
        <v>76</v>
      </c>
      <c r="P1374" s="187"/>
      <c r="Q1374" s="187"/>
      <c r="R1374" s="187"/>
      <c r="S1374" s="187"/>
      <c r="T1374" s="181"/>
      <c r="U1374" s="182"/>
      <c r="V1374" s="76"/>
    </row>
    <row r="1375" spans="1:22" ht="19.350000000000001" customHeight="1" x14ac:dyDescent="0.25">
      <c r="A1375" s="75"/>
      <c r="B1375" s="184"/>
      <c r="C1375" s="188" t="s">
        <v>77</v>
      </c>
      <c r="D1375" s="189"/>
      <c r="E1375" s="189"/>
      <c r="F1375" s="189"/>
      <c r="G1375" s="189"/>
      <c r="H1375" s="179"/>
      <c r="I1375" s="180"/>
      <c r="J1375" s="76"/>
      <c r="K1375" s="1"/>
      <c r="L1375" s="74"/>
      <c r="M1375" s="75"/>
      <c r="N1375" s="184"/>
      <c r="O1375" s="188" t="s">
        <v>77</v>
      </c>
      <c r="P1375" s="189"/>
      <c r="Q1375" s="189"/>
      <c r="R1375" s="189"/>
      <c r="S1375" s="189"/>
      <c r="T1375" s="179"/>
      <c r="U1375" s="180"/>
      <c r="V1375" s="76"/>
    </row>
    <row r="1376" spans="1:22" ht="19.350000000000001" customHeight="1" x14ac:dyDescent="0.25">
      <c r="A1376" s="75"/>
      <c r="B1376" s="184"/>
      <c r="C1376" s="188" t="s">
        <v>78</v>
      </c>
      <c r="D1376" s="189"/>
      <c r="E1376" s="189"/>
      <c r="F1376" s="189"/>
      <c r="G1376" s="189"/>
      <c r="H1376" s="179"/>
      <c r="I1376" s="180"/>
      <c r="J1376" s="76"/>
      <c r="K1376" s="1"/>
      <c r="L1376" s="74"/>
      <c r="M1376" s="75"/>
      <c r="N1376" s="184"/>
      <c r="O1376" s="188" t="s">
        <v>78</v>
      </c>
      <c r="P1376" s="189"/>
      <c r="Q1376" s="189"/>
      <c r="R1376" s="189"/>
      <c r="S1376" s="189"/>
      <c r="T1376" s="179"/>
      <c r="U1376" s="180"/>
      <c r="V1376" s="76"/>
    </row>
    <row r="1377" spans="1:22" ht="19.350000000000001" customHeight="1" x14ac:dyDescent="0.25">
      <c r="A1377" s="75"/>
      <c r="B1377" s="184"/>
      <c r="C1377" s="188" t="s">
        <v>79</v>
      </c>
      <c r="D1377" s="189"/>
      <c r="E1377" s="189"/>
      <c r="F1377" s="189"/>
      <c r="G1377" s="189"/>
      <c r="H1377" s="179"/>
      <c r="I1377" s="180"/>
      <c r="J1377" s="76"/>
      <c r="K1377" s="1"/>
      <c r="L1377" s="74"/>
      <c r="M1377" s="75"/>
      <c r="N1377" s="184"/>
      <c r="O1377" s="188" t="s">
        <v>79</v>
      </c>
      <c r="P1377" s="189"/>
      <c r="Q1377" s="189"/>
      <c r="R1377" s="189"/>
      <c r="S1377" s="189"/>
      <c r="T1377" s="179"/>
      <c r="U1377" s="180"/>
      <c r="V1377" s="76"/>
    </row>
    <row r="1378" spans="1:22" ht="19.350000000000001" customHeight="1" x14ac:dyDescent="0.25">
      <c r="A1378" s="75"/>
      <c r="B1378" s="184"/>
      <c r="C1378" s="188" t="s">
        <v>80</v>
      </c>
      <c r="D1378" s="189"/>
      <c r="E1378" s="189"/>
      <c r="F1378" s="189"/>
      <c r="G1378" s="189"/>
      <c r="H1378" s="179"/>
      <c r="I1378" s="180"/>
      <c r="J1378" s="76"/>
      <c r="K1378" s="1"/>
      <c r="L1378" s="74"/>
      <c r="M1378" s="75"/>
      <c r="N1378" s="184"/>
      <c r="O1378" s="188" t="s">
        <v>80</v>
      </c>
      <c r="P1378" s="189"/>
      <c r="Q1378" s="189"/>
      <c r="R1378" s="189"/>
      <c r="S1378" s="189"/>
      <c r="T1378" s="179"/>
      <c r="U1378" s="180"/>
      <c r="V1378" s="76"/>
    </row>
    <row r="1379" spans="1:22" ht="19.350000000000001" customHeight="1" thickBot="1" x14ac:dyDescent="0.3">
      <c r="A1379" s="75"/>
      <c r="B1379" s="185"/>
      <c r="C1379" s="220" t="s">
        <v>81</v>
      </c>
      <c r="D1379" s="221"/>
      <c r="E1379" s="221"/>
      <c r="F1379" s="221"/>
      <c r="G1379" s="221"/>
      <c r="H1379" s="190"/>
      <c r="I1379" s="191"/>
      <c r="J1379" s="76"/>
      <c r="K1379" s="1"/>
      <c r="L1379" s="74"/>
      <c r="M1379" s="75"/>
      <c r="N1379" s="185"/>
      <c r="O1379" s="220" t="s">
        <v>81</v>
      </c>
      <c r="P1379" s="221"/>
      <c r="Q1379" s="221"/>
      <c r="R1379" s="221"/>
      <c r="S1379" s="221"/>
      <c r="T1379" s="190"/>
      <c r="U1379" s="191"/>
      <c r="V1379" s="76"/>
    </row>
    <row r="1380" spans="1:22" ht="19.350000000000001" customHeight="1" x14ac:dyDescent="0.25">
      <c r="A1380" s="75"/>
      <c r="B1380" s="214" t="s">
        <v>82</v>
      </c>
      <c r="C1380" s="216" t="s">
        <v>83</v>
      </c>
      <c r="D1380" s="217"/>
      <c r="E1380" s="217"/>
      <c r="F1380" s="217"/>
      <c r="G1380" s="217"/>
      <c r="H1380" s="218"/>
      <c r="I1380" s="219"/>
      <c r="J1380" s="76"/>
      <c r="K1380" s="1"/>
      <c r="L1380" s="74"/>
      <c r="M1380" s="75"/>
      <c r="N1380" s="214" t="s">
        <v>82</v>
      </c>
      <c r="O1380" s="216" t="s">
        <v>83</v>
      </c>
      <c r="P1380" s="217"/>
      <c r="Q1380" s="217"/>
      <c r="R1380" s="217"/>
      <c r="S1380" s="217"/>
      <c r="T1380" s="218"/>
      <c r="U1380" s="219"/>
      <c r="V1380" s="76"/>
    </row>
    <row r="1381" spans="1:22" ht="19.350000000000001" customHeight="1" x14ac:dyDescent="0.25">
      <c r="A1381" s="75"/>
      <c r="B1381" s="184"/>
      <c r="C1381" s="188" t="s">
        <v>84</v>
      </c>
      <c r="D1381" s="189"/>
      <c r="E1381" s="189"/>
      <c r="F1381" s="189"/>
      <c r="G1381" s="189"/>
      <c r="H1381" s="179"/>
      <c r="I1381" s="180"/>
      <c r="J1381" s="76"/>
      <c r="K1381" s="1"/>
      <c r="L1381" s="74"/>
      <c r="M1381" s="75"/>
      <c r="N1381" s="184"/>
      <c r="O1381" s="188" t="s">
        <v>84</v>
      </c>
      <c r="P1381" s="189"/>
      <c r="Q1381" s="189"/>
      <c r="R1381" s="189"/>
      <c r="S1381" s="189"/>
      <c r="T1381" s="179"/>
      <c r="U1381" s="180"/>
      <c r="V1381" s="76"/>
    </row>
    <row r="1382" spans="1:22" ht="19.350000000000001" customHeight="1" x14ac:dyDescent="0.25">
      <c r="A1382" s="75"/>
      <c r="B1382" s="184"/>
      <c r="C1382" s="188" t="s">
        <v>85</v>
      </c>
      <c r="D1382" s="189"/>
      <c r="E1382" s="189"/>
      <c r="F1382" s="189"/>
      <c r="G1382" s="189"/>
      <c r="H1382" s="179"/>
      <c r="I1382" s="180"/>
      <c r="J1382" s="76"/>
      <c r="K1382" s="1"/>
      <c r="L1382" s="74"/>
      <c r="M1382" s="75"/>
      <c r="N1382" s="184"/>
      <c r="O1382" s="188" t="s">
        <v>85</v>
      </c>
      <c r="P1382" s="189"/>
      <c r="Q1382" s="189"/>
      <c r="R1382" s="189"/>
      <c r="S1382" s="189"/>
      <c r="T1382" s="179"/>
      <c r="U1382" s="180"/>
      <c r="V1382" s="76"/>
    </row>
    <row r="1383" spans="1:22" ht="19.350000000000001" customHeight="1" x14ac:dyDescent="0.25">
      <c r="A1383" s="75"/>
      <c r="B1383" s="184"/>
      <c r="C1383" s="188" t="s">
        <v>86</v>
      </c>
      <c r="D1383" s="189"/>
      <c r="E1383" s="189"/>
      <c r="F1383" s="189"/>
      <c r="G1383" s="189"/>
      <c r="H1383" s="179"/>
      <c r="I1383" s="180"/>
      <c r="J1383" s="76"/>
      <c r="K1383" s="1"/>
      <c r="L1383" s="74"/>
      <c r="M1383" s="75"/>
      <c r="N1383" s="184"/>
      <c r="O1383" s="188" t="s">
        <v>86</v>
      </c>
      <c r="P1383" s="189"/>
      <c r="Q1383" s="189"/>
      <c r="R1383" s="189"/>
      <c r="S1383" s="189"/>
      <c r="T1383" s="179"/>
      <c r="U1383" s="180"/>
      <c r="V1383" s="76"/>
    </row>
    <row r="1384" spans="1:22" ht="19.350000000000001" customHeight="1" x14ac:dyDescent="0.25">
      <c r="A1384" s="75"/>
      <c r="B1384" s="184"/>
      <c r="C1384" s="188" t="s">
        <v>87</v>
      </c>
      <c r="D1384" s="189"/>
      <c r="E1384" s="189"/>
      <c r="F1384" s="189"/>
      <c r="G1384" s="189"/>
      <c r="H1384" s="179"/>
      <c r="I1384" s="180"/>
      <c r="J1384" s="76"/>
      <c r="K1384" s="1"/>
      <c r="L1384" s="74"/>
      <c r="M1384" s="75"/>
      <c r="N1384" s="184"/>
      <c r="O1384" s="188" t="s">
        <v>87</v>
      </c>
      <c r="P1384" s="189"/>
      <c r="Q1384" s="189"/>
      <c r="R1384" s="189"/>
      <c r="S1384" s="189"/>
      <c r="T1384" s="179"/>
      <c r="U1384" s="180"/>
      <c r="V1384" s="76"/>
    </row>
    <row r="1385" spans="1:22" ht="19.350000000000001" customHeight="1" x14ac:dyDescent="0.25">
      <c r="A1385" s="75"/>
      <c r="B1385" s="184"/>
      <c r="C1385" s="188" t="s">
        <v>88</v>
      </c>
      <c r="D1385" s="189"/>
      <c r="E1385" s="189"/>
      <c r="F1385" s="189"/>
      <c r="G1385" s="189"/>
      <c r="H1385" s="179"/>
      <c r="I1385" s="180"/>
      <c r="J1385" s="76"/>
      <c r="K1385" s="1"/>
      <c r="L1385" s="74"/>
      <c r="M1385" s="75"/>
      <c r="N1385" s="184"/>
      <c r="O1385" s="188" t="s">
        <v>88</v>
      </c>
      <c r="P1385" s="189"/>
      <c r="Q1385" s="189"/>
      <c r="R1385" s="189"/>
      <c r="S1385" s="189"/>
      <c r="T1385" s="179"/>
      <c r="U1385" s="180"/>
      <c r="V1385" s="76"/>
    </row>
    <row r="1386" spans="1:22" ht="19.350000000000001" customHeight="1" thickBot="1" x14ac:dyDescent="0.3">
      <c r="A1386" s="75"/>
      <c r="B1386" s="215"/>
      <c r="C1386" s="204" t="s">
        <v>89</v>
      </c>
      <c r="D1386" s="205"/>
      <c r="E1386" s="205"/>
      <c r="F1386" s="205"/>
      <c r="G1386" s="205"/>
      <c r="H1386" s="206"/>
      <c r="I1386" s="207"/>
      <c r="J1386" s="76"/>
      <c r="K1386" s="1"/>
      <c r="L1386" s="74"/>
      <c r="M1386" s="75"/>
      <c r="N1386" s="215"/>
      <c r="O1386" s="204" t="s">
        <v>89</v>
      </c>
      <c r="P1386" s="205"/>
      <c r="Q1386" s="205"/>
      <c r="R1386" s="205"/>
      <c r="S1386" s="205"/>
      <c r="T1386" s="206"/>
      <c r="U1386" s="207"/>
      <c r="V1386" s="76"/>
    </row>
    <row r="1387" spans="1:22" ht="19.350000000000001" customHeight="1" x14ac:dyDescent="0.25">
      <c r="A1387" s="75"/>
      <c r="B1387" s="183" t="s">
        <v>90</v>
      </c>
      <c r="C1387" s="208" t="s">
        <v>91</v>
      </c>
      <c r="D1387" s="209"/>
      <c r="E1387" s="210"/>
      <c r="F1387" s="89" t="s">
        <v>92</v>
      </c>
      <c r="G1387" s="89"/>
      <c r="H1387" s="181"/>
      <c r="I1387" s="182"/>
      <c r="J1387" s="76"/>
      <c r="K1387" s="1"/>
      <c r="L1387" s="74"/>
      <c r="M1387" s="75"/>
      <c r="N1387" s="183" t="s">
        <v>90</v>
      </c>
      <c r="O1387" s="208" t="s">
        <v>91</v>
      </c>
      <c r="P1387" s="209"/>
      <c r="Q1387" s="210"/>
      <c r="R1387" s="89" t="s">
        <v>92</v>
      </c>
      <c r="S1387" s="89"/>
      <c r="T1387" s="181"/>
      <c r="U1387" s="182"/>
      <c r="V1387" s="76"/>
    </row>
    <row r="1388" spans="1:22" ht="19.350000000000001" customHeight="1" x14ac:dyDescent="0.25">
      <c r="A1388" s="75"/>
      <c r="B1388" s="184"/>
      <c r="C1388" s="211" t="s">
        <v>93</v>
      </c>
      <c r="D1388" s="212"/>
      <c r="E1388" s="213"/>
      <c r="F1388" s="44" t="s">
        <v>94</v>
      </c>
      <c r="G1388" s="44"/>
      <c r="H1388" s="179"/>
      <c r="I1388" s="180"/>
      <c r="J1388" s="76"/>
      <c r="K1388" s="1"/>
      <c r="L1388" s="74"/>
      <c r="M1388" s="75"/>
      <c r="N1388" s="184"/>
      <c r="O1388" s="211" t="s">
        <v>93</v>
      </c>
      <c r="P1388" s="212"/>
      <c r="Q1388" s="213"/>
      <c r="R1388" s="44" t="s">
        <v>94</v>
      </c>
      <c r="S1388" s="44"/>
      <c r="T1388" s="179"/>
      <c r="U1388" s="180"/>
      <c r="V1388" s="76"/>
    </row>
    <row r="1389" spans="1:22" ht="19.350000000000001" customHeight="1" x14ac:dyDescent="0.25">
      <c r="A1389" s="75"/>
      <c r="B1389" s="184"/>
      <c r="C1389" s="211" t="s">
        <v>95</v>
      </c>
      <c r="D1389" s="212"/>
      <c r="E1389" s="213"/>
      <c r="F1389" s="44" t="s">
        <v>96</v>
      </c>
      <c r="G1389" s="44"/>
      <c r="H1389" s="179"/>
      <c r="I1389" s="180"/>
      <c r="J1389" s="76"/>
      <c r="K1389" s="1"/>
      <c r="L1389" s="74"/>
      <c r="M1389" s="75"/>
      <c r="N1389" s="184"/>
      <c r="O1389" s="211" t="s">
        <v>95</v>
      </c>
      <c r="P1389" s="212"/>
      <c r="Q1389" s="213"/>
      <c r="R1389" s="44" t="s">
        <v>96</v>
      </c>
      <c r="S1389" s="44"/>
      <c r="T1389" s="179"/>
      <c r="U1389" s="180"/>
      <c r="V1389" s="76"/>
    </row>
    <row r="1390" spans="1:22" ht="19.350000000000001" customHeight="1" x14ac:dyDescent="0.25">
      <c r="A1390" s="75"/>
      <c r="B1390" s="184"/>
      <c r="C1390" s="90" t="s">
        <v>97</v>
      </c>
      <c r="D1390" s="91"/>
      <c r="E1390" s="91"/>
      <c r="F1390" s="44" t="s">
        <v>98</v>
      </c>
      <c r="G1390" s="44"/>
      <c r="H1390" s="179"/>
      <c r="I1390" s="180"/>
      <c r="J1390" s="76"/>
      <c r="K1390" s="1"/>
      <c r="L1390" s="74"/>
      <c r="M1390" s="75"/>
      <c r="N1390" s="184"/>
      <c r="O1390" s="90" t="s">
        <v>97</v>
      </c>
      <c r="P1390" s="91"/>
      <c r="Q1390" s="91"/>
      <c r="R1390" s="44" t="s">
        <v>98</v>
      </c>
      <c r="S1390" s="44"/>
      <c r="T1390" s="179"/>
      <c r="U1390" s="180"/>
      <c r="V1390" s="76"/>
    </row>
    <row r="1391" spans="1:22" ht="19.350000000000001" customHeight="1" thickBot="1" x14ac:dyDescent="0.3">
      <c r="A1391" s="75"/>
      <c r="B1391" s="185"/>
      <c r="C1391" s="92" t="s">
        <v>99</v>
      </c>
      <c r="D1391" s="93"/>
      <c r="E1391" s="93"/>
      <c r="F1391" s="94" t="s">
        <v>98</v>
      </c>
      <c r="G1391" s="94"/>
      <c r="H1391" s="190"/>
      <c r="I1391" s="191"/>
      <c r="J1391" s="76"/>
      <c r="K1391" s="1"/>
      <c r="L1391" s="74"/>
      <c r="M1391" s="75"/>
      <c r="N1391" s="185"/>
      <c r="O1391" s="92" t="s">
        <v>99</v>
      </c>
      <c r="P1391" s="93"/>
      <c r="Q1391" s="93"/>
      <c r="R1391" s="94" t="s">
        <v>98</v>
      </c>
      <c r="S1391" s="94"/>
      <c r="T1391" s="190"/>
      <c r="U1391" s="191"/>
      <c r="V1391" s="76"/>
    </row>
    <row r="1392" spans="1:22" ht="19.350000000000001" customHeight="1" thickBot="1" x14ac:dyDescent="0.3">
      <c r="A1392" s="75"/>
      <c r="B1392" s="64"/>
      <c r="C1392" s="64"/>
      <c r="D1392" s="64"/>
      <c r="E1392" s="64"/>
      <c r="F1392" s="64"/>
      <c r="G1392" s="64"/>
      <c r="H1392" s="64"/>
      <c r="I1392" s="64"/>
      <c r="J1392" s="76"/>
      <c r="K1392" s="1"/>
      <c r="L1392" s="74"/>
      <c r="M1392" s="75"/>
      <c r="N1392" s="64"/>
      <c r="O1392" s="64"/>
      <c r="P1392" s="64"/>
      <c r="Q1392" s="64"/>
      <c r="R1392" s="64"/>
      <c r="S1392" s="64"/>
      <c r="T1392" s="64"/>
      <c r="U1392" s="64"/>
      <c r="V1392" s="76"/>
    </row>
    <row r="1393" spans="1:22" ht="19.350000000000001" customHeight="1" x14ac:dyDescent="0.3">
      <c r="A1393" s="75"/>
      <c r="B1393" s="192" t="s">
        <v>100</v>
      </c>
      <c r="C1393" s="193"/>
      <c r="D1393" s="193"/>
      <c r="E1393" s="193"/>
      <c r="F1393" s="193"/>
      <c r="G1393" s="193"/>
      <c r="H1393" s="193"/>
      <c r="I1393" s="194"/>
      <c r="J1393" s="76"/>
      <c r="K1393" s="1"/>
      <c r="L1393" s="74"/>
      <c r="M1393" s="75"/>
      <c r="N1393" s="192" t="s">
        <v>100</v>
      </c>
      <c r="O1393" s="193"/>
      <c r="P1393" s="193"/>
      <c r="Q1393" s="193"/>
      <c r="R1393" s="193"/>
      <c r="S1393" s="193"/>
      <c r="T1393" s="193"/>
      <c r="U1393" s="194"/>
      <c r="V1393" s="76"/>
    </row>
    <row r="1394" spans="1:22" ht="19.350000000000001" customHeight="1" x14ac:dyDescent="0.25">
      <c r="A1394" s="75"/>
      <c r="B1394" s="195"/>
      <c r="C1394" s="196"/>
      <c r="D1394" s="196"/>
      <c r="E1394" s="196"/>
      <c r="F1394" s="196"/>
      <c r="G1394" s="196"/>
      <c r="H1394" s="196"/>
      <c r="I1394" s="197"/>
      <c r="J1394" s="76"/>
      <c r="K1394" s="1"/>
      <c r="L1394" s="74"/>
      <c r="M1394" s="75"/>
      <c r="N1394" s="195"/>
      <c r="O1394" s="196"/>
      <c r="P1394" s="196"/>
      <c r="Q1394" s="196"/>
      <c r="R1394" s="196"/>
      <c r="S1394" s="196"/>
      <c r="T1394" s="196"/>
      <c r="U1394" s="197"/>
      <c r="V1394" s="76"/>
    </row>
    <row r="1395" spans="1:22" ht="19.350000000000001" customHeight="1" x14ac:dyDescent="0.25">
      <c r="A1395" s="75"/>
      <c r="B1395" s="198"/>
      <c r="C1395" s="199"/>
      <c r="D1395" s="199"/>
      <c r="E1395" s="199"/>
      <c r="F1395" s="199"/>
      <c r="G1395" s="199"/>
      <c r="H1395" s="199"/>
      <c r="I1395" s="200"/>
      <c r="J1395" s="76"/>
      <c r="K1395" s="1"/>
      <c r="L1395" s="74"/>
      <c r="M1395" s="75"/>
      <c r="N1395" s="198"/>
      <c r="O1395" s="199"/>
      <c r="P1395" s="199"/>
      <c r="Q1395" s="199"/>
      <c r="R1395" s="199"/>
      <c r="S1395" s="199"/>
      <c r="T1395" s="199"/>
      <c r="U1395" s="200"/>
      <c r="V1395" s="76"/>
    </row>
    <row r="1396" spans="1:22" ht="19.350000000000001" customHeight="1" x14ac:dyDescent="0.25">
      <c r="A1396" s="75"/>
      <c r="B1396" s="198"/>
      <c r="C1396" s="199"/>
      <c r="D1396" s="199"/>
      <c r="E1396" s="199"/>
      <c r="F1396" s="199"/>
      <c r="G1396" s="199"/>
      <c r="H1396" s="199"/>
      <c r="I1396" s="200"/>
      <c r="J1396" s="76"/>
      <c r="K1396" s="1"/>
      <c r="L1396" s="74"/>
      <c r="M1396" s="75"/>
      <c r="N1396" s="198"/>
      <c r="O1396" s="199"/>
      <c r="P1396" s="199"/>
      <c r="Q1396" s="199"/>
      <c r="R1396" s="199"/>
      <c r="S1396" s="199"/>
      <c r="T1396" s="199"/>
      <c r="U1396" s="200"/>
      <c r="V1396" s="76"/>
    </row>
    <row r="1397" spans="1:22" ht="19.350000000000001" customHeight="1" thickBot="1" x14ac:dyDescent="0.3">
      <c r="A1397" s="75"/>
      <c r="B1397" s="201"/>
      <c r="C1397" s="202"/>
      <c r="D1397" s="202"/>
      <c r="E1397" s="202"/>
      <c r="F1397" s="202"/>
      <c r="G1397" s="202"/>
      <c r="H1397" s="202"/>
      <c r="I1397" s="203"/>
      <c r="J1397" s="76"/>
      <c r="K1397" s="1"/>
      <c r="L1397" s="74"/>
      <c r="M1397" s="75"/>
      <c r="N1397" s="201"/>
      <c r="O1397" s="202"/>
      <c r="P1397" s="202"/>
      <c r="Q1397" s="202"/>
      <c r="R1397" s="202"/>
      <c r="S1397" s="202"/>
      <c r="T1397" s="202"/>
      <c r="U1397" s="203"/>
      <c r="V1397" s="76"/>
    </row>
    <row r="1398" spans="1:22" ht="19.350000000000001" customHeight="1" thickBot="1" x14ac:dyDescent="0.3">
      <c r="A1398" s="95"/>
      <c r="B1398" s="96"/>
      <c r="C1398" s="96"/>
      <c r="D1398" s="96"/>
      <c r="E1398" s="96"/>
      <c r="F1398" s="96"/>
      <c r="G1398" s="96"/>
      <c r="H1398" s="96"/>
      <c r="I1398" s="96"/>
      <c r="J1398" s="97"/>
      <c r="K1398" s="1"/>
      <c r="L1398" s="74"/>
      <c r="M1398" s="95"/>
      <c r="N1398" s="96"/>
      <c r="O1398" s="96"/>
      <c r="P1398" s="96"/>
      <c r="Q1398" s="96"/>
      <c r="R1398" s="96"/>
      <c r="S1398" s="96"/>
      <c r="T1398" s="96"/>
      <c r="U1398" s="96"/>
      <c r="V1398" s="97"/>
    </row>
    <row r="1399" spans="1:22" ht="19.350000000000001" customHeight="1" x14ac:dyDescent="0.25">
      <c r="A1399" s="109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98"/>
      <c r="L1399" s="99"/>
      <c r="M1399" s="109"/>
      <c r="N1399" s="109"/>
      <c r="O1399" s="109"/>
      <c r="P1399" s="109"/>
      <c r="Q1399" s="109"/>
      <c r="R1399" s="109"/>
      <c r="S1399" s="109"/>
      <c r="T1399" s="109"/>
      <c r="U1399" s="109"/>
      <c r="V1399" s="109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74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71" t="e">
        <f>#REF!+1</f>
        <v>#REF!</v>
      </c>
      <c r="B1401" s="72"/>
      <c r="C1401" s="72"/>
      <c r="D1401" s="72"/>
      <c r="E1401" s="72"/>
      <c r="F1401" s="72"/>
      <c r="G1401" s="72"/>
      <c r="H1401" s="72"/>
      <c r="I1401" s="72"/>
      <c r="J1401" s="73"/>
      <c r="K1401" s="1"/>
      <c r="L1401" s="74"/>
      <c r="M1401" s="71" t="e">
        <f t="shared" ref="M1401" si="27">A1401+1</f>
        <v>#REF!</v>
      </c>
      <c r="N1401" s="72"/>
      <c r="O1401" s="72"/>
      <c r="P1401" s="72"/>
      <c r="Q1401" s="72"/>
      <c r="R1401" s="72"/>
      <c r="S1401" s="72"/>
      <c r="T1401" s="72"/>
      <c r="U1401" s="72"/>
      <c r="V1401" s="73"/>
    </row>
    <row r="1402" spans="1:22" ht="19.350000000000001" customHeight="1" x14ac:dyDescent="0.35">
      <c r="A1402" s="75"/>
      <c r="B1402" s="231" t="s">
        <v>52</v>
      </c>
      <c r="C1402" s="231"/>
      <c r="D1402" s="242" t="s">
        <v>101</v>
      </c>
      <c r="E1402" s="242"/>
      <c r="F1402" s="242"/>
      <c r="G1402" s="242"/>
      <c r="H1402" s="242"/>
      <c r="I1402" s="242"/>
      <c r="J1402" s="117"/>
      <c r="K1402" s="1"/>
      <c r="L1402" s="74"/>
      <c r="M1402" s="75"/>
      <c r="N1402" s="231" t="s">
        <v>52</v>
      </c>
      <c r="O1402" s="231"/>
      <c r="P1402" s="242" t="s">
        <v>101</v>
      </c>
      <c r="Q1402" s="242"/>
      <c r="R1402" s="242"/>
      <c r="S1402" s="242"/>
      <c r="T1402" s="242"/>
      <c r="U1402" s="242"/>
      <c r="V1402" s="117"/>
    </row>
    <row r="1403" spans="1:22" ht="19.350000000000001" customHeight="1" x14ac:dyDescent="0.25">
      <c r="A1403" s="75"/>
      <c r="B1403" s="222"/>
      <c r="C1403" s="222"/>
      <c r="D1403" s="222"/>
      <c r="E1403" s="222"/>
      <c r="F1403" s="222"/>
      <c r="G1403" s="222"/>
      <c r="H1403" s="222"/>
      <c r="I1403" s="222"/>
      <c r="J1403" s="76"/>
      <c r="K1403" s="1"/>
      <c r="L1403" s="74"/>
      <c r="M1403" s="75"/>
      <c r="N1403" s="222"/>
      <c r="O1403" s="222"/>
      <c r="P1403" s="222"/>
      <c r="Q1403" s="222"/>
      <c r="R1403" s="222"/>
      <c r="S1403" s="222"/>
      <c r="T1403" s="222"/>
      <c r="U1403" s="222"/>
      <c r="V1403" s="76"/>
    </row>
    <row r="1404" spans="1:22" ht="19.350000000000001" customHeight="1" x14ac:dyDescent="0.35">
      <c r="A1404" s="75"/>
      <c r="B1404" s="231" t="s">
        <v>0</v>
      </c>
      <c r="C1404" s="231"/>
      <c r="D1404" s="241"/>
      <c r="E1404" s="241"/>
      <c r="F1404" s="232" t="s">
        <v>51</v>
      </c>
      <c r="G1404" s="232"/>
      <c r="H1404" s="241"/>
      <c r="I1404" s="241"/>
      <c r="J1404" s="76"/>
      <c r="K1404" s="1"/>
      <c r="L1404" s="74"/>
      <c r="M1404" s="75"/>
      <c r="N1404" s="231" t="s">
        <v>0</v>
      </c>
      <c r="O1404" s="231"/>
      <c r="P1404" s="241"/>
      <c r="Q1404" s="241"/>
      <c r="R1404" s="232" t="s">
        <v>51</v>
      </c>
      <c r="S1404" s="232"/>
      <c r="T1404" s="241"/>
      <c r="U1404" s="241"/>
      <c r="V1404" s="76"/>
    </row>
    <row r="1405" spans="1:22" ht="19.350000000000001" customHeight="1" x14ac:dyDescent="0.35">
      <c r="A1405" s="75"/>
      <c r="B1405" s="231" t="s">
        <v>14</v>
      </c>
      <c r="C1405" s="231"/>
      <c r="D1405" s="238"/>
      <c r="E1405" s="238"/>
      <c r="F1405" s="232" t="s">
        <v>15</v>
      </c>
      <c r="G1405" s="232"/>
      <c r="H1405" s="239"/>
      <c r="I1405" s="239"/>
      <c r="J1405" s="76"/>
      <c r="K1405" s="1"/>
      <c r="L1405" s="74"/>
      <c r="M1405" s="75"/>
      <c r="N1405" s="231" t="s">
        <v>14</v>
      </c>
      <c r="O1405" s="231"/>
      <c r="P1405" s="245"/>
      <c r="Q1405" s="245"/>
      <c r="R1405" s="232" t="s">
        <v>15</v>
      </c>
      <c r="S1405" s="232"/>
      <c r="T1405" s="239"/>
      <c r="U1405" s="239"/>
      <c r="V1405" s="76"/>
    </row>
    <row r="1406" spans="1:22" ht="19.350000000000001" customHeight="1" x14ac:dyDescent="0.3">
      <c r="A1406" s="75"/>
      <c r="B1406" s="106" t="s">
        <v>65</v>
      </c>
      <c r="C1406" s="106"/>
      <c r="D1406" s="243"/>
      <c r="E1406" s="243"/>
      <c r="F1406" s="235" t="s">
        <v>66</v>
      </c>
      <c r="G1406" s="235"/>
      <c r="H1406" s="240"/>
      <c r="I1406" s="240"/>
      <c r="J1406" s="76"/>
      <c r="K1406" s="1"/>
      <c r="L1406" s="74"/>
      <c r="M1406" s="75"/>
      <c r="N1406" s="106" t="s">
        <v>65</v>
      </c>
      <c r="O1406" s="106"/>
      <c r="P1406" s="244"/>
      <c r="Q1406" s="244"/>
      <c r="R1406" s="235" t="s">
        <v>66</v>
      </c>
      <c r="S1406" s="235"/>
      <c r="T1406" s="240"/>
      <c r="U1406" s="240"/>
      <c r="V1406" s="76"/>
    </row>
    <row r="1407" spans="1:22" ht="19.350000000000001" customHeight="1" x14ac:dyDescent="0.3">
      <c r="A1407" s="75"/>
      <c r="B1407" s="234" t="s">
        <v>1</v>
      </c>
      <c r="C1407" s="234"/>
      <c r="D1407" s="235" t="s">
        <v>10</v>
      </c>
      <c r="E1407" s="235"/>
      <c r="F1407" s="236"/>
      <c r="G1407" s="236"/>
      <c r="H1407" s="236"/>
      <c r="I1407" s="236"/>
      <c r="J1407" s="76"/>
      <c r="K1407" s="1"/>
      <c r="L1407" s="74"/>
      <c r="M1407" s="75"/>
      <c r="N1407" s="234" t="s">
        <v>1</v>
      </c>
      <c r="O1407" s="234"/>
      <c r="P1407" s="235" t="s">
        <v>10</v>
      </c>
      <c r="Q1407" s="235"/>
      <c r="R1407" s="236"/>
      <c r="S1407" s="236"/>
      <c r="T1407" s="236"/>
      <c r="U1407" s="236"/>
      <c r="V1407" s="76"/>
    </row>
    <row r="1408" spans="1:22" ht="19.350000000000001" customHeight="1" x14ac:dyDescent="0.3">
      <c r="A1408" s="75"/>
      <c r="B1408" s="234"/>
      <c r="C1408" s="234"/>
      <c r="D1408" s="235" t="s">
        <v>11</v>
      </c>
      <c r="E1408" s="235"/>
      <c r="F1408" s="236"/>
      <c r="G1408" s="236"/>
      <c r="H1408" s="236"/>
      <c r="I1408" s="236"/>
      <c r="J1408" s="76"/>
      <c r="K1408" s="1"/>
      <c r="L1408" s="74"/>
      <c r="M1408" s="75"/>
      <c r="N1408" s="234"/>
      <c r="O1408" s="234"/>
      <c r="P1408" s="235" t="s">
        <v>11</v>
      </c>
      <c r="Q1408" s="235"/>
      <c r="R1408" s="236"/>
      <c r="S1408" s="236"/>
      <c r="T1408" s="236"/>
      <c r="U1408" s="236"/>
      <c r="V1408" s="76"/>
    </row>
    <row r="1409" spans="1:22" ht="19.350000000000001" customHeight="1" x14ac:dyDescent="0.3">
      <c r="A1409" s="75"/>
      <c r="B1409" s="234"/>
      <c r="C1409" s="234"/>
      <c r="D1409" s="235" t="s">
        <v>67</v>
      </c>
      <c r="E1409" s="235"/>
      <c r="F1409" s="236"/>
      <c r="G1409" s="236"/>
      <c r="H1409" s="236"/>
      <c r="I1409" s="236"/>
      <c r="J1409" s="76"/>
      <c r="K1409" s="1"/>
      <c r="L1409" s="74"/>
      <c r="M1409" s="75"/>
      <c r="N1409" s="234"/>
      <c r="O1409" s="234"/>
      <c r="P1409" s="235" t="s">
        <v>67</v>
      </c>
      <c r="Q1409" s="235"/>
      <c r="R1409" s="236"/>
      <c r="S1409" s="236"/>
      <c r="T1409" s="236"/>
      <c r="U1409" s="236"/>
      <c r="V1409" s="76"/>
    </row>
    <row r="1410" spans="1:22" ht="19.350000000000001" customHeight="1" x14ac:dyDescent="0.35">
      <c r="A1410" s="75"/>
      <c r="B1410" s="234"/>
      <c r="C1410" s="234"/>
      <c r="D1410" s="235" t="s">
        <v>9</v>
      </c>
      <c r="E1410" s="235"/>
      <c r="F1410" s="237"/>
      <c r="G1410" s="237"/>
      <c r="H1410" s="237"/>
      <c r="I1410" s="237"/>
      <c r="J1410" s="76"/>
      <c r="K1410" s="1"/>
      <c r="L1410" s="74"/>
      <c r="M1410" s="75"/>
      <c r="N1410" s="234"/>
      <c r="O1410" s="234"/>
      <c r="P1410" s="235" t="s">
        <v>9</v>
      </c>
      <c r="Q1410" s="235"/>
      <c r="R1410" s="237"/>
      <c r="S1410" s="237"/>
      <c r="T1410" s="237"/>
      <c r="U1410" s="237"/>
      <c r="V1410" s="76"/>
    </row>
    <row r="1411" spans="1:22" ht="19.350000000000001" customHeight="1" x14ac:dyDescent="0.35">
      <c r="A1411" s="75"/>
      <c r="B1411" s="231" t="s">
        <v>55</v>
      </c>
      <c r="C1411" s="231"/>
      <c r="D1411" s="232" t="s">
        <v>102</v>
      </c>
      <c r="E1411" s="232"/>
      <c r="F1411" s="79"/>
      <c r="G1411" s="107"/>
      <c r="H1411" s="81"/>
      <c r="I1411" s="107"/>
      <c r="J1411" s="76"/>
      <c r="K1411" s="1"/>
      <c r="L1411" s="74"/>
      <c r="M1411" s="75"/>
      <c r="N1411" s="231" t="s">
        <v>55</v>
      </c>
      <c r="O1411" s="231"/>
      <c r="P1411" s="232" t="s">
        <v>102</v>
      </c>
      <c r="Q1411" s="232"/>
      <c r="R1411" s="79"/>
      <c r="S1411" s="107"/>
      <c r="T1411" s="81"/>
      <c r="U1411" s="107"/>
      <c r="V1411" s="76"/>
    </row>
    <row r="1412" spans="1:22" ht="19.350000000000001" customHeight="1" x14ac:dyDescent="0.3">
      <c r="A1412" s="75"/>
      <c r="B1412" s="231"/>
      <c r="C1412" s="231"/>
      <c r="D1412" s="223" t="s">
        <v>68</v>
      </c>
      <c r="E1412" s="105" t="s">
        <v>69</v>
      </c>
      <c r="F1412" s="83"/>
      <c r="G1412" s="108"/>
      <c r="H1412" s="83"/>
      <c r="I1412" s="108"/>
      <c r="J1412" s="76"/>
      <c r="K1412" s="1"/>
      <c r="L1412" s="74"/>
      <c r="M1412" s="75"/>
      <c r="N1412" s="231"/>
      <c r="O1412" s="231"/>
      <c r="P1412" s="223" t="s">
        <v>68</v>
      </c>
      <c r="Q1412" s="105" t="s">
        <v>69</v>
      </c>
      <c r="R1412" s="83"/>
      <c r="S1412" s="108"/>
      <c r="T1412" s="83"/>
      <c r="U1412" s="108"/>
      <c r="V1412" s="76"/>
    </row>
    <row r="1413" spans="1:22" ht="19.350000000000001" customHeight="1" x14ac:dyDescent="0.3">
      <c r="A1413" s="75"/>
      <c r="B1413" s="231"/>
      <c r="C1413" s="231"/>
      <c r="D1413" s="223"/>
      <c r="E1413" s="105" t="s">
        <v>70</v>
      </c>
      <c r="F1413" s="83"/>
      <c r="G1413" s="108"/>
      <c r="H1413" s="83"/>
      <c r="I1413" s="108"/>
      <c r="J1413" s="76"/>
      <c r="K1413" s="1"/>
      <c r="L1413" s="74"/>
      <c r="M1413" s="75"/>
      <c r="N1413" s="231"/>
      <c r="O1413" s="231"/>
      <c r="P1413" s="223"/>
      <c r="Q1413" s="105" t="s">
        <v>70</v>
      </c>
      <c r="R1413" s="83"/>
      <c r="S1413" s="108"/>
      <c r="T1413" s="83"/>
      <c r="U1413" s="108"/>
      <c r="V1413" s="76"/>
    </row>
    <row r="1414" spans="1:22" ht="19.350000000000001" customHeight="1" x14ac:dyDescent="0.25">
      <c r="A1414" s="75"/>
      <c r="B1414" s="222"/>
      <c r="C1414" s="222"/>
      <c r="D1414" s="222"/>
      <c r="E1414" s="222"/>
      <c r="F1414" s="222"/>
      <c r="G1414" s="222"/>
      <c r="H1414" s="222"/>
      <c r="I1414" s="222"/>
      <c r="J1414" s="76"/>
      <c r="K1414" s="1"/>
      <c r="L1414" s="74"/>
      <c r="M1414" s="75"/>
      <c r="N1414" s="222"/>
      <c r="O1414" s="222"/>
      <c r="P1414" s="222"/>
      <c r="Q1414" s="222"/>
      <c r="R1414" s="222"/>
      <c r="S1414" s="222"/>
      <c r="T1414" s="222"/>
      <c r="U1414" s="222"/>
      <c r="V1414" s="76"/>
    </row>
    <row r="1415" spans="1:22" ht="19.350000000000001" customHeight="1" x14ac:dyDescent="0.3">
      <c r="A1415" s="75"/>
      <c r="B1415" s="233" t="s">
        <v>71</v>
      </c>
      <c r="C1415" s="233"/>
      <c r="D1415" s="233"/>
      <c r="E1415" s="233"/>
      <c r="F1415" s="233"/>
      <c r="G1415" s="233"/>
      <c r="H1415" s="233"/>
      <c r="I1415" s="233"/>
      <c r="J1415" s="76"/>
      <c r="K1415" s="1"/>
      <c r="L1415" s="74"/>
      <c r="M1415" s="75"/>
      <c r="N1415" s="233" t="s">
        <v>71</v>
      </c>
      <c r="O1415" s="233"/>
      <c r="P1415" s="233"/>
      <c r="Q1415" s="233"/>
      <c r="R1415" s="233"/>
      <c r="S1415" s="233"/>
      <c r="T1415" s="233"/>
      <c r="U1415" s="233"/>
      <c r="V1415" s="76"/>
    </row>
    <row r="1416" spans="1:22" ht="19.350000000000001" customHeight="1" thickBot="1" x14ac:dyDescent="0.3">
      <c r="A1416" s="75"/>
      <c r="B1416" s="222"/>
      <c r="C1416" s="222"/>
      <c r="D1416" s="222"/>
      <c r="E1416" s="222"/>
      <c r="F1416" s="222"/>
      <c r="G1416" s="222"/>
      <c r="H1416" s="222"/>
      <c r="I1416" s="222"/>
      <c r="J1416" s="76"/>
      <c r="K1416" s="1"/>
      <c r="L1416" s="74"/>
      <c r="M1416" s="75"/>
      <c r="N1416" s="222"/>
      <c r="O1416" s="222"/>
      <c r="P1416" s="222"/>
      <c r="Q1416" s="222"/>
      <c r="R1416" s="222"/>
      <c r="S1416" s="222"/>
      <c r="T1416" s="222"/>
      <c r="U1416" s="222"/>
      <c r="V1416" s="76"/>
    </row>
    <row r="1417" spans="1:22" ht="19.350000000000001" customHeight="1" thickBot="1" x14ac:dyDescent="0.3">
      <c r="A1417" s="75"/>
      <c r="B1417" s="223" t="s">
        <v>72</v>
      </c>
      <c r="C1417" s="224"/>
      <c r="D1417" s="85"/>
      <c r="E1417" s="86"/>
      <c r="F1417" s="86"/>
      <c r="G1417" s="86"/>
      <c r="H1417" s="86"/>
      <c r="I1417" s="87"/>
      <c r="J1417" s="76"/>
      <c r="K1417" s="1"/>
      <c r="L1417" s="74"/>
      <c r="M1417" s="75"/>
      <c r="N1417" s="223" t="s">
        <v>72</v>
      </c>
      <c r="O1417" s="224"/>
      <c r="P1417" s="85"/>
      <c r="Q1417" s="86"/>
      <c r="R1417" s="86"/>
      <c r="S1417" s="86"/>
      <c r="T1417" s="86"/>
      <c r="U1417" s="87"/>
      <c r="V1417" s="76"/>
    </row>
    <row r="1418" spans="1:22" ht="19.350000000000001" customHeight="1" thickBot="1" x14ac:dyDescent="0.3">
      <c r="A1418" s="75"/>
      <c r="B1418" s="104"/>
      <c r="C1418" s="104"/>
      <c r="D1418" s="72"/>
      <c r="E1418" s="72"/>
      <c r="F1418" s="72"/>
      <c r="G1418" s="72"/>
      <c r="H1418" s="72"/>
      <c r="I1418" s="72"/>
      <c r="J1418" s="76"/>
      <c r="K1418" s="1"/>
      <c r="L1418" s="74"/>
      <c r="M1418" s="75"/>
      <c r="N1418" s="104"/>
      <c r="O1418" s="104"/>
      <c r="P1418" s="72"/>
      <c r="Q1418" s="72"/>
      <c r="R1418" s="72"/>
      <c r="S1418" s="72"/>
      <c r="T1418" s="72"/>
      <c r="U1418" s="72"/>
      <c r="V1418" s="76"/>
    </row>
    <row r="1419" spans="1:22" ht="19.350000000000001" customHeight="1" x14ac:dyDescent="0.25">
      <c r="A1419" s="75"/>
      <c r="B1419" s="225" t="s">
        <v>73</v>
      </c>
      <c r="C1419" s="226"/>
      <c r="D1419" s="181"/>
      <c r="E1419" s="181"/>
      <c r="F1419" s="181"/>
      <c r="G1419" s="181"/>
      <c r="H1419" s="181"/>
      <c r="I1419" s="182"/>
      <c r="J1419" s="76"/>
      <c r="K1419" s="1"/>
      <c r="L1419" s="74"/>
      <c r="M1419" s="75"/>
      <c r="N1419" s="225" t="s">
        <v>73</v>
      </c>
      <c r="O1419" s="226"/>
      <c r="P1419" s="181"/>
      <c r="Q1419" s="181"/>
      <c r="R1419" s="181"/>
      <c r="S1419" s="181"/>
      <c r="T1419" s="181"/>
      <c r="U1419" s="182"/>
      <c r="V1419" s="76"/>
    </row>
    <row r="1420" spans="1:22" ht="19.350000000000001" customHeight="1" x14ac:dyDescent="0.25">
      <c r="A1420" s="75"/>
      <c r="B1420" s="227"/>
      <c r="C1420" s="228"/>
      <c r="D1420" s="179"/>
      <c r="E1420" s="179"/>
      <c r="F1420" s="179"/>
      <c r="G1420" s="179"/>
      <c r="H1420" s="179"/>
      <c r="I1420" s="180"/>
      <c r="J1420" s="76"/>
      <c r="K1420" s="1"/>
      <c r="L1420" s="74"/>
      <c r="M1420" s="75"/>
      <c r="N1420" s="227"/>
      <c r="O1420" s="228"/>
      <c r="P1420" s="179"/>
      <c r="Q1420" s="179"/>
      <c r="R1420" s="179"/>
      <c r="S1420" s="179"/>
      <c r="T1420" s="179"/>
      <c r="U1420" s="180"/>
      <c r="V1420" s="76"/>
    </row>
    <row r="1421" spans="1:22" ht="19.350000000000001" customHeight="1" x14ac:dyDescent="0.25">
      <c r="A1421" s="75"/>
      <c r="B1421" s="227" t="s">
        <v>74</v>
      </c>
      <c r="C1421" s="228"/>
      <c r="D1421" s="179"/>
      <c r="E1421" s="179"/>
      <c r="F1421" s="179"/>
      <c r="G1421" s="179"/>
      <c r="H1421" s="179"/>
      <c r="I1421" s="180"/>
      <c r="J1421" s="76"/>
      <c r="K1421" s="1"/>
      <c r="L1421" s="74"/>
      <c r="M1421" s="75"/>
      <c r="N1421" s="227" t="s">
        <v>74</v>
      </c>
      <c r="O1421" s="228"/>
      <c r="P1421" s="179"/>
      <c r="Q1421" s="179"/>
      <c r="R1421" s="179"/>
      <c r="S1421" s="179"/>
      <c r="T1421" s="179"/>
      <c r="U1421" s="180"/>
      <c r="V1421" s="76"/>
    </row>
    <row r="1422" spans="1:22" ht="19.350000000000001" customHeight="1" thickBot="1" x14ac:dyDescent="0.3">
      <c r="A1422" s="75"/>
      <c r="B1422" s="229"/>
      <c r="C1422" s="230"/>
      <c r="D1422" s="190"/>
      <c r="E1422" s="190"/>
      <c r="F1422" s="190"/>
      <c r="G1422" s="190"/>
      <c r="H1422" s="190"/>
      <c r="I1422" s="191"/>
      <c r="J1422" s="76"/>
      <c r="K1422" s="1"/>
      <c r="L1422" s="74"/>
      <c r="M1422" s="75"/>
      <c r="N1422" s="229"/>
      <c r="O1422" s="230"/>
      <c r="P1422" s="190"/>
      <c r="Q1422" s="190"/>
      <c r="R1422" s="190"/>
      <c r="S1422" s="190"/>
      <c r="T1422" s="190"/>
      <c r="U1422" s="191"/>
      <c r="V1422" s="76"/>
    </row>
    <row r="1423" spans="1:22" ht="19.350000000000001" customHeight="1" thickBot="1" x14ac:dyDescent="0.3">
      <c r="A1423" s="75"/>
      <c r="B1423" s="64"/>
      <c r="C1423" s="64"/>
      <c r="D1423" s="64"/>
      <c r="E1423" s="64"/>
      <c r="F1423" s="64"/>
      <c r="G1423" s="64"/>
      <c r="H1423" s="64"/>
      <c r="I1423" s="64"/>
      <c r="J1423" s="76"/>
      <c r="K1423" s="1"/>
      <c r="L1423" s="74"/>
      <c r="M1423" s="75"/>
      <c r="N1423" s="64"/>
      <c r="O1423" s="64"/>
      <c r="P1423" s="64"/>
      <c r="Q1423" s="64"/>
      <c r="R1423" s="64"/>
      <c r="S1423" s="64"/>
      <c r="T1423" s="64"/>
      <c r="U1423" s="64"/>
      <c r="V1423" s="76"/>
    </row>
    <row r="1424" spans="1:22" ht="19.350000000000001" customHeight="1" x14ac:dyDescent="0.25">
      <c r="A1424" s="75"/>
      <c r="B1424" s="183" t="s">
        <v>75</v>
      </c>
      <c r="C1424" s="186" t="s">
        <v>76</v>
      </c>
      <c r="D1424" s="187"/>
      <c r="E1424" s="187"/>
      <c r="F1424" s="187"/>
      <c r="G1424" s="187"/>
      <c r="H1424" s="181"/>
      <c r="I1424" s="182"/>
      <c r="J1424" s="76"/>
      <c r="K1424" s="1"/>
      <c r="L1424" s="74"/>
      <c r="M1424" s="75"/>
      <c r="N1424" s="183" t="s">
        <v>75</v>
      </c>
      <c r="O1424" s="186" t="s">
        <v>76</v>
      </c>
      <c r="P1424" s="187"/>
      <c r="Q1424" s="187"/>
      <c r="R1424" s="187"/>
      <c r="S1424" s="187"/>
      <c r="T1424" s="181"/>
      <c r="U1424" s="182"/>
      <c r="V1424" s="76"/>
    </row>
    <row r="1425" spans="1:22" ht="19.350000000000001" customHeight="1" x14ac:dyDescent="0.25">
      <c r="A1425" s="75"/>
      <c r="B1425" s="184"/>
      <c r="C1425" s="188" t="s">
        <v>77</v>
      </c>
      <c r="D1425" s="189"/>
      <c r="E1425" s="189"/>
      <c r="F1425" s="189"/>
      <c r="G1425" s="189"/>
      <c r="H1425" s="179"/>
      <c r="I1425" s="180"/>
      <c r="J1425" s="76"/>
      <c r="K1425" s="1"/>
      <c r="L1425" s="74"/>
      <c r="M1425" s="75"/>
      <c r="N1425" s="184"/>
      <c r="O1425" s="188" t="s">
        <v>77</v>
      </c>
      <c r="P1425" s="189"/>
      <c r="Q1425" s="189"/>
      <c r="R1425" s="189"/>
      <c r="S1425" s="189"/>
      <c r="T1425" s="179"/>
      <c r="U1425" s="180"/>
      <c r="V1425" s="76"/>
    </row>
    <row r="1426" spans="1:22" ht="19.350000000000001" customHeight="1" x14ac:dyDescent="0.25">
      <c r="A1426" s="75"/>
      <c r="B1426" s="184"/>
      <c r="C1426" s="188" t="s">
        <v>78</v>
      </c>
      <c r="D1426" s="189"/>
      <c r="E1426" s="189"/>
      <c r="F1426" s="189"/>
      <c r="G1426" s="189"/>
      <c r="H1426" s="179"/>
      <c r="I1426" s="180"/>
      <c r="J1426" s="76"/>
      <c r="K1426" s="1"/>
      <c r="L1426" s="74"/>
      <c r="M1426" s="75"/>
      <c r="N1426" s="184"/>
      <c r="O1426" s="188" t="s">
        <v>78</v>
      </c>
      <c r="P1426" s="189"/>
      <c r="Q1426" s="189"/>
      <c r="R1426" s="189"/>
      <c r="S1426" s="189"/>
      <c r="T1426" s="179"/>
      <c r="U1426" s="180"/>
      <c r="V1426" s="76"/>
    </row>
    <row r="1427" spans="1:22" ht="19.350000000000001" customHeight="1" x14ac:dyDescent="0.25">
      <c r="A1427" s="75"/>
      <c r="B1427" s="184"/>
      <c r="C1427" s="188" t="s">
        <v>79</v>
      </c>
      <c r="D1427" s="189"/>
      <c r="E1427" s="189"/>
      <c r="F1427" s="189"/>
      <c r="G1427" s="189"/>
      <c r="H1427" s="179"/>
      <c r="I1427" s="180"/>
      <c r="J1427" s="76"/>
      <c r="K1427" s="1"/>
      <c r="L1427" s="74"/>
      <c r="M1427" s="75"/>
      <c r="N1427" s="184"/>
      <c r="O1427" s="188" t="s">
        <v>79</v>
      </c>
      <c r="P1427" s="189"/>
      <c r="Q1427" s="189"/>
      <c r="R1427" s="189"/>
      <c r="S1427" s="189"/>
      <c r="T1427" s="179"/>
      <c r="U1427" s="180"/>
      <c r="V1427" s="76"/>
    </row>
    <row r="1428" spans="1:22" ht="19.350000000000001" customHeight="1" x14ac:dyDescent="0.25">
      <c r="A1428" s="75"/>
      <c r="B1428" s="184"/>
      <c r="C1428" s="188" t="s">
        <v>80</v>
      </c>
      <c r="D1428" s="189"/>
      <c r="E1428" s="189"/>
      <c r="F1428" s="189"/>
      <c r="G1428" s="189"/>
      <c r="H1428" s="179"/>
      <c r="I1428" s="180"/>
      <c r="J1428" s="76"/>
      <c r="K1428" s="1"/>
      <c r="L1428" s="74"/>
      <c r="M1428" s="75"/>
      <c r="N1428" s="184"/>
      <c r="O1428" s="188" t="s">
        <v>80</v>
      </c>
      <c r="P1428" s="189"/>
      <c r="Q1428" s="189"/>
      <c r="R1428" s="189"/>
      <c r="S1428" s="189"/>
      <c r="T1428" s="179"/>
      <c r="U1428" s="180"/>
      <c r="V1428" s="76"/>
    </row>
    <row r="1429" spans="1:22" ht="19.350000000000001" customHeight="1" thickBot="1" x14ac:dyDescent="0.3">
      <c r="A1429" s="75"/>
      <c r="B1429" s="185"/>
      <c r="C1429" s="220" t="s">
        <v>81</v>
      </c>
      <c r="D1429" s="221"/>
      <c r="E1429" s="221"/>
      <c r="F1429" s="221"/>
      <c r="G1429" s="221"/>
      <c r="H1429" s="190"/>
      <c r="I1429" s="191"/>
      <c r="J1429" s="76"/>
      <c r="K1429" s="1"/>
      <c r="L1429" s="74"/>
      <c r="M1429" s="75"/>
      <c r="N1429" s="185"/>
      <c r="O1429" s="220" t="s">
        <v>81</v>
      </c>
      <c r="P1429" s="221"/>
      <c r="Q1429" s="221"/>
      <c r="R1429" s="221"/>
      <c r="S1429" s="221"/>
      <c r="T1429" s="190"/>
      <c r="U1429" s="191"/>
      <c r="V1429" s="76"/>
    </row>
    <row r="1430" spans="1:22" ht="19.350000000000001" customHeight="1" x14ac:dyDescent="0.25">
      <c r="A1430" s="75"/>
      <c r="B1430" s="214" t="s">
        <v>82</v>
      </c>
      <c r="C1430" s="216" t="s">
        <v>83</v>
      </c>
      <c r="D1430" s="217"/>
      <c r="E1430" s="217"/>
      <c r="F1430" s="217"/>
      <c r="G1430" s="217"/>
      <c r="H1430" s="218"/>
      <c r="I1430" s="219"/>
      <c r="J1430" s="76"/>
      <c r="K1430" s="1"/>
      <c r="L1430" s="74"/>
      <c r="M1430" s="75"/>
      <c r="N1430" s="214" t="s">
        <v>82</v>
      </c>
      <c r="O1430" s="216" t="s">
        <v>83</v>
      </c>
      <c r="P1430" s="217"/>
      <c r="Q1430" s="217"/>
      <c r="R1430" s="217"/>
      <c r="S1430" s="217"/>
      <c r="T1430" s="218"/>
      <c r="U1430" s="219"/>
      <c r="V1430" s="76"/>
    </row>
    <row r="1431" spans="1:22" ht="19.350000000000001" customHeight="1" x14ac:dyDescent="0.25">
      <c r="A1431" s="75"/>
      <c r="B1431" s="184"/>
      <c r="C1431" s="188" t="s">
        <v>84</v>
      </c>
      <c r="D1431" s="189"/>
      <c r="E1431" s="189"/>
      <c r="F1431" s="189"/>
      <c r="G1431" s="189"/>
      <c r="H1431" s="179"/>
      <c r="I1431" s="180"/>
      <c r="J1431" s="76"/>
      <c r="K1431" s="1"/>
      <c r="L1431" s="74"/>
      <c r="M1431" s="75"/>
      <c r="N1431" s="184"/>
      <c r="O1431" s="188" t="s">
        <v>84</v>
      </c>
      <c r="P1431" s="189"/>
      <c r="Q1431" s="189"/>
      <c r="R1431" s="189"/>
      <c r="S1431" s="189"/>
      <c r="T1431" s="179"/>
      <c r="U1431" s="180"/>
      <c r="V1431" s="76"/>
    </row>
    <row r="1432" spans="1:22" ht="19.350000000000001" customHeight="1" x14ac:dyDescent="0.25">
      <c r="A1432" s="75"/>
      <c r="B1432" s="184"/>
      <c r="C1432" s="188" t="s">
        <v>85</v>
      </c>
      <c r="D1432" s="189"/>
      <c r="E1432" s="189"/>
      <c r="F1432" s="189"/>
      <c r="G1432" s="189"/>
      <c r="H1432" s="179"/>
      <c r="I1432" s="180"/>
      <c r="J1432" s="76"/>
      <c r="K1432" s="1"/>
      <c r="L1432" s="74"/>
      <c r="M1432" s="75"/>
      <c r="N1432" s="184"/>
      <c r="O1432" s="188" t="s">
        <v>85</v>
      </c>
      <c r="P1432" s="189"/>
      <c r="Q1432" s="189"/>
      <c r="R1432" s="189"/>
      <c r="S1432" s="189"/>
      <c r="T1432" s="179"/>
      <c r="U1432" s="180"/>
      <c r="V1432" s="76"/>
    </row>
    <row r="1433" spans="1:22" ht="19.350000000000001" customHeight="1" x14ac:dyDescent="0.25">
      <c r="A1433" s="75"/>
      <c r="B1433" s="184"/>
      <c r="C1433" s="188" t="s">
        <v>86</v>
      </c>
      <c r="D1433" s="189"/>
      <c r="E1433" s="189"/>
      <c r="F1433" s="189"/>
      <c r="G1433" s="189"/>
      <c r="H1433" s="179"/>
      <c r="I1433" s="180"/>
      <c r="J1433" s="76"/>
      <c r="K1433" s="1"/>
      <c r="L1433" s="74"/>
      <c r="M1433" s="75"/>
      <c r="N1433" s="184"/>
      <c r="O1433" s="188" t="s">
        <v>86</v>
      </c>
      <c r="P1433" s="189"/>
      <c r="Q1433" s="189"/>
      <c r="R1433" s="189"/>
      <c r="S1433" s="189"/>
      <c r="T1433" s="179"/>
      <c r="U1433" s="180"/>
      <c r="V1433" s="76"/>
    </row>
    <row r="1434" spans="1:22" ht="19.350000000000001" customHeight="1" x14ac:dyDescent="0.25">
      <c r="A1434" s="75"/>
      <c r="B1434" s="184"/>
      <c r="C1434" s="188" t="s">
        <v>87</v>
      </c>
      <c r="D1434" s="189"/>
      <c r="E1434" s="189"/>
      <c r="F1434" s="189"/>
      <c r="G1434" s="189"/>
      <c r="H1434" s="179"/>
      <c r="I1434" s="180"/>
      <c r="J1434" s="76"/>
      <c r="K1434" s="1"/>
      <c r="L1434" s="74"/>
      <c r="M1434" s="75"/>
      <c r="N1434" s="184"/>
      <c r="O1434" s="188" t="s">
        <v>87</v>
      </c>
      <c r="P1434" s="189"/>
      <c r="Q1434" s="189"/>
      <c r="R1434" s="189"/>
      <c r="S1434" s="189"/>
      <c r="T1434" s="179"/>
      <c r="U1434" s="180"/>
      <c r="V1434" s="76"/>
    </row>
    <row r="1435" spans="1:22" ht="19.350000000000001" customHeight="1" x14ac:dyDescent="0.25">
      <c r="A1435" s="75"/>
      <c r="B1435" s="184"/>
      <c r="C1435" s="188" t="s">
        <v>88</v>
      </c>
      <c r="D1435" s="189"/>
      <c r="E1435" s="189"/>
      <c r="F1435" s="189"/>
      <c r="G1435" s="189"/>
      <c r="H1435" s="179"/>
      <c r="I1435" s="180"/>
      <c r="J1435" s="76"/>
      <c r="K1435" s="1"/>
      <c r="L1435" s="74"/>
      <c r="M1435" s="75"/>
      <c r="N1435" s="184"/>
      <c r="O1435" s="188" t="s">
        <v>88</v>
      </c>
      <c r="P1435" s="189"/>
      <c r="Q1435" s="189"/>
      <c r="R1435" s="189"/>
      <c r="S1435" s="189"/>
      <c r="T1435" s="179"/>
      <c r="U1435" s="180"/>
      <c r="V1435" s="76"/>
    </row>
    <row r="1436" spans="1:22" ht="19.350000000000001" customHeight="1" thickBot="1" x14ac:dyDescent="0.3">
      <c r="A1436" s="75"/>
      <c r="B1436" s="215"/>
      <c r="C1436" s="204" t="s">
        <v>89</v>
      </c>
      <c r="D1436" s="205"/>
      <c r="E1436" s="205"/>
      <c r="F1436" s="205"/>
      <c r="G1436" s="205"/>
      <c r="H1436" s="206"/>
      <c r="I1436" s="207"/>
      <c r="J1436" s="76"/>
      <c r="K1436" s="1"/>
      <c r="L1436" s="74"/>
      <c r="M1436" s="75"/>
      <c r="N1436" s="215"/>
      <c r="O1436" s="204" t="s">
        <v>89</v>
      </c>
      <c r="P1436" s="205"/>
      <c r="Q1436" s="205"/>
      <c r="R1436" s="205"/>
      <c r="S1436" s="205"/>
      <c r="T1436" s="206"/>
      <c r="U1436" s="207"/>
      <c r="V1436" s="76"/>
    </row>
    <row r="1437" spans="1:22" ht="19.350000000000001" customHeight="1" x14ac:dyDescent="0.25">
      <c r="A1437" s="75"/>
      <c r="B1437" s="183" t="s">
        <v>90</v>
      </c>
      <c r="C1437" s="208" t="s">
        <v>91</v>
      </c>
      <c r="D1437" s="209"/>
      <c r="E1437" s="210"/>
      <c r="F1437" s="89" t="s">
        <v>92</v>
      </c>
      <c r="G1437" s="89"/>
      <c r="H1437" s="181"/>
      <c r="I1437" s="182"/>
      <c r="J1437" s="76"/>
      <c r="K1437" s="1"/>
      <c r="L1437" s="74"/>
      <c r="M1437" s="75"/>
      <c r="N1437" s="183" t="s">
        <v>90</v>
      </c>
      <c r="O1437" s="208" t="s">
        <v>91</v>
      </c>
      <c r="P1437" s="209"/>
      <c r="Q1437" s="210"/>
      <c r="R1437" s="89" t="s">
        <v>92</v>
      </c>
      <c r="S1437" s="89"/>
      <c r="T1437" s="181"/>
      <c r="U1437" s="182"/>
      <c r="V1437" s="76"/>
    </row>
    <row r="1438" spans="1:22" ht="19.350000000000001" customHeight="1" x14ac:dyDescent="0.25">
      <c r="A1438" s="75"/>
      <c r="B1438" s="184"/>
      <c r="C1438" s="211" t="s">
        <v>93</v>
      </c>
      <c r="D1438" s="212"/>
      <c r="E1438" s="213"/>
      <c r="F1438" s="44" t="s">
        <v>94</v>
      </c>
      <c r="G1438" s="44"/>
      <c r="H1438" s="179"/>
      <c r="I1438" s="180"/>
      <c r="J1438" s="76"/>
      <c r="K1438" s="1"/>
      <c r="L1438" s="74"/>
      <c r="M1438" s="75"/>
      <c r="N1438" s="184"/>
      <c r="O1438" s="211" t="s">
        <v>93</v>
      </c>
      <c r="P1438" s="212"/>
      <c r="Q1438" s="213"/>
      <c r="R1438" s="44" t="s">
        <v>94</v>
      </c>
      <c r="S1438" s="44"/>
      <c r="T1438" s="179"/>
      <c r="U1438" s="180"/>
      <c r="V1438" s="76"/>
    </row>
    <row r="1439" spans="1:22" ht="19.350000000000001" customHeight="1" x14ac:dyDescent="0.25">
      <c r="A1439" s="75"/>
      <c r="B1439" s="184"/>
      <c r="C1439" s="211" t="s">
        <v>95</v>
      </c>
      <c r="D1439" s="212"/>
      <c r="E1439" s="213"/>
      <c r="F1439" s="44" t="s">
        <v>96</v>
      </c>
      <c r="G1439" s="44"/>
      <c r="H1439" s="179"/>
      <c r="I1439" s="180"/>
      <c r="J1439" s="76"/>
      <c r="K1439" s="1"/>
      <c r="L1439" s="74"/>
      <c r="M1439" s="75"/>
      <c r="N1439" s="184"/>
      <c r="O1439" s="211" t="s">
        <v>95</v>
      </c>
      <c r="P1439" s="212"/>
      <c r="Q1439" s="213"/>
      <c r="R1439" s="44" t="s">
        <v>96</v>
      </c>
      <c r="S1439" s="44"/>
      <c r="T1439" s="179"/>
      <c r="U1439" s="180"/>
      <c r="V1439" s="76"/>
    </row>
    <row r="1440" spans="1:22" ht="19.350000000000001" customHeight="1" x14ac:dyDescent="0.25">
      <c r="A1440" s="75"/>
      <c r="B1440" s="184"/>
      <c r="C1440" s="90" t="s">
        <v>97</v>
      </c>
      <c r="D1440" s="91"/>
      <c r="E1440" s="91"/>
      <c r="F1440" s="44" t="s">
        <v>98</v>
      </c>
      <c r="G1440" s="44"/>
      <c r="H1440" s="179"/>
      <c r="I1440" s="180"/>
      <c r="J1440" s="76"/>
      <c r="K1440" s="1"/>
      <c r="L1440" s="74"/>
      <c r="M1440" s="75"/>
      <c r="N1440" s="184"/>
      <c r="O1440" s="90" t="s">
        <v>97</v>
      </c>
      <c r="P1440" s="91"/>
      <c r="Q1440" s="91"/>
      <c r="R1440" s="44" t="s">
        <v>98</v>
      </c>
      <c r="S1440" s="44"/>
      <c r="T1440" s="179"/>
      <c r="U1440" s="180"/>
      <c r="V1440" s="76"/>
    </row>
    <row r="1441" spans="1:22" ht="19.350000000000001" customHeight="1" thickBot="1" x14ac:dyDescent="0.3">
      <c r="A1441" s="75"/>
      <c r="B1441" s="185"/>
      <c r="C1441" s="92" t="s">
        <v>99</v>
      </c>
      <c r="D1441" s="93"/>
      <c r="E1441" s="93"/>
      <c r="F1441" s="94" t="s">
        <v>98</v>
      </c>
      <c r="G1441" s="94"/>
      <c r="H1441" s="190"/>
      <c r="I1441" s="191"/>
      <c r="J1441" s="76"/>
      <c r="K1441" s="1"/>
      <c r="L1441" s="74"/>
      <c r="M1441" s="75"/>
      <c r="N1441" s="185"/>
      <c r="O1441" s="92" t="s">
        <v>99</v>
      </c>
      <c r="P1441" s="93"/>
      <c r="Q1441" s="93"/>
      <c r="R1441" s="94" t="s">
        <v>98</v>
      </c>
      <c r="S1441" s="94"/>
      <c r="T1441" s="190"/>
      <c r="U1441" s="191"/>
      <c r="V1441" s="76"/>
    </row>
    <row r="1442" spans="1:22" ht="19.350000000000001" customHeight="1" thickBot="1" x14ac:dyDescent="0.3">
      <c r="A1442" s="75"/>
      <c r="B1442" s="64"/>
      <c r="C1442" s="64"/>
      <c r="D1442" s="64"/>
      <c r="E1442" s="64"/>
      <c r="F1442" s="64"/>
      <c r="G1442" s="64"/>
      <c r="H1442" s="64"/>
      <c r="I1442" s="64"/>
      <c r="J1442" s="76"/>
      <c r="K1442" s="1"/>
      <c r="L1442" s="74"/>
      <c r="M1442" s="75"/>
      <c r="N1442" s="64"/>
      <c r="O1442" s="64"/>
      <c r="P1442" s="64"/>
      <c r="Q1442" s="64"/>
      <c r="R1442" s="64"/>
      <c r="S1442" s="64"/>
      <c r="T1442" s="64"/>
      <c r="U1442" s="64"/>
      <c r="V1442" s="76"/>
    </row>
    <row r="1443" spans="1:22" ht="19.350000000000001" customHeight="1" x14ac:dyDescent="0.3">
      <c r="A1443" s="75"/>
      <c r="B1443" s="192" t="s">
        <v>100</v>
      </c>
      <c r="C1443" s="193"/>
      <c r="D1443" s="193"/>
      <c r="E1443" s="193"/>
      <c r="F1443" s="193"/>
      <c r="G1443" s="193"/>
      <c r="H1443" s="193"/>
      <c r="I1443" s="194"/>
      <c r="J1443" s="76"/>
      <c r="K1443" s="1"/>
      <c r="L1443" s="74"/>
      <c r="M1443" s="75"/>
      <c r="N1443" s="192" t="s">
        <v>100</v>
      </c>
      <c r="O1443" s="193"/>
      <c r="P1443" s="193"/>
      <c r="Q1443" s="193"/>
      <c r="R1443" s="193"/>
      <c r="S1443" s="193"/>
      <c r="T1443" s="193"/>
      <c r="U1443" s="194"/>
      <c r="V1443" s="76"/>
    </row>
    <row r="1444" spans="1:22" ht="19.350000000000001" customHeight="1" x14ac:dyDescent="0.25">
      <c r="A1444" s="75"/>
      <c r="B1444" s="195"/>
      <c r="C1444" s="196"/>
      <c r="D1444" s="196"/>
      <c r="E1444" s="196"/>
      <c r="F1444" s="196"/>
      <c r="G1444" s="196"/>
      <c r="H1444" s="196"/>
      <c r="I1444" s="197"/>
      <c r="J1444" s="76"/>
      <c r="K1444" s="1"/>
      <c r="L1444" s="74"/>
      <c r="M1444" s="75"/>
      <c r="N1444" s="195"/>
      <c r="O1444" s="196"/>
      <c r="P1444" s="196"/>
      <c r="Q1444" s="196"/>
      <c r="R1444" s="196"/>
      <c r="S1444" s="196"/>
      <c r="T1444" s="196"/>
      <c r="U1444" s="197"/>
      <c r="V1444" s="76"/>
    </row>
    <row r="1445" spans="1:22" ht="19.350000000000001" customHeight="1" x14ac:dyDescent="0.25">
      <c r="A1445" s="75"/>
      <c r="B1445" s="198"/>
      <c r="C1445" s="199"/>
      <c r="D1445" s="199"/>
      <c r="E1445" s="199"/>
      <c r="F1445" s="199"/>
      <c r="G1445" s="199"/>
      <c r="H1445" s="199"/>
      <c r="I1445" s="200"/>
      <c r="J1445" s="76"/>
      <c r="K1445" s="1"/>
      <c r="L1445" s="74"/>
      <c r="M1445" s="75"/>
      <c r="N1445" s="198"/>
      <c r="O1445" s="199"/>
      <c r="P1445" s="199"/>
      <c r="Q1445" s="199"/>
      <c r="R1445" s="199"/>
      <c r="S1445" s="199"/>
      <c r="T1445" s="199"/>
      <c r="U1445" s="200"/>
      <c r="V1445" s="76"/>
    </row>
    <row r="1446" spans="1:22" ht="19.350000000000001" customHeight="1" x14ac:dyDescent="0.25">
      <c r="A1446" s="75"/>
      <c r="B1446" s="198"/>
      <c r="C1446" s="199"/>
      <c r="D1446" s="199"/>
      <c r="E1446" s="199"/>
      <c r="F1446" s="199"/>
      <c r="G1446" s="199"/>
      <c r="H1446" s="199"/>
      <c r="I1446" s="200"/>
      <c r="J1446" s="76"/>
      <c r="K1446" s="1"/>
      <c r="L1446" s="74"/>
      <c r="M1446" s="75"/>
      <c r="N1446" s="198"/>
      <c r="O1446" s="199"/>
      <c r="P1446" s="199"/>
      <c r="Q1446" s="199"/>
      <c r="R1446" s="199"/>
      <c r="S1446" s="199"/>
      <c r="T1446" s="199"/>
      <c r="U1446" s="200"/>
      <c r="V1446" s="76"/>
    </row>
    <row r="1447" spans="1:22" ht="19.350000000000001" customHeight="1" thickBot="1" x14ac:dyDescent="0.3">
      <c r="A1447" s="75"/>
      <c r="B1447" s="201"/>
      <c r="C1447" s="202"/>
      <c r="D1447" s="202"/>
      <c r="E1447" s="202"/>
      <c r="F1447" s="202"/>
      <c r="G1447" s="202"/>
      <c r="H1447" s="202"/>
      <c r="I1447" s="203"/>
      <c r="J1447" s="76"/>
      <c r="K1447" s="1"/>
      <c r="L1447" s="74"/>
      <c r="M1447" s="75"/>
      <c r="N1447" s="201"/>
      <c r="O1447" s="202"/>
      <c r="P1447" s="202"/>
      <c r="Q1447" s="202"/>
      <c r="R1447" s="202"/>
      <c r="S1447" s="202"/>
      <c r="T1447" s="202"/>
      <c r="U1447" s="203"/>
      <c r="V1447" s="76"/>
    </row>
    <row r="1448" spans="1:22" ht="19.350000000000001" customHeight="1" thickBot="1" x14ac:dyDescent="0.3">
      <c r="A1448" s="95"/>
      <c r="B1448" s="96"/>
      <c r="C1448" s="96"/>
      <c r="D1448" s="96"/>
      <c r="E1448" s="96"/>
      <c r="F1448" s="96"/>
      <c r="G1448" s="96"/>
      <c r="H1448" s="96"/>
      <c r="I1448" s="96"/>
      <c r="J1448" s="97"/>
      <c r="K1448" s="1"/>
      <c r="L1448" s="74"/>
      <c r="M1448" s="95"/>
      <c r="N1448" s="96"/>
      <c r="O1448" s="96"/>
      <c r="P1448" s="96"/>
      <c r="Q1448" s="96"/>
      <c r="R1448" s="96"/>
      <c r="S1448" s="96"/>
      <c r="T1448" s="96"/>
      <c r="U1448" s="96"/>
      <c r="V1448" s="97"/>
    </row>
    <row r="1449" spans="1:22" ht="19.350000000000001" customHeight="1" x14ac:dyDescent="0.25">
      <c r="A1449" s="109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98"/>
      <c r="L1449" s="99"/>
      <c r="M1449" s="109"/>
      <c r="N1449" s="109"/>
      <c r="O1449" s="109"/>
      <c r="P1449" s="109"/>
      <c r="Q1449" s="109"/>
      <c r="R1449" s="109"/>
      <c r="S1449" s="109"/>
      <c r="T1449" s="109"/>
      <c r="U1449" s="109"/>
      <c r="V1449" s="109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74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71" t="e">
        <f>#REF!+1</f>
        <v>#REF!</v>
      </c>
      <c r="B1451" s="72"/>
      <c r="C1451" s="72"/>
      <c r="D1451" s="72"/>
      <c r="E1451" s="72"/>
      <c r="F1451" s="72"/>
      <c r="G1451" s="72"/>
      <c r="H1451" s="72"/>
      <c r="I1451" s="72"/>
      <c r="J1451" s="73"/>
      <c r="K1451" s="1"/>
      <c r="L1451" s="74"/>
      <c r="M1451" s="71" t="e">
        <f t="shared" ref="M1451" si="28">A1451+1</f>
        <v>#REF!</v>
      </c>
      <c r="N1451" s="72"/>
      <c r="O1451" s="72"/>
      <c r="P1451" s="72"/>
      <c r="Q1451" s="72"/>
      <c r="R1451" s="72"/>
      <c r="S1451" s="72"/>
      <c r="T1451" s="72"/>
      <c r="U1451" s="72"/>
      <c r="V1451" s="73"/>
    </row>
    <row r="1452" spans="1:22" ht="19.350000000000001" customHeight="1" x14ac:dyDescent="0.35">
      <c r="A1452" s="75"/>
      <c r="B1452" s="231" t="s">
        <v>52</v>
      </c>
      <c r="C1452" s="231"/>
      <c r="D1452" s="242" t="s">
        <v>101</v>
      </c>
      <c r="E1452" s="242"/>
      <c r="F1452" s="242"/>
      <c r="G1452" s="242"/>
      <c r="H1452" s="242"/>
      <c r="I1452" s="242"/>
      <c r="J1452" s="117"/>
      <c r="K1452" s="1"/>
      <c r="L1452" s="74"/>
      <c r="M1452" s="75"/>
      <c r="N1452" s="231" t="s">
        <v>52</v>
      </c>
      <c r="O1452" s="231"/>
      <c r="P1452" s="242" t="s">
        <v>101</v>
      </c>
      <c r="Q1452" s="242"/>
      <c r="R1452" s="242"/>
      <c r="S1452" s="242"/>
      <c r="T1452" s="242"/>
      <c r="U1452" s="242"/>
      <c r="V1452" s="117"/>
    </row>
    <row r="1453" spans="1:22" ht="19.350000000000001" customHeight="1" x14ac:dyDescent="0.25">
      <c r="A1453" s="75"/>
      <c r="B1453" s="222"/>
      <c r="C1453" s="222"/>
      <c r="D1453" s="222"/>
      <c r="E1453" s="222"/>
      <c r="F1453" s="222"/>
      <c r="G1453" s="222"/>
      <c r="H1453" s="222"/>
      <c r="I1453" s="222"/>
      <c r="J1453" s="76"/>
      <c r="K1453" s="1"/>
      <c r="L1453" s="74"/>
      <c r="M1453" s="75"/>
      <c r="N1453" s="222"/>
      <c r="O1453" s="222"/>
      <c r="P1453" s="222"/>
      <c r="Q1453" s="222"/>
      <c r="R1453" s="222"/>
      <c r="S1453" s="222"/>
      <c r="T1453" s="222"/>
      <c r="U1453" s="222"/>
      <c r="V1453" s="76"/>
    </row>
    <row r="1454" spans="1:22" ht="19.350000000000001" customHeight="1" x14ac:dyDescent="0.35">
      <c r="A1454" s="75"/>
      <c r="B1454" s="231" t="s">
        <v>0</v>
      </c>
      <c r="C1454" s="231"/>
      <c r="D1454" s="241"/>
      <c r="E1454" s="241"/>
      <c r="F1454" s="232" t="s">
        <v>51</v>
      </c>
      <c r="G1454" s="232"/>
      <c r="H1454" s="241"/>
      <c r="I1454" s="241"/>
      <c r="J1454" s="76"/>
      <c r="K1454" s="1"/>
      <c r="L1454" s="74"/>
      <c r="M1454" s="75"/>
      <c r="N1454" s="231" t="s">
        <v>0</v>
      </c>
      <c r="O1454" s="231"/>
      <c r="P1454" s="241"/>
      <c r="Q1454" s="241"/>
      <c r="R1454" s="232" t="s">
        <v>51</v>
      </c>
      <c r="S1454" s="232"/>
      <c r="T1454" s="241"/>
      <c r="U1454" s="241"/>
      <c r="V1454" s="76"/>
    </row>
    <row r="1455" spans="1:22" ht="19.350000000000001" customHeight="1" x14ac:dyDescent="0.35">
      <c r="A1455" s="75"/>
      <c r="B1455" s="231" t="s">
        <v>14</v>
      </c>
      <c r="C1455" s="231"/>
      <c r="D1455" s="238"/>
      <c r="E1455" s="238"/>
      <c r="F1455" s="232" t="s">
        <v>15</v>
      </c>
      <c r="G1455" s="232"/>
      <c r="H1455" s="239"/>
      <c r="I1455" s="239"/>
      <c r="J1455" s="76"/>
      <c r="K1455" s="1"/>
      <c r="L1455" s="74"/>
      <c r="M1455" s="75"/>
      <c r="N1455" s="231" t="s">
        <v>14</v>
      </c>
      <c r="O1455" s="231"/>
      <c r="P1455" s="245"/>
      <c r="Q1455" s="245"/>
      <c r="R1455" s="232" t="s">
        <v>15</v>
      </c>
      <c r="S1455" s="232"/>
      <c r="T1455" s="239"/>
      <c r="U1455" s="239"/>
      <c r="V1455" s="76"/>
    </row>
    <row r="1456" spans="1:22" ht="19.350000000000001" customHeight="1" x14ac:dyDescent="0.3">
      <c r="A1456" s="75"/>
      <c r="B1456" s="106" t="s">
        <v>65</v>
      </c>
      <c r="C1456" s="106"/>
      <c r="D1456" s="243"/>
      <c r="E1456" s="243"/>
      <c r="F1456" s="235" t="s">
        <v>66</v>
      </c>
      <c r="G1456" s="235"/>
      <c r="H1456" s="240"/>
      <c r="I1456" s="240"/>
      <c r="J1456" s="76"/>
      <c r="K1456" s="1"/>
      <c r="L1456" s="74"/>
      <c r="M1456" s="75"/>
      <c r="N1456" s="106" t="s">
        <v>65</v>
      </c>
      <c r="O1456" s="106"/>
      <c r="P1456" s="244"/>
      <c r="Q1456" s="244"/>
      <c r="R1456" s="235" t="s">
        <v>66</v>
      </c>
      <c r="S1456" s="235"/>
      <c r="T1456" s="240"/>
      <c r="U1456" s="240"/>
      <c r="V1456" s="76"/>
    </row>
    <row r="1457" spans="1:22" ht="19.350000000000001" customHeight="1" x14ac:dyDescent="0.3">
      <c r="A1457" s="75"/>
      <c r="B1457" s="234" t="s">
        <v>1</v>
      </c>
      <c r="C1457" s="234"/>
      <c r="D1457" s="235" t="s">
        <v>10</v>
      </c>
      <c r="E1457" s="235"/>
      <c r="F1457" s="236"/>
      <c r="G1457" s="236"/>
      <c r="H1457" s="236"/>
      <c r="I1457" s="236"/>
      <c r="J1457" s="76"/>
      <c r="K1457" s="1"/>
      <c r="L1457" s="74"/>
      <c r="M1457" s="75"/>
      <c r="N1457" s="234" t="s">
        <v>1</v>
      </c>
      <c r="O1457" s="234"/>
      <c r="P1457" s="235" t="s">
        <v>10</v>
      </c>
      <c r="Q1457" s="235"/>
      <c r="R1457" s="236"/>
      <c r="S1457" s="236"/>
      <c r="T1457" s="236"/>
      <c r="U1457" s="236"/>
      <c r="V1457" s="76"/>
    </row>
    <row r="1458" spans="1:22" ht="19.350000000000001" customHeight="1" x14ac:dyDescent="0.3">
      <c r="A1458" s="75"/>
      <c r="B1458" s="234"/>
      <c r="C1458" s="234"/>
      <c r="D1458" s="235" t="s">
        <v>11</v>
      </c>
      <c r="E1458" s="235"/>
      <c r="F1458" s="236"/>
      <c r="G1458" s="236"/>
      <c r="H1458" s="236"/>
      <c r="I1458" s="236"/>
      <c r="J1458" s="76"/>
      <c r="K1458" s="1"/>
      <c r="L1458" s="74"/>
      <c r="M1458" s="75"/>
      <c r="N1458" s="234"/>
      <c r="O1458" s="234"/>
      <c r="P1458" s="235" t="s">
        <v>11</v>
      </c>
      <c r="Q1458" s="235"/>
      <c r="R1458" s="236"/>
      <c r="S1458" s="236"/>
      <c r="T1458" s="236"/>
      <c r="U1458" s="236"/>
      <c r="V1458" s="76"/>
    </row>
    <row r="1459" spans="1:22" ht="19.350000000000001" customHeight="1" x14ac:dyDescent="0.3">
      <c r="A1459" s="75"/>
      <c r="B1459" s="234"/>
      <c r="C1459" s="234"/>
      <c r="D1459" s="235" t="s">
        <v>67</v>
      </c>
      <c r="E1459" s="235"/>
      <c r="F1459" s="236"/>
      <c r="G1459" s="236"/>
      <c r="H1459" s="236"/>
      <c r="I1459" s="236"/>
      <c r="J1459" s="76"/>
      <c r="K1459" s="1"/>
      <c r="L1459" s="74"/>
      <c r="M1459" s="75"/>
      <c r="N1459" s="234"/>
      <c r="O1459" s="234"/>
      <c r="P1459" s="235" t="s">
        <v>67</v>
      </c>
      <c r="Q1459" s="235"/>
      <c r="R1459" s="236"/>
      <c r="S1459" s="236"/>
      <c r="T1459" s="236"/>
      <c r="U1459" s="236"/>
      <c r="V1459" s="76"/>
    </row>
    <row r="1460" spans="1:22" ht="19.350000000000001" customHeight="1" x14ac:dyDescent="0.35">
      <c r="A1460" s="75"/>
      <c r="B1460" s="234"/>
      <c r="C1460" s="234"/>
      <c r="D1460" s="235" t="s">
        <v>9</v>
      </c>
      <c r="E1460" s="235"/>
      <c r="F1460" s="237"/>
      <c r="G1460" s="237"/>
      <c r="H1460" s="237"/>
      <c r="I1460" s="237"/>
      <c r="J1460" s="76"/>
      <c r="K1460" s="1"/>
      <c r="L1460" s="74"/>
      <c r="M1460" s="75"/>
      <c r="N1460" s="234"/>
      <c r="O1460" s="234"/>
      <c r="P1460" s="235" t="s">
        <v>9</v>
      </c>
      <c r="Q1460" s="235"/>
      <c r="R1460" s="237"/>
      <c r="S1460" s="237"/>
      <c r="T1460" s="237"/>
      <c r="U1460" s="237"/>
      <c r="V1460" s="76"/>
    </row>
    <row r="1461" spans="1:22" ht="19.350000000000001" customHeight="1" x14ac:dyDescent="0.35">
      <c r="A1461" s="75"/>
      <c r="B1461" s="231" t="s">
        <v>55</v>
      </c>
      <c r="C1461" s="231"/>
      <c r="D1461" s="232" t="s">
        <v>102</v>
      </c>
      <c r="E1461" s="232"/>
      <c r="F1461" s="79"/>
      <c r="G1461" s="107"/>
      <c r="H1461" s="81"/>
      <c r="I1461" s="107"/>
      <c r="J1461" s="76"/>
      <c r="K1461" s="1"/>
      <c r="L1461" s="74"/>
      <c r="M1461" s="75"/>
      <c r="N1461" s="231" t="s">
        <v>55</v>
      </c>
      <c r="O1461" s="231"/>
      <c r="P1461" s="232" t="s">
        <v>102</v>
      </c>
      <c r="Q1461" s="232"/>
      <c r="R1461" s="79"/>
      <c r="S1461" s="107"/>
      <c r="T1461" s="81"/>
      <c r="U1461" s="107"/>
      <c r="V1461" s="76"/>
    </row>
    <row r="1462" spans="1:22" ht="19.350000000000001" customHeight="1" x14ac:dyDescent="0.3">
      <c r="A1462" s="75"/>
      <c r="B1462" s="231"/>
      <c r="C1462" s="231"/>
      <c r="D1462" s="223" t="s">
        <v>68</v>
      </c>
      <c r="E1462" s="105" t="s">
        <v>69</v>
      </c>
      <c r="F1462" s="83"/>
      <c r="G1462" s="108"/>
      <c r="H1462" s="83"/>
      <c r="I1462" s="108"/>
      <c r="J1462" s="76"/>
      <c r="K1462" s="1"/>
      <c r="L1462" s="74"/>
      <c r="M1462" s="75"/>
      <c r="N1462" s="231"/>
      <c r="O1462" s="231"/>
      <c r="P1462" s="223" t="s">
        <v>68</v>
      </c>
      <c r="Q1462" s="105" t="s">
        <v>69</v>
      </c>
      <c r="R1462" s="83"/>
      <c r="S1462" s="108"/>
      <c r="T1462" s="83"/>
      <c r="U1462" s="108"/>
      <c r="V1462" s="76"/>
    </row>
    <row r="1463" spans="1:22" ht="19.350000000000001" customHeight="1" x14ac:dyDescent="0.3">
      <c r="A1463" s="75"/>
      <c r="B1463" s="231"/>
      <c r="C1463" s="231"/>
      <c r="D1463" s="223"/>
      <c r="E1463" s="105" t="s">
        <v>70</v>
      </c>
      <c r="F1463" s="83"/>
      <c r="G1463" s="108"/>
      <c r="H1463" s="83"/>
      <c r="I1463" s="108"/>
      <c r="J1463" s="76"/>
      <c r="K1463" s="1"/>
      <c r="L1463" s="74"/>
      <c r="M1463" s="75"/>
      <c r="N1463" s="231"/>
      <c r="O1463" s="231"/>
      <c r="P1463" s="223"/>
      <c r="Q1463" s="105" t="s">
        <v>70</v>
      </c>
      <c r="R1463" s="83"/>
      <c r="S1463" s="108"/>
      <c r="T1463" s="83"/>
      <c r="U1463" s="108"/>
      <c r="V1463" s="76"/>
    </row>
    <row r="1464" spans="1:22" ht="19.350000000000001" customHeight="1" x14ac:dyDescent="0.25">
      <c r="A1464" s="75"/>
      <c r="B1464" s="222"/>
      <c r="C1464" s="222"/>
      <c r="D1464" s="222"/>
      <c r="E1464" s="222"/>
      <c r="F1464" s="222"/>
      <c r="G1464" s="222"/>
      <c r="H1464" s="222"/>
      <c r="I1464" s="222"/>
      <c r="J1464" s="76"/>
      <c r="K1464" s="1"/>
      <c r="L1464" s="74"/>
      <c r="M1464" s="75"/>
      <c r="N1464" s="222"/>
      <c r="O1464" s="222"/>
      <c r="P1464" s="222"/>
      <c r="Q1464" s="222"/>
      <c r="R1464" s="222"/>
      <c r="S1464" s="222"/>
      <c r="T1464" s="222"/>
      <c r="U1464" s="222"/>
      <c r="V1464" s="76"/>
    </row>
    <row r="1465" spans="1:22" ht="19.350000000000001" customHeight="1" x14ac:dyDescent="0.3">
      <c r="A1465" s="75"/>
      <c r="B1465" s="233" t="s">
        <v>71</v>
      </c>
      <c r="C1465" s="233"/>
      <c r="D1465" s="233"/>
      <c r="E1465" s="233"/>
      <c r="F1465" s="233"/>
      <c r="G1465" s="233"/>
      <c r="H1465" s="233"/>
      <c r="I1465" s="233"/>
      <c r="J1465" s="76"/>
      <c r="K1465" s="1"/>
      <c r="L1465" s="74"/>
      <c r="M1465" s="75"/>
      <c r="N1465" s="233" t="s">
        <v>71</v>
      </c>
      <c r="O1465" s="233"/>
      <c r="P1465" s="233"/>
      <c r="Q1465" s="233"/>
      <c r="R1465" s="233"/>
      <c r="S1465" s="233"/>
      <c r="T1465" s="233"/>
      <c r="U1465" s="233"/>
      <c r="V1465" s="76"/>
    </row>
    <row r="1466" spans="1:22" ht="19.350000000000001" customHeight="1" thickBot="1" x14ac:dyDescent="0.3">
      <c r="A1466" s="75"/>
      <c r="B1466" s="222"/>
      <c r="C1466" s="222"/>
      <c r="D1466" s="222"/>
      <c r="E1466" s="222"/>
      <c r="F1466" s="222"/>
      <c r="G1466" s="222"/>
      <c r="H1466" s="222"/>
      <c r="I1466" s="222"/>
      <c r="J1466" s="76"/>
      <c r="K1466" s="1"/>
      <c r="L1466" s="74"/>
      <c r="M1466" s="75"/>
      <c r="N1466" s="222"/>
      <c r="O1466" s="222"/>
      <c r="P1466" s="222"/>
      <c r="Q1466" s="222"/>
      <c r="R1466" s="222"/>
      <c r="S1466" s="222"/>
      <c r="T1466" s="222"/>
      <c r="U1466" s="222"/>
      <c r="V1466" s="76"/>
    </row>
    <row r="1467" spans="1:22" ht="19.350000000000001" customHeight="1" thickBot="1" x14ac:dyDescent="0.3">
      <c r="A1467" s="75"/>
      <c r="B1467" s="223" t="s">
        <v>72</v>
      </c>
      <c r="C1467" s="224"/>
      <c r="D1467" s="85"/>
      <c r="E1467" s="86"/>
      <c r="F1467" s="86"/>
      <c r="G1467" s="86"/>
      <c r="H1467" s="86"/>
      <c r="I1467" s="87"/>
      <c r="J1467" s="76"/>
      <c r="K1467" s="1"/>
      <c r="L1467" s="74"/>
      <c r="M1467" s="75"/>
      <c r="N1467" s="223" t="s">
        <v>72</v>
      </c>
      <c r="O1467" s="224"/>
      <c r="P1467" s="85"/>
      <c r="Q1467" s="86"/>
      <c r="R1467" s="86"/>
      <c r="S1467" s="86"/>
      <c r="T1467" s="86"/>
      <c r="U1467" s="87"/>
      <c r="V1467" s="76"/>
    </row>
    <row r="1468" spans="1:22" ht="19.350000000000001" customHeight="1" thickBot="1" x14ac:dyDescent="0.3">
      <c r="A1468" s="75"/>
      <c r="B1468" s="104"/>
      <c r="C1468" s="104"/>
      <c r="D1468" s="72"/>
      <c r="E1468" s="72"/>
      <c r="F1468" s="72"/>
      <c r="G1468" s="72"/>
      <c r="H1468" s="72"/>
      <c r="I1468" s="72"/>
      <c r="J1468" s="76"/>
      <c r="K1468" s="1"/>
      <c r="L1468" s="74"/>
      <c r="M1468" s="75"/>
      <c r="N1468" s="104"/>
      <c r="O1468" s="104"/>
      <c r="P1468" s="72"/>
      <c r="Q1468" s="72"/>
      <c r="R1468" s="72"/>
      <c r="S1468" s="72"/>
      <c r="T1468" s="72"/>
      <c r="U1468" s="72"/>
      <c r="V1468" s="76"/>
    </row>
    <row r="1469" spans="1:22" ht="19.350000000000001" customHeight="1" x14ac:dyDescent="0.25">
      <c r="A1469" s="75"/>
      <c r="B1469" s="225" t="s">
        <v>73</v>
      </c>
      <c r="C1469" s="226"/>
      <c r="D1469" s="181"/>
      <c r="E1469" s="181"/>
      <c r="F1469" s="181"/>
      <c r="G1469" s="181"/>
      <c r="H1469" s="181"/>
      <c r="I1469" s="182"/>
      <c r="J1469" s="76"/>
      <c r="K1469" s="1"/>
      <c r="L1469" s="74"/>
      <c r="M1469" s="75"/>
      <c r="N1469" s="225" t="s">
        <v>73</v>
      </c>
      <c r="O1469" s="226"/>
      <c r="P1469" s="181"/>
      <c r="Q1469" s="181"/>
      <c r="R1469" s="181"/>
      <c r="S1469" s="181"/>
      <c r="T1469" s="181"/>
      <c r="U1469" s="182"/>
      <c r="V1469" s="76"/>
    </row>
    <row r="1470" spans="1:22" ht="19.350000000000001" customHeight="1" x14ac:dyDescent="0.25">
      <c r="A1470" s="75"/>
      <c r="B1470" s="227"/>
      <c r="C1470" s="228"/>
      <c r="D1470" s="179"/>
      <c r="E1470" s="179"/>
      <c r="F1470" s="179"/>
      <c r="G1470" s="179"/>
      <c r="H1470" s="179"/>
      <c r="I1470" s="180"/>
      <c r="J1470" s="76"/>
      <c r="K1470" s="1"/>
      <c r="L1470" s="74"/>
      <c r="M1470" s="75"/>
      <c r="N1470" s="227"/>
      <c r="O1470" s="228"/>
      <c r="P1470" s="179"/>
      <c r="Q1470" s="179"/>
      <c r="R1470" s="179"/>
      <c r="S1470" s="179"/>
      <c r="T1470" s="179"/>
      <c r="U1470" s="180"/>
      <c r="V1470" s="76"/>
    </row>
    <row r="1471" spans="1:22" ht="19.350000000000001" customHeight="1" x14ac:dyDescent="0.25">
      <c r="A1471" s="75"/>
      <c r="B1471" s="227" t="s">
        <v>74</v>
      </c>
      <c r="C1471" s="228"/>
      <c r="D1471" s="179"/>
      <c r="E1471" s="179"/>
      <c r="F1471" s="179"/>
      <c r="G1471" s="179"/>
      <c r="H1471" s="179"/>
      <c r="I1471" s="180"/>
      <c r="J1471" s="76"/>
      <c r="K1471" s="1"/>
      <c r="L1471" s="74"/>
      <c r="M1471" s="75"/>
      <c r="N1471" s="227" t="s">
        <v>74</v>
      </c>
      <c r="O1471" s="228"/>
      <c r="P1471" s="179"/>
      <c r="Q1471" s="179"/>
      <c r="R1471" s="179"/>
      <c r="S1471" s="179"/>
      <c r="T1471" s="179"/>
      <c r="U1471" s="180"/>
      <c r="V1471" s="76"/>
    </row>
    <row r="1472" spans="1:22" ht="19.350000000000001" customHeight="1" thickBot="1" x14ac:dyDescent="0.3">
      <c r="A1472" s="75"/>
      <c r="B1472" s="229"/>
      <c r="C1472" s="230"/>
      <c r="D1472" s="190"/>
      <c r="E1472" s="190"/>
      <c r="F1472" s="190"/>
      <c r="G1472" s="190"/>
      <c r="H1472" s="190"/>
      <c r="I1472" s="191"/>
      <c r="J1472" s="76"/>
      <c r="K1472" s="1"/>
      <c r="L1472" s="74"/>
      <c r="M1472" s="75"/>
      <c r="N1472" s="229"/>
      <c r="O1472" s="230"/>
      <c r="P1472" s="190"/>
      <c r="Q1472" s="190"/>
      <c r="R1472" s="190"/>
      <c r="S1472" s="190"/>
      <c r="T1472" s="190"/>
      <c r="U1472" s="191"/>
      <c r="V1472" s="76"/>
    </row>
    <row r="1473" spans="1:22" ht="19.350000000000001" customHeight="1" thickBot="1" x14ac:dyDescent="0.3">
      <c r="A1473" s="75"/>
      <c r="B1473" s="64"/>
      <c r="C1473" s="64"/>
      <c r="D1473" s="64"/>
      <c r="E1473" s="64"/>
      <c r="F1473" s="64"/>
      <c r="G1473" s="64"/>
      <c r="H1473" s="64"/>
      <c r="I1473" s="64"/>
      <c r="J1473" s="76"/>
      <c r="K1473" s="1"/>
      <c r="L1473" s="74"/>
      <c r="M1473" s="75"/>
      <c r="N1473" s="64"/>
      <c r="O1473" s="64"/>
      <c r="P1473" s="64"/>
      <c r="Q1473" s="64"/>
      <c r="R1473" s="64"/>
      <c r="S1473" s="64"/>
      <c r="T1473" s="64"/>
      <c r="U1473" s="64"/>
      <c r="V1473" s="76"/>
    </row>
    <row r="1474" spans="1:22" ht="19.350000000000001" customHeight="1" x14ac:dyDescent="0.25">
      <c r="A1474" s="75"/>
      <c r="B1474" s="183" t="s">
        <v>75</v>
      </c>
      <c r="C1474" s="186" t="s">
        <v>76</v>
      </c>
      <c r="D1474" s="187"/>
      <c r="E1474" s="187"/>
      <c r="F1474" s="187"/>
      <c r="G1474" s="187"/>
      <c r="H1474" s="181"/>
      <c r="I1474" s="182"/>
      <c r="J1474" s="76"/>
      <c r="K1474" s="1"/>
      <c r="L1474" s="74"/>
      <c r="M1474" s="75"/>
      <c r="N1474" s="183" t="s">
        <v>75</v>
      </c>
      <c r="O1474" s="186" t="s">
        <v>76</v>
      </c>
      <c r="P1474" s="187"/>
      <c r="Q1474" s="187"/>
      <c r="R1474" s="187"/>
      <c r="S1474" s="187"/>
      <c r="T1474" s="181"/>
      <c r="U1474" s="182"/>
      <c r="V1474" s="76"/>
    </row>
    <row r="1475" spans="1:22" ht="19.350000000000001" customHeight="1" x14ac:dyDescent="0.25">
      <c r="A1475" s="75"/>
      <c r="B1475" s="184"/>
      <c r="C1475" s="188" t="s">
        <v>77</v>
      </c>
      <c r="D1475" s="189"/>
      <c r="E1475" s="189"/>
      <c r="F1475" s="189"/>
      <c r="G1475" s="189"/>
      <c r="H1475" s="179"/>
      <c r="I1475" s="180"/>
      <c r="J1475" s="76"/>
      <c r="K1475" s="1"/>
      <c r="L1475" s="74"/>
      <c r="M1475" s="75"/>
      <c r="N1475" s="184"/>
      <c r="O1475" s="188" t="s">
        <v>77</v>
      </c>
      <c r="P1475" s="189"/>
      <c r="Q1475" s="189"/>
      <c r="R1475" s="189"/>
      <c r="S1475" s="189"/>
      <c r="T1475" s="179"/>
      <c r="U1475" s="180"/>
      <c r="V1475" s="76"/>
    </row>
    <row r="1476" spans="1:22" ht="19.350000000000001" customHeight="1" x14ac:dyDescent="0.25">
      <c r="A1476" s="75"/>
      <c r="B1476" s="184"/>
      <c r="C1476" s="188" t="s">
        <v>78</v>
      </c>
      <c r="D1476" s="189"/>
      <c r="E1476" s="189"/>
      <c r="F1476" s="189"/>
      <c r="G1476" s="189"/>
      <c r="H1476" s="179"/>
      <c r="I1476" s="180"/>
      <c r="J1476" s="76"/>
      <c r="K1476" s="1"/>
      <c r="L1476" s="74"/>
      <c r="M1476" s="75"/>
      <c r="N1476" s="184"/>
      <c r="O1476" s="188" t="s">
        <v>78</v>
      </c>
      <c r="P1476" s="189"/>
      <c r="Q1476" s="189"/>
      <c r="R1476" s="189"/>
      <c r="S1476" s="189"/>
      <c r="T1476" s="179"/>
      <c r="U1476" s="180"/>
      <c r="V1476" s="76"/>
    </row>
    <row r="1477" spans="1:22" ht="19.350000000000001" customHeight="1" x14ac:dyDescent="0.25">
      <c r="A1477" s="75"/>
      <c r="B1477" s="184"/>
      <c r="C1477" s="188" t="s">
        <v>79</v>
      </c>
      <c r="D1477" s="189"/>
      <c r="E1477" s="189"/>
      <c r="F1477" s="189"/>
      <c r="G1477" s="189"/>
      <c r="H1477" s="179"/>
      <c r="I1477" s="180"/>
      <c r="J1477" s="76"/>
      <c r="K1477" s="1"/>
      <c r="L1477" s="74"/>
      <c r="M1477" s="75"/>
      <c r="N1477" s="184"/>
      <c r="O1477" s="188" t="s">
        <v>79</v>
      </c>
      <c r="P1477" s="189"/>
      <c r="Q1477" s="189"/>
      <c r="R1477" s="189"/>
      <c r="S1477" s="189"/>
      <c r="T1477" s="179"/>
      <c r="U1477" s="180"/>
      <c r="V1477" s="76"/>
    </row>
    <row r="1478" spans="1:22" ht="19.350000000000001" customHeight="1" x14ac:dyDescent="0.25">
      <c r="A1478" s="75"/>
      <c r="B1478" s="184"/>
      <c r="C1478" s="188" t="s">
        <v>80</v>
      </c>
      <c r="D1478" s="189"/>
      <c r="E1478" s="189"/>
      <c r="F1478" s="189"/>
      <c r="G1478" s="189"/>
      <c r="H1478" s="179"/>
      <c r="I1478" s="180"/>
      <c r="J1478" s="76"/>
      <c r="K1478" s="1"/>
      <c r="L1478" s="74"/>
      <c r="M1478" s="75"/>
      <c r="N1478" s="184"/>
      <c r="O1478" s="188" t="s">
        <v>80</v>
      </c>
      <c r="P1478" s="189"/>
      <c r="Q1478" s="189"/>
      <c r="R1478" s="189"/>
      <c r="S1478" s="189"/>
      <c r="T1478" s="179"/>
      <c r="U1478" s="180"/>
      <c r="V1478" s="76"/>
    </row>
    <row r="1479" spans="1:22" ht="19.350000000000001" customHeight="1" thickBot="1" x14ac:dyDescent="0.3">
      <c r="A1479" s="75"/>
      <c r="B1479" s="185"/>
      <c r="C1479" s="220" t="s">
        <v>81</v>
      </c>
      <c r="D1479" s="221"/>
      <c r="E1479" s="221"/>
      <c r="F1479" s="221"/>
      <c r="G1479" s="221"/>
      <c r="H1479" s="190"/>
      <c r="I1479" s="191"/>
      <c r="J1479" s="76"/>
      <c r="K1479" s="1"/>
      <c r="L1479" s="74"/>
      <c r="M1479" s="75"/>
      <c r="N1479" s="185"/>
      <c r="O1479" s="220" t="s">
        <v>81</v>
      </c>
      <c r="P1479" s="221"/>
      <c r="Q1479" s="221"/>
      <c r="R1479" s="221"/>
      <c r="S1479" s="221"/>
      <c r="T1479" s="190"/>
      <c r="U1479" s="191"/>
      <c r="V1479" s="76"/>
    </row>
    <row r="1480" spans="1:22" ht="19.350000000000001" customHeight="1" x14ac:dyDescent="0.25">
      <c r="A1480" s="75"/>
      <c r="B1480" s="214" t="s">
        <v>82</v>
      </c>
      <c r="C1480" s="216" t="s">
        <v>83</v>
      </c>
      <c r="D1480" s="217"/>
      <c r="E1480" s="217"/>
      <c r="F1480" s="217"/>
      <c r="G1480" s="217"/>
      <c r="H1480" s="218"/>
      <c r="I1480" s="219"/>
      <c r="J1480" s="76"/>
      <c r="K1480" s="1"/>
      <c r="L1480" s="74"/>
      <c r="M1480" s="75"/>
      <c r="N1480" s="214" t="s">
        <v>82</v>
      </c>
      <c r="O1480" s="216" t="s">
        <v>83</v>
      </c>
      <c r="P1480" s="217"/>
      <c r="Q1480" s="217"/>
      <c r="R1480" s="217"/>
      <c r="S1480" s="217"/>
      <c r="T1480" s="218"/>
      <c r="U1480" s="219"/>
      <c r="V1480" s="76"/>
    </row>
    <row r="1481" spans="1:22" ht="19.350000000000001" customHeight="1" x14ac:dyDescent="0.25">
      <c r="A1481" s="75"/>
      <c r="B1481" s="184"/>
      <c r="C1481" s="188" t="s">
        <v>84</v>
      </c>
      <c r="D1481" s="189"/>
      <c r="E1481" s="189"/>
      <c r="F1481" s="189"/>
      <c r="G1481" s="189"/>
      <c r="H1481" s="179"/>
      <c r="I1481" s="180"/>
      <c r="J1481" s="76"/>
      <c r="K1481" s="1"/>
      <c r="L1481" s="74"/>
      <c r="M1481" s="75"/>
      <c r="N1481" s="184"/>
      <c r="O1481" s="188" t="s">
        <v>84</v>
      </c>
      <c r="P1481" s="189"/>
      <c r="Q1481" s="189"/>
      <c r="R1481" s="189"/>
      <c r="S1481" s="189"/>
      <c r="T1481" s="179"/>
      <c r="U1481" s="180"/>
      <c r="V1481" s="76"/>
    </row>
    <row r="1482" spans="1:22" ht="19.350000000000001" customHeight="1" x14ac:dyDescent="0.25">
      <c r="A1482" s="75"/>
      <c r="B1482" s="184"/>
      <c r="C1482" s="188" t="s">
        <v>85</v>
      </c>
      <c r="D1482" s="189"/>
      <c r="E1482" s="189"/>
      <c r="F1482" s="189"/>
      <c r="G1482" s="189"/>
      <c r="H1482" s="179"/>
      <c r="I1482" s="180"/>
      <c r="J1482" s="76"/>
      <c r="K1482" s="1"/>
      <c r="L1482" s="74"/>
      <c r="M1482" s="75"/>
      <c r="N1482" s="184"/>
      <c r="O1482" s="188" t="s">
        <v>85</v>
      </c>
      <c r="P1482" s="189"/>
      <c r="Q1482" s="189"/>
      <c r="R1482" s="189"/>
      <c r="S1482" s="189"/>
      <c r="T1482" s="179"/>
      <c r="U1482" s="180"/>
      <c r="V1482" s="76"/>
    </row>
    <row r="1483" spans="1:22" ht="19.350000000000001" customHeight="1" x14ac:dyDescent="0.25">
      <c r="A1483" s="75"/>
      <c r="B1483" s="184"/>
      <c r="C1483" s="188" t="s">
        <v>86</v>
      </c>
      <c r="D1483" s="189"/>
      <c r="E1483" s="189"/>
      <c r="F1483" s="189"/>
      <c r="G1483" s="189"/>
      <c r="H1483" s="179"/>
      <c r="I1483" s="180"/>
      <c r="J1483" s="76"/>
      <c r="K1483" s="1"/>
      <c r="L1483" s="74"/>
      <c r="M1483" s="75"/>
      <c r="N1483" s="184"/>
      <c r="O1483" s="188" t="s">
        <v>86</v>
      </c>
      <c r="P1483" s="189"/>
      <c r="Q1483" s="189"/>
      <c r="R1483" s="189"/>
      <c r="S1483" s="189"/>
      <c r="T1483" s="179"/>
      <c r="U1483" s="180"/>
      <c r="V1483" s="76"/>
    </row>
    <row r="1484" spans="1:22" ht="19.350000000000001" customHeight="1" x14ac:dyDescent="0.25">
      <c r="A1484" s="75"/>
      <c r="B1484" s="184"/>
      <c r="C1484" s="188" t="s">
        <v>87</v>
      </c>
      <c r="D1484" s="189"/>
      <c r="E1484" s="189"/>
      <c r="F1484" s="189"/>
      <c r="G1484" s="189"/>
      <c r="H1484" s="179"/>
      <c r="I1484" s="180"/>
      <c r="J1484" s="76"/>
      <c r="K1484" s="1"/>
      <c r="L1484" s="74"/>
      <c r="M1484" s="75"/>
      <c r="N1484" s="184"/>
      <c r="O1484" s="188" t="s">
        <v>87</v>
      </c>
      <c r="P1484" s="189"/>
      <c r="Q1484" s="189"/>
      <c r="R1484" s="189"/>
      <c r="S1484" s="189"/>
      <c r="T1484" s="179"/>
      <c r="U1484" s="180"/>
      <c r="V1484" s="76"/>
    </row>
    <row r="1485" spans="1:22" ht="19.350000000000001" customHeight="1" x14ac:dyDescent="0.25">
      <c r="A1485" s="75"/>
      <c r="B1485" s="184"/>
      <c r="C1485" s="188" t="s">
        <v>88</v>
      </c>
      <c r="D1485" s="189"/>
      <c r="E1485" s="189"/>
      <c r="F1485" s="189"/>
      <c r="G1485" s="189"/>
      <c r="H1485" s="179"/>
      <c r="I1485" s="180"/>
      <c r="J1485" s="76"/>
      <c r="K1485" s="1"/>
      <c r="L1485" s="74"/>
      <c r="M1485" s="75"/>
      <c r="N1485" s="184"/>
      <c r="O1485" s="188" t="s">
        <v>88</v>
      </c>
      <c r="P1485" s="189"/>
      <c r="Q1485" s="189"/>
      <c r="R1485" s="189"/>
      <c r="S1485" s="189"/>
      <c r="T1485" s="179"/>
      <c r="U1485" s="180"/>
      <c r="V1485" s="76"/>
    </row>
    <row r="1486" spans="1:22" ht="19.350000000000001" customHeight="1" thickBot="1" x14ac:dyDescent="0.3">
      <c r="A1486" s="75"/>
      <c r="B1486" s="215"/>
      <c r="C1486" s="204" t="s">
        <v>89</v>
      </c>
      <c r="D1486" s="205"/>
      <c r="E1486" s="205"/>
      <c r="F1486" s="205"/>
      <c r="G1486" s="205"/>
      <c r="H1486" s="206"/>
      <c r="I1486" s="207"/>
      <c r="J1486" s="76"/>
      <c r="K1486" s="1"/>
      <c r="L1486" s="74"/>
      <c r="M1486" s="75"/>
      <c r="N1486" s="215"/>
      <c r="O1486" s="204" t="s">
        <v>89</v>
      </c>
      <c r="P1486" s="205"/>
      <c r="Q1486" s="205"/>
      <c r="R1486" s="205"/>
      <c r="S1486" s="205"/>
      <c r="T1486" s="206"/>
      <c r="U1486" s="207"/>
      <c r="V1486" s="76"/>
    </row>
    <row r="1487" spans="1:22" ht="19.350000000000001" customHeight="1" x14ac:dyDescent="0.25">
      <c r="A1487" s="75"/>
      <c r="B1487" s="183" t="s">
        <v>90</v>
      </c>
      <c r="C1487" s="208" t="s">
        <v>91</v>
      </c>
      <c r="D1487" s="209"/>
      <c r="E1487" s="210"/>
      <c r="F1487" s="89" t="s">
        <v>92</v>
      </c>
      <c r="G1487" s="89"/>
      <c r="H1487" s="181"/>
      <c r="I1487" s="182"/>
      <c r="J1487" s="76"/>
      <c r="K1487" s="1"/>
      <c r="L1487" s="74"/>
      <c r="M1487" s="75"/>
      <c r="N1487" s="183" t="s">
        <v>90</v>
      </c>
      <c r="O1487" s="208" t="s">
        <v>91</v>
      </c>
      <c r="P1487" s="209"/>
      <c r="Q1487" s="210"/>
      <c r="R1487" s="89" t="s">
        <v>92</v>
      </c>
      <c r="S1487" s="89"/>
      <c r="T1487" s="181"/>
      <c r="U1487" s="182"/>
      <c r="V1487" s="76"/>
    </row>
    <row r="1488" spans="1:22" ht="19.350000000000001" customHeight="1" x14ac:dyDescent="0.25">
      <c r="A1488" s="75"/>
      <c r="B1488" s="184"/>
      <c r="C1488" s="211" t="s">
        <v>93</v>
      </c>
      <c r="D1488" s="212"/>
      <c r="E1488" s="213"/>
      <c r="F1488" s="44" t="s">
        <v>94</v>
      </c>
      <c r="G1488" s="44"/>
      <c r="H1488" s="179"/>
      <c r="I1488" s="180"/>
      <c r="J1488" s="76"/>
      <c r="K1488" s="1"/>
      <c r="L1488" s="74"/>
      <c r="M1488" s="75"/>
      <c r="N1488" s="184"/>
      <c r="O1488" s="211" t="s">
        <v>93</v>
      </c>
      <c r="P1488" s="212"/>
      <c r="Q1488" s="213"/>
      <c r="R1488" s="44" t="s">
        <v>94</v>
      </c>
      <c r="S1488" s="44"/>
      <c r="T1488" s="179"/>
      <c r="U1488" s="180"/>
      <c r="V1488" s="76"/>
    </row>
    <row r="1489" spans="1:22" ht="19.350000000000001" customHeight="1" x14ac:dyDescent="0.25">
      <c r="A1489" s="75"/>
      <c r="B1489" s="184"/>
      <c r="C1489" s="211" t="s">
        <v>95</v>
      </c>
      <c r="D1489" s="212"/>
      <c r="E1489" s="213"/>
      <c r="F1489" s="44" t="s">
        <v>96</v>
      </c>
      <c r="G1489" s="44"/>
      <c r="H1489" s="179"/>
      <c r="I1489" s="180"/>
      <c r="J1489" s="76"/>
      <c r="K1489" s="1"/>
      <c r="L1489" s="74"/>
      <c r="M1489" s="75"/>
      <c r="N1489" s="184"/>
      <c r="O1489" s="211" t="s">
        <v>95</v>
      </c>
      <c r="P1489" s="212"/>
      <c r="Q1489" s="213"/>
      <c r="R1489" s="44" t="s">
        <v>96</v>
      </c>
      <c r="S1489" s="44"/>
      <c r="T1489" s="179"/>
      <c r="U1489" s="180"/>
      <c r="V1489" s="76"/>
    </row>
    <row r="1490" spans="1:22" ht="19.350000000000001" customHeight="1" x14ac:dyDescent="0.25">
      <c r="A1490" s="75"/>
      <c r="B1490" s="184"/>
      <c r="C1490" s="90" t="s">
        <v>97</v>
      </c>
      <c r="D1490" s="91"/>
      <c r="E1490" s="91"/>
      <c r="F1490" s="44" t="s">
        <v>98</v>
      </c>
      <c r="G1490" s="44"/>
      <c r="H1490" s="179"/>
      <c r="I1490" s="180"/>
      <c r="J1490" s="76"/>
      <c r="K1490" s="1"/>
      <c r="L1490" s="74"/>
      <c r="M1490" s="75"/>
      <c r="N1490" s="184"/>
      <c r="O1490" s="90" t="s">
        <v>97</v>
      </c>
      <c r="P1490" s="91"/>
      <c r="Q1490" s="91"/>
      <c r="R1490" s="44" t="s">
        <v>98</v>
      </c>
      <c r="S1490" s="44"/>
      <c r="T1490" s="179"/>
      <c r="U1490" s="180"/>
      <c r="V1490" s="76"/>
    </row>
    <row r="1491" spans="1:22" ht="19.350000000000001" customHeight="1" thickBot="1" x14ac:dyDescent="0.3">
      <c r="A1491" s="75"/>
      <c r="B1491" s="185"/>
      <c r="C1491" s="92" t="s">
        <v>99</v>
      </c>
      <c r="D1491" s="93"/>
      <c r="E1491" s="93"/>
      <c r="F1491" s="94" t="s">
        <v>98</v>
      </c>
      <c r="G1491" s="94"/>
      <c r="H1491" s="190"/>
      <c r="I1491" s="191"/>
      <c r="J1491" s="76"/>
      <c r="K1491" s="1"/>
      <c r="L1491" s="74"/>
      <c r="M1491" s="75"/>
      <c r="N1491" s="185"/>
      <c r="O1491" s="92" t="s">
        <v>99</v>
      </c>
      <c r="P1491" s="93"/>
      <c r="Q1491" s="93"/>
      <c r="R1491" s="94" t="s">
        <v>98</v>
      </c>
      <c r="S1491" s="94"/>
      <c r="T1491" s="190"/>
      <c r="U1491" s="191"/>
      <c r="V1491" s="76"/>
    </row>
    <row r="1492" spans="1:22" ht="19.350000000000001" customHeight="1" thickBot="1" x14ac:dyDescent="0.3">
      <c r="A1492" s="75"/>
      <c r="B1492" s="64"/>
      <c r="C1492" s="64"/>
      <c r="D1492" s="64"/>
      <c r="E1492" s="64"/>
      <c r="F1492" s="64"/>
      <c r="G1492" s="64"/>
      <c r="H1492" s="64"/>
      <c r="I1492" s="64"/>
      <c r="J1492" s="76"/>
      <c r="K1492" s="1"/>
      <c r="L1492" s="74"/>
      <c r="M1492" s="75"/>
      <c r="N1492" s="64"/>
      <c r="O1492" s="64"/>
      <c r="P1492" s="64"/>
      <c r="Q1492" s="64"/>
      <c r="R1492" s="64"/>
      <c r="S1492" s="64"/>
      <c r="T1492" s="64"/>
      <c r="U1492" s="64"/>
      <c r="V1492" s="76"/>
    </row>
    <row r="1493" spans="1:22" ht="19.350000000000001" customHeight="1" x14ac:dyDescent="0.3">
      <c r="A1493" s="75"/>
      <c r="B1493" s="192" t="s">
        <v>100</v>
      </c>
      <c r="C1493" s="193"/>
      <c r="D1493" s="193"/>
      <c r="E1493" s="193"/>
      <c r="F1493" s="193"/>
      <c r="G1493" s="193"/>
      <c r="H1493" s="193"/>
      <c r="I1493" s="194"/>
      <c r="J1493" s="76"/>
      <c r="K1493" s="1"/>
      <c r="L1493" s="74"/>
      <c r="M1493" s="75"/>
      <c r="N1493" s="192" t="s">
        <v>100</v>
      </c>
      <c r="O1493" s="193"/>
      <c r="P1493" s="193"/>
      <c r="Q1493" s="193"/>
      <c r="R1493" s="193"/>
      <c r="S1493" s="193"/>
      <c r="T1493" s="193"/>
      <c r="U1493" s="194"/>
      <c r="V1493" s="76"/>
    </row>
    <row r="1494" spans="1:22" ht="19.350000000000001" customHeight="1" x14ac:dyDescent="0.25">
      <c r="A1494" s="75"/>
      <c r="B1494" s="195"/>
      <c r="C1494" s="196"/>
      <c r="D1494" s="196"/>
      <c r="E1494" s="196"/>
      <c r="F1494" s="196"/>
      <c r="G1494" s="196"/>
      <c r="H1494" s="196"/>
      <c r="I1494" s="197"/>
      <c r="J1494" s="76"/>
      <c r="K1494" s="1"/>
      <c r="L1494" s="74"/>
      <c r="M1494" s="75"/>
      <c r="N1494" s="195"/>
      <c r="O1494" s="196"/>
      <c r="P1494" s="196"/>
      <c r="Q1494" s="196"/>
      <c r="R1494" s="196"/>
      <c r="S1494" s="196"/>
      <c r="T1494" s="196"/>
      <c r="U1494" s="197"/>
      <c r="V1494" s="76"/>
    </row>
    <row r="1495" spans="1:22" ht="19.350000000000001" customHeight="1" x14ac:dyDescent="0.25">
      <c r="A1495" s="75"/>
      <c r="B1495" s="198"/>
      <c r="C1495" s="199"/>
      <c r="D1495" s="199"/>
      <c r="E1495" s="199"/>
      <c r="F1495" s="199"/>
      <c r="G1495" s="199"/>
      <c r="H1495" s="199"/>
      <c r="I1495" s="200"/>
      <c r="J1495" s="76"/>
      <c r="K1495" s="1"/>
      <c r="L1495" s="74"/>
      <c r="M1495" s="75"/>
      <c r="N1495" s="198"/>
      <c r="O1495" s="199"/>
      <c r="P1495" s="199"/>
      <c r="Q1495" s="199"/>
      <c r="R1495" s="199"/>
      <c r="S1495" s="199"/>
      <c r="T1495" s="199"/>
      <c r="U1495" s="200"/>
      <c r="V1495" s="76"/>
    </row>
    <row r="1496" spans="1:22" ht="19.350000000000001" customHeight="1" x14ac:dyDescent="0.25">
      <c r="A1496" s="75"/>
      <c r="B1496" s="198"/>
      <c r="C1496" s="199"/>
      <c r="D1496" s="199"/>
      <c r="E1496" s="199"/>
      <c r="F1496" s="199"/>
      <c r="G1496" s="199"/>
      <c r="H1496" s="199"/>
      <c r="I1496" s="200"/>
      <c r="J1496" s="76"/>
      <c r="K1496" s="1"/>
      <c r="L1496" s="74"/>
      <c r="M1496" s="75"/>
      <c r="N1496" s="198"/>
      <c r="O1496" s="199"/>
      <c r="P1496" s="199"/>
      <c r="Q1496" s="199"/>
      <c r="R1496" s="199"/>
      <c r="S1496" s="199"/>
      <c r="T1496" s="199"/>
      <c r="U1496" s="200"/>
      <c r="V1496" s="76"/>
    </row>
    <row r="1497" spans="1:22" ht="19.350000000000001" customHeight="1" thickBot="1" x14ac:dyDescent="0.3">
      <c r="A1497" s="75"/>
      <c r="B1497" s="201"/>
      <c r="C1497" s="202"/>
      <c r="D1497" s="202"/>
      <c r="E1497" s="202"/>
      <c r="F1497" s="202"/>
      <c r="G1497" s="202"/>
      <c r="H1497" s="202"/>
      <c r="I1497" s="203"/>
      <c r="J1497" s="76"/>
      <c r="K1497" s="1"/>
      <c r="L1497" s="74"/>
      <c r="M1497" s="75"/>
      <c r="N1497" s="201"/>
      <c r="O1497" s="202"/>
      <c r="P1497" s="202"/>
      <c r="Q1497" s="202"/>
      <c r="R1497" s="202"/>
      <c r="S1497" s="202"/>
      <c r="T1497" s="202"/>
      <c r="U1497" s="203"/>
      <c r="V1497" s="76"/>
    </row>
    <row r="1498" spans="1:22" ht="19.350000000000001" customHeight="1" thickBot="1" x14ac:dyDescent="0.3">
      <c r="A1498" s="95"/>
      <c r="B1498" s="96"/>
      <c r="C1498" s="96"/>
      <c r="D1498" s="96"/>
      <c r="E1498" s="96"/>
      <c r="F1498" s="96"/>
      <c r="G1498" s="96"/>
      <c r="H1498" s="96"/>
      <c r="I1498" s="96"/>
      <c r="J1498" s="97"/>
      <c r="K1498" s="1"/>
      <c r="L1498" s="74"/>
      <c r="M1498" s="95"/>
      <c r="N1498" s="96"/>
      <c r="O1498" s="96"/>
      <c r="P1498" s="96"/>
      <c r="Q1498" s="96"/>
      <c r="R1498" s="96"/>
      <c r="S1498" s="96"/>
      <c r="T1498" s="96"/>
      <c r="U1498" s="96"/>
      <c r="V1498" s="97"/>
    </row>
    <row r="1499" spans="1:22" ht="19.350000000000001" customHeight="1" x14ac:dyDescent="0.25">
      <c r="A1499" s="109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98"/>
      <c r="L1499" s="99"/>
      <c r="M1499" s="109"/>
      <c r="N1499" s="109"/>
      <c r="O1499" s="109"/>
      <c r="P1499" s="109"/>
      <c r="Q1499" s="109"/>
      <c r="R1499" s="109"/>
      <c r="S1499" s="109"/>
      <c r="T1499" s="109"/>
      <c r="U1499" s="109"/>
      <c r="V1499" s="109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74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71" t="e">
        <f>#REF!+1</f>
        <v>#REF!</v>
      </c>
      <c r="B1501" s="72"/>
      <c r="C1501" s="72"/>
      <c r="D1501" s="72"/>
      <c r="E1501" s="72"/>
      <c r="F1501" s="72"/>
      <c r="G1501" s="72"/>
      <c r="H1501" s="72"/>
      <c r="I1501" s="72"/>
      <c r="J1501" s="73"/>
      <c r="K1501" s="1"/>
      <c r="L1501" s="74"/>
      <c r="M1501" s="71" t="e">
        <f t="shared" ref="M1501" si="29">A1501+1</f>
        <v>#REF!</v>
      </c>
      <c r="N1501" s="72"/>
      <c r="O1501" s="72"/>
      <c r="P1501" s="72"/>
      <c r="Q1501" s="72"/>
      <c r="R1501" s="72"/>
      <c r="S1501" s="72"/>
      <c r="T1501" s="72"/>
      <c r="U1501" s="72"/>
      <c r="V1501" s="73"/>
    </row>
    <row r="1502" spans="1:22" ht="19.350000000000001" customHeight="1" x14ac:dyDescent="0.35">
      <c r="A1502" s="75"/>
      <c r="B1502" s="231" t="s">
        <v>52</v>
      </c>
      <c r="C1502" s="231"/>
      <c r="D1502" s="242" t="s">
        <v>101</v>
      </c>
      <c r="E1502" s="242"/>
      <c r="F1502" s="242"/>
      <c r="G1502" s="242"/>
      <c r="H1502" s="242"/>
      <c r="I1502" s="242"/>
      <c r="J1502" s="117"/>
      <c r="K1502" s="1"/>
      <c r="L1502" s="74"/>
      <c r="M1502" s="75"/>
      <c r="N1502" s="231" t="s">
        <v>52</v>
      </c>
      <c r="O1502" s="231"/>
      <c r="P1502" s="242" t="s">
        <v>101</v>
      </c>
      <c r="Q1502" s="242"/>
      <c r="R1502" s="242"/>
      <c r="S1502" s="242"/>
      <c r="T1502" s="242"/>
      <c r="U1502" s="242"/>
      <c r="V1502" s="117"/>
    </row>
    <row r="1503" spans="1:22" ht="19.350000000000001" customHeight="1" x14ac:dyDescent="0.25">
      <c r="A1503" s="75"/>
      <c r="B1503" s="222"/>
      <c r="C1503" s="222"/>
      <c r="D1503" s="222"/>
      <c r="E1503" s="222"/>
      <c r="F1503" s="222"/>
      <c r="G1503" s="222"/>
      <c r="H1503" s="222"/>
      <c r="I1503" s="222"/>
      <c r="J1503" s="76"/>
      <c r="K1503" s="1"/>
      <c r="L1503" s="74"/>
      <c r="M1503" s="75"/>
      <c r="N1503" s="222"/>
      <c r="O1503" s="222"/>
      <c r="P1503" s="222"/>
      <c r="Q1503" s="222"/>
      <c r="R1503" s="222"/>
      <c r="S1503" s="222"/>
      <c r="T1503" s="222"/>
      <c r="U1503" s="222"/>
      <c r="V1503" s="76"/>
    </row>
    <row r="1504" spans="1:22" ht="19.350000000000001" customHeight="1" x14ac:dyDescent="0.35">
      <c r="A1504" s="75"/>
      <c r="B1504" s="231" t="s">
        <v>0</v>
      </c>
      <c r="C1504" s="231"/>
      <c r="D1504" s="241"/>
      <c r="E1504" s="241"/>
      <c r="F1504" s="232" t="s">
        <v>51</v>
      </c>
      <c r="G1504" s="232"/>
      <c r="H1504" s="241"/>
      <c r="I1504" s="241"/>
      <c r="J1504" s="76"/>
      <c r="K1504" s="1"/>
      <c r="L1504" s="74"/>
      <c r="M1504" s="75"/>
      <c r="N1504" s="231" t="s">
        <v>0</v>
      </c>
      <c r="O1504" s="231"/>
      <c r="P1504" s="241"/>
      <c r="Q1504" s="241"/>
      <c r="R1504" s="232" t="s">
        <v>51</v>
      </c>
      <c r="S1504" s="232"/>
      <c r="T1504" s="241"/>
      <c r="U1504" s="241"/>
      <c r="V1504" s="76"/>
    </row>
    <row r="1505" spans="1:22" ht="19.350000000000001" customHeight="1" x14ac:dyDescent="0.35">
      <c r="A1505" s="75"/>
      <c r="B1505" s="231" t="s">
        <v>14</v>
      </c>
      <c r="C1505" s="231"/>
      <c r="D1505" s="238"/>
      <c r="E1505" s="238"/>
      <c r="F1505" s="232" t="s">
        <v>15</v>
      </c>
      <c r="G1505" s="232"/>
      <c r="H1505" s="239"/>
      <c r="I1505" s="239"/>
      <c r="J1505" s="76"/>
      <c r="K1505" s="1"/>
      <c r="L1505" s="74"/>
      <c r="M1505" s="75"/>
      <c r="N1505" s="231" t="s">
        <v>14</v>
      </c>
      <c r="O1505" s="231"/>
      <c r="P1505" s="245"/>
      <c r="Q1505" s="245"/>
      <c r="R1505" s="232" t="s">
        <v>15</v>
      </c>
      <c r="S1505" s="232"/>
      <c r="T1505" s="239"/>
      <c r="U1505" s="239"/>
      <c r="V1505" s="76"/>
    </row>
    <row r="1506" spans="1:22" ht="19.350000000000001" customHeight="1" x14ac:dyDescent="0.3">
      <c r="A1506" s="75"/>
      <c r="B1506" s="106" t="s">
        <v>65</v>
      </c>
      <c r="C1506" s="106"/>
      <c r="D1506" s="243"/>
      <c r="E1506" s="243"/>
      <c r="F1506" s="235" t="s">
        <v>66</v>
      </c>
      <c r="G1506" s="235"/>
      <c r="H1506" s="240"/>
      <c r="I1506" s="240"/>
      <c r="J1506" s="76"/>
      <c r="K1506" s="1"/>
      <c r="L1506" s="74"/>
      <c r="M1506" s="75"/>
      <c r="N1506" s="106" t="s">
        <v>65</v>
      </c>
      <c r="O1506" s="106"/>
      <c r="P1506" s="244"/>
      <c r="Q1506" s="244"/>
      <c r="R1506" s="235" t="s">
        <v>66</v>
      </c>
      <c r="S1506" s="235"/>
      <c r="T1506" s="240"/>
      <c r="U1506" s="240"/>
      <c r="V1506" s="76"/>
    </row>
    <row r="1507" spans="1:22" ht="19.350000000000001" customHeight="1" x14ac:dyDescent="0.3">
      <c r="A1507" s="75"/>
      <c r="B1507" s="234" t="s">
        <v>1</v>
      </c>
      <c r="C1507" s="234"/>
      <c r="D1507" s="235" t="s">
        <v>10</v>
      </c>
      <c r="E1507" s="235"/>
      <c r="F1507" s="236"/>
      <c r="G1507" s="236"/>
      <c r="H1507" s="236"/>
      <c r="I1507" s="236"/>
      <c r="J1507" s="76"/>
      <c r="K1507" s="1"/>
      <c r="L1507" s="74"/>
      <c r="M1507" s="75"/>
      <c r="N1507" s="234" t="s">
        <v>1</v>
      </c>
      <c r="O1507" s="234"/>
      <c r="P1507" s="235" t="s">
        <v>10</v>
      </c>
      <c r="Q1507" s="235"/>
      <c r="R1507" s="236"/>
      <c r="S1507" s="236"/>
      <c r="T1507" s="236"/>
      <c r="U1507" s="236"/>
      <c r="V1507" s="76"/>
    </row>
    <row r="1508" spans="1:22" ht="19.350000000000001" customHeight="1" x14ac:dyDescent="0.3">
      <c r="A1508" s="75"/>
      <c r="B1508" s="234"/>
      <c r="C1508" s="234"/>
      <c r="D1508" s="235" t="s">
        <v>11</v>
      </c>
      <c r="E1508" s="235"/>
      <c r="F1508" s="236"/>
      <c r="G1508" s="236"/>
      <c r="H1508" s="236"/>
      <c r="I1508" s="236"/>
      <c r="J1508" s="76"/>
      <c r="K1508" s="1"/>
      <c r="L1508" s="74"/>
      <c r="M1508" s="75"/>
      <c r="N1508" s="234"/>
      <c r="O1508" s="234"/>
      <c r="P1508" s="235" t="s">
        <v>11</v>
      </c>
      <c r="Q1508" s="235"/>
      <c r="R1508" s="236"/>
      <c r="S1508" s="236"/>
      <c r="T1508" s="236"/>
      <c r="U1508" s="236"/>
      <c r="V1508" s="76"/>
    </row>
    <row r="1509" spans="1:22" ht="19.350000000000001" customHeight="1" x14ac:dyDescent="0.3">
      <c r="A1509" s="75"/>
      <c r="B1509" s="234"/>
      <c r="C1509" s="234"/>
      <c r="D1509" s="235" t="s">
        <v>67</v>
      </c>
      <c r="E1509" s="235"/>
      <c r="F1509" s="236"/>
      <c r="G1509" s="236"/>
      <c r="H1509" s="236"/>
      <c r="I1509" s="236"/>
      <c r="J1509" s="76"/>
      <c r="K1509" s="1"/>
      <c r="L1509" s="74"/>
      <c r="M1509" s="75"/>
      <c r="N1509" s="234"/>
      <c r="O1509" s="234"/>
      <c r="P1509" s="235" t="s">
        <v>67</v>
      </c>
      <c r="Q1509" s="235"/>
      <c r="R1509" s="236"/>
      <c r="S1509" s="236"/>
      <c r="T1509" s="236"/>
      <c r="U1509" s="236"/>
      <c r="V1509" s="76"/>
    </row>
    <row r="1510" spans="1:22" ht="19.350000000000001" customHeight="1" x14ac:dyDescent="0.35">
      <c r="A1510" s="75"/>
      <c r="B1510" s="234"/>
      <c r="C1510" s="234"/>
      <c r="D1510" s="235" t="s">
        <v>9</v>
      </c>
      <c r="E1510" s="235"/>
      <c r="F1510" s="237"/>
      <c r="G1510" s="237"/>
      <c r="H1510" s="237"/>
      <c r="I1510" s="237"/>
      <c r="J1510" s="76"/>
      <c r="K1510" s="1"/>
      <c r="L1510" s="74"/>
      <c r="M1510" s="75"/>
      <c r="N1510" s="234"/>
      <c r="O1510" s="234"/>
      <c r="P1510" s="235" t="s">
        <v>9</v>
      </c>
      <c r="Q1510" s="235"/>
      <c r="R1510" s="237"/>
      <c r="S1510" s="237"/>
      <c r="T1510" s="237"/>
      <c r="U1510" s="237"/>
      <c r="V1510" s="76"/>
    </row>
    <row r="1511" spans="1:22" ht="19.350000000000001" customHeight="1" x14ac:dyDescent="0.35">
      <c r="A1511" s="75"/>
      <c r="B1511" s="231" t="s">
        <v>55</v>
      </c>
      <c r="C1511" s="231"/>
      <c r="D1511" s="232" t="s">
        <v>102</v>
      </c>
      <c r="E1511" s="232"/>
      <c r="F1511" s="79"/>
      <c r="G1511" s="107"/>
      <c r="H1511" s="81"/>
      <c r="I1511" s="107"/>
      <c r="J1511" s="76"/>
      <c r="K1511" s="1"/>
      <c r="L1511" s="74"/>
      <c r="M1511" s="75"/>
      <c r="N1511" s="231" t="s">
        <v>55</v>
      </c>
      <c r="O1511" s="231"/>
      <c r="P1511" s="232" t="s">
        <v>102</v>
      </c>
      <c r="Q1511" s="232"/>
      <c r="R1511" s="79"/>
      <c r="S1511" s="107"/>
      <c r="T1511" s="81"/>
      <c r="U1511" s="107"/>
      <c r="V1511" s="76"/>
    </row>
    <row r="1512" spans="1:22" ht="19.350000000000001" customHeight="1" x14ac:dyDescent="0.3">
      <c r="A1512" s="75"/>
      <c r="B1512" s="231"/>
      <c r="C1512" s="231"/>
      <c r="D1512" s="223" t="s">
        <v>68</v>
      </c>
      <c r="E1512" s="105" t="s">
        <v>69</v>
      </c>
      <c r="F1512" s="83"/>
      <c r="G1512" s="108"/>
      <c r="H1512" s="83"/>
      <c r="I1512" s="108"/>
      <c r="J1512" s="76"/>
      <c r="K1512" s="1"/>
      <c r="L1512" s="74"/>
      <c r="M1512" s="75"/>
      <c r="N1512" s="231"/>
      <c r="O1512" s="231"/>
      <c r="P1512" s="223" t="s">
        <v>68</v>
      </c>
      <c r="Q1512" s="105" t="s">
        <v>69</v>
      </c>
      <c r="R1512" s="83"/>
      <c r="S1512" s="108"/>
      <c r="T1512" s="83"/>
      <c r="U1512" s="108"/>
      <c r="V1512" s="76"/>
    </row>
    <row r="1513" spans="1:22" ht="19.350000000000001" customHeight="1" x14ac:dyDescent="0.3">
      <c r="A1513" s="75"/>
      <c r="B1513" s="231"/>
      <c r="C1513" s="231"/>
      <c r="D1513" s="223"/>
      <c r="E1513" s="105" t="s">
        <v>70</v>
      </c>
      <c r="F1513" s="83"/>
      <c r="G1513" s="108"/>
      <c r="H1513" s="83"/>
      <c r="I1513" s="108"/>
      <c r="J1513" s="76"/>
      <c r="K1513" s="1"/>
      <c r="L1513" s="74"/>
      <c r="M1513" s="75"/>
      <c r="N1513" s="231"/>
      <c r="O1513" s="231"/>
      <c r="P1513" s="223"/>
      <c r="Q1513" s="105" t="s">
        <v>70</v>
      </c>
      <c r="R1513" s="83"/>
      <c r="S1513" s="108"/>
      <c r="T1513" s="83"/>
      <c r="U1513" s="108"/>
      <c r="V1513" s="76"/>
    </row>
    <row r="1514" spans="1:22" ht="19.350000000000001" customHeight="1" x14ac:dyDescent="0.25">
      <c r="A1514" s="75"/>
      <c r="B1514" s="222"/>
      <c r="C1514" s="222"/>
      <c r="D1514" s="222"/>
      <c r="E1514" s="222"/>
      <c r="F1514" s="222"/>
      <c r="G1514" s="222"/>
      <c r="H1514" s="222"/>
      <c r="I1514" s="222"/>
      <c r="J1514" s="76"/>
      <c r="K1514" s="1"/>
      <c r="L1514" s="74"/>
      <c r="M1514" s="75"/>
      <c r="N1514" s="222"/>
      <c r="O1514" s="222"/>
      <c r="P1514" s="222"/>
      <c r="Q1514" s="222"/>
      <c r="R1514" s="222"/>
      <c r="S1514" s="222"/>
      <c r="T1514" s="222"/>
      <c r="U1514" s="222"/>
      <c r="V1514" s="76"/>
    </row>
    <row r="1515" spans="1:22" ht="19.350000000000001" customHeight="1" x14ac:dyDescent="0.3">
      <c r="A1515" s="75"/>
      <c r="B1515" s="233" t="s">
        <v>71</v>
      </c>
      <c r="C1515" s="233"/>
      <c r="D1515" s="233"/>
      <c r="E1515" s="233"/>
      <c r="F1515" s="233"/>
      <c r="G1515" s="233"/>
      <c r="H1515" s="233"/>
      <c r="I1515" s="233"/>
      <c r="J1515" s="76"/>
      <c r="K1515" s="1"/>
      <c r="L1515" s="74"/>
      <c r="M1515" s="75"/>
      <c r="N1515" s="233" t="s">
        <v>71</v>
      </c>
      <c r="O1515" s="233"/>
      <c r="P1515" s="233"/>
      <c r="Q1515" s="233"/>
      <c r="R1515" s="233"/>
      <c r="S1515" s="233"/>
      <c r="T1515" s="233"/>
      <c r="U1515" s="233"/>
      <c r="V1515" s="76"/>
    </row>
    <row r="1516" spans="1:22" ht="19.350000000000001" customHeight="1" thickBot="1" x14ac:dyDescent="0.3">
      <c r="A1516" s="75"/>
      <c r="B1516" s="222"/>
      <c r="C1516" s="222"/>
      <c r="D1516" s="222"/>
      <c r="E1516" s="222"/>
      <c r="F1516" s="222"/>
      <c r="G1516" s="222"/>
      <c r="H1516" s="222"/>
      <c r="I1516" s="222"/>
      <c r="J1516" s="76"/>
      <c r="K1516" s="1"/>
      <c r="L1516" s="74"/>
      <c r="M1516" s="75"/>
      <c r="N1516" s="222"/>
      <c r="O1516" s="222"/>
      <c r="P1516" s="222"/>
      <c r="Q1516" s="222"/>
      <c r="R1516" s="222"/>
      <c r="S1516" s="222"/>
      <c r="T1516" s="222"/>
      <c r="U1516" s="222"/>
      <c r="V1516" s="76"/>
    </row>
    <row r="1517" spans="1:22" ht="19.350000000000001" customHeight="1" thickBot="1" x14ac:dyDescent="0.3">
      <c r="A1517" s="75"/>
      <c r="B1517" s="223" t="s">
        <v>72</v>
      </c>
      <c r="C1517" s="224"/>
      <c r="D1517" s="85"/>
      <c r="E1517" s="86"/>
      <c r="F1517" s="86"/>
      <c r="G1517" s="86"/>
      <c r="H1517" s="86"/>
      <c r="I1517" s="87"/>
      <c r="J1517" s="76"/>
      <c r="K1517" s="1"/>
      <c r="L1517" s="74"/>
      <c r="M1517" s="75"/>
      <c r="N1517" s="223" t="s">
        <v>72</v>
      </c>
      <c r="O1517" s="224"/>
      <c r="P1517" s="85"/>
      <c r="Q1517" s="86"/>
      <c r="R1517" s="86"/>
      <c r="S1517" s="86"/>
      <c r="T1517" s="86"/>
      <c r="U1517" s="87"/>
      <c r="V1517" s="76"/>
    </row>
    <row r="1518" spans="1:22" ht="19.350000000000001" customHeight="1" thickBot="1" x14ac:dyDescent="0.3">
      <c r="A1518" s="75"/>
      <c r="B1518" s="104"/>
      <c r="C1518" s="104"/>
      <c r="D1518" s="72"/>
      <c r="E1518" s="72"/>
      <c r="F1518" s="72"/>
      <c r="G1518" s="72"/>
      <c r="H1518" s="72"/>
      <c r="I1518" s="72"/>
      <c r="J1518" s="76"/>
      <c r="K1518" s="1"/>
      <c r="L1518" s="74"/>
      <c r="M1518" s="75"/>
      <c r="N1518" s="104"/>
      <c r="O1518" s="104"/>
      <c r="P1518" s="72"/>
      <c r="Q1518" s="72"/>
      <c r="R1518" s="72"/>
      <c r="S1518" s="72"/>
      <c r="T1518" s="72"/>
      <c r="U1518" s="72"/>
      <c r="V1518" s="76"/>
    </row>
    <row r="1519" spans="1:22" ht="19.350000000000001" customHeight="1" x14ac:dyDescent="0.25">
      <c r="A1519" s="75"/>
      <c r="B1519" s="225" t="s">
        <v>73</v>
      </c>
      <c r="C1519" s="226"/>
      <c r="D1519" s="181"/>
      <c r="E1519" s="181"/>
      <c r="F1519" s="181"/>
      <c r="G1519" s="181"/>
      <c r="H1519" s="181"/>
      <c r="I1519" s="182"/>
      <c r="J1519" s="76"/>
      <c r="K1519" s="1"/>
      <c r="L1519" s="74"/>
      <c r="M1519" s="75"/>
      <c r="N1519" s="225" t="s">
        <v>73</v>
      </c>
      <c r="O1519" s="226"/>
      <c r="P1519" s="181"/>
      <c r="Q1519" s="181"/>
      <c r="R1519" s="181"/>
      <c r="S1519" s="181"/>
      <c r="T1519" s="181"/>
      <c r="U1519" s="182"/>
      <c r="V1519" s="76"/>
    </row>
    <row r="1520" spans="1:22" ht="19.350000000000001" customHeight="1" x14ac:dyDescent="0.25">
      <c r="A1520" s="75"/>
      <c r="B1520" s="227"/>
      <c r="C1520" s="228"/>
      <c r="D1520" s="179"/>
      <c r="E1520" s="179"/>
      <c r="F1520" s="179"/>
      <c r="G1520" s="179"/>
      <c r="H1520" s="179"/>
      <c r="I1520" s="180"/>
      <c r="J1520" s="76"/>
      <c r="K1520" s="1"/>
      <c r="L1520" s="74"/>
      <c r="M1520" s="75"/>
      <c r="N1520" s="227"/>
      <c r="O1520" s="228"/>
      <c r="P1520" s="179"/>
      <c r="Q1520" s="179"/>
      <c r="R1520" s="179"/>
      <c r="S1520" s="179"/>
      <c r="T1520" s="179"/>
      <c r="U1520" s="180"/>
      <c r="V1520" s="76"/>
    </row>
    <row r="1521" spans="1:22" ht="19.350000000000001" customHeight="1" x14ac:dyDescent="0.25">
      <c r="A1521" s="75"/>
      <c r="B1521" s="227" t="s">
        <v>74</v>
      </c>
      <c r="C1521" s="228"/>
      <c r="D1521" s="179"/>
      <c r="E1521" s="179"/>
      <c r="F1521" s="179"/>
      <c r="G1521" s="179"/>
      <c r="H1521" s="179"/>
      <c r="I1521" s="180"/>
      <c r="J1521" s="76"/>
      <c r="K1521" s="1"/>
      <c r="L1521" s="74"/>
      <c r="M1521" s="75"/>
      <c r="N1521" s="227" t="s">
        <v>74</v>
      </c>
      <c r="O1521" s="228"/>
      <c r="P1521" s="179"/>
      <c r="Q1521" s="179"/>
      <c r="R1521" s="179"/>
      <c r="S1521" s="179"/>
      <c r="T1521" s="179"/>
      <c r="U1521" s="180"/>
      <c r="V1521" s="76"/>
    </row>
    <row r="1522" spans="1:22" ht="19.350000000000001" customHeight="1" thickBot="1" x14ac:dyDescent="0.3">
      <c r="A1522" s="75"/>
      <c r="B1522" s="229"/>
      <c r="C1522" s="230"/>
      <c r="D1522" s="190"/>
      <c r="E1522" s="190"/>
      <c r="F1522" s="190"/>
      <c r="G1522" s="190"/>
      <c r="H1522" s="190"/>
      <c r="I1522" s="191"/>
      <c r="J1522" s="76"/>
      <c r="K1522" s="1"/>
      <c r="L1522" s="74"/>
      <c r="M1522" s="75"/>
      <c r="N1522" s="229"/>
      <c r="O1522" s="230"/>
      <c r="P1522" s="190"/>
      <c r="Q1522" s="190"/>
      <c r="R1522" s="190"/>
      <c r="S1522" s="190"/>
      <c r="T1522" s="190"/>
      <c r="U1522" s="191"/>
      <c r="V1522" s="76"/>
    </row>
    <row r="1523" spans="1:22" ht="19.350000000000001" customHeight="1" thickBot="1" x14ac:dyDescent="0.3">
      <c r="A1523" s="75"/>
      <c r="B1523" s="64"/>
      <c r="C1523" s="64"/>
      <c r="D1523" s="64"/>
      <c r="E1523" s="64"/>
      <c r="F1523" s="64"/>
      <c r="G1523" s="64"/>
      <c r="H1523" s="64"/>
      <c r="I1523" s="64"/>
      <c r="J1523" s="76"/>
      <c r="K1523" s="1"/>
      <c r="L1523" s="74"/>
      <c r="M1523" s="75"/>
      <c r="N1523" s="64"/>
      <c r="O1523" s="64"/>
      <c r="P1523" s="64"/>
      <c r="Q1523" s="64"/>
      <c r="R1523" s="64"/>
      <c r="S1523" s="64"/>
      <c r="T1523" s="64"/>
      <c r="U1523" s="64"/>
      <c r="V1523" s="76"/>
    </row>
    <row r="1524" spans="1:22" ht="19.350000000000001" customHeight="1" x14ac:dyDescent="0.25">
      <c r="A1524" s="75"/>
      <c r="B1524" s="183" t="s">
        <v>75</v>
      </c>
      <c r="C1524" s="186" t="s">
        <v>76</v>
      </c>
      <c r="D1524" s="187"/>
      <c r="E1524" s="187"/>
      <c r="F1524" s="187"/>
      <c r="G1524" s="187"/>
      <c r="H1524" s="181"/>
      <c r="I1524" s="182"/>
      <c r="J1524" s="76"/>
      <c r="K1524" s="1"/>
      <c r="L1524" s="74"/>
      <c r="M1524" s="75"/>
      <c r="N1524" s="183" t="s">
        <v>75</v>
      </c>
      <c r="O1524" s="186" t="s">
        <v>76</v>
      </c>
      <c r="P1524" s="187"/>
      <c r="Q1524" s="187"/>
      <c r="R1524" s="187"/>
      <c r="S1524" s="187"/>
      <c r="T1524" s="181"/>
      <c r="U1524" s="182"/>
      <c r="V1524" s="76"/>
    </row>
    <row r="1525" spans="1:22" ht="19.350000000000001" customHeight="1" x14ac:dyDescent="0.25">
      <c r="A1525" s="75"/>
      <c r="B1525" s="184"/>
      <c r="C1525" s="188" t="s">
        <v>77</v>
      </c>
      <c r="D1525" s="189"/>
      <c r="E1525" s="189"/>
      <c r="F1525" s="189"/>
      <c r="G1525" s="189"/>
      <c r="H1525" s="179"/>
      <c r="I1525" s="180"/>
      <c r="J1525" s="76"/>
      <c r="K1525" s="1"/>
      <c r="L1525" s="74"/>
      <c r="M1525" s="75"/>
      <c r="N1525" s="184"/>
      <c r="O1525" s="188" t="s">
        <v>77</v>
      </c>
      <c r="P1525" s="189"/>
      <c r="Q1525" s="189"/>
      <c r="R1525" s="189"/>
      <c r="S1525" s="189"/>
      <c r="T1525" s="179"/>
      <c r="U1525" s="180"/>
      <c r="V1525" s="76"/>
    </row>
    <row r="1526" spans="1:22" ht="19.350000000000001" customHeight="1" x14ac:dyDescent="0.25">
      <c r="A1526" s="75"/>
      <c r="B1526" s="184"/>
      <c r="C1526" s="188" t="s">
        <v>78</v>
      </c>
      <c r="D1526" s="189"/>
      <c r="E1526" s="189"/>
      <c r="F1526" s="189"/>
      <c r="G1526" s="189"/>
      <c r="H1526" s="179"/>
      <c r="I1526" s="180"/>
      <c r="J1526" s="76"/>
      <c r="K1526" s="1"/>
      <c r="L1526" s="74"/>
      <c r="M1526" s="75"/>
      <c r="N1526" s="184"/>
      <c r="O1526" s="188" t="s">
        <v>78</v>
      </c>
      <c r="P1526" s="189"/>
      <c r="Q1526" s="189"/>
      <c r="R1526" s="189"/>
      <c r="S1526" s="189"/>
      <c r="T1526" s="179"/>
      <c r="U1526" s="180"/>
      <c r="V1526" s="76"/>
    </row>
    <row r="1527" spans="1:22" ht="19.350000000000001" customHeight="1" x14ac:dyDescent="0.25">
      <c r="A1527" s="75"/>
      <c r="B1527" s="184"/>
      <c r="C1527" s="188" t="s">
        <v>79</v>
      </c>
      <c r="D1527" s="189"/>
      <c r="E1527" s="189"/>
      <c r="F1527" s="189"/>
      <c r="G1527" s="189"/>
      <c r="H1527" s="179"/>
      <c r="I1527" s="180"/>
      <c r="J1527" s="76"/>
      <c r="K1527" s="1"/>
      <c r="L1527" s="74"/>
      <c r="M1527" s="75"/>
      <c r="N1527" s="184"/>
      <c r="O1527" s="188" t="s">
        <v>79</v>
      </c>
      <c r="P1527" s="189"/>
      <c r="Q1527" s="189"/>
      <c r="R1527" s="189"/>
      <c r="S1527" s="189"/>
      <c r="T1527" s="179"/>
      <c r="U1527" s="180"/>
      <c r="V1527" s="76"/>
    </row>
    <row r="1528" spans="1:22" ht="19.350000000000001" customHeight="1" x14ac:dyDescent="0.25">
      <c r="A1528" s="75"/>
      <c r="B1528" s="184"/>
      <c r="C1528" s="188" t="s">
        <v>80</v>
      </c>
      <c r="D1528" s="189"/>
      <c r="E1528" s="189"/>
      <c r="F1528" s="189"/>
      <c r="G1528" s="189"/>
      <c r="H1528" s="179"/>
      <c r="I1528" s="180"/>
      <c r="J1528" s="76"/>
      <c r="K1528" s="1"/>
      <c r="L1528" s="74"/>
      <c r="M1528" s="75"/>
      <c r="N1528" s="184"/>
      <c r="O1528" s="188" t="s">
        <v>80</v>
      </c>
      <c r="P1528" s="189"/>
      <c r="Q1528" s="189"/>
      <c r="R1528" s="189"/>
      <c r="S1528" s="189"/>
      <c r="T1528" s="179"/>
      <c r="U1528" s="180"/>
      <c r="V1528" s="76"/>
    </row>
    <row r="1529" spans="1:22" ht="19.350000000000001" customHeight="1" thickBot="1" x14ac:dyDescent="0.3">
      <c r="A1529" s="75"/>
      <c r="B1529" s="185"/>
      <c r="C1529" s="220" t="s">
        <v>81</v>
      </c>
      <c r="D1529" s="221"/>
      <c r="E1529" s="221"/>
      <c r="F1529" s="221"/>
      <c r="G1529" s="221"/>
      <c r="H1529" s="190"/>
      <c r="I1529" s="191"/>
      <c r="J1529" s="76"/>
      <c r="K1529" s="1"/>
      <c r="L1529" s="74"/>
      <c r="M1529" s="75"/>
      <c r="N1529" s="185"/>
      <c r="O1529" s="220" t="s">
        <v>81</v>
      </c>
      <c r="P1529" s="221"/>
      <c r="Q1529" s="221"/>
      <c r="R1529" s="221"/>
      <c r="S1529" s="221"/>
      <c r="T1529" s="190"/>
      <c r="U1529" s="191"/>
      <c r="V1529" s="76"/>
    </row>
    <row r="1530" spans="1:22" ht="19.350000000000001" customHeight="1" x14ac:dyDescent="0.25">
      <c r="A1530" s="75"/>
      <c r="B1530" s="214" t="s">
        <v>82</v>
      </c>
      <c r="C1530" s="216" t="s">
        <v>83</v>
      </c>
      <c r="D1530" s="217"/>
      <c r="E1530" s="217"/>
      <c r="F1530" s="217"/>
      <c r="G1530" s="217"/>
      <c r="H1530" s="218"/>
      <c r="I1530" s="219"/>
      <c r="J1530" s="76"/>
      <c r="K1530" s="1"/>
      <c r="L1530" s="74"/>
      <c r="M1530" s="75"/>
      <c r="N1530" s="214" t="s">
        <v>82</v>
      </c>
      <c r="O1530" s="216" t="s">
        <v>83</v>
      </c>
      <c r="P1530" s="217"/>
      <c r="Q1530" s="217"/>
      <c r="R1530" s="217"/>
      <c r="S1530" s="217"/>
      <c r="T1530" s="218"/>
      <c r="U1530" s="219"/>
      <c r="V1530" s="76"/>
    </row>
    <row r="1531" spans="1:22" ht="19.350000000000001" customHeight="1" x14ac:dyDescent="0.25">
      <c r="A1531" s="75"/>
      <c r="B1531" s="184"/>
      <c r="C1531" s="188" t="s">
        <v>84</v>
      </c>
      <c r="D1531" s="189"/>
      <c r="E1531" s="189"/>
      <c r="F1531" s="189"/>
      <c r="G1531" s="189"/>
      <c r="H1531" s="179"/>
      <c r="I1531" s="180"/>
      <c r="J1531" s="76"/>
      <c r="K1531" s="1"/>
      <c r="L1531" s="74"/>
      <c r="M1531" s="75"/>
      <c r="N1531" s="184"/>
      <c r="O1531" s="188" t="s">
        <v>84</v>
      </c>
      <c r="P1531" s="189"/>
      <c r="Q1531" s="189"/>
      <c r="R1531" s="189"/>
      <c r="S1531" s="189"/>
      <c r="T1531" s="179"/>
      <c r="U1531" s="180"/>
      <c r="V1531" s="76"/>
    </row>
    <row r="1532" spans="1:22" ht="19.350000000000001" customHeight="1" x14ac:dyDescent="0.25">
      <c r="A1532" s="75"/>
      <c r="B1532" s="184"/>
      <c r="C1532" s="188" t="s">
        <v>85</v>
      </c>
      <c r="D1532" s="189"/>
      <c r="E1532" s="189"/>
      <c r="F1532" s="189"/>
      <c r="G1532" s="189"/>
      <c r="H1532" s="179"/>
      <c r="I1532" s="180"/>
      <c r="J1532" s="76"/>
      <c r="K1532" s="1"/>
      <c r="L1532" s="74"/>
      <c r="M1532" s="75"/>
      <c r="N1532" s="184"/>
      <c r="O1532" s="188" t="s">
        <v>85</v>
      </c>
      <c r="P1532" s="189"/>
      <c r="Q1532" s="189"/>
      <c r="R1532" s="189"/>
      <c r="S1532" s="189"/>
      <c r="T1532" s="179"/>
      <c r="U1532" s="180"/>
      <c r="V1532" s="76"/>
    </row>
    <row r="1533" spans="1:22" ht="19.350000000000001" customHeight="1" x14ac:dyDescent="0.25">
      <c r="A1533" s="75"/>
      <c r="B1533" s="184"/>
      <c r="C1533" s="188" t="s">
        <v>86</v>
      </c>
      <c r="D1533" s="189"/>
      <c r="E1533" s="189"/>
      <c r="F1533" s="189"/>
      <c r="G1533" s="189"/>
      <c r="H1533" s="179"/>
      <c r="I1533" s="180"/>
      <c r="J1533" s="76"/>
      <c r="K1533" s="1"/>
      <c r="L1533" s="74"/>
      <c r="M1533" s="75"/>
      <c r="N1533" s="184"/>
      <c r="O1533" s="188" t="s">
        <v>86</v>
      </c>
      <c r="P1533" s="189"/>
      <c r="Q1533" s="189"/>
      <c r="R1533" s="189"/>
      <c r="S1533" s="189"/>
      <c r="T1533" s="179"/>
      <c r="U1533" s="180"/>
      <c r="V1533" s="76"/>
    </row>
    <row r="1534" spans="1:22" ht="19.350000000000001" customHeight="1" x14ac:dyDescent="0.25">
      <c r="A1534" s="75"/>
      <c r="B1534" s="184"/>
      <c r="C1534" s="188" t="s">
        <v>87</v>
      </c>
      <c r="D1534" s="189"/>
      <c r="E1534" s="189"/>
      <c r="F1534" s="189"/>
      <c r="G1534" s="189"/>
      <c r="H1534" s="179"/>
      <c r="I1534" s="180"/>
      <c r="J1534" s="76"/>
      <c r="K1534" s="1"/>
      <c r="L1534" s="74"/>
      <c r="M1534" s="75"/>
      <c r="N1534" s="184"/>
      <c r="O1534" s="188" t="s">
        <v>87</v>
      </c>
      <c r="P1534" s="189"/>
      <c r="Q1534" s="189"/>
      <c r="R1534" s="189"/>
      <c r="S1534" s="189"/>
      <c r="T1534" s="179"/>
      <c r="U1534" s="180"/>
      <c r="V1534" s="76"/>
    </row>
    <row r="1535" spans="1:22" ht="19.350000000000001" customHeight="1" x14ac:dyDescent="0.25">
      <c r="A1535" s="75"/>
      <c r="B1535" s="184"/>
      <c r="C1535" s="188" t="s">
        <v>88</v>
      </c>
      <c r="D1535" s="189"/>
      <c r="E1535" s="189"/>
      <c r="F1535" s="189"/>
      <c r="G1535" s="189"/>
      <c r="H1535" s="179"/>
      <c r="I1535" s="180"/>
      <c r="J1535" s="76"/>
      <c r="K1535" s="1"/>
      <c r="L1535" s="74"/>
      <c r="M1535" s="75"/>
      <c r="N1535" s="184"/>
      <c r="O1535" s="188" t="s">
        <v>88</v>
      </c>
      <c r="P1535" s="189"/>
      <c r="Q1535" s="189"/>
      <c r="R1535" s="189"/>
      <c r="S1535" s="189"/>
      <c r="T1535" s="179"/>
      <c r="U1535" s="180"/>
      <c r="V1535" s="76"/>
    </row>
    <row r="1536" spans="1:22" ht="19.350000000000001" customHeight="1" thickBot="1" x14ac:dyDescent="0.3">
      <c r="A1536" s="75"/>
      <c r="B1536" s="215"/>
      <c r="C1536" s="204" t="s">
        <v>89</v>
      </c>
      <c r="D1536" s="205"/>
      <c r="E1536" s="205"/>
      <c r="F1536" s="205"/>
      <c r="G1536" s="205"/>
      <c r="H1536" s="206"/>
      <c r="I1536" s="207"/>
      <c r="J1536" s="76"/>
      <c r="K1536" s="1"/>
      <c r="L1536" s="74"/>
      <c r="M1536" s="75"/>
      <c r="N1536" s="215"/>
      <c r="O1536" s="204" t="s">
        <v>89</v>
      </c>
      <c r="P1536" s="205"/>
      <c r="Q1536" s="205"/>
      <c r="R1536" s="205"/>
      <c r="S1536" s="205"/>
      <c r="T1536" s="206"/>
      <c r="U1536" s="207"/>
      <c r="V1536" s="76"/>
    </row>
    <row r="1537" spans="1:22" ht="19.350000000000001" customHeight="1" x14ac:dyDescent="0.25">
      <c r="A1537" s="75"/>
      <c r="B1537" s="183" t="s">
        <v>90</v>
      </c>
      <c r="C1537" s="208" t="s">
        <v>91</v>
      </c>
      <c r="D1537" s="209"/>
      <c r="E1537" s="210"/>
      <c r="F1537" s="89" t="s">
        <v>92</v>
      </c>
      <c r="G1537" s="89"/>
      <c r="H1537" s="181"/>
      <c r="I1537" s="182"/>
      <c r="J1537" s="76"/>
      <c r="K1537" s="1"/>
      <c r="L1537" s="74"/>
      <c r="M1537" s="75"/>
      <c r="N1537" s="183" t="s">
        <v>90</v>
      </c>
      <c r="O1537" s="208" t="s">
        <v>91</v>
      </c>
      <c r="P1537" s="209"/>
      <c r="Q1537" s="210"/>
      <c r="R1537" s="89" t="s">
        <v>92</v>
      </c>
      <c r="S1537" s="89"/>
      <c r="T1537" s="181"/>
      <c r="U1537" s="182"/>
      <c r="V1537" s="76"/>
    </row>
    <row r="1538" spans="1:22" ht="19.350000000000001" customHeight="1" x14ac:dyDescent="0.25">
      <c r="A1538" s="75"/>
      <c r="B1538" s="184"/>
      <c r="C1538" s="211" t="s">
        <v>93</v>
      </c>
      <c r="D1538" s="212"/>
      <c r="E1538" s="213"/>
      <c r="F1538" s="44" t="s">
        <v>94</v>
      </c>
      <c r="G1538" s="44"/>
      <c r="H1538" s="179"/>
      <c r="I1538" s="180"/>
      <c r="J1538" s="76"/>
      <c r="K1538" s="1"/>
      <c r="L1538" s="74"/>
      <c r="M1538" s="75"/>
      <c r="N1538" s="184"/>
      <c r="O1538" s="211" t="s">
        <v>93</v>
      </c>
      <c r="P1538" s="212"/>
      <c r="Q1538" s="213"/>
      <c r="R1538" s="44" t="s">
        <v>94</v>
      </c>
      <c r="S1538" s="44"/>
      <c r="T1538" s="179"/>
      <c r="U1538" s="180"/>
      <c r="V1538" s="76"/>
    </row>
    <row r="1539" spans="1:22" ht="19.350000000000001" customHeight="1" x14ac:dyDescent="0.25">
      <c r="A1539" s="75"/>
      <c r="B1539" s="184"/>
      <c r="C1539" s="211" t="s">
        <v>95</v>
      </c>
      <c r="D1539" s="212"/>
      <c r="E1539" s="213"/>
      <c r="F1539" s="44" t="s">
        <v>96</v>
      </c>
      <c r="G1539" s="44"/>
      <c r="H1539" s="179"/>
      <c r="I1539" s="180"/>
      <c r="J1539" s="76"/>
      <c r="K1539" s="1"/>
      <c r="L1539" s="74"/>
      <c r="M1539" s="75"/>
      <c r="N1539" s="184"/>
      <c r="O1539" s="211" t="s">
        <v>95</v>
      </c>
      <c r="P1539" s="212"/>
      <c r="Q1539" s="213"/>
      <c r="R1539" s="44" t="s">
        <v>96</v>
      </c>
      <c r="S1539" s="44"/>
      <c r="T1539" s="179"/>
      <c r="U1539" s="180"/>
      <c r="V1539" s="76"/>
    </row>
    <row r="1540" spans="1:22" ht="19.350000000000001" customHeight="1" x14ac:dyDescent="0.25">
      <c r="A1540" s="75"/>
      <c r="B1540" s="184"/>
      <c r="C1540" s="90" t="s">
        <v>97</v>
      </c>
      <c r="D1540" s="91"/>
      <c r="E1540" s="91"/>
      <c r="F1540" s="44" t="s">
        <v>98</v>
      </c>
      <c r="G1540" s="44"/>
      <c r="H1540" s="179"/>
      <c r="I1540" s="180"/>
      <c r="J1540" s="76"/>
      <c r="K1540" s="1"/>
      <c r="L1540" s="74"/>
      <c r="M1540" s="75"/>
      <c r="N1540" s="184"/>
      <c r="O1540" s="90" t="s">
        <v>97</v>
      </c>
      <c r="P1540" s="91"/>
      <c r="Q1540" s="91"/>
      <c r="R1540" s="44" t="s">
        <v>98</v>
      </c>
      <c r="S1540" s="44"/>
      <c r="T1540" s="179"/>
      <c r="U1540" s="180"/>
      <c r="V1540" s="76"/>
    </row>
    <row r="1541" spans="1:22" ht="19.350000000000001" customHeight="1" thickBot="1" x14ac:dyDescent="0.3">
      <c r="A1541" s="75"/>
      <c r="B1541" s="185"/>
      <c r="C1541" s="92" t="s">
        <v>99</v>
      </c>
      <c r="D1541" s="93"/>
      <c r="E1541" s="93"/>
      <c r="F1541" s="94" t="s">
        <v>98</v>
      </c>
      <c r="G1541" s="94"/>
      <c r="H1541" s="190"/>
      <c r="I1541" s="191"/>
      <c r="J1541" s="76"/>
      <c r="K1541" s="1"/>
      <c r="L1541" s="74"/>
      <c r="M1541" s="75"/>
      <c r="N1541" s="185"/>
      <c r="O1541" s="92" t="s">
        <v>99</v>
      </c>
      <c r="P1541" s="93"/>
      <c r="Q1541" s="93"/>
      <c r="R1541" s="94" t="s">
        <v>98</v>
      </c>
      <c r="S1541" s="94"/>
      <c r="T1541" s="190"/>
      <c r="U1541" s="191"/>
      <c r="V1541" s="76"/>
    </row>
    <row r="1542" spans="1:22" ht="19.350000000000001" customHeight="1" thickBot="1" x14ac:dyDescent="0.3">
      <c r="A1542" s="75"/>
      <c r="B1542" s="64"/>
      <c r="C1542" s="64"/>
      <c r="D1542" s="64"/>
      <c r="E1542" s="64"/>
      <c r="F1542" s="64"/>
      <c r="G1542" s="64"/>
      <c r="H1542" s="64"/>
      <c r="I1542" s="64"/>
      <c r="J1542" s="76"/>
      <c r="K1542" s="1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350000000000001" customHeight="1" x14ac:dyDescent="0.3">
      <c r="A1543" s="75"/>
      <c r="B1543" s="192" t="s">
        <v>100</v>
      </c>
      <c r="C1543" s="193"/>
      <c r="D1543" s="193"/>
      <c r="E1543" s="193"/>
      <c r="F1543" s="193"/>
      <c r="G1543" s="193"/>
      <c r="H1543" s="193"/>
      <c r="I1543" s="194"/>
      <c r="J1543" s="76"/>
      <c r="K1543" s="1"/>
      <c r="L1543" s="74"/>
      <c r="M1543" s="75"/>
      <c r="N1543" s="192" t="s">
        <v>100</v>
      </c>
      <c r="O1543" s="193"/>
      <c r="P1543" s="193"/>
      <c r="Q1543" s="193"/>
      <c r="R1543" s="193"/>
      <c r="S1543" s="193"/>
      <c r="T1543" s="193"/>
      <c r="U1543" s="194"/>
      <c r="V1543" s="76"/>
    </row>
    <row r="1544" spans="1:22" ht="19.350000000000001" customHeight="1" x14ac:dyDescent="0.25">
      <c r="A1544" s="75"/>
      <c r="B1544" s="195"/>
      <c r="C1544" s="196"/>
      <c r="D1544" s="196"/>
      <c r="E1544" s="196"/>
      <c r="F1544" s="196"/>
      <c r="G1544" s="196"/>
      <c r="H1544" s="196"/>
      <c r="I1544" s="197"/>
      <c r="J1544" s="76"/>
      <c r="K1544" s="1"/>
      <c r="L1544" s="74"/>
      <c r="M1544" s="75"/>
      <c r="N1544" s="195"/>
      <c r="O1544" s="196"/>
      <c r="P1544" s="196"/>
      <c r="Q1544" s="196"/>
      <c r="R1544" s="196"/>
      <c r="S1544" s="196"/>
      <c r="T1544" s="196"/>
      <c r="U1544" s="197"/>
      <c r="V1544" s="76"/>
    </row>
    <row r="1545" spans="1:22" ht="19.350000000000001" customHeight="1" x14ac:dyDescent="0.25">
      <c r="A1545" s="75"/>
      <c r="B1545" s="198"/>
      <c r="C1545" s="199"/>
      <c r="D1545" s="199"/>
      <c r="E1545" s="199"/>
      <c r="F1545" s="199"/>
      <c r="G1545" s="199"/>
      <c r="H1545" s="199"/>
      <c r="I1545" s="200"/>
      <c r="J1545" s="76"/>
      <c r="K1545" s="1"/>
      <c r="L1545" s="74"/>
      <c r="M1545" s="75"/>
      <c r="N1545" s="198"/>
      <c r="O1545" s="199"/>
      <c r="P1545" s="199"/>
      <c r="Q1545" s="199"/>
      <c r="R1545" s="199"/>
      <c r="S1545" s="199"/>
      <c r="T1545" s="199"/>
      <c r="U1545" s="200"/>
      <c r="V1545" s="76"/>
    </row>
    <row r="1546" spans="1:22" ht="19.350000000000001" customHeight="1" x14ac:dyDescent="0.25">
      <c r="A1546" s="75"/>
      <c r="B1546" s="198"/>
      <c r="C1546" s="199"/>
      <c r="D1546" s="199"/>
      <c r="E1546" s="199"/>
      <c r="F1546" s="199"/>
      <c r="G1546" s="199"/>
      <c r="H1546" s="199"/>
      <c r="I1546" s="200"/>
      <c r="J1546" s="76"/>
      <c r="K1546" s="1"/>
      <c r="L1546" s="74"/>
      <c r="M1546" s="75"/>
      <c r="N1546" s="198"/>
      <c r="O1546" s="199"/>
      <c r="P1546" s="199"/>
      <c r="Q1546" s="199"/>
      <c r="R1546" s="199"/>
      <c r="S1546" s="199"/>
      <c r="T1546" s="199"/>
      <c r="U1546" s="200"/>
      <c r="V1546" s="76"/>
    </row>
    <row r="1547" spans="1:22" ht="19.350000000000001" customHeight="1" thickBot="1" x14ac:dyDescent="0.3">
      <c r="A1547" s="75"/>
      <c r="B1547" s="201"/>
      <c r="C1547" s="202"/>
      <c r="D1547" s="202"/>
      <c r="E1547" s="202"/>
      <c r="F1547" s="202"/>
      <c r="G1547" s="202"/>
      <c r="H1547" s="202"/>
      <c r="I1547" s="203"/>
      <c r="J1547" s="76"/>
      <c r="K1547" s="1"/>
      <c r="L1547" s="74"/>
      <c r="M1547" s="75"/>
      <c r="N1547" s="201"/>
      <c r="O1547" s="202"/>
      <c r="P1547" s="202"/>
      <c r="Q1547" s="202"/>
      <c r="R1547" s="202"/>
      <c r="S1547" s="202"/>
      <c r="T1547" s="202"/>
      <c r="U1547" s="203"/>
      <c r="V1547" s="76"/>
    </row>
    <row r="1548" spans="1:22" ht="19.350000000000001" customHeight="1" thickBot="1" x14ac:dyDescent="0.3">
      <c r="A1548" s="95"/>
      <c r="B1548" s="96"/>
      <c r="C1548" s="96"/>
      <c r="D1548" s="96"/>
      <c r="E1548" s="96"/>
      <c r="F1548" s="96"/>
      <c r="G1548" s="96"/>
      <c r="H1548" s="96"/>
      <c r="I1548" s="96"/>
      <c r="J1548" s="97"/>
      <c r="K1548" s="1"/>
      <c r="L1548" s="74"/>
      <c r="M1548" s="95"/>
      <c r="N1548" s="96"/>
      <c r="O1548" s="96"/>
      <c r="P1548" s="96"/>
      <c r="Q1548" s="96"/>
      <c r="R1548" s="96"/>
      <c r="S1548" s="96"/>
      <c r="T1548" s="96"/>
      <c r="U1548" s="96"/>
      <c r="V1548" s="97"/>
    </row>
    <row r="1549" spans="1:22" ht="19.350000000000001" customHeight="1" x14ac:dyDescent="0.25">
      <c r="A1549" s="109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98"/>
      <c r="L1549" s="99"/>
      <c r="M1549" s="109"/>
      <c r="N1549" s="109"/>
      <c r="O1549" s="109"/>
      <c r="P1549" s="109"/>
      <c r="Q1549" s="109"/>
      <c r="R1549" s="109"/>
      <c r="S1549" s="109"/>
      <c r="T1549" s="109"/>
      <c r="U1549" s="109"/>
      <c r="V1549" s="109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74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71" t="e">
        <f>#REF!+1</f>
        <v>#REF!</v>
      </c>
      <c r="B1551" s="72"/>
      <c r="C1551" s="72"/>
      <c r="D1551" s="72"/>
      <c r="E1551" s="72"/>
      <c r="F1551" s="72"/>
      <c r="G1551" s="72"/>
      <c r="H1551" s="72"/>
      <c r="I1551" s="72"/>
      <c r="J1551" s="73"/>
      <c r="K1551" s="1"/>
      <c r="L1551" s="74"/>
      <c r="M1551" s="71" t="e">
        <f t="shared" ref="M1551" si="30">A1551+1</f>
        <v>#REF!</v>
      </c>
      <c r="N1551" s="72"/>
      <c r="O1551" s="72"/>
      <c r="P1551" s="72"/>
      <c r="Q1551" s="72"/>
      <c r="R1551" s="72"/>
      <c r="S1551" s="72"/>
      <c r="T1551" s="72"/>
      <c r="U1551" s="72"/>
      <c r="V1551" s="73"/>
    </row>
    <row r="1552" spans="1:22" ht="19.350000000000001" customHeight="1" x14ac:dyDescent="0.35">
      <c r="A1552" s="75"/>
      <c r="B1552" s="231" t="s">
        <v>52</v>
      </c>
      <c r="C1552" s="231"/>
      <c r="D1552" s="242" t="s">
        <v>101</v>
      </c>
      <c r="E1552" s="242"/>
      <c r="F1552" s="242"/>
      <c r="G1552" s="242"/>
      <c r="H1552" s="242"/>
      <c r="I1552" s="242"/>
      <c r="J1552" s="117"/>
      <c r="K1552" s="1"/>
      <c r="L1552" s="74"/>
      <c r="M1552" s="75"/>
      <c r="N1552" s="231" t="s">
        <v>52</v>
      </c>
      <c r="O1552" s="231"/>
      <c r="P1552" s="242" t="s">
        <v>101</v>
      </c>
      <c r="Q1552" s="242"/>
      <c r="R1552" s="242"/>
      <c r="S1552" s="242"/>
      <c r="T1552" s="242"/>
      <c r="U1552" s="242"/>
      <c r="V1552" s="117"/>
    </row>
    <row r="1553" spans="1:22" ht="19.350000000000001" customHeight="1" x14ac:dyDescent="0.25">
      <c r="A1553" s="75"/>
      <c r="B1553" s="222"/>
      <c r="C1553" s="222"/>
      <c r="D1553" s="222"/>
      <c r="E1553" s="222"/>
      <c r="F1553" s="222"/>
      <c r="G1553" s="222"/>
      <c r="H1553" s="222"/>
      <c r="I1553" s="222"/>
      <c r="J1553" s="76"/>
      <c r="K1553" s="1"/>
      <c r="L1553" s="74"/>
      <c r="M1553" s="75"/>
      <c r="N1553" s="222"/>
      <c r="O1553" s="222"/>
      <c r="P1553" s="222"/>
      <c r="Q1553" s="222"/>
      <c r="R1553" s="222"/>
      <c r="S1553" s="222"/>
      <c r="T1553" s="222"/>
      <c r="U1553" s="222"/>
      <c r="V1553" s="76"/>
    </row>
    <row r="1554" spans="1:22" ht="19.350000000000001" customHeight="1" x14ac:dyDescent="0.35">
      <c r="A1554" s="75"/>
      <c r="B1554" s="231" t="s">
        <v>0</v>
      </c>
      <c r="C1554" s="231"/>
      <c r="D1554" s="241"/>
      <c r="E1554" s="241"/>
      <c r="F1554" s="232" t="s">
        <v>51</v>
      </c>
      <c r="G1554" s="232"/>
      <c r="H1554" s="241"/>
      <c r="I1554" s="241"/>
      <c r="J1554" s="76"/>
      <c r="K1554" s="1"/>
      <c r="L1554" s="74"/>
      <c r="M1554" s="75"/>
      <c r="N1554" s="231" t="s">
        <v>0</v>
      </c>
      <c r="O1554" s="231"/>
      <c r="P1554" s="241"/>
      <c r="Q1554" s="241"/>
      <c r="R1554" s="232" t="s">
        <v>51</v>
      </c>
      <c r="S1554" s="232"/>
      <c r="T1554" s="241"/>
      <c r="U1554" s="241"/>
      <c r="V1554" s="76"/>
    </row>
    <row r="1555" spans="1:22" ht="19.350000000000001" customHeight="1" x14ac:dyDescent="0.35">
      <c r="A1555" s="75"/>
      <c r="B1555" s="231" t="s">
        <v>14</v>
      </c>
      <c r="C1555" s="231"/>
      <c r="D1555" s="238"/>
      <c r="E1555" s="238"/>
      <c r="F1555" s="232" t="s">
        <v>15</v>
      </c>
      <c r="G1555" s="232"/>
      <c r="H1555" s="239"/>
      <c r="I1555" s="239"/>
      <c r="J1555" s="76"/>
      <c r="K1555" s="1"/>
      <c r="L1555" s="74"/>
      <c r="M1555" s="75"/>
      <c r="N1555" s="231" t="s">
        <v>14</v>
      </c>
      <c r="O1555" s="231"/>
      <c r="P1555" s="245"/>
      <c r="Q1555" s="245"/>
      <c r="R1555" s="232" t="s">
        <v>15</v>
      </c>
      <c r="S1555" s="232"/>
      <c r="T1555" s="239"/>
      <c r="U1555" s="239"/>
      <c r="V1555" s="76"/>
    </row>
    <row r="1556" spans="1:22" ht="19.350000000000001" customHeight="1" x14ac:dyDescent="0.3">
      <c r="A1556" s="75"/>
      <c r="B1556" s="106" t="s">
        <v>65</v>
      </c>
      <c r="C1556" s="106"/>
      <c r="D1556" s="243"/>
      <c r="E1556" s="243"/>
      <c r="F1556" s="235" t="s">
        <v>66</v>
      </c>
      <c r="G1556" s="235"/>
      <c r="H1556" s="240"/>
      <c r="I1556" s="240"/>
      <c r="J1556" s="76"/>
      <c r="K1556" s="1"/>
      <c r="L1556" s="74"/>
      <c r="M1556" s="75"/>
      <c r="N1556" s="106" t="s">
        <v>65</v>
      </c>
      <c r="O1556" s="106"/>
      <c r="P1556" s="244"/>
      <c r="Q1556" s="244"/>
      <c r="R1556" s="235" t="s">
        <v>66</v>
      </c>
      <c r="S1556" s="235"/>
      <c r="T1556" s="240"/>
      <c r="U1556" s="240"/>
      <c r="V1556" s="76"/>
    </row>
    <row r="1557" spans="1:22" ht="19.350000000000001" customHeight="1" x14ac:dyDescent="0.3">
      <c r="A1557" s="75"/>
      <c r="B1557" s="234" t="s">
        <v>1</v>
      </c>
      <c r="C1557" s="234"/>
      <c r="D1557" s="235" t="s">
        <v>10</v>
      </c>
      <c r="E1557" s="235"/>
      <c r="F1557" s="236"/>
      <c r="G1557" s="236"/>
      <c r="H1557" s="236"/>
      <c r="I1557" s="236"/>
      <c r="J1557" s="76"/>
      <c r="K1557" s="1"/>
      <c r="L1557" s="74"/>
      <c r="M1557" s="75"/>
      <c r="N1557" s="234" t="s">
        <v>1</v>
      </c>
      <c r="O1557" s="234"/>
      <c r="P1557" s="235" t="s">
        <v>10</v>
      </c>
      <c r="Q1557" s="235"/>
      <c r="R1557" s="236"/>
      <c r="S1557" s="236"/>
      <c r="T1557" s="236"/>
      <c r="U1557" s="236"/>
      <c r="V1557" s="76"/>
    </row>
    <row r="1558" spans="1:22" ht="19.350000000000001" customHeight="1" x14ac:dyDescent="0.3">
      <c r="A1558" s="75"/>
      <c r="B1558" s="234"/>
      <c r="C1558" s="234"/>
      <c r="D1558" s="235" t="s">
        <v>11</v>
      </c>
      <c r="E1558" s="235"/>
      <c r="F1558" s="236"/>
      <c r="G1558" s="236"/>
      <c r="H1558" s="236"/>
      <c r="I1558" s="236"/>
      <c r="J1558" s="76"/>
      <c r="K1558" s="1"/>
      <c r="L1558" s="74"/>
      <c r="M1558" s="75"/>
      <c r="N1558" s="234"/>
      <c r="O1558" s="234"/>
      <c r="P1558" s="235" t="s">
        <v>11</v>
      </c>
      <c r="Q1558" s="235"/>
      <c r="R1558" s="236"/>
      <c r="S1558" s="236"/>
      <c r="T1558" s="236"/>
      <c r="U1558" s="236"/>
      <c r="V1558" s="76"/>
    </row>
    <row r="1559" spans="1:22" ht="19.350000000000001" customHeight="1" x14ac:dyDescent="0.3">
      <c r="A1559" s="75"/>
      <c r="B1559" s="234"/>
      <c r="C1559" s="234"/>
      <c r="D1559" s="235" t="s">
        <v>67</v>
      </c>
      <c r="E1559" s="235"/>
      <c r="F1559" s="236"/>
      <c r="G1559" s="236"/>
      <c r="H1559" s="236"/>
      <c r="I1559" s="236"/>
      <c r="J1559" s="76"/>
      <c r="K1559" s="1"/>
      <c r="L1559" s="74"/>
      <c r="M1559" s="75"/>
      <c r="N1559" s="234"/>
      <c r="O1559" s="234"/>
      <c r="P1559" s="235" t="s">
        <v>67</v>
      </c>
      <c r="Q1559" s="235"/>
      <c r="R1559" s="236"/>
      <c r="S1559" s="236"/>
      <c r="T1559" s="236"/>
      <c r="U1559" s="236"/>
      <c r="V1559" s="76"/>
    </row>
    <row r="1560" spans="1:22" ht="19.350000000000001" customHeight="1" x14ac:dyDescent="0.35">
      <c r="A1560" s="75"/>
      <c r="B1560" s="234"/>
      <c r="C1560" s="234"/>
      <c r="D1560" s="235" t="s">
        <v>9</v>
      </c>
      <c r="E1560" s="235"/>
      <c r="F1560" s="237"/>
      <c r="G1560" s="237"/>
      <c r="H1560" s="237"/>
      <c r="I1560" s="237"/>
      <c r="J1560" s="76"/>
      <c r="K1560" s="1"/>
      <c r="L1560" s="74"/>
      <c r="M1560" s="75"/>
      <c r="N1560" s="234"/>
      <c r="O1560" s="234"/>
      <c r="P1560" s="235" t="s">
        <v>9</v>
      </c>
      <c r="Q1560" s="235"/>
      <c r="R1560" s="237"/>
      <c r="S1560" s="237"/>
      <c r="T1560" s="237"/>
      <c r="U1560" s="237"/>
      <c r="V1560" s="76"/>
    </row>
    <row r="1561" spans="1:22" ht="19.350000000000001" customHeight="1" x14ac:dyDescent="0.35">
      <c r="A1561" s="75"/>
      <c r="B1561" s="231" t="s">
        <v>55</v>
      </c>
      <c r="C1561" s="231"/>
      <c r="D1561" s="232" t="s">
        <v>102</v>
      </c>
      <c r="E1561" s="232"/>
      <c r="F1561" s="79"/>
      <c r="G1561" s="107"/>
      <c r="H1561" s="81"/>
      <c r="I1561" s="107"/>
      <c r="J1561" s="76"/>
      <c r="K1561" s="1"/>
      <c r="L1561" s="74"/>
      <c r="M1561" s="75"/>
      <c r="N1561" s="231" t="s">
        <v>55</v>
      </c>
      <c r="O1561" s="231"/>
      <c r="P1561" s="232" t="s">
        <v>102</v>
      </c>
      <c r="Q1561" s="232"/>
      <c r="R1561" s="79"/>
      <c r="S1561" s="107"/>
      <c r="T1561" s="81"/>
      <c r="U1561" s="107"/>
      <c r="V1561" s="76"/>
    </row>
    <row r="1562" spans="1:22" ht="19.350000000000001" customHeight="1" x14ac:dyDescent="0.3">
      <c r="A1562" s="75"/>
      <c r="B1562" s="231"/>
      <c r="C1562" s="231"/>
      <c r="D1562" s="223" t="s">
        <v>68</v>
      </c>
      <c r="E1562" s="105" t="s">
        <v>69</v>
      </c>
      <c r="F1562" s="83"/>
      <c r="G1562" s="108"/>
      <c r="H1562" s="83"/>
      <c r="I1562" s="108"/>
      <c r="J1562" s="76"/>
      <c r="K1562" s="1"/>
      <c r="L1562" s="74"/>
      <c r="M1562" s="75"/>
      <c r="N1562" s="231"/>
      <c r="O1562" s="231"/>
      <c r="P1562" s="223" t="s">
        <v>68</v>
      </c>
      <c r="Q1562" s="105" t="s">
        <v>69</v>
      </c>
      <c r="R1562" s="83"/>
      <c r="S1562" s="108"/>
      <c r="T1562" s="83"/>
      <c r="U1562" s="108"/>
      <c r="V1562" s="76"/>
    </row>
    <row r="1563" spans="1:22" ht="19.350000000000001" customHeight="1" x14ac:dyDescent="0.3">
      <c r="A1563" s="75"/>
      <c r="B1563" s="231"/>
      <c r="C1563" s="231"/>
      <c r="D1563" s="223"/>
      <c r="E1563" s="105" t="s">
        <v>70</v>
      </c>
      <c r="F1563" s="83"/>
      <c r="G1563" s="108"/>
      <c r="H1563" s="83"/>
      <c r="I1563" s="108"/>
      <c r="J1563" s="76"/>
      <c r="K1563" s="1"/>
      <c r="L1563" s="74"/>
      <c r="M1563" s="75"/>
      <c r="N1563" s="231"/>
      <c r="O1563" s="231"/>
      <c r="P1563" s="223"/>
      <c r="Q1563" s="105" t="s">
        <v>70</v>
      </c>
      <c r="R1563" s="83"/>
      <c r="S1563" s="108"/>
      <c r="T1563" s="83"/>
      <c r="U1563" s="108"/>
      <c r="V1563" s="76"/>
    </row>
    <row r="1564" spans="1:22" ht="19.350000000000001" customHeight="1" x14ac:dyDescent="0.25">
      <c r="A1564" s="75"/>
      <c r="B1564" s="222"/>
      <c r="C1564" s="222"/>
      <c r="D1564" s="222"/>
      <c r="E1564" s="222"/>
      <c r="F1564" s="222"/>
      <c r="G1564" s="222"/>
      <c r="H1564" s="222"/>
      <c r="I1564" s="222"/>
      <c r="J1564" s="76"/>
      <c r="K1564" s="1"/>
      <c r="L1564" s="74"/>
      <c r="M1564" s="75"/>
      <c r="N1564" s="222"/>
      <c r="O1564" s="222"/>
      <c r="P1564" s="222"/>
      <c r="Q1564" s="222"/>
      <c r="R1564" s="222"/>
      <c r="S1564" s="222"/>
      <c r="T1564" s="222"/>
      <c r="U1564" s="222"/>
      <c r="V1564" s="76"/>
    </row>
    <row r="1565" spans="1:22" ht="19.350000000000001" customHeight="1" x14ac:dyDescent="0.3">
      <c r="A1565" s="75"/>
      <c r="B1565" s="233" t="s">
        <v>71</v>
      </c>
      <c r="C1565" s="233"/>
      <c r="D1565" s="233"/>
      <c r="E1565" s="233"/>
      <c r="F1565" s="233"/>
      <c r="G1565" s="233"/>
      <c r="H1565" s="233"/>
      <c r="I1565" s="233"/>
      <c r="J1565" s="76"/>
      <c r="K1565" s="1"/>
      <c r="L1565" s="74"/>
      <c r="M1565" s="75"/>
      <c r="N1565" s="233" t="s">
        <v>71</v>
      </c>
      <c r="O1565" s="233"/>
      <c r="P1565" s="233"/>
      <c r="Q1565" s="233"/>
      <c r="R1565" s="233"/>
      <c r="S1565" s="233"/>
      <c r="T1565" s="233"/>
      <c r="U1565" s="233"/>
      <c r="V1565" s="76"/>
    </row>
    <row r="1566" spans="1:22" ht="19.350000000000001" customHeight="1" thickBot="1" x14ac:dyDescent="0.3">
      <c r="A1566" s="75"/>
      <c r="B1566" s="222"/>
      <c r="C1566" s="222"/>
      <c r="D1566" s="222"/>
      <c r="E1566" s="222"/>
      <c r="F1566" s="222"/>
      <c r="G1566" s="222"/>
      <c r="H1566" s="222"/>
      <c r="I1566" s="222"/>
      <c r="J1566" s="76"/>
      <c r="K1566" s="1"/>
      <c r="L1566" s="74"/>
      <c r="M1566" s="75"/>
      <c r="N1566" s="222"/>
      <c r="O1566" s="222"/>
      <c r="P1566" s="222"/>
      <c r="Q1566" s="222"/>
      <c r="R1566" s="222"/>
      <c r="S1566" s="222"/>
      <c r="T1566" s="222"/>
      <c r="U1566" s="222"/>
      <c r="V1566" s="76"/>
    </row>
    <row r="1567" spans="1:22" ht="19.350000000000001" customHeight="1" thickBot="1" x14ac:dyDescent="0.3">
      <c r="A1567" s="75"/>
      <c r="B1567" s="223" t="s">
        <v>72</v>
      </c>
      <c r="C1567" s="224"/>
      <c r="D1567" s="85"/>
      <c r="E1567" s="86"/>
      <c r="F1567" s="86"/>
      <c r="G1567" s="86"/>
      <c r="H1567" s="86"/>
      <c r="I1567" s="87"/>
      <c r="J1567" s="76"/>
      <c r="K1567" s="1"/>
      <c r="L1567" s="74"/>
      <c r="M1567" s="75"/>
      <c r="N1567" s="223" t="s">
        <v>72</v>
      </c>
      <c r="O1567" s="224"/>
      <c r="P1567" s="85"/>
      <c r="Q1567" s="86"/>
      <c r="R1567" s="86"/>
      <c r="S1567" s="86"/>
      <c r="T1567" s="86"/>
      <c r="U1567" s="87"/>
      <c r="V1567" s="76"/>
    </row>
    <row r="1568" spans="1:22" ht="19.350000000000001" customHeight="1" thickBot="1" x14ac:dyDescent="0.3">
      <c r="A1568" s="75"/>
      <c r="B1568" s="104"/>
      <c r="C1568" s="104"/>
      <c r="D1568" s="72"/>
      <c r="E1568" s="72"/>
      <c r="F1568" s="72"/>
      <c r="G1568" s="72"/>
      <c r="H1568" s="72"/>
      <c r="I1568" s="72"/>
      <c r="J1568" s="76"/>
      <c r="K1568" s="1"/>
      <c r="L1568" s="74"/>
      <c r="M1568" s="75"/>
      <c r="N1568" s="104"/>
      <c r="O1568" s="104"/>
      <c r="P1568" s="72"/>
      <c r="Q1568" s="72"/>
      <c r="R1568" s="72"/>
      <c r="S1568" s="72"/>
      <c r="T1568" s="72"/>
      <c r="U1568" s="72"/>
      <c r="V1568" s="76"/>
    </row>
    <row r="1569" spans="1:22" ht="19.350000000000001" customHeight="1" x14ac:dyDescent="0.25">
      <c r="A1569" s="75"/>
      <c r="B1569" s="225" t="s">
        <v>73</v>
      </c>
      <c r="C1569" s="226"/>
      <c r="D1569" s="181"/>
      <c r="E1569" s="181"/>
      <c r="F1569" s="181"/>
      <c r="G1569" s="181"/>
      <c r="H1569" s="181"/>
      <c r="I1569" s="182"/>
      <c r="J1569" s="76"/>
      <c r="K1569" s="1"/>
      <c r="L1569" s="74"/>
      <c r="M1569" s="75"/>
      <c r="N1569" s="225" t="s">
        <v>73</v>
      </c>
      <c r="O1569" s="226"/>
      <c r="P1569" s="181"/>
      <c r="Q1569" s="181"/>
      <c r="R1569" s="181"/>
      <c r="S1569" s="181"/>
      <c r="T1569" s="181"/>
      <c r="U1569" s="182"/>
      <c r="V1569" s="76"/>
    </row>
    <row r="1570" spans="1:22" ht="19.350000000000001" customHeight="1" x14ac:dyDescent="0.25">
      <c r="A1570" s="75"/>
      <c r="B1570" s="227"/>
      <c r="C1570" s="228"/>
      <c r="D1570" s="179"/>
      <c r="E1570" s="179"/>
      <c r="F1570" s="179"/>
      <c r="G1570" s="179"/>
      <c r="H1570" s="179"/>
      <c r="I1570" s="180"/>
      <c r="J1570" s="76"/>
      <c r="K1570" s="1"/>
      <c r="L1570" s="74"/>
      <c r="M1570" s="75"/>
      <c r="N1570" s="227"/>
      <c r="O1570" s="228"/>
      <c r="P1570" s="179"/>
      <c r="Q1570" s="179"/>
      <c r="R1570" s="179"/>
      <c r="S1570" s="179"/>
      <c r="T1570" s="179"/>
      <c r="U1570" s="180"/>
      <c r="V1570" s="76"/>
    </row>
    <row r="1571" spans="1:22" ht="19.350000000000001" customHeight="1" x14ac:dyDescent="0.25">
      <c r="A1571" s="75"/>
      <c r="B1571" s="227" t="s">
        <v>74</v>
      </c>
      <c r="C1571" s="228"/>
      <c r="D1571" s="179"/>
      <c r="E1571" s="179"/>
      <c r="F1571" s="179"/>
      <c r="G1571" s="179"/>
      <c r="H1571" s="179"/>
      <c r="I1571" s="180"/>
      <c r="J1571" s="76"/>
      <c r="K1571" s="1"/>
      <c r="L1571" s="74"/>
      <c r="M1571" s="75"/>
      <c r="N1571" s="227" t="s">
        <v>74</v>
      </c>
      <c r="O1571" s="228"/>
      <c r="P1571" s="179"/>
      <c r="Q1571" s="179"/>
      <c r="R1571" s="179"/>
      <c r="S1571" s="179"/>
      <c r="T1571" s="179"/>
      <c r="U1571" s="180"/>
      <c r="V1571" s="76"/>
    </row>
    <row r="1572" spans="1:22" ht="19.350000000000001" customHeight="1" thickBot="1" x14ac:dyDescent="0.3">
      <c r="A1572" s="75"/>
      <c r="B1572" s="229"/>
      <c r="C1572" s="230"/>
      <c r="D1572" s="190"/>
      <c r="E1572" s="190"/>
      <c r="F1572" s="190"/>
      <c r="G1572" s="190"/>
      <c r="H1572" s="190"/>
      <c r="I1572" s="191"/>
      <c r="J1572" s="76"/>
      <c r="K1572" s="1"/>
      <c r="L1572" s="74"/>
      <c r="M1572" s="75"/>
      <c r="N1572" s="229"/>
      <c r="O1572" s="230"/>
      <c r="P1572" s="190"/>
      <c r="Q1572" s="190"/>
      <c r="R1572" s="190"/>
      <c r="S1572" s="190"/>
      <c r="T1572" s="190"/>
      <c r="U1572" s="191"/>
      <c r="V1572" s="76"/>
    </row>
    <row r="1573" spans="1:22" ht="19.350000000000001" customHeight="1" thickBot="1" x14ac:dyDescent="0.3">
      <c r="A1573" s="75"/>
      <c r="B1573" s="64"/>
      <c r="C1573" s="64"/>
      <c r="D1573" s="64"/>
      <c r="E1573" s="64"/>
      <c r="F1573" s="64"/>
      <c r="G1573" s="64"/>
      <c r="H1573" s="64"/>
      <c r="I1573" s="64"/>
      <c r="J1573" s="76"/>
      <c r="K1573" s="1"/>
      <c r="L1573" s="74"/>
      <c r="M1573" s="75"/>
      <c r="N1573" s="64"/>
      <c r="O1573" s="64"/>
      <c r="P1573" s="64"/>
      <c r="Q1573" s="64"/>
      <c r="R1573" s="64"/>
      <c r="S1573" s="64"/>
      <c r="T1573" s="64"/>
      <c r="U1573" s="64"/>
      <c r="V1573" s="76"/>
    </row>
    <row r="1574" spans="1:22" ht="19.350000000000001" customHeight="1" x14ac:dyDescent="0.25">
      <c r="A1574" s="75"/>
      <c r="B1574" s="183" t="s">
        <v>75</v>
      </c>
      <c r="C1574" s="186" t="s">
        <v>76</v>
      </c>
      <c r="D1574" s="187"/>
      <c r="E1574" s="187"/>
      <c r="F1574" s="187"/>
      <c r="G1574" s="187"/>
      <c r="H1574" s="181"/>
      <c r="I1574" s="182"/>
      <c r="J1574" s="76"/>
      <c r="K1574" s="1"/>
      <c r="L1574" s="74"/>
      <c r="M1574" s="75"/>
      <c r="N1574" s="183" t="s">
        <v>75</v>
      </c>
      <c r="O1574" s="186" t="s">
        <v>76</v>
      </c>
      <c r="P1574" s="187"/>
      <c r="Q1574" s="187"/>
      <c r="R1574" s="187"/>
      <c r="S1574" s="187"/>
      <c r="T1574" s="181"/>
      <c r="U1574" s="182"/>
      <c r="V1574" s="76"/>
    </row>
    <row r="1575" spans="1:22" ht="19.350000000000001" customHeight="1" x14ac:dyDescent="0.25">
      <c r="A1575" s="75"/>
      <c r="B1575" s="184"/>
      <c r="C1575" s="188" t="s">
        <v>77</v>
      </c>
      <c r="D1575" s="189"/>
      <c r="E1575" s="189"/>
      <c r="F1575" s="189"/>
      <c r="G1575" s="189"/>
      <c r="H1575" s="179"/>
      <c r="I1575" s="180"/>
      <c r="J1575" s="76"/>
      <c r="K1575" s="1"/>
      <c r="L1575" s="74"/>
      <c r="M1575" s="75"/>
      <c r="N1575" s="184"/>
      <c r="O1575" s="188" t="s">
        <v>77</v>
      </c>
      <c r="P1575" s="189"/>
      <c r="Q1575" s="189"/>
      <c r="R1575" s="189"/>
      <c r="S1575" s="189"/>
      <c r="T1575" s="179"/>
      <c r="U1575" s="180"/>
      <c r="V1575" s="76"/>
    </row>
    <row r="1576" spans="1:22" ht="19.350000000000001" customHeight="1" x14ac:dyDescent="0.25">
      <c r="A1576" s="75"/>
      <c r="B1576" s="184"/>
      <c r="C1576" s="188" t="s">
        <v>78</v>
      </c>
      <c r="D1576" s="189"/>
      <c r="E1576" s="189"/>
      <c r="F1576" s="189"/>
      <c r="G1576" s="189"/>
      <c r="H1576" s="179"/>
      <c r="I1576" s="180"/>
      <c r="J1576" s="76"/>
      <c r="K1576" s="1"/>
      <c r="L1576" s="74"/>
      <c r="M1576" s="75"/>
      <c r="N1576" s="184"/>
      <c r="O1576" s="188" t="s">
        <v>78</v>
      </c>
      <c r="P1576" s="189"/>
      <c r="Q1576" s="189"/>
      <c r="R1576" s="189"/>
      <c r="S1576" s="189"/>
      <c r="T1576" s="179"/>
      <c r="U1576" s="180"/>
      <c r="V1576" s="76"/>
    </row>
    <row r="1577" spans="1:22" ht="19.350000000000001" customHeight="1" x14ac:dyDescent="0.25">
      <c r="A1577" s="75"/>
      <c r="B1577" s="184"/>
      <c r="C1577" s="188" t="s">
        <v>79</v>
      </c>
      <c r="D1577" s="189"/>
      <c r="E1577" s="189"/>
      <c r="F1577" s="189"/>
      <c r="G1577" s="189"/>
      <c r="H1577" s="179"/>
      <c r="I1577" s="180"/>
      <c r="J1577" s="76"/>
      <c r="K1577" s="1"/>
      <c r="L1577" s="74"/>
      <c r="M1577" s="75"/>
      <c r="N1577" s="184"/>
      <c r="O1577" s="188" t="s">
        <v>79</v>
      </c>
      <c r="P1577" s="189"/>
      <c r="Q1577" s="189"/>
      <c r="R1577" s="189"/>
      <c r="S1577" s="189"/>
      <c r="T1577" s="179"/>
      <c r="U1577" s="180"/>
      <c r="V1577" s="76"/>
    </row>
    <row r="1578" spans="1:22" ht="19.350000000000001" customHeight="1" x14ac:dyDescent="0.25">
      <c r="A1578" s="75"/>
      <c r="B1578" s="184"/>
      <c r="C1578" s="188" t="s">
        <v>80</v>
      </c>
      <c r="D1578" s="189"/>
      <c r="E1578" s="189"/>
      <c r="F1578" s="189"/>
      <c r="G1578" s="189"/>
      <c r="H1578" s="179"/>
      <c r="I1578" s="180"/>
      <c r="J1578" s="76"/>
      <c r="K1578" s="1"/>
      <c r="L1578" s="74"/>
      <c r="M1578" s="75"/>
      <c r="N1578" s="184"/>
      <c r="O1578" s="188" t="s">
        <v>80</v>
      </c>
      <c r="P1578" s="189"/>
      <c r="Q1578" s="189"/>
      <c r="R1578" s="189"/>
      <c r="S1578" s="189"/>
      <c r="T1578" s="179"/>
      <c r="U1578" s="180"/>
      <c r="V1578" s="76"/>
    </row>
    <row r="1579" spans="1:22" ht="19.350000000000001" customHeight="1" thickBot="1" x14ac:dyDescent="0.3">
      <c r="A1579" s="75"/>
      <c r="B1579" s="185"/>
      <c r="C1579" s="220" t="s">
        <v>81</v>
      </c>
      <c r="D1579" s="221"/>
      <c r="E1579" s="221"/>
      <c r="F1579" s="221"/>
      <c r="G1579" s="221"/>
      <c r="H1579" s="190"/>
      <c r="I1579" s="191"/>
      <c r="J1579" s="76"/>
      <c r="K1579" s="1"/>
      <c r="L1579" s="74"/>
      <c r="M1579" s="75"/>
      <c r="N1579" s="185"/>
      <c r="O1579" s="220" t="s">
        <v>81</v>
      </c>
      <c r="P1579" s="221"/>
      <c r="Q1579" s="221"/>
      <c r="R1579" s="221"/>
      <c r="S1579" s="221"/>
      <c r="T1579" s="190"/>
      <c r="U1579" s="191"/>
      <c r="V1579" s="76"/>
    </row>
    <row r="1580" spans="1:22" ht="19.350000000000001" customHeight="1" x14ac:dyDescent="0.25">
      <c r="A1580" s="75"/>
      <c r="B1580" s="214" t="s">
        <v>82</v>
      </c>
      <c r="C1580" s="216" t="s">
        <v>83</v>
      </c>
      <c r="D1580" s="217"/>
      <c r="E1580" s="217"/>
      <c r="F1580" s="217"/>
      <c r="G1580" s="217"/>
      <c r="H1580" s="218"/>
      <c r="I1580" s="219"/>
      <c r="J1580" s="76"/>
      <c r="K1580" s="1"/>
      <c r="L1580" s="74"/>
      <c r="M1580" s="75"/>
      <c r="N1580" s="214" t="s">
        <v>82</v>
      </c>
      <c r="O1580" s="216" t="s">
        <v>83</v>
      </c>
      <c r="P1580" s="217"/>
      <c r="Q1580" s="217"/>
      <c r="R1580" s="217"/>
      <c r="S1580" s="217"/>
      <c r="T1580" s="218"/>
      <c r="U1580" s="219"/>
      <c r="V1580" s="76"/>
    </row>
    <row r="1581" spans="1:22" ht="19.350000000000001" customHeight="1" x14ac:dyDescent="0.25">
      <c r="A1581" s="75"/>
      <c r="B1581" s="184"/>
      <c r="C1581" s="188" t="s">
        <v>84</v>
      </c>
      <c r="D1581" s="189"/>
      <c r="E1581" s="189"/>
      <c r="F1581" s="189"/>
      <c r="G1581" s="189"/>
      <c r="H1581" s="179"/>
      <c r="I1581" s="180"/>
      <c r="J1581" s="76"/>
      <c r="K1581" s="1"/>
      <c r="L1581" s="74"/>
      <c r="M1581" s="75"/>
      <c r="N1581" s="184"/>
      <c r="O1581" s="188" t="s">
        <v>84</v>
      </c>
      <c r="P1581" s="189"/>
      <c r="Q1581" s="189"/>
      <c r="R1581" s="189"/>
      <c r="S1581" s="189"/>
      <c r="T1581" s="179"/>
      <c r="U1581" s="180"/>
      <c r="V1581" s="76"/>
    </row>
    <row r="1582" spans="1:22" ht="19.350000000000001" customHeight="1" x14ac:dyDescent="0.25">
      <c r="A1582" s="75"/>
      <c r="B1582" s="184"/>
      <c r="C1582" s="188" t="s">
        <v>85</v>
      </c>
      <c r="D1582" s="189"/>
      <c r="E1582" s="189"/>
      <c r="F1582" s="189"/>
      <c r="G1582" s="189"/>
      <c r="H1582" s="179"/>
      <c r="I1582" s="180"/>
      <c r="J1582" s="76"/>
      <c r="K1582" s="1"/>
      <c r="L1582" s="74"/>
      <c r="M1582" s="75"/>
      <c r="N1582" s="184"/>
      <c r="O1582" s="188" t="s">
        <v>85</v>
      </c>
      <c r="P1582" s="189"/>
      <c r="Q1582" s="189"/>
      <c r="R1582" s="189"/>
      <c r="S1582" s="189"/>
      <c r="T1582" s="179"/>
      <c r="U1582" s="180"/>
      <c r="V1582" s="76"/>
    </row>
    <row r="1583" spans="1:22" ht="19.350000000000001" customHeight="1" x14ac:dyDescent="0.25">
      <c r="A1583" s="75"/>
      <c r="B1583" s="184"/>
      <c r="C1583" s="188" t="s">
        <v>86</v>
      </c>
      <c r="D1583" s="189"/>
      <c r="E1583" s="189"/>
      <c r="F1583" s="189"/>
      <c r="G1583" s="189"/>
      <c r="H1583" s="179"/>
      <c r="I1583" s="180"/>
      <c r="J1583" s="76"/>
      <c r="K1583" s="1"/>
      <c r="L1583" s="74"/>
      <c r="M1583" s="75"/>
      <c r="N1583" s="184"/>
      <c r="O1583" s="188" t="s">
        <v>86</v>
      </c>
      <c r="P1583" s="189"/>
      <c r="Q1583" s="189"/>
      <c r="R1583" s="189"/>
      <c r="S1583" s="189"/>
      <c r="T1583" s="179"/>
      <c r="U1583" s="180"/>
      <c r="V1583" s="76"/>
    </row>
    <row r="1584" spans="1:22" ht="19.350000000000001" customHeight="1" x14ac:dyDescent="0.25">
      <c r="A1584" s="75"/>
      <c r="B1584" s="184"/>
      <c r="C1584" s="188" t="s">
        <v>87</v>
      </c>
      <c r="D1584" s="189"/>
      <c r="E1584" s="189"/>
      <c r="F1584" s="189"/>
      <c r="G1584" s="189"/>
      <c r="H1584" s="179"/>
      <c r="I1584" s="180"/>
      <c r="J1584" s="76"/>
      <c r="K1584" s="1"/>
      <c r="L1584" s="74"/>
      <c r="M1584" s="75"/>
      <c r="N1584" s="184"/>
      <c r="O1584" s="188" t="s">
        <v>87</v>
      </c>
      <c r="P1584" s="189"/>
      <c r="Q1584" s="189"/>
      <c r="R1584" s="189"/>
      <c r="S1584" s="189"/>
      <c r="T1584" s="179"/>
      <c r="U1584" s="180"/>
      <c r="V1584" s="76"/>
    </row>
    <row r="1585" spans="1:22" ht="19.350000000000001" customHeight="1" x14ac:dyDescent="0.25">
      <c r="A1585" s="75"/>
      <c r="B1585" s="184"/>
      <c r="C1585" s="188" t="s">
        <v>88</v>
      </c>
      <c r="D1585" s="189"/>
      <c r="E1585" s="189"/>
      <c r="F1585" s="189"/>
      <c r="G1585" s="189"/>
      <c r="H1585" s="179"/>
      <c r="I1585" s="180"/>
      <c r="J1585" s="76"/>
      <c r="K1585" s="1"/>
      <c r="L1585" s="74"/>
      <c r="M1585" s="75"/>
      <c r="N1585" s="184"/>
      <c r="O1585" s="188" t="s">
        <v>88</v>
      </c>
      <c r="P1585" s="189"/>
      <c r="Q1585" s="189"/>
      <c r="R1585" s="189"/>
      <c r="S1585" s="189"/>
      <c r="T1585" s="179"/>
      <c r="U1585" s="180"/>
      <c r="V1585" s="76"/>
    </row>
    <row r="1586" spans="1:22" ht="19.350000000000001" customHeight="1" thickBot="1" x14ac:dyDescent="0.3">
      <c r="A1586" s="75"/>
      <c r="B1586" s="215"/>
      <c r="C1586" s="204" t="s">
        <v>89</v>
      </c>
      <c r="D1586" s="205"/>
      <c r="E1586" s="205"/>
      <c r="F1586" s="205"/>
      <c r="G1586" s="205"/>
      <c r="H1586" s="206"/>
      <c r="I1586" s="207"/>
      <c r="J1586" s="76"/>
      <c r="K1586" s="1"/>
      <c r="L1586" s="74"/>
      <c r="M1586" s="75"/>
      <c r="N1586" s="215"/>
      <c r="O1586" s="204" t="s">
        <v>89</v>
      </c>
      <c r="P1586" s="205"/>
      <c r="Q1586" s="205"/>
      <c r="R1586" s="205"/>
      <c r="S1586" s="205"/>
      <c r="T1586" s="206"/>
      <c r="U1586" s="207"/>
      <c r="V1586" s="76"/>
    </row>
    <row r="1587" spans="1:22" ht="19.350000000000001" customHeight="1" x14ac:dyDescent="0.25">
      <c r="A1587" s="75"/>
      <c r="B1587" s="183" t="s">
        <v>90</v>
      </c>
      <c r="C1587" s="208" t="s">
        <v>91</v>
      </c>
      <c r="D1587" s="209"/>
      <c r="E1587" s="210"/>
      <c r="F1587" s="89" t="s">
        <v>92</v>
      </c>
      <c r="G1587" s="89"/>
      <c r="H1587" s="181"/>
      <c r="I1587" s="182"/>
      <c r="J1587" s="76"/>
      <c r="K1587" s="1"/>
      <c r="L1587" s="74"/>
      <c r="M1587" s="75"/>
      <c r="N1587" s="183" t="s">
        <v>90</v>
      </c>
      <c r="O1587" s="208" t="s">
        <v>91</v>
      </c>
      <c r="P1587" s="209"/>
      <c r="Q1587" s="210"/>
      <c r="R1587" s="89" t="s">
        <v>92</v>
      </c>
      <c r="S1587" s="89"/>
      <c r="T1587" s="181"/>
      <c r="U1587" s="182"/>
      <c r="V1587" s="76"/>
    </row>
    <row r="1588" spans="1:22" ht="19.350000000000001" customHeight="1" x14ac:dyDescent="0.25">
      <c r="A1588" s="75"/>
      <c r="B1588" s="184"/>
      <c r="C1588" s="211" t="s">
        <v>93</v>
      </c>
      <c r="D1588" s="212"/>
      <c r="E1588" s="213"/>
      <c r="F1588" s="44" t="s">
        <v>94</v>
      </c>
      <c r="G1588" s="44"/>
      <c r="H1588" s="179"/>
      <c r="I1588" s="180"/>
      <c r="J1588" s="76"/>
      <c r="K1588" s="1"/>
      <c r="L1588" s="74"/>
      <c r="M1588" s="75"/>
      <c r="N1588" s="184"/>
      <c r="O1588" s="211" t="s">
        <v>93</v>
      </c>
      <c r="P1588" s="212"/>
      <c r="Q1588" s="213"/>
      <c r="R1588" s="44" t="s">
        <v>94</v>
      </c>
      <c r="S1588" s="44"/>
      <c r="T1588" s="179"/>
      <c r="U1588" s="180"/>
      <c r="V1588" s="76"/>
    </row>
    <row r="1589" spans="1:22" ht="19.350000000000001" customHeight="1" x14ac:dyDescent="0.25">
      <c r="A1589" s="75"/>
      <c r="B1589" s="184"/>
      <c r="C1589" s="211" t="s">
        <v>95</v>
      </c>
      <c r="D1589" s="212"/>
      <c r="E1589" s="213"/>
      <c r="F1589" s="44" t="s">
        <v>96</v>
      </c>
      <c r="G1589" s="44"/>
      <c r="H1589" s="179"/>
      <c r="I1589" s="180"/>
      <c r="J1589" s="76"/>
      <c r="K1589" s="1"/>
      <c r="L1589" s="74"/>
      <c r="M1589" s="75"/>
      <c r="N1589" s="184"/>
      <c r="O1589" s="211" t="s">
        <v>95</v>
      </c>
      <c r="P1589" s="212"/>
      <c r="Q1589" s="213"/>
      <c r="R1589" s="44" t="s">
        <v>96</v>
      </c>
      <c r="S1589" s="44"/>
      <c r="T1589" s="179"/>
      <c r="U1589" s="180"/>
      <c r="V1589" s="76"/>
    </row>
    <row r="1590" spans="1:22" ht="19.350000000000001" customHeight="1" x14ac:dyDescent="0.25">
      <c r="A1590" s="75"/>
      <c r="B1590" s="184"/>
      <c r="C1590" s="90" t="s">
        <v>97</v>
      </c>
      <c r="D1590" s="91"/>
      <c r="E1590" s="91"/>
      <c r="F1590" s="44" t="s">
        <v>98</v>
      </c>
      <c r="G1590" s="44"/>
      <c r="H1590" s="179"/>
      <c r="I1590" s="180"/>
      <c r="J1590" s="76"/>
      <c r="K1590" s="1"/>
      <c r="L1590" s="74"/>
      <c r="M1590" s="75"/>
      <c r="N1590" s="184"/>
      <c r="O1590" s="90" t="s">
        <v>97</v>
      </c>
      <c r="P1590" s="91"/>
      <c r="Q1590" s="91"/>
      <c r="R1590" s="44" t="s">
        <v>98</v>
      </c>
      <c r="S1590" s="44"/>
      <c r="T1590" s="179"/>
      <c r="U1590" s="180"/>
      <c r="V1590" s="76"/>
    </row>
    <row r="1591" spans="1:22" ht="19.350000000000001" customHeight="1" thickBot="1" x14ac:dyDescent="0.3">
      <c r="A1591" s="75"/>
      <c r="B1591" s="185"/>
      <c r="C1591" s="92" t="s">
        <v>99</v>
      </c>
      <c r="D1591" s="93"/>
      <c r="E1591" s="93"/>
      <c r="F1591" s="94" t="s">
        <v>98</v>
      </c>
      <c r="G1591" s="94"/>
      <c r="H1591" s="190"/>
      <c r="I1591" s="191"/>
      <c r="J1591" s="76"/>
      <c r="K1591" s="1"/>
      <c r="L1591" s="74"/>
      <c r="M1591" s="75"/>
      <c r="N1591" s="185"/>
      <c r="O1591" s="92" t="s">
        <v>99</v>
      </c>
      <c r="P1591" s="93"/>
      <c r="Q1591" s="93"/>
      <c r="R1591" s="94" t="s">
        <v>98</v>
      </c>
      <c r="S1591" s="94"/>
      <c r="T1591" s="190"/>
      <c r="U1591" s="191"/>
      <c r="V1591" s="76"/>
    </row>
    <row r="1592" spans="1:22" ht="19.350000000000001" customHeight="1" thickBot="1" x14ac:dyDescent="0.3">
      <c r="A1592" s="75"/>
      <c r="B1592" s="64"/>
      <c r="C1592" s="64"/>
      <c r="D1592" s="64"/>
      <c r="E1592" s="64"/>
      <c r="F1592" s="64"/>
      <c r="G1592" s="64"/>
      <c r="H1592" s="64"/>
      <c r="I1592" s="64"/>
      <c r="J1592" s="76"/>
      <c r="K1592" s="1"/>
      <c r="L1592" s="74"/>
      <c r="M1592" s="75"/>
      <c r="N1592" s="64"/>
      <c r="O1592" s="64"/>
      <c r="P1592" s="64"/>
      <c r="Q1592" s="64"/>
      <c r="R1592" s="64"/>
      <c r="S1592" s="64"/>
      <c r="T1592" s="64"/>
      <c r="U1592" s="64"/>
      <c r="V1592" s="76"/>
    </row>
    <row r="1593" spans="1:22" ht="19.350000000000001" customHeight="1" x14ac:dyDescent="0.3">
      <c r="A1593" s="75"/>
      <c r="B1593" s="192" t="s">
        <v>100</v>
      </c>
      <c r="C1593" s="193"/>
      <c r="D1593" s="193"/>
      <c r="E1593" s="193"/>
      <c r="F1593" s="193"/>
      <c r="G1593" s="193"/>
      <c r="H1593" s="193"/>
      <c r="I1593" s="194"/>
      <c r="J1593" s="76"/>
      <c r="K1593" s="1"/>
      <c r="L1593" s="74"/>
      <c r="M1593" s="75"/>
      <c r="N1593" s="192" t="s">
        <v>100</v>
      </c>
      <c r="O1593" s="193"/>
      <c r="P1593" s="193"/>
      <c r="Q1593" s="193"/>
      <c r="R1593" s="193"/>
      <c r="S1593" s="193"/>
      <c r="T1593" s="193"/>
      <c r="U1593" s="194"/>
      <c r="V1593" s="76"/>
    </row>
    <row r="1594" spans="1:22" ht="19.350000000000001" customHeight="1" x14ac:dyDescent="0.25">
      <c r="A1594" s="75"/>
      <c r="B1594" s="195"/>
      <c r="C1594" s="196"/>
      <c r="D1594" s="196"/>
      <c r="E1594" s="196"/>
      <c r="F1594" s="196"/>
      <c r="G1594" s="196"/>
      <c r="H1594" s="196"/>
      <c r="I1594" s="197"/>
      <c r="J1594" s="76"/>
      <c r="K1594" s="1"/>
      <c r="L1594" s="74"/>
      <c r="M1594" s="75"/>
      <c r="N1594" s="195"/>
      <c r="O1594" s="196"/>
      <c r="P1594" s="196"/>
      <c r="Q1594" s="196"/>
      <c r="R1594" s="196"/>
      <c r="S1594" s="196"/>
      <c r="T1594" s="196"/>
      <c r="U1594" s="197"/>
      <c r="V1594" s="76"/>
    </row>
    <row r="1595" spans="1:22" ht="19.350000000000001" customHeight="1" x14ac:dyDescent="0.25">
      <c r="A1595" s="75"/>
      <c r="B1595" s="198"/>
      <c r="C1595" s="199"/>
      <c r="D1595" s="199"/>
      <c r="E1595" s="199"/>
      <c r="F1595" s="199"/>
      <c r="G1595" s="199"/>
      <c r="H1595" s="199"/>
      <c r="I1595" s="200"/>
      <c r="J1595" s="76"/>
      <c r="K1595" s="1"/>
      <c r="L1595" s="74"/>
      <c r="M1595" s="75"/>
      <c r="N1595" s="198"/>
      <c r="O1595" s="199"/>
      <c r="P1595" s="199"/>
      <c r="Q1595" s="199"/>
      <c r="R1595" s="199"/>
      <c r="S1595" s="199"/>
      <c r="T1595" s="199"/>
      <c r="U1595" s="200"/>
      <c r="V1595" s="76"/>
    </row>
    <row r="1596" spans="1:22" ht="19.350000000000001" customHeight="1" x14ac:dyDescent="0.25">
      <c r="A1596" s="75"/>
      <c r="B1596" s="198"/>
      <c r="C1596" s="199"/>
      <c r="D1596" s="199"/>
      <c r="E1596" s="199"/>
      <c r="F1596" s="199"/>
      <c r="G1596" s="199"/>
      <c r="H1596" s="199"/>
      <c r="I1596" s="200"/>
      <c r="J1596" s="76"/>
      <c r="K1596" s="1"/>
      <c r="L1596" s="74"/>
      <c r="M1596" s="75"/>
      <c r="N1596" s="198"/>
      <c r="O1596" s="199"/>
      <c r="P1596" s="199"/>
      <c r="Q1596" s="199"/>
      <c r="R1596" s="199"/>
      <c r="S1596" s="199"/>
      <c r="T1596" s="199"/>
      <c r="U1596" s="200"/>
      <c r="V1596" s="76"/>
    </row>
    <row r="1597" spans="1:22" ht="19.350000000000001" customHeight="1" thickBot="1" x14ac:dyDescent="0.3">
      <c r="A1597" s="75"/>
      <c r="B1597" s="201"/>
      <c r="C1597" s="202"/>
      <c r="D1597" s="202"/>
      <c r="E1597" s="202"/>
      <c r="F1597" s="202"/>
      <c r="G1597" s="202"/>
      <c r="H1597" s="202"/>
      <c r="I1597" s="203"/>
      <c r="J1597" s="76"/>
      <c r="K1597" s="1"/>
      <c r="L1597" s="74"/>
      <c r="M1597" s="75"/>
      <c r="N1597" s="201"/>
      <c r="O1597" s="202"/>
      <c r="P1597" s="202"/>
      <c r="Q1597" s="202"/>
      <c r="R1597" s="202"/>
      <c r="S1597" s="202"/>
      <c r="T1597" s="202"/>
      <c r="U1597" s="203"/>
      <c r="V1597" s="76"/>
    </row>
    <row r="1598" spans="1:22" ht="19.350000000000001" customHeight="1" thickBot="1" x14ac:dyDescent="0.3">
      <c r="A1598" s="95"/>
      <c r="B1598" s="96"/>
      <c r="C1598" s="96"/>
      <c r="D1598" s="96"/>
      <c r="E1598" s="96"/>
      <c r="F1598" s="96"/>
      <c r="G1598" s="96"/>
      <c r="H1598" s="96"/>
      <c r="I1598" s="96"/>
      <c r="J1598" s="97"/>
      <c r="K1598" s="1"/>
      <c r="L1598" s="74"/>
      <c r="M1598" s="95"/>
      <c r="N1598" s="96"/>
      <c r="O1598" s="96"/>
      <c r="P1598" s="96"/>
      <c r="Q1598" s="96"/>
      <c r="R1598" s="96"/>
      <c r="S1598" s="96"/>
      <c r="T1598" s="96"/>
      <c r="U1598" s="96"/>
      <c r="V1598" s="97"/>
    </row>
    <row r="1599" spans="1:22" ht="19.350000000000001" customHeight="1" x14ac:dyDescent="0.25">
      <c r="A1599" s="109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98"/>
      <c r="L1599" s="99"/>
      <c r="M1599" s="109"/>
      <c r="N1599" s="109"/>
      <c r="O1599" s="109"/>
      <c r="P1599" s="109"/>
      <c r="Q1599" s="109"/>
      <c r="R1599" s="109"/>
      <c r="S1599" s="109"/>
      <c r="T1599" s="109"/>
      <c r="U1599" s="109"/>
      <c r="V1599" s="109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74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71" t="e">
        <f>#REF!+1</f>
        <v>#REF!</v>
      </c>
      <c r="B1601" s="72"/>
      <c r="C1601" s="72"/>
      <c r="D1601" s="72"/>
      <c r="E1601" s="72"/>
      <c r="F1601" s="72"/>
      <c r="G1601" s="72"/>
      <c r="H1601" s="72"/>
      <c r="I1601" s="72"/>
      <c r="J1601" s="73"/>
      <c r="K1601" s="1"/>
      <c r="L1601" s="74"/>
      <c r="M1601" s="71" t="e">
        <f t="shared" ref="M1601" si="31">A1601+1</f>
        <v>#REF!</v>
      </c>
      <c r="N1601" s="72"/>
      <c r="O1601" s="72"/>
      <c r="P1601" s="72"/>
      <c r="Q1601" s="72"/>
      <c r="R1601" s="72"/>
      <c r="S1601" s="72"/>
      <c r="T1601" s="72"/>
      <c r="U1601" s="72"/>
      <c r="V1601" s="73"/>
    </row>
    <row r="1602" spans="1:22" ht="19.350000000000001" customHeight="1" x14ac:dyDescent="0.35">
      <c r="A1602" s="75"/>
      <c r="B1602" s="231" t="s">
        <v>52</v>
      </c>
      <c r="C1602" s="231"/>
      <c r="D1602" s="242" t="s">
        <v>101</v>
      </c>
      <c r="E1602" s="242"/>
      <c r="F1602" s="242"/>
      <c r="G1602" s="242"/>
      <c r="H1602" s="242"/>
      <c r="I1602" s="242"/>
      <c r="J1602" s="117"/>
      <c r="K1602" s="1"/>
      <c r="L1602" s="74"/>
      <c r="M1602" s="75"/>
      <c r="N1602" s="231" t="s">
        <v>52</v>
      </c>
      <c r="O1602" s="231"/>
      <c r="P1602" s="242" t="s">
        <v>101</v>
      </c>
      <c r="Q1602" s="242"/>
      <c r="R1602" s="242"/>
      <c r="S1602" s="242"/>
      <c r="T1602" s="242"/>
      <c r="U1602" s="242"/>
      <c r="V1602" s="117"/>
    </row>
    <row r="1603" spans="1:22" ht="19.350000000000001" customHeight="1" x14ac:dyDescent="0.25">
      <c r="A1603" s="75"/>
      <c r="B1603" s="222"/>
      <c r="C1603" s="222"/>
      <c r="D1603" s="222"/>
      <c r="E1603" s="222"/>
      <c r="F1603" s="222"/>
      <c r="G1603" s="222"/>
      <c r="H1603" s="222"/>
      <c r="I1603" s="222"/>
      <c r="J1603" s="76"/>
      <c r="K1603" s="1"/>
      <c r="L1603" s="74"/>
      <c r="M1603" s="75"/>
      <c r="N1603" s="222"/>
      <c r="O1603" s="222"/>
      <c r="P1603" s="222"/>
      <c r="Q1603" s="222"/>
      <c r="R1603" s="222"/>
      <c r="S1603" s="222"/>
      <c r="T1603" s="222"/>
      <c r="U1603" s="222"/>
      <c r="V1603" s="76"/>
    </row>
    <row r="1604" spans="1:22" ht="19.350000000000001" customHeight="1" x14ac:dyDescent="0.35">
      <c r="A1604" s="75"/>
      <c r="B1604" s="231" t="s">
        <v>0</v>
      </c>
      <c r="C1604" s="231"/>
      <c r="D1604" s="241"/>
      <c r="E1604" s="241"/>
      <c r="F1604" s="232" t="s">
        <v>51</v>
      </c>
      <c r="G1604" s="232"/>
      <c r="H1604" s="241"/>
      <c r="I1604" s="241"/>
      <c r="J1604" s="76"/>
      <c r="K1604" s="1"/>
      <c r="L1604" s="74"/>
      <c r="M1604" s="75"/>
      <c r="N1604" s="231" t="s">
        <v>0</v>
      </c>
      <c r="O1604" s="231"/>
      <c r="P1604" s="241"/>
      <c r="Q1604" s="241"/>
      <c r="R1604" s="232" t="s">
        <v>51</v>
      </c>
      <c r="S1604" s="232"/>
      <c r="T1604" s="241"/>
      <c r="U1604" s="241"/>
      <c r="V1604" s="76"/>
    </row>
    <row r="1605" spans="1:22" ht="19.350000000000001" customHeight="1" x14ac:dyDescent="0.35">
      <c r="A1605" s="75"/>
      <c r="B1605" s="231" t="s">
        <v>14</v>
      </c>
      <c r="C1605" s="231"/>
      <c r="D1605" s="238"/>
      <c r="E1605" s="238"/>
      <c r="F1605" s="232" t="s">
        <v>15</v>
      </c>
      <c r="G1605" s="232"/>
      <c r="H1605" s="239"/>
      <c r="I1605" s="239"/>
      <c r="J1605" s="76"/>
      <c r="K1605" s="1"/>
      <c r="L1605" s="74"/>
      <c r="M1605" s="75"/>
      <c r="N1605" s="231" t="s">
        <v>14</v>
      </c>
      <c r="O1605" s="231"/>
      <c r="P1605" s="245"/>
      <c r="Q1605" s="245"/>
      <c r="R1605" s="232" t="s">
        <v>15</v>
      </c>
      <c r="S1605" s="232"/>
      <c r="T1605" s="239"/>
      <c r="U1605" s="239"/>
      <c r="V1605" s="76"/>
    </row>
    <row r="1606" spans="1:22" ht="19.350000000000001" customHeight="1" x14ac:dyDescent="0.3">
      <c r="A1606" s="75"/>
      <c r="B1606" s="106" t="s">
        <v>65</v>
      </c>
      <c r="C1606" s="106"/>
      <c r="D1606" s="243"/>
      <c r="E1606" s="243"/>
      <c r="F1606" s="235" t="s">
        <v>66</v>
      </c>
      <c r="G1606" s="235"/>
      <c r="H1606" s="240"/>
      <c r="I1606" s="240"/>
      <c r="J1606" s="76"/>
      <c r="K1606" s="1"/>
      <c r="L1606" s="74"/>
      <c r="M1606" s="75"/>
      <c r="N1606" s="106" t="s">
        <v>65</v>
      </c>
      <c r="O1606" s="106"/>
      <c r="P1606" s="244"/>
      <c r="Q1606" s="244"/>
      <c r="R1606" s="235" t="s">
        <v>66</v>
      </c>
      <c r="S1606" s="235"/>
      <c r="T1606" s="240"/>
      <c r="U1606" s="240"/>
      <c r="V1606" s="76"/>
    </row>
    <row r="1607" spans="1:22" ht="19.350000000000001" customHeight="1" x14ac:dyDescent="0.3">
      <c r="A1607" s="75"/>
      <c r="B1607" s="234" t="s">
        <v>1</v>
      </c>
      <c r="C1607" s="234"/>
      <c r="D1607" s="235" t="s">
        <v>10</v>
      </c>
      <c r="E1607" s="235"/>
      <c r="F1607" s="236"/>
      <c r="G1607" s="236"/>
      <c r="H1607" s="236"/>
      <c r="I1607" s="236"/>
      <c r="J1607" s="76"/>
      <c r="K1607" s="1"/>
      <c r="L1607" s="74"/>
      <c r="M1607" s="75"/>
      <c r="N1607" s="234" t="s">
        <v>1</v>
      </c>
      <c r="O1607" s="234"/>
      <c r="P1607" s="235" t="s">
        <v>10</v>
      </c>
      <c r="Q1607" s="235"/>
      <c r="R1607" s="236"/>
      <c r="S1607" s="236"/>
      <c r="T1607" s="236"/>
      <c r="U1607" s="236"/>
      <c r="V1607" s="76"/>
    </row>
    <row r="1608" spans="1:22" ht="19.350000000000001" customHeight="1" x14ac:dyDescent="0.3">
      <c r="A1608" s="75"/>
      <c r="B1608" s="234"/>
      <c r="C1608" s="234"/>
      <c r="D1608" s="235" t="s">
        <v>11</v>
      </c>
      <c r="E1608" s="235"/>
      <c r="F1608" s="236"/>
      <c r="G1608" s="236"/>
      <c r="H1608" s="236"/>
      <c r="I1608" s="236"/>
      <c r="J1608" s="76"/>
      <c r="K1608" s="1"/>
      <c r="L1608" s="74"/>
      <c r="M1608" s="75"/>
      <c r="N1608" s="234"/>
      <c r="O1608" s="234"/>
      <c r="P1608" s="235" t="s">
        <v>11</v>
      </c>
      <c r="Q1608" s="235"/>
      <c r="R1608" s="236"/>
      <c r="S1608" s="236"/>
      <c r="T1608" s="236"/>
      <c r="U1608" s="236"/>
      <c r="V1608" s="76"/>
    </row>
    <row r="1609" spans="1:22" ht="19.350000000000001" customHeight="1" x14ac:dyDescent="0.3">
      <c r="A1609" s="75"/>
      <c r="B1609" s="234"/>
      <c r="C1609" s="234"/>
      <c r="D1609" s="235" t="s">
        <v>67</v>
      </c>
      <c r="E1609" s="235"/>
      <c r="F1609" s="236"/>
      <c r="G1609" s="236"/>
      <c r="H1609" s="236"/>
      <c r="I1609" s="236"/>
      <c r="J1609" s="76"/>
      <c r="K1609" s="1"/>
      <c r="L1609" s="74"/>
      <c r="M1609" s="75"/>
      <c r="N1609" s="234"/>
      <c r="O1609" s="234"/>
      <c r="P1609" s="235" t="s">
        <v>67</v>
      </c>
      <c r="Q1609" s="235"/>
      <c r="R1609" s="236"/>
      <c r="S1609" s="236"/>
      <c r="T1609" s="236"/>
      <c r="U1609" s="236"/>
      <c r="V1609" s="76"/>
    </row>
    <row r="1610" spans="1:22" ht="19.350000000000001" customHeight="1" x14ac:dyDescent="0.35">
      <c r="A1610" s="75"/>
      <c r="B1610" s="234"/>
      <c r="C1610" s="234"/>
      <c r="D1610" s="235" t="s">
        <v>9</v>
      </c>
      <c r="E1610" s="235"/>
      <c r="F1610" s="237"/>
      <c r="G1610" s="237"/>
      <c r="H1610" s="237"/>
      <c r="I1610" s="237"/>
      <c r="J1610" s="76"/>
      <c r="K1610" s="1"/>
      <c r="L1610" s="74"/>
      <c r="M1610" s="75"/>
      <c r="N1610" s="234"/>
      <c r="O1610" s="234"/>
      <c r="P1610" s="235" t="s">
        <v>9</v>
      </c>
      <c r="Q1610" s="235"/>
      <c r="R1610" s="237"/>
      <c r="S1610" s="237"/>
      <c r="T1610" s="237"/>
      <c r="U1610" s="237"/>
      <c r="V1610" s="76"/>
    </row>
    <row r="1611" spans="1:22" ht="19.350000000000001" customHeight="1" x14ac:dyDescent="0.35">
      <c r="A1611" s="75"/>
      <c r="B1611" s="231" t="s">
        <v>55</v>
      </c>
      <c r="C1611" s="231"/>
      <c r="D1611" s="232" t="s">
        <v>102</v>
      </c>
      <c r="E1611" s="232"/>
      <c r="F1611" s="79"/>
      <c r="G1611" s="107"/>
      <c r="H1611" s="81"/>
      <c r="I1611" s="107"/>
      <c r="J1611" s="76"/>
      <c r="K1611" s="1"/>
      <c r="L1611" s="74"/>
      <c r="M1611" s="75"/>
      <c r="N1611" s="231" t="s">
        <v>55</v>
      </c>
      <c r="O1611" s="231"/>
      <c r="P1611" s="232" t="s">
        <v>102</v>
      </c>
      <c r="Q1611" s="232"/>
      <c r="R1611" s="79"/>
      <c r="S1611" s="107"/>
      <c r="T1611" s="81"/>
      <c r="U1611" s="107"/>
      <c r="V1611" s="76"/>
    </row>
    <row r="1612" spans="1:22" ht="19.350000000000001" customHeight="1" x14ac:dyDescent="0.3">
      <c r="A1612" s="75"/>
      <c r="B1612" s="231"/>
      <c r="C1612" s="231"/>
      <c r="D1612" s="223" t="s">
        <v>68</v>
      </c>
      <c r="E1612" s="105" t="s">
        <v>69</v>
      </c>
      <c r="F1612" s="83"/>
      <c r="G1612" s="108"/>
      <c r="H1612" s="83"/>
      <c r="I1612" s="108"/>
      <c r="J1612" s="76"/>
      <c r="K1612" s="1"/>
      <c r="L1612" s="74"/>
      <c r="M1612" s="75"/>
      <c r="N1612" s="231"/>
      <c r="O1612" s="231"/>
      <c r="P1612" s="223" t="s">
        <v>68</v>
      </c>
      <c r="Q1612" s="105" t="s">
        <v>69</v>
      </c>
      <c r="R1612" s="83"/>
      <c r="S1612" s="108"/>
      <c r="T1612" s="83"/>
      <c r="U1612" s="108"/>
      <c r="V1612" s="76"/>
    </row>
    <row r="1613" spans="1:22" ht="19.350000000000001" customHeight="1" x14ac:dyDescent="0.3">
      <c r="A1613" s="75"/>
      <c r="B1613" s="231"/>
      <c r="C1613" s="231"/>
      <c r="D1613" s="223"/>
      <c r="E1613" s="105" t="s">
        <v>70</v>
      </c>
      <c r="F1613" s="83"/>
      <c r="G1613" s="108"/>
      <c r="H1613" s="83"/>
      <c r="I1613" s="108"/>
      <c r="J1613" s="76"/>
      <c r="K1613" s="1"/>
      <c r="L1613" s="74"/>
      <c r="M1613" s="75"/>
      <c r="N1613" s="231"/>
      <c r="O1613" s="231"/>
      <c r="P1613" s="223"/>
      <c r="Q1613" s="105" t="s">
        <v>70</v>
      </c>
      <c r="R1613" s="83"/>
      <c r="S1613" s="108"/>
      <c r="T1613" s="83"/>
      <c r="U1613" s="108"/>
      <c r="V1613" s="76"/>
    </row>
    <row r="1614" spans="1:22" ht="19.350000000000001" customHeight="1" x14ac:dyDescent="0.25">
      <c r="A1614" s="75"/>
      <c r="B1614" s="222"/>
      <c r="C1614" s="222"/>
      <c r="D1614" s="222"/>
      <c r="E1614" s="222"/>
      <c r="F1614" s="222"/>
      <c r="G1614" s="222"/>
      <c r="H1614" s="222"/>
      <c r="I1614" s="222"/>
      <c r="J1614" s="76"/>
      <c r="K1614" s="1"/>
      <c r="L1614" s="74"/>
      <c r="M1614" s="75"/>
      <c r="N1614" s="222"/>
      <c r="O1614" s="222"/>
      <c r="P1614" s="222"/>
      <c r="Q1614" s="222"/>
      <c r="R1614" s="222"/>
      <c r="S1614" s="222"/>
      <c r="T1614" s="222"/>
      <c r="U1614" s="222"/>
      <c r="V1614" s="76"/>
    </row>
    <row r="1615" spans="1:22" ht="19.350000000000001" customHeight="1" x14ac:dyDescent="0.3">
      <c r="A1615" s="75"/>
      <c r="B1615" s="233" t="s">
        <v>71</v>
      </c>
      <c r="C1615" s="233"/>
      <c r="D1615" s="233"/>
      <c r="E1615" s="233"/>
      <c r="F1615" s="233"/>
      <c r="G1615" s="233"/>
      <c r="H1615" s="233"/>
      <c r="I1615" s="233"/>
      <c r="J1615" s="76"/>
      <c r="K1615" s="1"/>
      <c r="L1615" s="74"/>
      <c r="M1615" s="75"/>
      <c r="N1615" s="233" t="s">
        <v>71</v>
      </c>
      <c r="O1615" s="233"/>
      <c r="P1615" s="233"/>
      <c r="Q1615" s="233"/>
      <c r="R1615" s="233"/>
      <c r="S1615" s="233"/>
      <c r="T1615" s="233"/>
      <c r="U1615" s="233"/>
      <c r="V1615" s="76"/>
    </row>
    <row r="1616" spans="1:22" ht="19.350000000000001" customHeight="1" thickBot="1" x14ac:dyDescent="0.3">
      <c r="A1616" s="75"/>
      <c r="B1616" s="222"/>
      <c r="C1616" s="222"/>
      <c r="D1616" s="222"/>
      <c r="E1616" s="222"/>
      <c r="F1616" s="222"/>
      <c r="G1616" s="222"/>
      <c r="H1616" s="222"/>
      <c r="I1616" s="222"/>
      <c r="J1616" s="76"/>
      <c r="K1616" s="1"/>
      <c r="L1616" s="74"/>
      <c r="M1616" s="75"/>
      <c r="N1616" s="222"/>
      <c r="O1616" s="222"/>
      <c r="P1616" s="222"/>
      <c r="Q1616" s="222"/>
      <c r="R1616" s="222"/>
      <c r="S1616" s="222"/>
      <c r="T1616" s="222"/>
      <c r="U1616" s="222"/>
      <c r="V1616" s="76"/>
    </row>
    <row r="1617" spans="1:22" ht="19.350000000000001" customHeight="1" thickBot="1" x14ac:dyDescent="0.3">
      <c r="A1617" s="75"/>
      <c r="B1617" s="223" t="s">
        <v>72</v>
      </c>
      <c r="C1617" s="224"/>
      <c r="D1617" s="85"/>
      <c r="E1617" s="86"/>
      <c r="F1617" s="86"/>
      <c r="G1617" s="86"/>
      <c r="H1617" s="86"/>
      <c r="I1617" s="87"/>
      <c r="J1617" s="76"/>
      <c r="K1617" s="1"/>
      <c r="L1617" s="74"/>
      <c r="M1617" s="75"/>
      <c r="N1617" s="223" t="s">
        <v>72</v>
      </c>
      <c r="O1617" s="224"/>
      <c r="P1617" s="85"/>
      <c r="Q1617" s="86"/>
      <c r="R1617" s="86"/>
      <c r="S1617" s="86"/>
      <c r="T1617" s="86"/>
      <c r="U1617" s="87"/>
      <c r="V1617" s="76"/>
    </row>
    <row r="1618" spans="1:22" ht="19.350000000000001" customHeight="1" thickBot="1" x14ac:dyDescent="0.3">
      <c r="A1618" s="75"/>
      <c r="B1618" s="104"/>
      <c r="C1618" s="104"/>
      <c r="D1618" s="72"/>
      <c r="E1618" s="72"/>
      <c r="F1618" s="72"/>
      <c r="G1618" s="72"/>
      <c r="H1618" s="72"/>
      <c r="I1618" s="72"/>
      <c r="J1618" s="76"/>
      <c r="K1618" s="1"/>
      <c r="L1618" s="74"/>
      <c r="M1618" s="75"/>
      <c r="N1618" s="104"/>
      <c r="O1618" s="104"/>
      <c r="P1618" s="72"/>
      <c r="Q1618" s="72"/>
      <c r="R1618" s="72"/>
      <c r="S1618" s="72"/>
      <c r="T1618" s="72"/>
      <c r="U1618" s="72"/>
      <c r="V1618" s="76"/>
    </row>
    <row r="1619" spans="1:22" ht="19.350000000000001" customHeight="1" x14ac:dyDescent="0.25">
      <c r="A1619" s="75"/>
      <c r="B1619" s="225" t="s">
        <v>73</v>
      </c>
      <c r="C1619" s="226"/>
      <c r="D1619" s="181"/>
      <c r="E1619" s="181"/>
      <c r="F1619" s="181"/>
      <c r="G1619" s="181"/>
      <c r="H1619" s="181"/>
      <c r="I1619" s="182"/>
      <c r="J1619" s="76"/>
      <c r="K1619" s="1"/>
      <c r="L1619" s="74"/>
      <c r="M1619" s="75"/>
      <c r="N1619" s="225" t="s">
        <v>73</v>
      </c>
      <c r="O1619" s="226"/>
      <c r="P1619" s="181"/>
      <c r="Q1619" s="181"/>
      <c r="R1619" s="181"/>
      <c r="S1619" s="181"/>
      <c r="T1619" s="181"/>
      <c r="U1619" s="182"/>
      <c r="V1619" s="76"/>
    </row>
    <row r="1620" spans="1:22" ht="19.350000000000001" customHeight="1" x14ac:dyDescent="0.25">
      <c r="A1620" s="75"/>
      <c r="B1620" s="227"/>
      <c r="C1620" s="228"/>
      <c r="D1620" s="179"/>
      <c r="E1620" s="179"/>
      <c r="F1620" s="179"/>
      <c r="G1620" s="179"/>
      <c r="H1620" s="179"/>
      <c r="I1620" s="180"/>
      <c r="J1620" s="76"/>
      <c r="K1620" s="1"/>
      <c r="L1620" s="74"/>
      <c r="M1620" s="75"/>
      <c r="N1620" s="227"/>
      <c r="O1620" s="228"/>
      <c r="P1620" s="179"/>
      <c r="Q1620" s="179"/>
      <c r="R1620" s="179"/>
      <c r="S1620" s="179"/>
      <c r="T1620" s="179"/>
      <c r="U1620" s="180"/>
      <c r="V1620" s="76"/>
    </row>
    <row r="1621" spans="1:22" ht="19.350000000000001" customHeight="1" x14ac:dyDescent="0.25">
      <c r="A1621" s="75"/>
      <c r="B1621" s="227" t="s">
        <v>74</v>
      </c>
      <c r="C1621" s="228"/>
      <c r="D1621" s="179"/>
      <c r="E1621" s="179"/>
      <c r="F1621" s="179"/>
      <c r="G1621" s="179"/>
      <c r="H1621" s="179"/>
      <c r="I1621" s="180"/>
      <c r="J1621" s="76"/>
      <c r="K1621" s="1"/>
      <c r="L1621" s="74"/>
      <c r="M1621" s="75"/>
      <c r="N1621" s="227" t="s">
        <v>74</v>
      </c>
      <c r="O1621" s="228"/>
      <c r="P1621" s="179"/>
      <c r="Q1621" s="179"/>
      <c r="R1621" s="179"/>
      <c r="S1621" s="179"/>
      <c r="T1621" s="179"/>
      <c r="U1621" s="180"/>
      <c r="V1621" s="76"/>
    </row>
    <row r="1622" spans="1:22" ht="19.350000000000001" customHeight="1" thickBot="1" x14ac:dyDescent="0.3">
      <c r="A1622" s="75"/>
      <c r="B1622" s="229"/>
      <c r="C1622" s="230"/>
      <c r="D1622" s="190"/>
      <c r="E1622" s="190"/>
      <c r="F1622" s="190"/>
      <c r="G1622" s="190"/>
      <c r="H1622" s="190"/>
      <c r="I1622" s="191"/>
      <c r="J1622" s="76"/>
      <c r="K1622" s="1"/>
      <c r="L1622" s="74"/>
      <c r="M1622" s="75"/>
      <c r="N1622" s="229"/>
      <c r="O1622" s="230"/>
      <c r="P1622" s="190"/>
      <c r="Q1622" s="190"/>
      <c r="R1622" s="190"/>
      <c r="S1622" s="190"/>
      <c r="T1622" s="190"/>
      <c r="U1622" s="191"/>
      <c r="V1622" s="76"/>
    </row>
    <row r="1623" spans="1:22" ht="19.350000000000001" customHeight="1" thickBot="1" x14ac:dyDescent="0.3">
      <c r="A1623" s="75"/>
      <c r="B1623" s="64"/>
      <c r="C1623" s="64"/>
      <c r="D1623" s="64"/>
      <c r="E1623" s="64"/>
      <c r="F1623" s="64"/>
      <c r="G1623" s="64"/>
      <c r="H1623" s="64"/>
      <c r="I1623" s="64"/>
      <c r="J1623" s="76"/>
      <c r="K1623" s="1"/>
      <c r="L1623" s="74"/>
      <c r="M1623" s="75"/>
      <c r="N1623" s="64"/>
      <c r="O1623" s="64"/>
      <c r="P1623" s="64"/>
      <c r="Q1623" s="64"/>
      <c r="R1623" s="64"/>
      <c r="S1623" s="64"/>
      <c r="T1623" s="64"/>
      <c r="U1623" s="64"/>
      <c r="V1623" s="76"/>
    </row>
    <row r="1624" spans="1:22" ht="19.350000000000001" customHeight="1" x14ac:dyDescent="0.25">
      <c r="A1624" s="75"/>
      <c r="B1624" s="183" t="s">
        <v>75</v>
      </c>
      <c r="C1624" s="186" t="s">
        <v>76</v>
      </c>
      <c r="D1624" s="187"/>
      <c r="E1624" s="187"/>
      <c r="F1624" s="187"/>
      <c r="G1624" s="187"/>
      <c r="H1624" s="181"/>
      <c r="I1624" s="182"/>
      <c r="J1624" s="76"/>
      <c r="K1624" s="1"/>
      <c r="L1624" s="74"/>
      <c r="M1624" s="75"/>
      <c r="N1624" s="183" t="s">
        <v>75</v>
      </c>
      <c r="O1624" s="186" t="s">
        <v>76</v>
      </c>
      <c r="P1624" s="187"/>
      <c r="Q1624" s="187"/>
      <c r="R1624" s="187"/>
      <c r="S1624" s="187"/>
      <c r="T1624" s="181"/>
      <c r="U1624" s="182"/>
      <c r="V1624" s="76"/>
    </row>
    <row r="1625" spans="1:22" ht="19.350000000000001" customHeight="1" x14ac:dyDescent="0.25">
      <c r="A1625" s="75"/>
      <c r="B1625" s="184"/>
      <c r="C1625" s="188" t="s">
        <v>77</v>
      </c>
      <c r="D1625" s="189"/>
      <c r="E1625" s="189"/>
      <c r="F1625" s="189"/>
      <c r="G1625" s="189"/>
      <c r="H1625" s="179"/>
      <c r="I1625" s="180"/>
      <c r="J1625" s="76"/>
      <c r="K1625" s="1"/>
      <c r="L1625" s="74"/>
      <c r="M1625" s="75"/>
      <c r="N1625" s="184"/>
      <c r="O1625" s="188" t="s">
        <v>77</v>
      </c>
      <c r="P1625" s="189"/>
      <c r="Q1625" s="189"/>
      <c r="R1625" s="189"/>
      <c r="S1625" s="189"/>
      <c r="T1625" s="179"/>
      <c r="U1625" s="180"/>
      <c r="V1625" s="76"/>
    </row>
    <row r="1626" spans="1:22" ht="19.350000000000001" customHeight="1" x14ac:dyDescent="0.25">
      <c r="A1626" s="75"/>
      <c r="B1626" s="184"/>
      <c r="C1626" s="188" t="s">
        <v>78</v>
      </c>
      <c r="D1626" s="189"/>
      <c r="E1626" s="189"/>
      <c r="F1626" s="189"/>
      <c r="G1626" s="189"/>
      <c r="H1626" s="179"/>
      <c r="I1626" s="180"/>
      <c r="J1626" s="76"/>
      <c r="K1626" s="1"/>
      <c r="L1626" s="74"/>
      <c r="M1626" s="75"/>
      <c r="N1626" s="184"/>
      <c r="O1626" s="188" t="s">
        <v>78</v>
      </c>
      <c r="P1626" s="189"/>
      <c r="Q1626" s="189"/>
      <c r="R1626" s="189"/>
      <c r="S1626" s="189"/>
      <c r="T1626" s="179"/>
      <c r="U1626" s="180"/>
      <c r="V1626" s="76"/>
    </row>
    <row r="1627" spans="1:22" ht="19.350000000000001" customHeight="1" x14ac:dyDescent="0.25">
      <c r="A1627" s="75"/>
      <c r="B1627" s="184"/>
      <c r="C1627" s="188" t="s">
        <v>79</v>
      </c>
      <c r="D1627" s="189"/>
      <c r="E1627" s="189"/>
      <c r="F1627" s="189"/>
      <c r="G1627" s="189"/>
      <c r="H1627" s="179"/>
      <c r="I1627" s="180"/>
      <c r="J1627" s="76"/>
      <c r="K1627" s="1"/>
      <c r="L1627" s="74"/>
      <c r="M1627" s="75"/>
      <c r="N1627" s="184"/>
      <c r="O1627" s="188" t="s">
        <v>79</v>
      </c>
      <c r="P1627" s="189"/>
      <c r="Q1627" s="189"/>
      <c r="R1627" s="189"/>
      <c r="S1627" s="189"/>
      <c r="T1627" s="179"/>
      <c r="U1627" s="180"/>
      <c r="V1627" s="76"/>
    </row>
    <row r="1628" spans="1:22" ht="19.350000000000001" customHeight="1" x14ac:dyDescent="0.25">
      <c r="A1628" s="75"/>
      <c r="B1628" s="184"/>
      <c r="C1628" s="188" t="s">
        <v>80</v>
      </c>
      <c r="D1628" s="189"/>
      <c r="E1628" s="189"/>
      <c r="F1628" s="189"/>
      <c r="G1628" s="189"/>
      <c r="H1628" s="179"/>
      <c r="I1628" s="180"/>
      <c r="J1628" s="76"/>
      <c r="K1628" s="1"/>
      <c r="L1628" s="74"/>
      <c r="M1628" s="75"/>
      <c r="N1628" s="184"/>
      <c r="O1628" s="188" t="s">
        <v>80</v>
      </c>
      <c r="P1628" s="189"/>
      <c r="Q1628" s="189"/>
      <c r="R1628" s="189"/>
      <c r="S1628" s="189"/>
      <c r="T1628" s="179"/>
      <c r="U1628" s="180"/>
      <c r="V1628" s="76"/>
    </row>
    <row r="1629" spans="1:22" ht="19.350000000000001" customHeight="1" thickBot="1" x14ac:dyDescent="0.3">
      <c r="A1629" s="75"/>
      <c r="B1629" s="185"/>
      <c r="C1629" s="220" t="s">
        <v>81</v>
      </c>
      <c r="D1629" s="221"/>
      <c r="E1629" s="221"/>
      <c r="F1629" s="221"/>
      <c r="G1629" s="221"/>
      <c r="H1629" s="190"/>
      <c r="I1629" s="191"/>
      <c r="J1629" s="76"/>
      <c r="K1629" s="1"/>
      <c r="L1629" s="74"/>
      <c r="M1629" s="75"/>
      <c r="N1629" s="185"/>
      <c r="O1629" s="220" t="s">
        <v>81</v>
      </c>
      <c r="P1629" s="221"/>
      <c r="Q1629" s="221"/>
      <c r="R1629" s="221"/>
      <c r="S1629" s="221"/>
      <c r="T1629" s="190"/>
      <c r="U1629" s="191"/>
      <c r="V1629" s="76"/>
    </row>
    <row r="1630" spans="1:22" ht="19.350000000000001" customHeight="1" x14ac:dyDescent="0.25">
      <c r="A1630" s="75"/>
      <c r="B1630" s="214" t="s">
        <v>82</v>
      </c>
      <c r="C1630" s="216" t="s">
        <v>83</v>
      </c>
      <c r="D1630" s="217"/>
      <c r="E1630" s="217"/>
      <c r="F1630" s="217"/>
      <c r="G1630" s="217"/>
      <c r="H1630" s="218"/>
      <c r="I1630" s="219"/>
      <c r="J1630" s="76"/>
      <c r="K1630" s="1"/>
      <c r="L1630" s="74"/>
      <c r="M1630" s="75"/>
      <c r="N1630" s="214" t="s">
        <v>82</v>
      </c>
      <c r="O1630" s="216" t="s">
        <v>83</v>
      </c>
      <c r="P1630" s="217"/>
      <c r="Q1630" s="217"/>
      <c r="R1630" s="217"/>
      <c r="S1630" s="217"/>
      <c r="T1630" s="218"/>
      <c r="U1630" s="219"/>
      <c r="V1630" s="76"/>
    </row>
    <row r="1631" spans="1:22" ht="19.350000000000001" customHeight="1" x14ac:dyDescent="0.25">
      <c r="A1631" s="75"/>
      <c r="B1631" s="184"/>
      <c r="C1631" s="188" t="s">
        <v>84</v>
      </c>
      <c r="D1631" s="189"/>
      <c r="E1631" s="189"/>
      <c r="F1631" s="189"/>
      <c r="G1631" s="189"/>
      <c r="H1631" s="179"/>
      <c r="I1631" s="180"/>
      <c r="J1631" s="76"/>
      <c r="K1631" s="1"/>
      <c r="L1631" s="74"/>
      <c r="M1631" s="75"/>
      <c r="N1631" s="184"/>
      <c r="O1631" s="188" t="s">
        <v>84</v>
      </c>
      <c r="P1631" s="189"/>
      <c r="Q1631" s="189"/>
      <c r="R1631" s="189"/>
      <c r="S1631" s="189"/>
      <c r="T1631" s="179"/>
      <c r="U1631" s="180"/>
      <c r="V1631" s="76"/>
    </row>
    <row r="1632" spans="1:22" ht="19.350000000000001" customHeight="1" x14ac:dyDescent="0.25">
      <c r="A1632" s="75"/>
      <c r="B1632" s="184"/>
      <c r="C1632" s="188" t="s">
        <v>85</v>
      </c>
      <c r="D1632" s="189"/>
      <c r="E1632" s="189"/>
      <c r="F1632" s="189"/>
      <c r="G1632" s="189"/>
      <c r="H1632" s="179"/>
      <c r="I1632" s="180"/>
      <c r="J1632" s="76"/>
      <c r="K1632" s="1"/>
      <c r="L1632" s="74"/>
      <c r="M1632" s="75"/>
      <c r="N1632" s="184"/>
      <c r="O1632" s="188" t="s">
        <v>85</v>
      </c>
      <c r="P1632" s="189"/>
      <c r="Q1632" s="189"/>
      <c r="R1632" s="189"/>
      <c r="S1632" s="189"/>
      <c r="T1632" s="179"/>
      <c r="U1632" s="180"/>
      <c r="V1632" s="76"/>
    </row>
    <row r="1633" spans="1:22" ht="19.350000000000001" customHeight="1" x14ac:dyDescent="0.25">
      <c r="A1633" s="75"/>
      <c r="B1633" s="184"/>
      <c r="C1633" s="188" t="s">
        <v>86</v>
      </c>
      <c r="D1633" s="189"/>
      <c r="E1633" s="189"/>
      <c r="F1633" s="189"/>
      <c r="G1633" s="189"/>
      <c r="H1633" s="179"/>
      <c r="I1633" s="180"/>
      <c r="J1633" s="76"/>
      <c r="K1633" s="1"/>
      <c r="L1633" s="74"/>
      <c r="M1633" s="75"/>
      <c r="N1633" s="184"/>
      <c r="O1633" s="188" t="s">
        <v>86</v>
      </c>
      <c r="P1633" s="189"/>
      <c r="Q1633" s="189"/>
      <c r="R1633" s="189"/>
      <c r="S1633" s="189"/>
      <c r="T1633" s="179"/>
      <c r="U1633" s="180"/>
      <c r="V1633" s="76"/>
    </row>
    <row r="1634" spans="1:22" ht="19.350000000000001" customHeight="1" x14ac:dyDescent="0.25">
      <c r="A1634" s="75"/>
      <c r="B1634" s="184"/>
      <c r="C1634" s="188" t="s">
        <v>87</v>
      </c>
      <c r="D1634" s="189"/>
      <c r="E1634" s="189"/>
      <c r="F1634" s="189"/>
      <c r="G1634" s="189"/>
      <c r="H1634" s="179"/>
      <c r="I1634" s="180"/>
      <c r="J1634" s="76"/>
      <c r="K1634" s="1"/>
      <c r="L1634" s="74"/>
      <c r="M1634" s="75"/>
      <c r="N1634" s="184"/>
      <c r="O1634" s="188" t="s">
        <v>87</v>
      </c>
      <c r="P1634" s="189"/>
      <c r="Q1634" s="189"/>
      <c r="R1634" s="189"/>
      <c r="S1634" s="189"/>
      <c r="T1634" s="179"/>
      <c r="U1634" s="180"/>
      <c r="V1634" s="76"/>
    </row>
    <row r="1635" spans="1:22" ht="19.350000000000001" customHeight="1" x14ac:dyDescent="0.25">
      <c r="A1635" s="75"/>
      <c r="B1635" s="184"/>
      <c r="C1635" s="188" t="s">
        <v>88</v>
      </c>
      <c r="D1635" s="189"/>
      <c r="E1635" s="189"/>
      <c r="F1635" s="189"/>
      <c r="G1635" s="189"/>
      <c r="H1635" s="179"/>
      <c r="I1635" s="180"/>
      <c r="J1635" s="76"/>
      <c r="K1635" s="1"/>
      <c r="L1635" s="74"/>
      <c r="M1635" s="75"/>
      <c r="N1635" s="184"/>
      <c r="O1635" s="188" t="s">
        <v>88</v>
      </c>
      <c r="P1635" s="189"/>
      <c r="Q1635" s="189"/>
      <c r="R1635" s="189"/>
      <c r="S1635" s="189"/>
      <c r="T1635" s="179"/>
      <c r="U1635" s="180"/>
      <c r="V1635" s="76"/>
    </row>
    <row r="1636" spans="1:22" ht="19.350000000000001" customHeight="1" thickBot="1" x14ac:dyDescent="0.3">
      <c r="A1636" s="75"/>
      <c r="B1636" s="215"/>
      <c r="C1636" s="204" t="s">
        <v>89</v>
      </c>
      <c r="D1636" s="205"/>
      <c r="E1636" s="205"/>
      <c r="F1636" s="205"/>
      <c r="G1636" s="205"/>
      <c r="H1636" s="206"/>
      <c r="I1636" s="207"/>
      <c r="J1636" s="76"/>
      <c r="K1636" s="1"/>
      <c r="L1636" s="74"/>
      <c r="M1636" s="75"/>
      <c r="N1636" s="215"/>
      <c r="O1636" s="204" t="s">
        <v>89</v>
      </c>
      <c r="P1636" s="205"/>
      <c r="Q1636" s="205"/>
      <c r="R1636" s="205"/>
      <c r="S1636" s="205"/>
      <c r="T1636" s="206"/>
      <c r="U1636" s="207"/>
      <c r="V1636" s="76"/>
    </row>
    <row r="1637" spans="1:22" ht="19.350000000000001" customHeight="1" x14ac:dyDescent="0.25">
      <c r="A1637" s="75"/>
      <c r="B1637" s="183" t="s">
        <v>90</v>
      </c>
      <c r="C1637" s="208" t="s">
        <v>91</v>
      </c>
      <c r="D1637" s="209"/>
      <c r="E1637" s="210"/>
      <c r="F1637" s="89" t="s">
        <v>92</v>
      </c>
      <c r="G1637" s="89"/>
      <c r="H1637" s="181"/>
      <c r="I1637" s="182"/>
      <c r="J1637" s="76"/>
      <c r="K1637" s="1"/>
      <c r="L1637" s="74"/>
      <c r="M1637" s="75"/>
      <c r="N1637" s="183" t="s">
        <v>90</v>
      </c>
      <c r="O1637" s="208" t="s">
        <v>91</v>
      </c>
      <c r="P1637" s="209"/>
      <c r="Q1637" s="210"/>
      <c r="R1637" s="89" t="s">
        <v>92</v>
      </c>
      <c r="S1637" s="89"/>
      <c r="T1637" s="181"/>
      <c r="U1637" s="182"/>
      <c r="V1637" s="76"/>
    </row>
    <row r="1638" spans="1:22" ht="19.350000000000001" customHeight="1" x14ac:dyDescent="0.25">
      <c r="A1638" s="75"/>
      <c r="B1638" s="184"/>
      <c r="C1638" s="211" t="s">
        <v>93</v>
      </c>
      <c r="D1638" s="212"/>
      <c r="E1638" s="213"/>
      <c r="F1638" s="44" t="s">
        <v>94</v>
      </c>
      <c r="G1638" s="44"/>
      <c r="H1638" s="179"/>
      <c r="I1638" s="180"/>
      <c r="J1638" s="76"/>
      <c r="K1638" s="1"/>
      <c r="L1638" s="74"/>
      <c r="M1638" s="75"/>
      <c r="N1638" s="184"/>
      <c r="O1638" s="211" t="s">
        <v>93</v>
      </c>
      <c r="P1638" s="212"/>
      <c r="Q1638" s="213"/>
      <c r="R1638" s="44" t="s">
        <v>94</v>
      </c>
      <c r="S1638" s="44"/>
      <c r="T1638" s="179"/>
      <c r="U1638" s="180"/>
      <c r="V1638" s="76"/>
    </row>
    <row r="1639" spans="1:22" ht="19.350000000000001" customHeight="1" x14ac:dyDescent="0.25">
      <c r="A1639" s="75"/>
      <c r="B1639" s="184"/>
      <c r="C1639" s="211" t="s">
        <v>95</v>
      </c>
      <c r="D1639" s="212"/>
      <c r="E1639" s="213"/>
      <c r="F1639" s="44" t="s">
        <v>96</v>
      </c>
      <c r="G1639" s="44"/>
      <c r="H1639" s="179"/>
      <c r="I1639" s="180"/>
      <c r="J1639" s="76"/>
      <c r="K1639" s="1"/>
      <c r="L1639" s="74"/>
      <c r="M1639" s="75"/>
      <c r="N1639" s="184"/>
      <c r="O1639" s="211" t="s">
        <v>95</v>
      </c>
      <c r="P1639" s="212"/>
      <c r="Q1639" s="213"/>
      <c r="R1639" s="44" t="s">
        <v>96</v>
      </c>
      <c r="S1639" s="44"/>
      <c r="T1639" s="179"/>
      <c r="U1639" s="180"/>
      <c r="V1639" s="76"/>
    </row>
    <row r="1640" spans="1:22" ht="19.350000000000001" customHeight="1" x14ac:dyDescent="0.25">
      <c r="A1640" s="75"/>
      <c r="B1640" s="184"/>
      <c r="C1640" s="90" t="s">
        <v>97</v>
      </c>
      <c r="D1640" s="91"/>
      <c r="E1640" s="91"/>
      <c r="F1640" s="44" t="s">
        <v>98</v>
      </c>
      <c r="G1640" s="44"/>
      <c r="H1640" s="179"/>
      <c r="I1640" s="180"/>
      <c r="J1640" s="76"/>
      <c r="K1640" s="1"/>
      <c r="L1640" s="74"/>
      <c r="M1640" s="75"/>
      <c r="N1640" s="184"/>
      <c r="O1640" s="90" t="s">
        <v>97</v>
      </c>
      <c r="P1640" s="91"/>
      <c r="Q1640" s="91"/>
      <c r="R1640" s="44" t="s">
        <v>98</v>
      </c>
      <c r="S1640" s="44"/>
      <c r="T1640" s="179"/>
      <c r="U1640" s="180"/>
      <c r="V1640" s="76"/>
    </row>
    <row r="1641" spans="1:22" ht="19.350000000000001" customHeight="1" thickBot="1" x14ac:dyDescent="0.3">
      <c r="A1641" s="75"/>
      <c r="B1641" s="185"/>
      <c r="C1641" s="92" t="s">
        <v>99</v>
      </c>
      <c r="D1641" s="93"/>
      <c r="E1641" s="93"/>
      <c r="F1641" s="94" t="s">
        <v>98</v>
      </c>
      <c r="G1641" s="94"/>
      <c r="H1641" s="190"/>
      <c r="I1641" s="191"/>
      <c r="J1641" s="76"/>
      <c r="K1641" s="1"/>
      <c r="L1641" s="74"/>
      <c r="M1641" s="75"/>
      <c r="N1641" s="185"/>
      <c r="O1641" s="92" t="s">
        <v>99</v>
      </c>
      <c r="P1641" s="93"/>
      <c r="Q1641" s="93"/>
      <c r="R1641" s="94" t="s">
        <v>98</v>
      </c>
      <c r="S1641" s="94"/>
      <c r="T1641" s="190"/>
      <c r="U1641" s="191"/>
      <c r="V1641" s="76"/>
    </row>
    <row r="1642" spans="1:22" ht="19.350000000000001" customHeight="1" thickBot="1" x14ac:dyDescent="0.3">
      <c r="A1642" s="75"/>
      <c r="B1642" s="64"/>
      <c r="C1642" s="64"/>
      <c r="D1642" s="64"/>
      <c r="E1642" s="64"/>
      <c r="F1642" s="64"/>
      <c r="G1642" s="64"/>
      <c r="H1642" s="64"/>
      <c r="I1642" s="64"/>
      <c r="J1642" s="76"/>
      <c r="K1642" s="1"/>
      <c r="L1642" s="74"/>
      <c r="M1642" s="75"/>
      <c r="N1642" s="64"/>
      <c r="O1642" s="64"/>
      <c r="P1642" s="64"/>
      <c r="Q1642" s="64"/>
      <c r="R1642" s="64"/>
      <c r="S1642" s="64"/>
      <c r="T1642" s="64"/>
      <c r="U1642" s="64"/>
      <c r="V1642" s="76"/>
    </row>
    <row r="1643" spans="1:22" ht="19.350000000000001" customHeight="1" x14ac:dyDescent="0.3">
      <c r="A1643" s="75"/>
      <c r="B1643" s="192" t="s">
        <v>100</v>
      </c>
      <c r="C1643" s="193"/>
      <c r="D1643" s="193"/>
      <c r="E1643" s="193"/>
      <c r="F1643" s="193"/>
      <c r="G1643" s="193"/>
      <c r="H1643" s="193"/>
      <c r="I1643" s="194"/>
      <c r="J1643" s="76"/>
      <c r="K1643" s="1"/>
      <c r="L1643" s="74"/>
      <c r="M1643" s="75"/>
      <c r="N1643" s="192" t="s">
        <v>100</v>
      </c>
      <c r="O1643" s="193"/>
      <c r="P1643" s="193"/>
      <c r="Q1643" s="193"/>
      <c r="R1643" s="193"/>
      <c r="S1643" s="193"/>
      <c r="T1643" s="193"/>
      <c r="U1643" s="194"/>
      <c r="V1643" s="76"/>
    </row>
    <row r="1644" spans="1:22" ht="19.350000000000001" customHeight="1" x14ac:dyDescent="0.25">
      <c r="A1644" s="75"/>
      <c r="B1644" s="195"/>
      <c r="C1644" s="196"/>
      <c r="D1644" s="196"/>
      <c r="E1644" s="196"/>
      <c r="F1644" s="196"/>
      <c r="G1644" s="196"/>
      <c r="H1644" s="196"/>
      <c r="I1644" s="197"/>
      <c r="J1644" s="76"/>
      <c r="K1644" s="1"/>
      <c r="L1644" s="74"/>
      <c r="M1644" s="75"/>
      <c r="N1644" s="195"/>
      <c r="O1644" s="196"/>
      <c r="P1644" s="196"/>
      <c r="Q1644" s="196"/>
      <c r="R1644" s="196"/>
      <c r="S1644" s="196"/>
      <c r="T1644" s="196"/>
      <c r="U1644" s="197"/>
      <c r="V1644" s="76"/>
    </row>
    <row r="1645" spans="1:22" ht="19.350000000000001" customHeight="1" x14ac:dyDescent="0.25">
      <c r="A1645" s="75"/>
      <c r="B1645" s="198"/>
      <c r="C1645" s="199"/>
      <c r="D1645" s="199"/>
      <c r="E1645" s="199"/>
      <c r="F1645" s="199"/>
      <c r="G1645" s="199"/>
      <c r="H1645" s="199"/>
      <c r="I1645" s="200"/>
      <c r="J1645" s="76"/>
      <c r="K1645" s="1"/>
      <c r="L1645" s="74"/>
      <c r="M1645" s="75"/>
      <c r="N1645" s="198"/>
      <c r="O1645" s="199"/>
      <c r="P1645" s="199"/>
      <c r="Q1645" s="199"/>
      <c r="R1645" s="199"/>
      <c r="S1645" s="199"/>
      <c r="T1645" s="199"/>
      <c r="U1645" s="200"/>
      <c r="V1645" s="76"/>
    </row>
    <row r="1646" spans="1:22" ht="19.350000000000001" customHeight="1" x14ac:dyDescent="0.25">
      <c r="A1646" s="75"/>
      <c r="B1646" s="198"/>
      <c r="C1646" s="199"/>
      <c r="D1646" s="199"/>
      <c r="E1646" s="199"/>
      <c r="F1646" s="199"/>
      <c r="G1646" s="199"/>
      <c r="H1646" s="199"/>
      <c r="I1646" s="200"/>
      <c r="J1646" s="76"/>
      <c r="K1646" s="1"/>
      <c r="L1646" s="74"/>
      <c r="M1646" s="75"/>
      <c r="N1646" s="198"/>
      <c r="O1646" s="199"/>
      <c r="P1646" s="199"/>
      <c r="Q1646" s="199"/>
      <c r="R1646" s="199"/>
      <c r="S1646" s="199"/>
      <c r="T1646" s="199"/>
      <c r="U1646" s="200"/>
      <c r="V1646" s="76"/>
    </row>
    <row r="1647" spans="1:22" ht="19.350000000000001" customHeight="1" thickBot="1" x14ac:dyDescent="0.3">
      <c r="A1647" s="75"/>
      <c r="B1647" s="201"/>
      <c r="C1647" s="202"/>
      <c r="D1647" s="202"/>
      <c r="E1647" s="202"/>
      <c r="F1647" s="202"/>
      <c r="G1647" s="202"/>
      <c r="H1647" s="202"/>
      <c r="I1647" s="203"/>
      <c r="J1647" s="76"/>
      <c r="K1647" s="1"/>
      <c r="L1647" s="74"/>
      <c r="M1647" s="75"/>
      <c r="N1647" s="201"/>
      <c r="O1647" s="202"/>
      <c r="P1647" s="202"/>
      <c r="Q1647" s="202"/>
      <c r="R1647" s="202"/>
      <c r="S1647" s="202"/>
      <c r="T1647" s="202"/>
      <c r="U1647" s="203"/>
      <c r="V1647" s="76"/>
    </row>
    <row r="1648" spans="1:22" ht="19.350000000000001" customHeight="1" thickBot="1" x14ac:dyDescent="0.3">
      <c r="A1648" s="95"/>
      <c r="B1648" s="96"/>
      <c r="C1648" s="96"/>
      <c r="D1648" s="96"/>
      <c r="E1648" s="96"/>
      <c r="F1648" s="96"/>
      <c r="G1648" s="96"/>
      <c r="H1648" s="96"/>
      <c r="I1648" s="96"/>
      <c r="J1648" s="97"/>
      <c r="K1648" s="1"/>
      <c r="L1648" s="74"/>
      <c r="M1648" s="95"/>
      <c r="N1648" s="96"/>
      <c r="O1648" s="96"/>
      <c r="P1648" s="96"/>
      <c r="Q1648" s="96"/>
      <c r="R1648" s="96"/>
      <c r="S1648" s="96"/>
      <c r="T1648" s="96"/>
      <c r="U1648" s="96"/>
      <c r="V1648" s="97"/>
    </row>
    <row r="1649" spans="1:22" ht="19.350000000000001" customHeight="1" x14ac:dyDescent="0.25">
      <c r="A1649" s="109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98"/>
      <c r="L1649" s="99"/>
      <c r="M1649" s="109"/>
      <c r="N1649" s="109"/>
      <c r="O1649" s="109"/>
      <c r="P1649" s="109"/>
      <c r="Q1649" s="109"/>
      <c r="R1649" s="109"/>
      <c r="S1649" s="109"/>
      <c r="T1649" s="109"/>
      <c r="U1649" s="109"/>
      <c r="V1649" s="109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74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71" t="e">
        <f>#REF!+1</f>
        <v>#REF!</v>
      </c>
      <c r="B1651" s="72"/>
      <c r="C1651" s="72"/>
      <c r="D1651" s="72"/>
      <c r="E1651" s="72"/>
      <c r="F1651" s="72"/>
      <c r="G1651" s="72"/>
      <c r="H1651" s="72"/>
      <c r="I1651" s="72"/>
      <c r="J1651" s="73"/>
      <c r="K1651" s="1"/>
      <c r="L1651" s="74"/>
      <c r="M1651" s="71" t="e">
        <f t="shared" ref="M1651" si="32">A1651+1</f>
        <v>#REF!</v>
      </c>
      <c r="N1651" s="72"/>
      <c r="O1651" s="72"/>
      <c r="P1651" s="72"/>
      <c r="Q1651" s="72"/>
      <c r="R1651" s="72"/>
      <c r="S1651" s="72"/>
      <c r="T1651" s="72"/>
      <c r="U1651" s="72"/>
      <c r="V1651" s="73"/>
    </row>
    <row r="1652" spans="1:22" ht="19.350000000000001" customHeight="1" x14ac:dyDescent="0.35">
      <c r="A1652" s="75"/>
      <c r="B1652" s="231" t="s">
        <v>52</v>
      </c>
      <c r="C1652" s="231"/>
      <c r="D1652" s="242" t="s">
        <v>101</v>
      </c>
      <c r="E1652" s="242"/>
      <c r="F1652" s="242"/>
      <c r="G1652" s="242"/>
      <c r="H1652" s="242"/>
      <c r="I1652" s="242"/>
      <c r="J1652" s="117"/>
      <c r="K1652" s="1"/>
      <c r="L1652" s="74"/>
      <c r="M1652" s="75"/>
      <c r="N1652" s="231" t="s">
        <v>52</v>
      </c>
      <c r="O1652" s="231"/>
      <c r="P1652" s="242" t="s">
        <v>101</v>
      </c>
      <c r="Q1652" s="242"/>
      <c r="R1652" s="242"/>
      <c r="S1652" s="242"/>
      <c r="T1652" s="242"/>
      <c r="U1652" s="242"/>
      <c r="V1652" s="117"/>
    </row>
    <row r="1653" spans="1:22" ht="19.350000000000001" customHeight="1" x14ac:dyDescent="0.25">
      <c r="A1653" s="75"/>
      <c r="B1653" s="222"/>
      <c r="C1653" s="222"/>
      <c r="D1653" s="222"/>
      <c r="E1653" s="222"/>
      <c r="F1653" s="222"/>
      <c r="G1653" s="222"/>
      <c r="H1653" s="222"/>
      <c r="I1653" s="222"/>
      <c r="J1653" s="76"/>
      <c r="K1653" s="1"/>
      <c r="L1653" s="74"/>
      <c r="M1653" s="75"/>
      <c r="N1653" s="222"/>
      <c r="O1653" s="222"/>
      <c r="P1653" s="222"/>
      <c r="Q1653" s="222"/>
      <c r="R1653" s="222"/>
      <c r="S1653" s="222"/>
      <c r="T1653" s="222"/>
      <c r="U1653" s="222"/>
      <c r="V1653" s="76"/>
    </row>
    <row r="1654" spans="1:22" ht="19.350000000000001" customHeight="1" x14ac:dyDescent="0.35">
      <c r="A1654" s="75"/>
      <c r="B1654" s="231" t="s">
        <v>0</v>
      </c>
      <c r="C1654" s="231"/>
      <c r="D1654" s="241"/>
      <c r="E1654" s="241"/>
      <c r="F1654" s="232" t="s">
        <v>51</v>
      </c>
      <c r="G1654" s="232"/>
      <c r="H1654" s="241"/>
      <c r="I1654" s="241"/>
      <c r="J1654" s="76"/>
      <c r="K1654" s="1"/>
      <c r="L1654" s="74"/>
      <c r="M1654" s="75"/>
      <c r="N1654" s="231" t="s">
        <v>0</v>
      </c>
      <c r="O1654" s="231"/>
      <c r="P1654" s="241"/>
      <c r="Q1654" s="241"/>
      <c r="R1654" s="232" t="s">
        <v>51</v>
      </c>
      <c r="S1654" s="232"/>
      <c r="T1654" s="241"/>
      <c r="U1654" s="241"/>
      <c r="V1654" s="76"/>
    </row>
    <row r="1655" spans="1:22" ht="19.350000000000001" customHeight="1" x14ac:dyDescent="0.35">
      <c r="A1655" s="75"/>
      <c r="B1655" s="231" t="s">
        <v>14</v>
      </c>
      <c r="C1655" s="231"/>
      <c r="D1655" s="238"/>
      <c r="E1655" s="238"/>
      <c r="F1655" s="232" t="s">
        <v>15</v>
      </c>
      <c r="G1655" s="232"/>
      <c r="H1655" s="239"/>
      <c r="I1655" s="239"/>
      <c r="J1655" s="76"/>
      <c r="K1655" s="1"/>
      <c r="L1655" s="74"/>
      <c r="M1655" s="75"/>
      <c r="N1655" s="231" t="s">
        <v>14</v>
      </c>
      <c r="O1655" s="231"/>
      <c r="P1655" s="245"/>
      <c r="Q1655" s="245"/>
      <c r="R1655" s="232" t="s">
        <v>15</v>
      </c>
      <c r="S1655" s="232"/>
      <c r="T1655" s="239"/>
      <c r="U1655" s="239"/>
      <c r="V1655" s="76"/>
    </row>
    <row r="1656" spans="1:22" ht="19.350000000000001" customHeight="1" x14ac:dyDescent="0.3">
      <c r="A1656" s="75"/>
      <c r="B1656" s="106" t="s">
        <v>65</v>
      </c>
      <c r="C1656" s="106"/>
      <c r="D1656" s="243"/>
      <c r="E1656" s="243"/>
      <c r="F1656" s="235" t="s">
        <v>66</v>
      </c>
      <c r="G1656" s="235"/>
      <c r="H1656" s="240"/>
      <c r="I1656" s="240"/>
      <c r="J1656" s="76"/>
      <c r="K1656" s="1"/>
      <c r="L1656" s="74"/>
      <c r="M1656" s="75"/>
      <c r="N1656" s="106" t="s">
        <v>65</v>
      </c>
      <c r="O1656" s="106"/>
      <c r="P1656" s="244"/>
      <c r="Q1656" s="244"/>
      <c r="R1656" s="235" t="s">
        <v>66</v>
      </c>
      <c r="S1656" s="235"/>
      <c r="T1656" s="240"/>
      <c r="U1656" s="240"/>
      <c r="V1656" s="76"/>
    </row>
    <row r="1657" spans="1:22" ht="19.350000000000001" customHeight="1" x14ac:dyDescent="0.3">
      <c r="A1657" s="75"/>
      <c r="B1657" s="234" t="s">
        <v>1</v>
      </c>
      <c r="C1657" s="234"/>
      <c r="D1657" s="235" t="s">
        <v>10</v>
      </c>
      <c r="E1657" s="235"/>
      <c r="F1657" s="236"/>
      <c r="G1657" s="236"/>
      <c r="H1657" s="236"/>
      <c r="I1657" s="236"/>
      <c r="J1657" s="76"/>
      <c r="K1657" s="1"/>
      <c r="L1657" s="74"/>
      <c r="M1657" s="75"/>
      <c r="N1657" s="234" t="s">
        <v>1</v>
      </c>
      <c r="O1657" s="234"/>
      <c r="P1657" s="235" t="s">
        <v>10</v>
      </c>
      <c r="Q1657" s="235"/>
      <c r="R1657" s="236"/>
      <c r="S1657" s="236"/>
      <c r="T1657" s="236"/>
      <c r="U1657" s="236"/>
      <c r="V1657" s="76"/>
    </row>
    <row r="1658" spans="1:22" ht="19.350000000000001" customHeight="1" x14ac:dyDescent="0.3">
      <c r="A1658" s="75"/>
      <c r="B1658" s="234"/>
      <c r="C1658" s="234"/>
      <c r="D1658" s="235" t="s">
        <v>11</v>
      </c>
      <c r="E1658" s="235"/>
      <c r="F1658" s="236"/>
      <c r="G1658" s="236"/>
      <c r="H1658" s="236"/>
      <c r="I1658" s="236"/>
      <c r="J1658" s="76"/>
      <c r="K1658" s="1"/>
      <c r="L1658" s="74"/>
      <c r="M1658" s="75"/>
      <c r="N1658" s="234"/>
      <c r="O1658" s="234"/>
      <c r="P1658" s="235" t="s">
        <v>11</v>
      </c>
      <c r="Q1658" s="235"/>
      <c r="R1658" s="236"/>
      <c r="S1658" s="236"/>
      <c r="T1658" s="236"/>
      <c r="U1658" s="236"/>
      <c r="V1658" s="76"/>
    </row>
    <row r="1659" spans="1:22" ht="19.350000000000001" customHeight="1" x14ac:dyDescent="0.3">
      <c r="A1659" s="75"/>
      <c r="B1659" s="234"/>
      <c r="C1659" s="234"/>
      <c r="D1659" s="235" t="s">
        <v>67</v>
      </c>
      <c r="E1659" s="235"/>
      <c r="F1659" s="236"/>
      <c r="G1659" s="236"/>
      <c r="H1659" s="236"/>
      <c r="I1659" s="236"/>
      <c r="J1659" s="76"/>
      <c r="K1659" s="1"/>
      <c r="L1659" s="74"/>
      <c r="M1659" s="75"/>
      <c r="N1659" s="234"/>
      <c r="O1659" s="234"/>
      <c r="P1659" s="235" t="s">
        <v>67</v>
      </c>
      <c r="Q1659" s="235"/>
      <c r="R1659" s="236"/>
      <c r="S1659" s="236"/>
      <c r="T1659" s="236"/>
      <c r="U1659" s="236"/>
      <c r="V1659" s="76"/>
    </row>
    <row r="1660" spans="1:22" ht="19.350000000000001" customHeight="1" x14ac:dyDescent="0.35">
      <c r="A1660" s="75"/>
      <c r="B1660" s="234"/>
      <c r="C1660" s="234"/>
      <c r="D1660" s="235" t="s">
        <v>9</v>
      </c>
      <c r="E1660" s="235"/>
      <c r="F1660" s="237"/>
      <c r="G1660" s="237"/>
      <c r="H1660" s="237"/>
      <c r="I1660" s="237"/>
      <c r="J1660" s="76"/>
      <c r="K1660" s="1"/>
      <c r="L1660" s="74"/>
      <c r="M1660" s="75"/>
      <c r="N1660" s="234"/>
      <c r="O1660" s="234"/>
      <c r="P1660" s="235" t="s">
        <v>9</v>
      </c>
      <c r="Q1660" s="235"/>
      <c r="R1660" s="237"/>
      <c r="S1660" s="237"/>
      <c r="T1660" s="237"/>
      <c r="U1660" s="237"/>
      <c r="V1660" s="76"/>
    </row>
    <row r="1661" spans="1:22" ht="19.350000000000001" customHeight="1" x14ac:dyDescent="0.35">
      <c r="A1661" s="75"/>
      <c r="B1661" s="231" t="s">
        <v>55</v>
      </c>
      <c r="C1661" s="231"/>
      <c r="D1661" s="232" t="s">
        <v>102</v>
      </c>
      <c r="E1661" s="232"/>
      <c r="F1661" s="79"/>
      <c r="G1661" s="107"/>
      <c r="H1661" s="81"/>
      <c r="I1661" s="107"/>
      <c r="J1661" s="76"/>
      <c r="K1661" s="1"/>
      <c r="L1661" s="74"/>
      <c r="M1661" s="75"/>
      <c r="N1661" s="231" t="s">
        <v>55</v>
      </c>
      <c r="O1661" s="231"/>
      <c r="P1661" s="232" t="s">
        <v>102</v>
      </c>
      <c r="Q1661" s="232"/>
      <c r="R1661" s="79"/>
      <c r="S1661" s="107"/>
      <c r="T1661" s="81"/>
      <c r="U1661" s="107"/>
      <c r="V1661" s="76"/>
    </row>
    <row r="1662" spans="1:22" ht="19.350000000000001" customHeight="1" x14ac:dyDescent="0.3">
      <c r="A1662" s="75"/>
      <c r="B1662" s="231"/>
      <c r="C1662" s="231"/>
      <c r="D1662" s="223" t="s">
        <v>68</v>
      </c>
      <c r="E1662" s="105" t="s">
        <v>69</v>
      </c>
      <c r="F1662" s="83"/>
      <c r="G1662" s="108"/>
      <c r="H1662" s="83"/>
      <c r="I1662" s="108"/>
      <c r="J1662" s="76"/>
      <c r="K1662" s="1"/>
      <c r="L1662" s="74"/>
      <c r="M1662" s="75"/>
      <c r="N1662" s="231"/>
      <c r="O1662" s="231"/>
      <c r="P1662" s="223" t="s">
        <v>68</v>
      </c>
      <c r="Q1662" s="105" t="s">
        <v>69</v>
      </c>
      <c r="R1662" s="83"/>
      <c r="S1662" s="108"/>
      <c r="T1662" s="83"/>
      <c r="U1662" s="108"/>
      <c r="V1662" s="76"/>
    </row>
    <row r="1663" spans="1:22" ht="19.350000000000001" customHeight="1" x14ac:dyDescent="0.3">
      <c r="A1663" s="75"/>
      <c r="B1663" s="231"/>
      <c r="C1663" s="231"/>
      <c r="D1663" s="223"/>
      <c r="E1663" s="105" t="s">
        <v>70</v>
      </c>
      <c r="F1663" s="83"/>
      <c r="G1663" s="108"/>
      <c r="H1663" s="83"/>
      <c r="I1663" s="108"/>
      <c r="J1663" s="76"/>
      <c r="K1663" s="1"/>
      <c r="L1663" s="74"/>
      <c r="M1663" s="75"/>
      <c r="N1663" s="231"/>
      <c r="O1663" s="231"/>
      <c r="P1663" s="223"/>
      <c r="Q1663" s="105" t="s">
        <v>70</v>
      </c>
      <c r="R1663" s="83"/>
      <c r="S1663" s="108"/>
      <c r="T1663" s="83"/>
      <c r="U1663" s="108"/>
      <c r="V1663" s="76"/>
    </row>
    <row r="1664" spans="1:22" ht="19.350000000000001" customHeight="1" x14ac:dyDescent="0.25">
      <c r="A1664" s="75"/>
      <c r="B1664" s="222"/>
      <c r="C1664" s="222"/>
      <c r="D1664" s="222"/>
      <c r="E1664" s="222"/>
      <c r="F1664" s="222"/>
      <c r="G1664" s="222"/>
      <c r="H1664" s="222"/>
      <c r="I1664" s="222"/>
      <c r="J1664" s="76"/>
      <c r="K1664" s="1"/>
      <c r="L1664" s="74"/>
      <c r="M1664" s="75"/>
      <c r="N1664" s="222"/>
      <c r="O1664" s="222"/>
      <c r="P1664" s="222"/>
      <c r="Q1664" s="222"/>
      <c r="R1664" s="222"/>
      <c r="S1664" s="222"/>
      <c r="T1664" s="222"/>
      <c r="U1664" s="222"/>
      <c r="V1664" s="76"/>
    </row>
    <row r="1665" spans="1:22" ht="19.350000000000001" customHeight="1" x14ac:dyDescent="0.3">
      <c r="A1665" s="75"/>
      <c r="B1665" s="233" t="s">
        <v>71</v>
      </c>
      <c r="C1665" s="233"/>
      <c r="D1665" s="233"/>
      <c r="E1665" s="233"/>
      <c r="F1665" s="233"/>
      <c r="G1665" s="233"/>
      <c r="H1665" s="233"/>
      <c r="I1665" s="233"/>
      <c r="J1665" s="76"/>
      <c r="K1665" s="1"/>
      <c r="L1665" s="74"/>
      <c r="M1665" s="75"/>
      <c r="N1665" s="233" t="s">
        <v>71</v>
      </c>
      <c r="O1665" s="233"/>
      <c r="P1665" s="233"/>
      <c r="Q1665" s="233"/>
      <c r="R1665" s="233"/>
      <c r="S1665" s="233"/>
      <c r="T1665" s="233"/>
      <c r="U1665" s="233"/>
      <c r="V1665" s="76"/>
    </row>
    <row r="1666" spans="1:22" ht="19.350000000000001" customHeight="1" thickBot="1" x14ac:dyDescent="0.3">
      <c r="A1666" s="75"/>
      <c r="B1666" s="222"/>
      <c r="C1666" s="222"/>
      <c r="D1666" s="222"/>
      <c r="E1666" s="222"/>
      <c r="F1666" s="222"/>
      <c r="G1666" s="222"/>
      <c r="H1666" s="222"/>
      <c r="I1666" s="222"/>
      <c r="J1666" s="76"/>
      <c r="K1666" s="1"/>
      <c r="L1666" s="74"/>
      <c r="M1666" s="75"/>
      <c r="N1666" s="222"/>
      <c r="O1666" s="222"/>
      <c r="P1666" s="222"/>
      <c r="Q1666" s="222"/>
      <c r="R1666" s="222"/>
      <c r="S1666" s="222"/>
      <c r="T1666" s="222"/>
      <c r="U1666" s="222"/>
      <c r="V1666" s="76"/>
    </row>
    <row r="1667" spans="1:22" ht="19.350000000000001" customHeight="1" thickBot="1" x14ac:dyDescent="0.3">
      <c r="A1667" s="75"/>
      <c r="B1667" s="223" t="s">
        <v>72</v>
      </c>
      <c r="C1667" s="224"/>
      <c r="D1667" s="85"/>
      <c r="E1667" s="86"/>
      <c r="F1667" s="86"/>
      <c r="G1667" s="86"/>
      <c r="H1667" s="86"/>
      <c r="I1667" s="87"/>
      <c r="J1667" s="76"/>
      <c r="K1667" s="1"/>
      <c r="L1667" s="74"/>
      <c r="M1667" s="75"/>
      <c r="N1667" s="223" t="s">
        <v>72</v>
      </c>
      <c r="O1667" s="224"/>
      <c r="P1667" s="85"/>
      <c r="Q1667" s="86"/>
      <c r="R1667" s="86"/>
      <c r="S1667" s="86"/>
      <c r="T1667" s="86"/>
      <c r="U1667" s="87"/>
      <c r="V1667" s="76"/>
    </row>
    <row r="1668" spans="1:22" ht="19.350000000000001" customHeight="1" thickBot="1" x14ac:dyDescent="0.3">
      <c r="A1668" s="75"/>
      <c r="B1668" s="104"/>
      <c r="C1668" s="104"/>
      <c r="D1668" s="72"/>
      <c r="E1668" s="72"/>
      <c r="F1668" s="72"/>
      <c r="G1668" s="72"/>
      <c r="H1668" s="72"/>
      <c r="I1668" s="72"/>
      <c r="J1668" s="76"/>
      <c r="K1668" s="1"/>
      <c r="L1668" s="74"/>
      <c r="M1668" s="75"/>
      <c r="N1668" s="104"/>
      <c r="O1668" s="104"/>
      <c r="P1668" s="72"/>
      <c r="Q1668" s="72"/>
      <c r="R1668" s="72"/>
      <c r="S1668" s="72"/>
      <c r="T1668" s="72"/>
      <c r="U1668" s="72"/>
      <c r="V1668" s="76"/>
    </row>
    <row r="1669" spans="1:22" ht="19.350000000000001" customHeight="1" x14ac:dyDescent="0.25">
      <c r="A1669" s="75"/>
      <c r="B1669" s="225" t="s">
        <v>73</v>
      </c>
      <c r="C1669" s="226"/>
      <c r="D1669" s="181"/>
      <c r="E1669" s="181"/>
      <c r="F1669" s="181"/>
      <c r="G1669" s="181"/>
      <c r="H1669" s="181"/>
      <c r="I1669" s="182"/>
      <c r="J1669" s="76"/>
      <c r="K1669" s="1"/>
      <c r="L1669" s="74"/>
      <c r="M1669" s="75"/>
      <c r="N1669" s="225" t="s">
        <v>73</v>
      </c>
      <c r="O1669" s="226"/>
      <c r="P1669" s="181"/>
      <c r="Q1669" s="181"/>
      <c r="R1669" s="181"/>
      <c r="S1669" s="181"/>
      <c r="T1669" s="181"/>
      <c r="U1669" s="182"/>
      <c r="V1669" s="76"/>
    </row>
    <row r="1670" spans="1:22" ht="19.350000000000001" customHeight="1" x14ac:dyDescent="0.25">
      <c r="A1670" s="75"/>
      <c r="B1670" s="227"/>
      <c r="C1670" s="228"/>
      <c r="D1670" s="179"/>
      <c r="E1670" s="179"/>
      <c r="F1670" s="179"/>
      <c r="G1670" s="179"/>
      <c r="H1670" s="179"/>
      <c r="I1670" s="180"/>
      <c r="J1670" s="76"/>
      <c r="K1670" s="1"/>
      <c r="L1670" s="74"/>
      <c r="M1670" s="75"/>
      <c r="N1670" s="227"/>
      <c r="O1670" s="228"/>
      <c r="P1670" s="179"/>
      <c r="Q1670" s="179"/>
      <c r="R1670" s="179"/>
      <c r="S1670" s="179"/>
      <c r="T1670" s="179"/>
      <c r="U1670" s="180"/>
      <c r="V1670" s="76"/>
    </row>
    <row r="1671" spans="1:22" ht="19.350000000000001" customHeight="1" x14ac:dyDescent="0.25">
      <c r="A1671" s="75"/>
      <c r="B1671" s="227" t="s">
        <v>74</v>
      </c>
      <c r="C1671" s="228"/>
      <c r="D1671" s="179"/>
      <c r="E1671" s="179"/>
      <c r="F1671" s="179"/>
      <c r="G1671" s="179"/>
      <c r="H1671" s="179"/>
      <c r="I1671" s="180"/>
      <c r="J1671" s="76"/>
      <c r="K1671" s="1"/>
      <c r="L1671" s="74"/>
      <c r="M1671" s="75"/>
      <c r="N1671" s="227" t="s">
        <v>74</v>
      </c>
      <c r="O1671" s="228"/>
      <c r="P1671" s="179"/>
      <c r="Q1671" s="179"/>
      <c r="R1671" s="179"/>
      <c r="S1671" s="179"/>
      <c r="T1671" s="179"/>
      <c r="U1671" s="180"/>
      <c r="V1671" s="76"/>
    </row>
    <row r="1672" spans="1:22" ht="19.350000000000001" customHeight="1" thickBot="1" x14ac:dyDescent="0.3">
      <c r="A1672" s="75"/>
      <c r="B1672" s="229"/>
      <c r="C1672" s="230"/>
      <c r="D1672" s="190"/>
      <c r="E1672" s="190"/>
      <c r="F1672" s="190"/>
      <c r="G1672" s="190"/>
      <c r="H1672" s="190"/>
      <c r="I1672" s="191"/>
      <c r="J1672" s="76"/>
      <c r="K1672" s="1"/>
      <c r="L1672" s="74"/>
      <c r="M1672" s="75"/>
      <c r="N1672" s="229"/>
      <c r="O1672" s="230"/>
      <c r="P1672" s="190"/>
      <c r="Q1672" s="190"/>
      <c r="R1672" s="190"/>
      <c r="S1672" s="190"/>
      <c r="T1672" s="190"/>
      <c r="U1672" s="191"/>
      <c r="V1672" s="76"/>
    </row>
    <row r="1673" spans="1:22" ht="19.350000000000001" customHeight="1" thickBot="1" x14ac:dyDescent="0.3">
      <c r="A1673" s="75"/>
      <c r="B1673" s="64"/>
      <c r="C1673" s="64"/>
      <c r="D1673" s="64"/>
      <c r="E1673" s="64"/>
      <c r="F1673" s="64"/>
      <c r="G1673" s="64"/>
      <c r="H1673" s="64"/>
      <c r="I1673" s="64"/>
      <c r="J1673" s="76"/>
      <c r="K1673" s="1"/>
      <c r="L1673" s="74"/>
      <c r="M1673" s="75"/>
      <c r="N1673" s="64"/>
      <c r="O1673" s="64"/>
      <c r="P1673" s="64"/>
      <c r="Q1673" s="64"/>
      <c r="R1673" s="64"/>
      <c r="S1673" s="64"/>
      <c r="T1673" s="64"/>
      <c r="U1673" s="64"/>
      <c r="V1673" s="76"/>
    </row>
    <row r="1674" spans="1:22" ht="19.350000000000001" customHeight="1" x14ac:dyDescent="0.25">
      <c r="A1674" s="75"/>
      <c r="B1674" s="183" t="s">
        <v>75</v>
      </c>
      <c r="C1674" s="186" t="s">
        <v>76</v>
      </c>
      <c r="D1674" s="187"/>
      <c r="E1674" s="187"/>
      <c r="F1674" s="187"/>
      <c r="G1674" s="187"/>
      <c r="H1674" s="181"/>
      <c r="I1674" s="182"/>
      <c r="J1674" s="76"/>
      <c r="K1674" s="1"/>
      <c r="L1674" s="74"/>
      <c r="M1674" s="75"/>
      <c r="N1674" s="183" t="s">
        <v>75</v>
      </c>
      <c r="O1674" s="186" t="s">
        <v>76</v>
      </c>
      <c r="P1674" s="187"/>
      <c r="Q1674" s="187"/>
      <c r="R1674" s="187"/>
      <c r="S1674" s="187"/>
      <c r="T1674" s="181"/>
      <c r="U1674" s="182"/>
      <c r="V1674" s="76"/>
    </row>
    <row r="1675" spans="1:22" ht="19.350000000000001" customHeight="1" x14ac:dyDescent="0.25">
      <c r="A1675" s="75"/>
      <c r="B1675" s="184"/>
      <c r="C1675" s="188" t="s">
        <v>77</v>
      </c>
      <c r="D1675" s="189"/>
      <c r="E1675" s="189"/>
      <c r="F1675" s="189"/>
      <c r="G1675" s="189"/>
      <c r="H1675" s="179"/>
      <c r="I1675" s="180"/>
      <c r="J1675" s="76"/>
      <c r="K1675" s="1"/>
      <c r="L1675" s="74"/>
      <c r="M1675" s="75"/>
      <c r="N1675" s="184"/>
      <c r="O1675" s="188" t="s">
        <v>77</v>
      </c>
      <c r="P1675" s="189"/>
      <c r="Q1675" s="189"/>
      <c r="R1675" s="189"/>
      <c r="S1675" s="189"/>
      <c r="T1675" s="179"/>
      <c r="U1675" s="180"/>
      <c r="V1675" s="76"/>
    </row>
    <row r="1676" spans="1:22" ht="19.350000000000001" customHeight="1" x14ac:dyDescent="0.25">
      <c r="A1676" s="75"/>
      <c r="B1676" s="184"/>
      <c r="C1676" s="188" t="s">
        <v>78</v>
      </c>
      <c r="D1676" s="189"/>
      <c r="E1676" s="189"/>
      <c r="F1676" s="189"/>
      <c r="G1676" s="189"/>
      <c r="H1676" s="179"/>
      <c r="I1676" s="180"/>
      <c r="J1676" s="76"/>
      <c r="K1676" s="1"/>
      <c r="L1676" s="74"/>
      <c r="M1676" s="75"/>
      <c r="N1676" s="184"/>
      <c r="O1676" s="188" t="s">
        <v>78</v>
      </c>
      <c r="P1676" s="189"/>
      <c r="Q1676" s="189"/>
      <c r="R1676" s="189"/>
      <c r="S1676" s="189"/>
      <c r="T1676" s="179"/>
      <c r="U1676" s="180"/>
      <c r="V1676" s="76"/>
    </row>
    <row r="1677" spans="1:22" ht="19.350000000000001" customHeight="1" x14ac:dyDescent="0.25">
      <c r="A1677" s="75"/>
      <c r="B1677" s="184"/>
      <c r="C1677" s="188" t="s">
        <v>79</v>
      </c>
      <c r="D1677" s="189"/>
      <c r="E1677" s="189"/>
      <c r="F1677" s="189"/>
      <c r="G1677" s="189"/>
      <c r="H1677" s="179"/>
      <c r="I1677" s="180"/>
      <c r="J1677" s="76"/>
      <c r="K1677" s="1"/>
      <c r="L1677" s="74"/>
      <c r="M1677" s="75"/>
      <c r="N1677" s="184"/>
      <c r="O1677" s="188" t="s">
        <v>79</v>
      </c>
      <c r="P1677" s="189"/>
      <c r="Q1677" s="189"/>
      <c r="R1677" s="189"/>
      <c r="S1677" s="189"/>
      <c r="T1677" s="179"/>
      <c r="U1677" s="180"/>
      <c r="V1677" s="76"/>
    </row>
    <row r="1678" spans="1:22" ht="19.350000000000001" customHeight="1" x14ac:dyDescent="0.25">
      <c r="A1678" s="75"/>
      <c r="B1678" s="184"/>
      <c r="C1678" s="188" t="s">
        <v>80</v>
      </c>
      <c r="D1678" s="189"/>
      <c r="E1678" s="189"/>
      <c r="F1678" s="189"/>
      <c r="G1678" s="189"/>
      <c r="H1678" s="179"/>
      <c r="I1678" s="180"/>
      <c r="J1678" s="76"/>
      <c r="K1678" s="1"/>
      <c r="L1678" s="74"/>
      <c r="M1678" s="75"/>
      <c r="N1678" s="184"/>
      <c r="O1678" s="188" t="s">
        <v>80</v>
      </c>
      <c r="P1678" s="189"/>
      <c r="Q1678" s="189"/>
      <c r="R1678" s="189"/>
      <c r="S1678" s="189"/>
      <c r="T1678" s="179"/>
      <c r="U1678" s="180"/>
      <c r="V1678" s="76"/>
    </row>
    <row r="1679" spans="1:22" ht="19.350000000000001" customHeight="1" thickBot="1" x14ac:dyDescent="0.3">
      <c r="A1679" s="75"/>
      <c r="B1679" s="185"/>
      <c r="C1679" s="220" t="s">
        <v>81</v>
      </c>
      <c r="D1679" s="221"/>
      <c r="E1679" s="221"/>
      <c r="F1679" s="221"/>
      <c r="G1679" s="221"/>
      <c r="H1679" s="190"/>
      <c r="I1679" s="191"/>
      <c r="J1679" s="76"/>
      <c r="K1679" s="1"/>
      <c r="L1679" s="74"/>
      <c r="M1679" s="75"/>
      <c r="N1679" s="185"/>
      <c r="O1679" s="220" t="s">
        <v>81</v>
      </c>
      <c r="P1679" s="221"/>
      <c r="Q1679" s="221"/>
      <c r="R1679" s="221"/>
      <c r="S1679" s="221"/>
      <c r="T1679" s="190"/>
      <c r="U1679" s="191"/>
      <c r="V1679" s="76"/>
    </row>
    <row r="1680" spans="1:22" ht="19.350000000000001" customHeight="1" x14ac:dyDescent="0.25">
      <c r="A1680" s="75"/>
      <c r="B1680" s="214" t="s">
        <v>82</v>
      </c>
      <c r="C1680" s="216" t="s">
        <v>83</v>
      </c>
      <c r="D1680" s="217"/>
      <c r="E1680" s="217"/>
      <c r="F1680" s="217"/>
      <c r="G1680" s="217"/>
      <c r="H1680" s="218"/>
      <c r="I1680" s="219"/>
      <c r="J1680" s="76"/>
      <c r="K1680" s="1"/>
      <c r="L1680" s="74"/>
      <c r="M1680" s="75"/>
      <c r="N1680" s="214" t="s">
        <v>82</v>
      </c>
      <c r="O1680" s="216" t="s">
        <v>83</v>
      </c>
      <c r="P1680" s="217"/>
      <c r="Q1680" s="217"/>
      <c r="R1680" s="217"/>
      <c r="S1680" s="217"/>
      <c r="T1680" s="218"/>
      <c r="U1680" s="219"/>
      <c r="V1680" s="76"/>
    </row>
    <row r="1681" spans="1:22" ht="19.350000000000001" customHeight="1" x14ac:dyDescent="0.25">
      <c r="A1681" s="75"/>
      <c r="B1681" s="184"/>
      <c r="C1681" s="188" t="s">
        <v>84</v>
      </c>
      <c r="D1681" s="189"/>
      <c r="E1681" s="189"/>
      <c r="F1681" s="189"/>
      <c r="G1681" s="189"/>
      <c r="H1681" s="179"/>
      <c r="I1681" s="180"/>
      <c r="J1681" s="76"/>
      <c r="K1681" s="1"/>
      <c r="L1681" s="74"/>
      <c r="M1681" s="75"/>
      <c r="N1681" s="184"/>
      <c r="O1681" s="188" t="s">
        <v>84</v>
      </c>
      <c r="P1681" s="189"/>
      <c r="Q1681" s="189"/>
      <c r="R1681" s="189"/>
      <c r="S1681" s="189"/>
      <c r="T1681" s="179"/>
      <c r="U1681" s="180"/>
      <c r="V1681" s="76"/>
    </row>
    <row r="1682" spans="1:22" ht="19.350000000000001" customHeight="1" x14ac:dyDescent="0.25">
      <c r="A1682" s="75"/>
      <c r="B1682" s="184"/>
      <c r="C1682" s="188" t="s">
        <v>85</v>
      </c>
      <c r="D1682" s="189"/>
      <c r="E1682" s="189"/>
      <c r="F1682" s="189"/>
      <c r="G1682" s="189"/>
      <c r="H1682" s="179"/>
      <c r="I1682" s="180"/>
      <c r="J1682" s="76"/>
      <c r="K1682" s="1"/>
      <c r="L1682" s="74"/>
      <c r="M1682" s="75"/>
      <c r="N1682" s="184"/>
      <c r="O1682" s="188" t="s">
        <v>85</v>
      </c>
      <c r="P1682" s="189"/>
      <c r="Q1682" s="189"/>
      <c r="R1682" s="189"/>
      <c r="S1682" s="189"/>
      <c r="T1682" s="179"/>
      <c r="U1682" s="180"/>
      <c r="V1682" s="76"/>
    </row>
    <row r="1683" spans="1:22" ht="19.350000000000001" customHeight="1" x14ac:dyDescent="0.25">
      <c r="A1683" s="75"/>
      <c r="B1683" s="184"/>
      <c r="C1683" s="188" t="s">
        <v>86</v>
      </c>
      <c r="D1683" s="189"/>
      <c r="E1683" s="189"/>
      <c r="F1683" s="189"/>
      <c r="G1683" s="189"/>
      <c r="H1683" s="179"/>
      <c r="I1683" s="180"/>
      <c r="J1683" s="76"/>
      <c r="K1683" s="1"/>
      <c r="L1683" s="74"/>
      <c r="M1683" s="75"/>
      <c r="N1683" s="184"/>
      <c r="O1683" s="188" t="s">
        <v>86</v>
      </c>
      <c r="P1683" s="189"/>
      <c r="Q1683" s="189"/>
      <c r="R1683" s="189"/>
      <c r="S1683" s="189"/>
      <c r="T1683" s="179"/>
      <c r="U1683" s="180"/>
      <c r="V1683" s="76"/>
    </row>
    <row r="1684" spans="1:22" ht="19.350000000000001" customHeight="1" x14ac:dyDescent="0.25">
      <c r="A1684" s="75"/>
      <c r="B1684" s="184"/>
      <c r="C1684" s="188" t="s">
        <v>87</v>
      </c>
      <c r="D1684" s="189"/>
      <c r="E1684" s="189"/>
      <c r="F1684" s="189"/>
      <c r="G1684" s="189"/>
      <c r="H1684" s="179"/>
      <c r="I1684" s="180"/>
      <c r="J1684" s="76"/>
      <c r="K1684" s="1"/>
      <c r="L1684" s="74"/>
      <c r="M1684" s="75"/>
      <c r="N1684" s="184"/>
      <c r="O1684" s="188" t="s">
        <v>87</v>
      </c>
      <c r="P1684" s="189"/>
      <c r="Q1684" s="189"/>
      <c r="R1684" s="189"/>
      <c r="S1684" s="189"/>
      <c r="T1684" s="179"/>
      <c r="U1684" s="180"/>
      <c r="V1684" s="76"/>
    </row>
    <row r="1685" spans="1:22" ht="19.350000000000001" customHeight="1" x14ac:dyDescent="0.25">
      <c r="A1685" s="75"/>
      <c r="B1685" s="184"/>
      <c r="C1685" s="188" t="s">
        <v>88</v>
      </c>
      <c r="D1685" s="189"/>
      <c r="E1685" s="189"/>
      <c r="F1685" s="189"/>
      <c r="G1685" s="189"/>
      <c r="H1685" s="179"/>
      <c r="I1685" s="180"/>
      <c r="J1685" s="76"/>
      <c r="K1685" s="1"/>
      <c r="L1685" s="74"/>
      <c r="M1685" s="75"/>
      <c r="N1685" s="184"/>
      <c r="O1685" s="188" t="s">
        <v>88</v>
      </c>
      <c r="P1685" s="189"/>
      <c r="Q1685" s="189"/>
      <c r="R1685" s="189"/>
      <c r="S1685" s="189"/>
      <c r="T1685" s="179"/>
      <c r="U1685" s="180"/>
      <c r="V1685" s="76"/>
    </row>
    <row r="1686" spans="1:22" ht="19.350000000000001" customHeight="1" thickBot="1" x14ac:dyDescent="0.3">
      <c r="A1686" s="75"/>
      <c r="B1686" s="215"/>
      <c r="C1686" s="204" t="s">
        <v>89</v>
      </c>
      <c r="D1686" s="205"/>
      <c r="E1686" s="205"/>
      <c r="F1686" s="205"/>
      <c r="G1686" s="205"/>
      <c r="H1686" s="206"/>
      <c r="I1686" s="207"/>
      <c r="J1686" s="76"/>
      <c r="K1686" s="1"/>
      <c r="L1686" s="74"/>
      <c r="M1686" s="75"/>
      <c r="N1686" s="215"/>
      <c r="O1686" s="204" t="s">
        <v>89</v>
      </c>
      <c r="P1686" s="205"/>
      <c r="Q1686" s="205"/>
      <c r="R1686" s="205"/>
      <c r="S1686" s="205"/>
      <c r="T1686" s="206"/>
      <c r="U1686" s="207"/>
      <c r="V1686" s="76"/>
    </row>
    <row r="1687" spans="1:22" ht="19.350000000000001" customHeight="1" x14ac:dyDescent="0.25">
      <c r="A1687" s="75"/>
      <c r="B1687" s="183" t="s">
        <v>90</v>
      </c>
      <c r="C1687" s="208" t="s">
        <v>91</v>
      </c>
      <c r="D1687" s="209"/>
      <c r="E1687" s="210"/>
      <c r="F1687" s="89" t="s">
        <v>92</v>
      </c>
      <c r="G1687" s="89"/>
      <c r="H1687" s="181"/>
      <c r="I1687" s="182"/>
      <c r="J1687" s="76"/>
      <c r="K1687" s="1"/>
      <c r="L1687" s="74"/>
      <c r="M1687" s="75"/>
      <c r="N1687" s="183" t="s">
        <v>90</v>
      </c>
      <c r="O1687" s="208" t="s">
        <v>91</v>
      </c>
      <c r="P1687" s="209"/>
      <c r="Q1687" s="210"/>
      <c r="R1687" s="89" t="s">
        <v>92</v>
      </c>
      <c r="S1687" s="89"/>
      <c r="T1687" s="181"/>
      <c r="U1687" s="182"/>
      <c r="V1687" s="76"/>
    </row>
    <row r="1688" spans="1:22" ht="19.350000000000001" customHeight="1" x14ac:dyDescent="0.25">
      <c r="A1688" s="75"/>
      <c r="B1688" s="184"/>
      <c r="C1688" s="211" t="s">
        <v>93</v>
      </c>
      <c r="D1688" s="212"/>
      <c r="E1688" s="213"/>
      <c r="F1688" s="44" t="s">
        <v>94</v>
      </c>
      <c r="G1688" s="44"/>
      <c r="H1688" s="179"/>
      <c r="I1688" s="180"/>
      <c r="J1688" s="76"/>
      <c r="K1688" s="1"/>
      <c r="L1688" s="74"/>
      <c r="M1688" s="75"/>
      <c r="N1688" s="184"/>
      <c r="O1688" s="211" t="s">
        <v>93</v>
      </c>
      <c r="P1688" s="212"/>
      <c r="Q1688" s="213"/>
      <c r="R1688" s="44" t="s">
        <v>94</v>
      </c>
      <c r="S1688" s="44"/>
      <c r="T1688" s="179"/>
      <c r="U1688" s="180"/>
      <c r="V1688" s="76"/>
    </row>
    <row r="1689" spans="1:22" ht="19.350000000000001" customHeight="1" x14ac:dyDescent="0.25">
      <c r="A1689" s="75"/>
      <c r="B1689" s="184"/>
      <c r="C1689" s="211" t="s">
        <v>95</v>
      </c>
      <c r="D1689" s="212"/>
      <c r="E1689" s="213"/>
      <c r="F1689" s="44" t="s">
        <v>96</v>
      </c>
      <c r="G1689" s="44"/>
      <c r="H1689" s="179"/>
      <c r="I1689" s="180"/>
      <c r="J1689" s="76"/>
      <c r="K1689" s="1"/>
      <c r="L1689" s="74"/>
      <c r="M1689" s="75"/>
      <c r="N1689" s="184"/>
      <c r="O1689" s="211" t="s">
        <v>95</v>
      </c>
      <c r="P1689" s="212"/>
      <c r="Q1689" s="213"/>
      <c r="R1689" s="44" t="s">
        <v>96</v>
      </c>
      <c r="S1689" s="44"/>
      <c r="T1689" s="179"/>
      <c r="U1689" s="180"/>
      <c r="V1689" s="76"/>
    </row>
    <row r="1690" spans="1:22" ht="19.350000000000001" customHeight="1" x14ac:dyDescent="0.25">
      <c r="A1690" s="75"/>
      <c r="B1690" s="184"/>
      <c r="C1690" s="90" t="s">
        <v>97</v>
      </c>
      <c r="D1690" s="91"/>
      <c r="E1690" s="91"/>
      <c r="F1690" s="44" t="s">
        <v>98</v>
      </c>
      <c r="G1690" s="44"/>
      <c r="H1690" s="179"/>
      <c r="I1690" s="180"/>
      <c r="J1690" s="76"/>
      <c r="K1690" s="1"/>
      <c r="L1690" s="74"/>
      <c r="M1690" s="75"/>
      <c r="N1690" s="184"/>
      <c r="O1690" s="90" t="s">
        <v>97</v>
      </c>
      <c r="P1690" s="91"/>
      <c r="Q1690" s="91"/>
      <c r="R1690" s="44" t="s">
        <v>98</v>
      </c>
      <c r="S1690" s="44"/>
      <c r="T1690" s="179"/>
      <c r="U1690" s="180"/>
      <c r="V1690" s="76"/>
    </row>
    <row r="1691" spans="1:22" ht="19.350000000000001" customHeight="1" thickBot="1" x14ac:dyDescent="0.3">
      <c r="A1691" s="75"/>
      <c r="B1691" s="185"/>
      <c r="C1691" s="92" t="s">
        <v>99</v>
      </c>
      <c r="D1691" s="93"/>
      <c r="E1691" s="93"/>
      <c r="F1691" s="94" t="s">
        <v>98</v>
      </c>
      <c r="G1691" s="94"/>
      <c r="H1691" s="190"/>
      <c r="I1691" s="191"/>
      <c r="J1691" s="76"/>
      <c r="K1691" s="1"/>
      <c r="L1691" s="74"/>
      <c r="M1691" s="75"/>
      <c r="N1691" s="185"/>
      <c r="O1691" s="92" t="s">
        <v>99</v>
      </c>
      <c r="P1691" s="93"/>
      <c r="Q1691" s="93"/>
      <c r="R1691" s="94" t="s">
        <v>98</v>
      </c>
      <c r="S1691" s="94"/>
      <c r="T1691" s="190"/>
      <c r="U1691" s="191"/>
      <c r="V1691" s="76"/>
    </row>
    <row r="1692" spans="1:22" ht="19.350000000000001" customHeight="1" thickBot="1" x14ac:dyDescent="0.3">
      <c r="A1692" s="75"/>
      <c r="B1692" s="64"/>
      <c r="C1692" s="64"/>
      <c r="D1692" s="64"/>
      <c r="E1692" s="64"/>
      <c r="F1692" s="64"/>
      <c r="G1692" s="64"/>
      <c r="H1692" s="64"/>
      <c r="I1692" s="64"/>
      <c r="J1692" s="76"/>
      <c r="K1692" s="1"/>
      <c r="L1692" s="74"/>
      <c r="M1692" s="75"/>
      <c r="N1692" s="64"/>
      <c r="O1692" s="64"/>
      <c r="P1692" s="64"/>
      <c r="Q1692" s="64"/>
      <c r="R1692" s="64"/>
      <c r="S1692" s="64"/>
      <c r="T1692" s="64"/>
      <c r="U1692" s="64"/>
      <c r="V1692" s="76"/>
    </row>
    <row r="1693" spans="1:22" ht="19.350000000000001" customHeight="1" x14ac:dyDescent="0.3">
      <c r="A1693" s="75"/>
      <c r="B1693" s="192" t="s">
        <v>100</v>
      </c>
      <c r="C1693" s="193"/>
      <c r="D1693" s="193"/>
      <c r="E1693" s="193"/>
      <c r="F1693" s="193"/>
      <c r="G1693" s="193"/>
      <c r="H1693" s="193"/>
      <c r="I1693" s="194"/>
      <c r="J1693" s="76"/>
      <c r="K1693" s="1"/>
      <c r="L1693" s="74"/>
      <c r="M1693" s="75"/>
      <c r="N1693" s="192" t="s">
        <v>100</v>
      </c>
      <c r="O1693" s="193"/>
      <c r="P1693" s="193"/>
      <c r="Q1693" s="193"/>
      <c r="R1693" s="193"/>
      <c r="S1693" s="193"/>
      <c r="T1693" s="193"/>
      <c r="U1693" s="194"/>
      <c r="V1693" s="76"/>
    </row>
    <row r="1694" spans="1:22" ht="19.350000000000001" customHeight="1" x14ac:dyDescent="0.25">
      <c r="A1694" s="75"/>
      <c r="B1694" s="195"/>
      <c r="C1694" s="196"/>
      <c r="D1694" s="196"/>
      <c r="E1694" s="196"/>
      <c r="F1694" s="196"/>
      <c r="G1694" s="196"/>
      <c r="H1694" s="196"/>
      <c r="I1694" s="197"/>
      <c r="J1694" s="76"/>
      <c r="K1694" s="1"/>
      <c r="L1694" s="74"/>
      <c r="M1694" s="75"/>
      <c r="N1694" s="195"/>
      <c r="O1694" s="196"/>
      <c r="P1694" s="196"/>
      <c r="Q1694" s="196"/>
      <c r="R1694" s="196"/>
      <c r="S1694" s="196"/>
      <c r="T1694" s="196"/>
      <c r="U1694" s="197"/>
      <c r="V1694" s="76"/>
    </row>
    <row r="1695" spans="1:22" ht="19.350000000000001" customHeight="1" x14ac:dyDescent="0.25">
      <c r="A1695" s="75"/>
      <c r="B1695" s="198"/>
      <c r="C1695" s="199"/>
      <c r="D1695" s="199"/>
      <c r="E1695" s="199"/>
      <c r="F1695" s="199"/>
      <c r="G1695" s="199"/>
      <c r="H1695" s="199"/>
      <c r="I1695" s="200"/>
      <c r="J1695" s="76"/>
      <c r="K1695" s="1"/>
      <c r="L1695" s="74"/>
      <c r="M1695" s="75"/>
      <c r="N1695" s="198"/>
      <c r="O1695" s="199"/>
      <c r="P1695" s="199"/>
      <c r="Q1695" s="199"/>
      <c r="R1695" s="199"/>
      <c r="S1695" s="199"/>
      <c r="T1695" s="199"/>
      <c r="U1695" s="200"/>
      <c r="V1695" s="76"/>
    </row>
    <row r="1696" spans="1:22" ht="19.350000000000001" customHeight="1" x14ac:dyDescent="0.25">
      <c r="A1696" s="75"/>
      <c r="B1696" s="198"/>
      <c r="C1696" s="199"/>
      <c r="D1696" s="199"/>
      <c r="E1696" s="199"/>
      <c r="F1696" s="199"/>
      <c r="G1696" s="199"/>
      <c r="H1696" s="199"/>
      <c r="I1696" s="200"/>
      <c r="J1696" s="76"/>
      <c r="K1696" s="1"/>
      <c r="L1696" s="74"/>
      <c r="M1696" s="75"/>
      <c r="N1696" s="198"/>
      <c r="O1696" s="199"/>
      <c r="P1696" s="199"/>
      <c r="Q1696" s="199"/>
      <c r="R1696" s="199"/>
      <c r="S1696" s="199"/>
      <c r="T1696" s="199"/>
      <c r="U1696" s="200"/>
      <c r="V1696" s="76"/>
    </row>
    <row r="1697" spans="1:22" ht="19.350000000000001" customHeight="1" thickBot="1" x14ac:dyDescent="0.3">
      <c r="A1697" s="75"/>
      <c r="B1697" s="201"/>
      <c r="C1697" s="202"/>
      <c r="D1697" s="202"/>
      <c r="E1697" s="202"/>
      <c r="F1697" s="202"/>
      <c r="G1697" s="202"/>
      <c r="H1697" s="202"/>
      <c r="I1697" s="203"/>
      <c r="J1697" s="76"/>
      <c r="K1697" s="1"/>
      <c r="L1697" s="74"/>
      <c r="M1697" s="75"/>
      <c r="N1697" s="201"/>
      <c r="O1697" s="202"/>
      <c r="P1697" s="202"/>
      <c r="Q1697" s="202"/>
      <c r="R1697" s="202"/>
      <c r="S1697" s="202"/>
      <c r="T1697" s="202"/>
      <c r="U1697" s="203"/>
      <c r="V1697" s="76"/>
    </row>
    <row r="1698" spans="1:22" ht="19.350000000000001" customHeight="1" thickBot="1" x14ac:dyDescent="0.3">
      <c r="A1698" s="95"/>
      <c r="B1698" s="96"/>
      <c r="C1698" s="96"/>
      <c r="D1698" s="96"/>
      <c r="E1698" s="96"/>
      <c r="F1698" s="96"/>
      <c r="G1698" s="96"/>
      <c r="H1698" s="96"/>
      <c r="I1698" s="96"/>
      <c r="J1698" s="97"/>
      <c r="K1698" s="1"/>
      <c r="L1698" s="74"/>
      <c r="M1698" s="95"/>
      <c r="N1698" s="96"/>
      <c r="O1698" s="96"/>
      <c r="P1698" s="96"/>
      <c r="Q1698" s="96"/>
      <c r="R1698" s="96"/>
      <c r="S1698" s="96"/>
      <c r="T1698" s="96"/>
      <c r="U1698" s="96"/>
      <c r="V1698" s="97"/>
    </row>
    <row r="1699" spans="1:22" ht="19.350000000000001" customHeight="1" x14ac:dyDescent="0.25">
      <c r="A1699" s="109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98"/>
      <c r="L1699" s="99"/>
      <c r="M1699" s="109"/>
      <c r="N1699" s="109"/>
      <c r="O1699" s="109"/>
      <c r="P1699" s="109"/>
      <c r="Q1699" s="109"/>
      <c r="R1699" s="109"/>
      <c r="S1699" s="109"/>
      <c r="T1699" s="109"/>
      <c r="U1699" s="109"/>
      <c r="V1699" s="109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74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71" t="e">
        <f>#REF!+1</f>
        <v>#REF!</v>
      </c>
      <c r="B1701" s="72"/>
      <c r="C1701" s="72"/>
      <c r="D1701" s="72"/>
      <c r="E1701" s="72"/>
      <c r="F1701" s="72"/>
      <c r="G1701" s="72"/>
      <c r="H1701" s="72"/>
      <c r="I1701" s="72"/>
      <c r="J1701" s="73"/>
      <c r="K1701" s="1"/>
      <c r="L1701" s="74"/>
      <c r="M1701" s="71" t="e">
        <f t="shared" ref="M1701" si="33">A1701+1</f>
        <v>#REF!</v>
      </c>
      <c r="N1701" s="72"/>
      <c r="O1701" s="72"/>
      <c r="P1701" s="72"/>
      <c r="Q1701" s="72"/>
      <c r="R1701" s="72"/>
      <c r="S1701" s="72"/>
      <c r="T1701" s="72"/>
      <c r="U1701" s="72"/>
      <c r="V1701" s="73"/>
    </row>
    <row r="1702" spans="1:22" ht="19.350000000000001" customHeight="1" x14ac:dyDescent="0.35">
      <c r="A1702" s="75"/>
      <c r="B1702" s="231" t="s">
        <v>52</v>
      </c>
      <c r="C1702" s="231"/>
      <c r="D1702" s="242" t="s">
        <v>101</v>
      </c>
      <c r="E1702" s="242"/>
      <c r="F1702" s="242"/>
      <c r="G1702" s="242"/>
      <c r="H1702" s="242"/>
      <c r="I1702" s="242"/>
      <c r="J1702" s="117"/>
      <c r="K1702" s="1"/>
      <c r="L1702" s="74"/>
      <c r="M1702" s="75"/>
      <c r="N1702" s="231" t="s">
        <v>52</v>
      </c>
      <c r="O1702" s="231"/>
      <c r="P1702" s="242" t="s">
        <v>101</v>
      </c>
      <c r="Q1702" s="242"/>
      <c r="R1702" s="242"/>
      <c r="S1702" s="242"/>
      <c r="T1702" s="242"/>
      <c r="U1702" s="242"/>
      <c r="V1702" s="117"/>
    </row>
    <row r="1703" spans="1:22" ht="19.350000000000001" customHeight="1" x14ac:dyDescent="0.25">
      <c r="A1703" s="75"/>
      <c r="B1703" s="222"/>
      <c r="C1703" s="222"/>
      <c r="D1703" s="222"/>
      <c r="E1703" s="222"/>
      <c r="F1703" s="222"/>
      <c r="G1703" s="222"/>
      <c r="H1703" s="222"/>
      <c r="I1703" s="222"/>
      <c r="J1703" s="76"/>
      <c r="K1703" s="1"/>
      <c r="L1703" s="74"/>
      <c r="M1703" s="75"/>
      <c r="N1703" s="222"/>
      <c r="O1703" s="222"/>
      <c r="P1703" s="222"/>
      <c r="Q1703" s="222"/>
      <c r="R1703" s="222"/>
      <c r="S1703" s="222"/>
      <c r="T1703" s="222"/>
      <c r="U1703" s="222"/>
      <c r="V1703" s="76"/>
    </row>
    <row r="1704" spans="1:22" ht="19.350000000000001" customHeight="1" x14ac:dyDescent="0.35">
      <c r="A1704" s="75"/>
      <c r="B1704" s="231" t="s">
        <v>0</v>
      </c>
      <c r="C1704" s="231"/>
      <c r="D1704" s="241"/>
      <c r="E1704" s="241"/>
      <c r="F1704" s="232" t="s">
        <v>51</v>
      </c>
      <c r="G1704" s="232"/>
      <c r="H1704" s="241"/>
      <c r="I1704" s="241"/>
      <c r="J1704" s="76"/>
      <c r="K1704" s="1"/>
      <c r="L1704" s="74"/>
      <c r="M1704" s="75"/>
      <c r="N1704" s="231" t="s">
        <v>0</v>
      </c>
      <c r="O1704" s="231"/>
      <c r="P1704" s="241"/>
      <c r="Q1704" s="241"/>
      <c r="R1704" s="232" t="s">
        <v>51</v>
      </c>
      <c r="S1704" s="232"/>
      <c r="T1704" s="241"/>
      <c r="U1704" s="241"/>
      <c r="V1704" s="76"/>
    </row>
    <row r="1705" spans="1:22" ht="19.350000000000001" customHeight="1" x14ac:dyDescent="0.35">
      <c r="A1705" s="75"/>
      <c r="B1705" s="231" t="s">
        <v>14</v>
      </c>
      <c r="C1705" s="231"/>
      <c r="D1705" s="238"/>
      <c r="E1705" s="238"/>
      <c r="F1705" s="232" t="s">
        <v>15</v>
      </c>
      <c r="G1705" s="232"/>
      <c r="H1705" s="239"/>
      <c r="I1705" s="239"/>
      <c r="J1705" s="76"/>
      <c r="K1705" s="1"/>
      <c r="L1705" s="74"/>
      <c r="M1705" s="75"/>
      <c r="N1705" s="231" t="s">
        <v>14</v>
      </c>
      <c r="O1705" s="231"/>
      <c r="P1705" s="245"/>
      <c r="Q1705" s="245"/>
      <c r="R1705" s="232" t="s">
        <v>15</v>
      </c>
      <c r="S1705" s="232"/>
      <c r="T1705" s="239"/>
      <c r="U1705" s="239"/>
      <c r="V1705" s="76"/>
    </row>
    <row r="1706" spans="1:22" ht="19.350000000000001" customHeight="1" x14ac:dyDescent="0.3">
      <c r="A1706" s="75"/>
      <c r="B1706" s="106" t="s">
        <v>65</v>
      </c>
      <c r="C1706" s="106"/>
      <c r="D1706" s="243"/>
      <c r="E1706" s="243"/>
      <c r="F1706" s="235" t="s">
        <v>66</v>
      </c>
      <c r="G1706" s="235"/>
      <c r="H1706" s="240"/>
      <c r="I1706" s="240"/>
      <c r="J1706" s="76"/>
      <c r="K1706" s="1"/>
      <c r="L1706" s="74"/>
      <c r="M1706" s="75"/>
      <c r="N1706" s="106" t="s">
        <v>65</v>
      </c>
      <c r="O1706" s="106"/>
      <c r="P1706" s="244"/>
      <c r="Q1706" s="244"/>
      <c r="R1706" s="235" t="s">
        <v>66</v>
      </c>
      <c r="S1706" s="235"/>
      <c r="T1706" s="240"/>
      <c r="U1706" s="240"/>
      <c r="V1706" s="76"/>
    </row>
    <row r="1707" spans="1:22" ht="19.350000000000001" customHeight="1" x14ac:dyDescent="0.3">
      <c r="A1707" s="75"/>
      <c r="B1707" s="234" t="s">
        <v>1</v>
      </c>
      <c r="C1707" s="234"/>
      <c r="D1707" s="235" t="s">
        <v>10</v>
      </c>
      <c r="E1707" s="235"/>
      <c r="F1707" s="236"/>
      <c r="G1707" s="236"/>
      <c r="H1707" s="236"/>
      <c r="I1707" s="236"/>
      <c r="J1707" s="76"/>
      <c r="K1707" s="1"/>
      <c r="L1707" s="74"/>
      <c r="M1707" s="75"/>
      <c r="N1707" s="234" t="s">
        <v>1</v>
      </c>
      <c r="O1707" s="234"/>
      <c r="P1707" s="235" t="s">
        <v>10</v>
      </c>
      <c r="Q1707" s="235"/>
      <c r="R1707" s="236"/>
      <c r="S1707" s="236"/>
      <c r="T1707" s="236"/>
      <c r="U1707" s="236"/>
      <c r="V1707" s="76"/>
    </row>
    <row r="1708" spans="1:22" ht="19.350000000000001" customHeight="1" x14ac:dyDescent="0.3">
      <c r="A1708" s="75"/>
      <c r="B1708" s="234"/>
      <c r="C1708" s="234"/>
      <c r="D1708" s="235" t="s">
        <v>11</v>
      </c>
      <c r="E1708" s="235"/>
      <c r="F1708" s="236"/>
      <c r="G1708" s="236"/>
      <c r="H1708" s="236"/>
      <c r="I1708" s="236"/>
      <c r="J1708" s="76"/>
      <c r="K1708" s="1"/>
      <c r="L1708" s="74"/>
      <c r="M1708" s="75"/>
      <c r="N1708" s="234"/>
      <c r="O1708" s="234"/>
      <c r="P1708" s="235" t="s">
        <v>11</v>
      </c>
      <c r="Q1708" s="235"/>
      <c r="R1708" s="236"/>
      <c r="S1708" s="236"/>
      <c r="T1708" s="236"/>
      <c r="U1708" s="236"/>
      <c r="V1708" s="76"/>
    </row>
    <row r="1709" spans="1:22" ht="19.350000000000001" customHeight="1" x14ac:dyDescent="0.3">
      <c r="A1709" s="75"/>
      <c r="B1709" s="234"/>
      <c r="C1709" s="234"/>
      <c r="D1709" s="235" t="s">
        <v>67</v>
      </c>
      <c r="E1709" s="235"/>
      <c r="F1709" s="236"/>
      <c r="G1709" s="236"/>
      <c r="H1709" s="236"/>
      <c r="I1709" s="236"/>
      <c r="J1709" s="76"/>
      <c r="K1709" s="1"/>
      <c r="L1709" s="74"/>
      <c r="M1709" s="75"/>
      <c r="N1709" s="234"/>
      <c r="O1709" s="234"/>
      <c r="P1709" s="235" t="s">
        <v>67</v>
      </c>
      <c r="Q1709" s="235"/>
      <c r="R1709" s="236"/>
      <c r="S1709" s="236"/>
      <c r="T1709" s="236"/>
      <c r="U1709" s="236"/>
      <c r="V1709" s="76"/>
    </row>
    <row r="1710" spans="1:22" ht="19.350000000000001" customHeight="1" x14ac:dyDescent="0.35">
      <c r="A1710" s="75"/>
      <c r="B1710" s="234"/>
      <c r="C1710" s="234"/>
      <c r="D1710" s="235" t="s">
        <v>9</v>
      </c>
      <c r="E1710" s="235"/>
      <c r="F1710" s="237"/>
      <c r="G1710" s="237"/>
      <c r="H1710" s="237"/>
      <c r="I1710" s="237"/>
      <c r="J1710" s="76"/>
      <c r="K1710" s="1"/>
      <c r="L1710" s="74"/>
      <c r="M1710" s="75"/>
      <c r="N1710" s="234"/>
      <c r="O1710" s="234"/>
      <c r="P1710" s="235" t="s">
        <v>9</v>
      </c>
      <c r="Q1710" s="235"/>
      <c r="R1710" s="237"/>
      <c r="S1710" s="237"/>
      <c r="T1710" s="237"/>
      <c r="U1710" s="237"/>
      <c r="V1710" s="76"/>
    </row>
    <row r="1711" spans="1:22" ht="19.350000000000001" customHeight="1" x14ac:dyDescent="0.35">
      <c r="A1711" s="75"/>
      <c r="B1711" s="231" t="s">
        <v>55</v>
      </c>
      <c r="C1711" s="231"/>
      <c r="D1711" s="232" t="s">
        <v>102</v>
      </c>
      <c r="E1711" s="232"/>
      <c r="F1711" s="79"/>
      <c r="G1711" s="107"/>
      <c r="H1711" s="81"/>
      <c r="I1711" s="107"/>
      <c r="J1711" s="76"/>
      <c r="K1711" s="1"/>
      <c r="L1711" s="74"/>
      <c r="M1711" s="75"/>
      <c r="N1711" s="231" t="s">
        <v>55</v>
      </c>
      <c r="O1711" s="231"/>
      <c r="P1711" s="232" t="s">
        <v>102</v>
      </c>
      <c r="Q1711" s="232"/>
      <c r="R1711" s="79"/>
      <c r="S1711" s="107"/>
      <c r="T1711" s="81"/>
      <c r="U1711" s="107"/>
      <c r="V1711" s="76"/>
    </row>
    <row r="1712" spans="1:22" ht="19.350000000000001" customHeight="1" x14ac:dyDescent="0.3">
      <c r="A1712" s="75"/>
      <c r="B1712" s="231"/>
      <c r="C1712" s="231"/>
      <c r="D1712" s="223" t="s">
        <v>68</v>
      </c>
      <c r="E1712" s="105" t="s">
        <v>69</v>
      </c>
      <c r="F1712" s="83"/>
      <c r="G1712" s="108"/>
      <c r="H1712" s="83"/>
      <c r="I1712" s="108"/>
      <c r="J1712" s="76"/>
      <c r="K1712" s="1"/>
      <c r="L1712" s="74"/>
      <c r="M1712" s="75"/>
      <c r="N1712" s="231"/>
      <c r="O1712" s="231"/>
      <c r="P1712" s="223" t="s">
        <v>68</v>
      </c>
      <c r="Q1712" s="105" t="s">
        <v>69</v>
      </c>
      <c r="R1712" s="83"/>
      <c r="S1712" s="108"/>
      <c r="T1712" s="83"/>
      <c r="U1712" s="108"/>
      <c r="V1712" s="76"/>
    </row>
    <row r="1713" spans="1:22" ht="19.350000000000001" customHeight="1" x14ac:dyDescent="0.3">
      <c r="A1713" s="75"/>
      <c r="B1713" s="231"/>
      <c r="C1713" s="231"/>
      <c r="D1713" s="223"/>
      <c r="E1713" s="105" t="s">
        <v>70</v>
      </c>
      <c r="F1713" s="83"/>
      <c r="G1713" s="108"/>
      <c r="H1713" s="83"/>
      <c r="I1713" s="108"/>
      <c r="J1713" s="76"/>
      <c r="K1713" s="1"/>
      <c r="L1713" s="74"/>
      <c r="M1713" s="75"/>
      <c r="N1713" s="231"/>
      <c r="O1713" s="231"/>
      <c r="P1713" s="223"/>
      <c r="Q1713" s="105" t="s">
        <v>70</v>
      </c>
      <c r="R1713" s="83"/>
      <c r="S1713" s="108"/>
      <c r="T1713" s="83"/>
      <c r="U1713" s="108"/>
      <c r="V1713" s="76"/>
    </row>
    <row r="1714" spans="1:22" ht="19.350000000000001" customHeight="1" x14ac:dyDescent="0.25">
      <c r="A1714" s="75"/>
      <c r="B1714" s="222"/>
      <c r="C1714" s="222"/>
      <c r="D1714" s="222"/>
      <c r="E1714" s="222"/>
      <c r="F1714" s="222"/>
      <c r="G1714" s="222"/>
      <c r="H1714" s="222"/>
      <c r="I1714" s="222"/>
      <c r="J1714" s="76"/>
      <c r="K1714" s="1"/>
      <c r="L1714" s="74"/>
      <c r="M1714" s="75"/>
      <c r="N1714" s="222"/>
      <c r="O1714" s="222"/>
      <c r="P1714" s="222"/>
      <c r="Q1714" s="222"/>
      <c r="R1714" s="222"/>
      <c r="S1714" s="222"/>
      <c r="T1714" s="222"/>
      <c r="U1714" s="222"/>
      <c r="V1714" s="76"/>
    </row>
    <row r="1715" spans="1:22" ht="19.350000000000001" customHeight="1" x14ac:dyDescent="0.3">
      <c r="A1715" s="75"/>
      <c r="B1715" s="233" t="s">
        <v>71</v>
      </c>
      <c r="C1715" s="233"/>
      <c r="D1715" s="233"/>
      <c r="E1715" s="233"/>
      <c r="F1715" s="233"/>
      <c r="G1715" s="233"/>
      <c r="H1715" s="233"/>
      <c r="I1715" s="233"/>
      <c r="J1715" s="76"/>
      <c r="K1715" s="1"/>
      <c r="L1715" s="74"/>
      <c r="M1715" s="75"/>
      <c r="N1715" s="233" t="s">
        <v>71</v>
      </c>
      <c r="O1715" s="233"/>
      <c r="P1715" s="233"/>
      <c r="Q1715" s="233"/>
      <c r="R1715" s="233"/>
      <c r="S1715" s="233"/>
      <c r="T1715" s="233"/>
      <c r="U1715" s="233"/>
      <c r="V1715" s="76"/>
    </row>
    <row r="1716" spans="1:22" ht="19.350000000000001" customHeight="1" thickBot="1" x14ac:dyDescent="0.3">
      <c r="A1716" s="75"/>
      <c r="B1716" s="222"/>
      <c r="C1716" s="222"/>
      <c r="D1716" s="222"/>
      <c r="E1716" s="222"/>
      <c r="F1716" s="222"/>
      <c r="G1716" s="222"/>
      <c r="H1716" s="222"/>
      <c r="I1716" s="222"/>
      <c r="J1716" s="76"/>
      <c r="K1716" s="1"/>
      <c r="L1716" s="74"/>
      <c r="M1716" s="75"/>
      <c r="N1716" s="222"/>
      <c r="O1716" s="222"/>
      <c r="P1716" s="222"/>
      <c r="Q1716" s="222"/>
      <c r="R1716" s="222"/>
      <c r="S1716" s="222"/>
      <c r="T1716" s="222"/>
      <c r="U1716" s="222"/>
      <c r="V1716" s="76"/>
    </row>
    <row r="1717" spans="1:22" ht="19.350000000000001" customHeight="1" thickBot="1" x14ac:dyDescent="0.3">
      <c r="A1717" s="75"/>
      <c r="B1717" s="223" t="s">
        <v>72</v>
      </c>
      <c r="C1717" s="224"/>
      <c r="D1717" s="85"/>
      <c r="E1717" s="86"/>
      <c r="F1717" s="86"/>
      <c r="G1717" s="86"/>
      <c r="H1717" s="86"/>
      <c r="I1717" s="87"/>
      <c r="J1717" s="76"/>
      <c r="K1717" s="1"/>
      <c r="L1717" s="74"/>
      <c r="M1717" s="75"/>
      <c r="N1717" s="223" t="s">
        <v>72</v>
      </c>
      <c r="O1717" s="224"/>
      <c r="P1717" s="85"/>
      <c r="Q1717" s="86"/>
      <c r="R1717" s="86"/>
      <c r="S1717" s="86"/>
      <c r="T1717" s="86"/>
      <c r="U1717" s="87"/>
      <c r="V1717" s="76"/>
    </row>
    <row r="1718" spans="1:22" ht="19.350000000000001" customHeight="1" thickBot="1" x14ac:dyDescent="0.3">
      <c r="A1718" s="75"/>
      <c r="B1718" s="104"/>
      <c r="C1718" s="104"/>
      <c r="D1718" s="72"/>
      <c r="E1718" s="72"/>
      <c r="F1718" s="72"/>
      <c r="G1718" s="72"/>
      <c r="H1718" s="72"/>
      <c r="I1718" s="72"/>
      <c r="J1718" s="76"/>
      <c r="K1718" s="1"/>
      <c r="L1718" s="74"/>
      <c r="M1718" s="75"/>
      <c r="N1718" s="104"/>
      <c r="O1718" s="104"/>
      <c r="P1718" s="72"/>
      <c r="Q1718" s="72"/>
      <c r="R1718" s="72"/>
      <c r="S1718" s="72"/>
      <c r="T1718" s="72"/>
      <c r="U1718" s="72"/>
      <c r="V1718" s="76"/>
    </row>
    <row r="1719" spans="1:22" ht="19.350000000000001" customHeight="1" x14ac:dyDescent="0.25">
      <c r="A1719" s="75"/>
      <c r="B1719" s="225" t="s">
        <v>73</v>
      </c>
      <c r="C1719" s="226"/>
      <c r="D1719" s="181"/>
      <c r="E1719" s="181"/>
      <c r="F1719" s="181"/>
      <c r="G1719" s="181"/>
      <c r="H1719" s="181"/>
      <c r="I1719" s="182"/>
      <c r="J1719" s="76"/>
      <c r="K1719" s="1"/>
      <c r="L1719" s="74"/>
      <c r="M1719" s="75"/>
      <c r="N1719" s="225" t="s">
        <v>73</v>
      </c>
      <c r="O1719" s="226"/>
      <c r="P1719" s="181"/>
      <c r="Q1719" s="181"/>
      <c r="R1719" s="181"/>
      <c r="S1719" s="181"/>
      <c r="T1719" s="181"/>
      <c r="U1719" s="182"/>
      <c r="V1719" s="76"/>
    </row>
    <row r="1720" spans="1:22" ht="19.350000000000001" customHeight="1" x14ac:dyDescent="0.25">
      <c r="A1720" s="75"/>
      <c r="B1720" s="227"/>
      <c r="C1720" s="228"/>
      <c r="D1720" s="179"/>
      <c r="E1720" s="179"/>
      <c r="F1720" s="179"/>
      <c r="G1720" s="179"/>
      <c r="H1720" s="179"/>
      <c r="I1720" s="180"/>
      <c r="J1720" s="76"/>
      <c r="K1720" s="1"/>
      <c r="L1720" s="74"/>
      <c r="M1720" s="75"/>
      <c r="N1720" s="227"/>
      <c r="O1720" s="228"/>
      <c r="P1720" s="179"/>
      <c r="Q1720" s="179"/>
      <c r="R1720" s="179"/>
      <c r="S1720" s="179"/>
      <c r="T1720" s="179"/>
      <c r="U1720" s="180"/>
      <c r="V1720" s="76"/>
    </row>
    <row r="1721" spans="1:22" ht="19.350000000000001" customHeight="1" x14ac:dyDescent="0.25">
      <c r="A1721" s="75"/>
      <c r="B1721" s="227" t="s">
        <v>74</v>
      </c>
      <c r="C1721" s="228"/>
      <c r="D1721" s="179"/>
      <c r="E1721" s="179"/>
      <c r="F1721" s="179"/>
      <c r="G1721" s="179"/>
      <c r="H1721" s="179"/>
      <c r="I1721" s="180"/>
      <c r="J1721" s="76"/>
      <c r="K1721" s="1"/>
      <c r="L1721" s="74"/>
      <c r="M1721" s="75"/>
      <c r="N1721" s="227" t="s">
        <v>74</v>
      </c>
      <c r="O1721" s="228"/>
      <c r="P1721" s="179"/>
      <c r="Q1721" s="179"/>
      <c r="R1721" s="179"/>
      <c r="S1721" s="179"/>
      <c r="T1721" s="179"/>
      <c r="U1721" s="180"/>
      <c r="V1721" s="76"/>
    </row>
    <row r="1722" spans="1:22" ht="19.350000000000001" customHeight="1" thickBot="1" x14ac:dyDescent="0.3">
      <c r="A1722" s="75"/>
      <c r="B1722" s="229"/>
      <c r="C1722" s="230"/>
      <c r="D1722" s="190"/>
      <c r="E1722" s="190"/>
      <c r="F1722" s="190"/>
      <c r="G1722" s="190"/>
      <c r="H1722" s="190"/>
      <c r="I1722" s="191"/>
      <c r="J1722" s="76"/>
      <c r="K1722" s="1"/>
      <c r="L1722" s="74"/>
      <c r="M1722" s="75"/>
      <c r="N1722" s="229"/>
      <c r="O1722" s="230"/>
      <c r="P1722" s="190"/>
      <c r="Q1722" s="190"/>
      <c r="R1722" s="190"/>
      <c r="S1722" s="190"/>
      <c r="T1722" s="190"/>
      <c r="U1722" s="191"/>
      <c r="V1722" s="76"/>
    </row>
    <row r="1723" spans="1:22" ht="19.350000000000001" customHeight="1" thickBot="1" x14ac:dyDescent="0.3">
      <c r="A1723" s="75"/>
      <c r="B1723" s="64"/>
      <c r="C1723" s="64"/>
      <c r="D1723" s="64"/>
      <c r="E1723" s="64"/>
      <c r="F1723" s="64"/>
      <c r="G1723" s="64"/>
      <c r="H1723" s="64"/>
      <c r="I1723" s="64"/>
      <c r="J1723" s="76"/>
      <c r="K1723" s="1"/>
      <c r="L1723" s="74"/>
      <c r="M1723" s="75"/>
      <c r="N1723" s="64"/>
      <c r="O1723" s="64"/>
      <c r="P1723" s="64"/>
      <c r="Q1723" s="64"/>
      <c r="R1723" s="64"/>
      <c r="S1723" s="64"/>
      <c r="T1723" s="64"/>
      <c r="U1723" s="64"/>
      <c r="V1723" s="76"/>
    </row>
    <row r="1724" spans="1:22" ht="19.350000000000001" customHeight="1" x14ac:dyDescent="0.25">
      <c r="A1724" s="75"/>
      <c r="B1724" s="183" t="s">
        <v>75</v>
      </c>
      <c r="C1724" s="186" t="s">
        <v>76</v>
      </c>
      <c r="D1724" s="187"/>
      <c r="E1724" s="187"/>
      <c r="F1724" s="187"/>
      <c r="G1724" s="187"/>
      <c r="H1724" s="181"/>
      <c r="I1724" s="182"/>
      <c r="J1724" s="76"/>
      <c r="K1724" s="1"/>
      <c r="L1724" s="74"/>
      <c r="M1724" s="75"/>
      <c r="N1724" s="183" t="s">
        <v>75</v>
      </c>
      <c r="O1724" s="186" t="s">
        <v>76</v>
      </c>
      <c r="P1724" s="187"/>
      <c r="Q1724" s="187"/>
      <c r="R1724" s="187"/>
      <c r="S1724" s="187"/>
      <c r="T1724" s="181"/>
      <c r="U1724" s="182"/>
      <c r="V1724" s="76"/>
    </row>
    <row r="1725" spans="1:22" ht="19.350000000000001" customHeight="1" x14ac:dyDescent="0.25">
      <c r="A1725" s="75"/>
      <c r="B1725" s="184"/>
      <c r="C1725" s="188" t="s">
        <v>77</v>
      </c>
      <c r="D1725" s="189"/>
      <c r="E1725" s="189"/>
      <c r="F1725" s="189"/>
      <c r="G1725" s="189"/>
      <c r="H1725" s="179"/>
      <c r="I1725" s="180"/>
      <c r="J1725" s="76"/>
      <c r="K1725" s="1"/>
      <c r="L1725" s="74"/>
      <c r="M1725" s="75"/>
      <c r="N1725" s="184"/>
      <c r="O1725" s="188" t="s">
        <v>77</v>
      </c>
      <c r="P1725" s="189"/>
      <c r="Q1725" s="189"/>
      <c r="R1725" s="189"/>
      <c r="S1725" s="189"/>
      <c r="T1725" s="179"/>
      <c r="U1725" s="180"/>
      <c r="V1725" s="76"/>
    </row>
    <row r="1726" spans="1:22" ht="19.350000000000001" customHeight="1" x14ac:dyDescent="0.25">
      <c r="A1726" s="75"/>
      <c r="B1726" s="184"/>
      <c r="C1726" s="188" t="s">
        <v>78</v>
      </c>
      <c r="D1726" s="189"/>
      <c r="E1726" s="189"/>
      <c r="F1726" s="189"/>
      <c r="G1726" s="189"/>
      <c r="H1726" s="179"/>
      <c r="I1726" s="180"/>
      <c r="J1726" s="76"/>
      <c r="K1726" s="1"/>
      <c r="L1726" s="74"/>
      <c r="M1726" s="75"/>
      <c r="N1726" s="184"/>
      <c r="O1726" s="188" t="s">
        <v>78</v>
      </c>
      <c r="P1726" s="189"/>
      <c r="Q1726" s="189"/>
      <c r="R1726" s="189"/>
      <c r="S1726" s="189"/>
      <c r="T1726" s="179"/>
      <c r="U1726" s="180"/>
      <c r="V1726" s="76"/>
    </row>
    <row r="1727" spans="1:22" ht="19.350000000000001" customHeight="1" x14ac:dyDescent="0.25">
      <c r="A1727" s="75"/>
      <c r="B1727" s="184"/>
      <c r="C1727" s="188" t="s">
        <v>79</v>
      </c>
      <c r="D1727" s="189"/>
      <c r="E1727" s="189"/>
      <c r="F1727" s="189"/>
      <c r="G1727" s="189"/>
      <c r="H1727" s="179"/>
      <c r="I1727" s="180"/>
      <c r="J1727" s="76"/>
      <c r="K1727" s="1"/>
      <c r="L1727" s="74"/>
      <c r="M1727" s="75"/>
      <c r="N1727" s="184"/>
      <c r="O1727" s="188" t="s">
        <v>79</v>
      </c>
      <c r="P1727" s="189"/>
      <c r="Q1727" s="189"/>
      <c r="R1727" s="189"/>
      <c r="S1727" s="189"/>
      <c r="T1727" s="179"/>
      <c r="U1727" s="180"/>
      <c r="V1727" s="76"/>
    </row>
    <row r="1728" spans="1:22" ht="19.350000000000001" customHeight="1" x14ac:dyDescent="0.25">
      <c r="A1728" s="75"/>
      <c r="B1728" s="184"/>
      <c r="C1728" s="188" t="s">
        <v>80</v>
      </c>
      <c r="D1728" s="189"/>
      <c r="E1728" s="189"/>
      <c r="F1728" s="189"/>
      <c r="G1728" s="189"/>
      <c r="H1728" s="179"/>
      <c r="I1728" s="180"/>
      <c r="J1728" s="76"/>
      <c r="K1728" s="1"/>
      <c r="L1728" s="74"/>
      <c r="M1728" s="75"/>
      <c r="N1728" s="184"/>
      <c r="O1728" s="188" t="s">
        <v>80</v>
      </c>
      <c r="P1728" s="189"/>
      <c r="Q1728" s="189"/>
      <c r="R1728" s="189"/>
      <c r="S1728" s="189"/>
      <c r="T1728" s="179"/>
      <c r="U1728" s="180"/>
      <c r="V1728" s="76"/>
    </row>
    <row r="1729" spans="1:22" ht="19.350000000000001" customHeight="1" thickBot="1" x14ac:dyDescent="0.3">
      <c r="A1729" s="75"/>
      <c r="B1729" s="185"/>
      <c r="C1729" s="220" t="s">
        <v>81</v>
      </c>
      <c r="D1729" s="221"/>
      <c r="E1729" s="221"/>
      <c r="F1729" s="221"/>
      <c r="G1729" s="221"/>
      <c r="H1729" s="190"/>
      <c r="I1729" s="191"/>
      <c r="J1729" s="76"/>
      <c r="K1729" s="1"/>
      <c r="L1729" s="74"/>
      <c r="M1729" s="75"/>
      <c r="N1729" s="185"/>
      <c r="O1729" s="220" t="s">
        <v>81</v>
      </c>
      <c r="P1729" s="221"/>
      <c r="Q1729" s="221"/>
      <c r="R1729" s="221"/>
      <c r="S1729" s="221"/>
      <c r="T1729" s="190"/>
      <c r="U1729" s="191"/>
      <c r="V1729" s="76"/>
    </row>
    <row r="1730" spans="1:22" ht="19.350000000000001" customHeight="1" x14ac:dyDescent="0.25">
      <c r="A1730" s="75"/>
      <c r="B1730" s="214" t="s">
        <v>82</v>
      </c>
      <c r="C1730" s="216" t="s">
        <v>83</v>
      </c>
      <c r="D1730" s="217"/>
      <c r="E1730" s="217"/>
      <c r="F1730" s="217"/>
      <c r="G1730" s="217"/>
      <c r="H1730" s="218"/>
      <c r="I1730" s="219"/>
      <c r="J1730" s="76"/>
      <c r="K1730" s="1"/>
      <c r="L1730" s="74"/>
      <c r="M1730" s="75"/>
      <c r="N1730" s="214" t="s">
        <v>82</v>
      </c>
      <c r="O1730" s="216" t="s">
        <v>83</v>
      </c>
      <c r="P1730" s="217"/>
      <c r="Q1730" s="217"/>
      <c r="R1730" s="217"/>
      <c r="S1730" s="217"/>
      <c r="T1730" s="218"/>
      <c r="U1730" s="219"/>
      <c r="V1730" s="76"/>
    </row>
    <row r="1731" spans="1:22" ht="19.350000000000001" customHeight="1" x14ac:dyDescent="0.25">
      <c r="A1731" s="75"/>
      <c r="B1731" s="184"/>
      <c r="C1731" s="188" t="s">
        <v>84</v>
      </c>
      <c r="D1731" s="189"/>
      <c r="E1731" s="189"/>
      <c r="F1731" s="189"/>
      <c r="G1731" s="189"/>
      <c r="H1731" s="179"/>
      <c r="I1731" s="180"/>
      <c r="J1731" s="76"/>
      <c r="K1731" s="1"/>
      <c r="L1731" s="74"/>
      <c r="M1731" s="75"/>
      <c r="N1731" s="184"/>
      <c r="O1731" s="188" t="s">
        <v>84</v>
      </c>
      <c r="P1731" s="189"/>
      <c r="Q1731" s="189"/>
      <c r="R1731" s="189"/>
      <c r="S1731" s="189"/>
      <c r="T1731" s="179"/>
      <c r="U1731" s="180"/>
      <c r="V1731" s="76"/>
    </row>
    <row r="1732" spans="1:22" ht="19.350000000000001" customHeight="1" x14ac:dyDescent="0.25">
      <c r="A1732" s="75"/>
      <c r="B1732" s="184"/>
      <c r="C1732" s="188" t="s">
        <v>85</v>
      </c>
      <c r="D1732" s="189"/>
      <c r="E1732" s="189"/>
      <c r="F1732" s="189"/>
      <c r="G1732" s="189"/>
      <c r="H1732" s="179"/>
      <c r="I1732" s="180"/>
      <c r="J1732" s="76"/>
      <c r="K1732" s="1"/>
      <c r="L1732" s="74"/>
      <c r="M1732" s="75"/>
      <c r="N1732" s="184"/>
      <c r="O1732" s="188" t="s">
        <v>85</v>
      </c>
      <c r="P1732" s="189"/>
      <c r="Q1732" s="189"/>
      <c r="R1732" s="189"/>
      <c r="S1732" s="189"/>
      <c r="T1732" s="179"/>
      <c r="U1732" s="180"/>
      <c r="V1732" s="76"/>
    </row>
    <row r="1733" spans="1:22" ht="19.350000000000001" customHeight="1" x14ac:dyDescent="0.25">
      <c r="A1733" s="75"/>
      <c r="B1733" s="184"/>
      <c r="C1733" s="188" t="s">
        <v>86</v>
      </c>
      <c r="D1733" s="189"/>
      <c r="E1733" s="189"/>
      <c r="F1733" s="189"/>
      <c r="G1733" s="189"/>
      <c r="H1733" s="179"/>
      <c r="I1733" s="180"/>
      <c r="J1733" s="76"/>
      <c r="K1733" s="1"/>
      <c r="L1733" s="74"/>
      <c r="M1733" s="75"/>
      <c r="N1733" s="184"/>
      <c r="O1733" s="188" t="s">
        <v>86</v>
      </c>
      <c r="P1733" s="189"/>
      <c r="Q1733" s="189"/>
      <c r="R1733" s="189"/>
      <c r="S1733" s="189"/>
      <c r="T1733" s="179"/>
      <c r="U1733" s="180"/>
      <c r="V1733" s="76"/>
    </row>
    <row r="1734" spans="1:22" ht="19.350000000000001" customHeight="1" x14ac:dyDescent="0.25">
      <c r="A1734" s="75"/>
      <c r="B1734" s="184"/>
      <c r="C1734" s="188" t="s">
        <v>87</v>
      </c>
      <c r="D1734" s="189"/>
      <c r="E1734" s="189"/>
      <c r="F1734" s="189"/>
      <c r="G1734" s="189"/>
      <c r="H1734" s="179"/>
      <c r="I1734" s="180"/>
      <c r="J1734" s="76"/>
      <c r="K1734" s="1"/>
      <c r="L1734" s="74"/>
      <c r="M1734" s="75"/>
      <c r="N1734" s="184"/>
      <c r="O1734" s="188" t="s">
        <v>87</v>
      </c>
      <c r="P1734" s="189"/>
      <c r="Q1734" s="189"/>
      <c r="R1734" s="189"/>
      <c r="S1734" s="189"/>
      <c r="T1734" s="179"/>
      <c r="U1734" s="180"/>
      <c r="V1734" s="76"/>
    </row>
    <row r="1735" spans="1:22" ht="19.350000000000001" customHeight="1" x14ac:dyDescent="0.25">
      <c r="A1735" s="75"/>
      <c r="B1735" s="184"/>
      <c r="C1735" s="188" t="s">
        <v>88</v>
      </c>
      <c r="D1735" s="189"/>
      <c r="E1735" s="189"/>
      <c r="F1735" s="189"/>
      <c r="G1735" s="189"/>
      <c r="H1735" s="179"/>
      <c r="I1735" s="180"/>
      <c r="J1735" s="76"/>
      <c r="K1735" s="1"/>
      <c r="L1735" s="74"/>
      <c r="M1735" s="75"/>
      <c r="N1735" s="184"/>
      <c r="O1735" s="188" t="s">
        <v>88</v>
      </c>
      <c r="P1735" s="189"/>
      <c r="Q1735" s="189"/>
      <c r="R1735" s="189"/>
      <c r="S1735" s="189"/>
      <c r="T1735" s="179"/>
      <c r="U1735" s="180"/>
      <c r="V1735" s="76"/>
    </row>
    <row r="1736" spans="1:22" ht="19.350000000000001" customHeight="1" thickBot="1" x14ac:dyDescent="0.3">
      <c r="A1736" s="75"/>
      <c r="B1736" s="215"/>
      <c r="C1736" s="204" t="s">
        <v>89</v>
      </c>
      <c r="D1736" s="205"/>
      <c r="E1736" s="205"/>
      <c r="F1736" s="205"/>
      <c r="G1736" s="205"/>
      <c r="H1736" s="206"/>
      <c r="I1736" s="207"/>
      <c r="J1736" s="76"/>
      <c r="K1736" s="1"/>
      <c r="L1736" s="74"/>
      <c r="M1736" s="75"/>
      <c r="N1736" s="215"/>
      <c r="O1736" s="204" t="s">
        <v>89</v>
      </c>
      <c r="P1736" s="205"/>
      <c r="Q1736" s="205"/>
      <c r="R1736" s="205"/>
      <c r="S1736" s="205"/>
      <c r="T1736" s="206"/>
      <c r="U1736" s="207"/>
      <c r="V1736" s="76"/>
    </row>
    <row r="1737" spans="1:22" ht="19.350000000000001" customHeight="1" x14ac:dyDescent="0.25">
      <c r="A1737" s="75"/>
      <c r="B1737" s="183" t="s">
        <v>90</v>
      </c>
      <c r="C1737" s="208" t="s">
        <v>91</v>
      </c>
      <c r="D1737" s="209"/>
      <c r="E1737" s="210"/>
      <c r="F1737" s="89" t="s">
        <v>92</v>
      </c>
      <c r="G1737" s="89"/>
      <c r="H1737" s="181"/>
      <c r="I1737" s="182"/>
      <c r="J1737" s="76"/>
      <c r="K1737" s="1"/>
      <c r="L1737" s="74"/>
      <c r="M1737" s="75"/>
      <c r="N1737" s="183" t="s">
        <v>90</v>
      </c>
      <c r="O1737" s="208" t="s">
        <v>91</v>
      </c>
      <c r="P1737" s="209"/>
      <c r="Q1737" s="210"/>
      <c r="R1737" s="89" t="s">
        <v>92</v>
      </c>
      <c r="S1737" s="89"/>
      <c r="T1737" s="181"/>
      <c r="U1737" s="182"/>
      <c r="V1737" s="76"/>
    </row>
    <row r="1738" spans="1:22" ht="19.350000000000001" customHeight="1" x14ac:dyDescent="0.25">
      <c r="A1738" s="75"/>
      <c r="B1738" s="184"/>
      <c r="C1738" s="211" t="s">
        <v>93</v>
      </c>
      <c r="D1738" s="212"/>
      <c r="E1738" s="213"/>
      <c r="F1738" s="44" t="s">
        <v>94</v>
      </c>
      <c r="G1738" s="44"/>
      <c r="H1738" s="179"/>
      <c r="I1738" s="180"/>
      <c r="J1738" s="76"/>
      <c r="K1738" s="1"/>
      <c r="L1738" s="74"/>
      <c r="M1738" s="75"/>
      <c r="N1738" s="184"/>
      <c r="O1738" s="211" t="s">
        <v>93</v>
      </c>
      <c r="P1738" s="212"/>
      <c r="Q1738" s="213"/>
      <c r="R1738" s="44" t="s">
        <v>94</v>
      </c>
      <c r="S1738" s="44"/>
      <c r="T1738" s="179"/>
      <c r="U1738" s="180"/>
      <c r="V1738" s="76"/>
    </row>
    <row r="1739" spans="1:22" ht="19.350000000000001" customHeight="1" x14ac:dyDescent="0.25">
      <c r="A1739" s="75"/>
      <c r="B1739" s="184"/>
      <c r="C1739" s="211" t="s">
        <v>95</v>
      </c>
      <c r="D1739" s="212"/>
      <c r="E1739" s="213"/>
      <c r="F1739" s="44" t="s">
        <v>96</v>
      </c>
      <c r="G1739" s="44"/>
      <c r="H1739" s="179"/>
      <c r="I1739" s="180"/>
      <c r="J1739" s="76"/>
      <c r="K1739" s="1"/>
      <c r="L1739" s="74"/>
      <c r="M1739" s="75"/>
      <c r="N1739" s="184"/>
      <c r="O1739" s="211" t="s">
        <v>95</v>
      </c>
      <c r="P1739" s="212"/>
      <c r="Q1739" s="213"/>
      <c r="R1739" s="44" t="s">
        <v>96</v>
      </c>
      <c r="S1739" s="44"/>
      <c r="T1739" s="179"/>
      <c r="U1739" s="180"/>
      <c r="V1739" s="76"/>
    </row>
    <row r="1740" spans="1:22" ht="19.350000000000001" customHeight="1" x14ac:dyDescent="0.25">
      <c r="A1740" s="75"/>
      <c r="B1740" s="184"/>
      <c r="C1740" s="90" t="s">
        <v>97</v>
      </c>
      <c r="D1740" s="91"/>
      <c r="E1740" s="91"/>
      <c r="F1740" s="44" t="s">
        <v>98</v>
      </c>
      <c r="G1740" s="44"/>
      <c r="H1740" s="179"/>
      <c r="I1740" s="180"/>
      <c r="J1740" s="76"/>
      <c r="K1740" s="1"/>
      <c r="L1740" s="74"/>
      <c r="M1740" s="75"/>
      <c r="N1740" s="184"/>
      <c r="O1740" s="90" t="s">
        <v>97</v>
      </c>
      <c r="P1740" s="91"/>
      <c r="Q1740" s="91"/>
      <c r="R1740" s="44" t="s">
        <v>98</v>
      </c>
      <c r="S1740" s="44"/>
      <c r="T1740" s="179"/>
      <c r="U1740" s="180"/>
      <c r="V1740" s="76"/>
    </row>
    <row r="1741" spans="1:22" ht="19.350000000000001" customHeight="1" thickBot="1" x14ac:dyDescent="0.3">
      <c r="A1741" s="75"/>
      <c r="B1741" s="185"/>
      <c r="C1741" s="92" t="s">
        <v>99</v>
      </c>
      <c r="D1741" s="93"/>
      <c r="E1741" s="93"/>
      <c r="F1741" s="94" t="s">
        <v>98</v>
      </c>
      <c r="G1741" s="94"/>
      <c r="H1741" s="190"/>
      <c r="I1741" s="191"/>
      <c r="J1741" s="76"/>
      <c r="K1741" s="1"/>
      <c r="L1741" s="74"/>
      <c r="M1741" s="75"/>
      <c r="N1741" s="185"/>
      <c r="O1741" s="92" t="s">
        <v>99</v>
      </c>
      <c r="P1741" s="93"/>
      <c r="Q1741" s="93"/>
      <c r="R1741" s="94" t="s">
        <v>98</v>
      </c>
      <c r="S1741" s="94"/>
      <c r="T1741" s="190"/>
      <c r="U1741" s="191"/>
      <c r="V1741" s="76"/>
    </row>
    <row r="1742" spans="1:22" ht="19.350000000000001" customHeight="1" thickBot="1" x14ac:dyDescent="0.3">
      <c r="A1742" s="75"/>
      <c r="B1742" s="64"/>
      <c r="C1742" s="64"/>
      <c r="D1742" s="64"/>
      <c r="E1742" s="64"/>
      <c r="F1742" s="64"/>
      <c r="G1742" s="64"/>
      <c r="H1742" s="64"/>
      <c r="I1742" s="64"/>
      <c r="J1742" s="76"/>
      <c r="K1742" s="1"/>
      <c r="L1742" s="74"/>
      <c r="M1742" s="75"/>
      <c r="N1742" s="64"/>
      <c r="O1742" s="64"/>
      <c r="P1742" s="64"/>
      <c r="Q1742" s="64"/>
      <c r="R1742" s="64"/>
      <c r="S1742" s="64"/>
      <c r="T1742" s="64"/>
      <c r="U1742" s="64"/>
      <c r="V1742" s="76"/>
    </row>
    <row r="1743" spans="1:22" ht="19.350000000000001" customHeight="1" x14ac:dyDescent="0.3">
      <c r="A1743" s="75"/>
      <c r="B1743" s="192" t="s">
        <v>100</v>
      </c>
      <c r="C1743" s="193"/>
      <c r="D1743" s="193"/>
      <c r="E1743" s="193"/>
      <c r="F1743" s="193"/>
      <c r="G1743" s="193"/>
      <c r="H1743" s="193"/>
      <c r="I1743" s="194"/>
      <c r="J1743" s="76"/>
      <c r="K1743" s="1"/>
      <c r="L1743" s="74"/>
      <c r="M1743" s="75"/>
      <c r="N1743" s="192" t="s">
        <v>100</v>
      </c>
      <c r="O1743" s="193"/>
      <c r="P1743" s="193"/>
      <c r="Q1743" s="193"/>
      <c r="R1743" s="193"/>
      <c r="S1743" s="193"/>
      <c r="T1743" s="193"/>
      <c r="U1743" s="194"/>
      <c r="V1743" s="76"/>
    </row>
    <row r="1744" spans="1:22" ht="19.350000000000001" customHeight="1" x14ac:dyDescent="0.25">
      <c r="A1744" s="75"/>
      <c r="B1744" s="195"/>
      <c r="C1744" s="196"/>
      <c r="D1744" s="196"/>
      <c r="E1744" s="196"/>
      <c r="F1744" s="196"/>
      <c r="G1744" s="196"/>
      <c r="H1744" s="196"/>
      <c r="I1744" s="197"/>
      <c r="J1744" s="76"/>
      <c r="K1744" s="1"/>
      <c r="L1744" s="74"/>
      <c r="M1744" s="75"/>
      <c r="N1744" s="195"/>
      <c r="O1744" s="196"/>
      <c r="P1744" s="196"/>
      <c r="Q1744" s="196"/>
      <c r="R1744" s="196"/>
      <c r="S1744" s="196"/>
      <c r="T1744" s="196"/>
      <c r="U1744" s="197"/>
      <c r="V1744" s="76"/>
    </row>
    <row r="1745" spans="1:22" ht="19.350000000000001" customHeight="1" x14ac:dyDescent="0.25">
      <c r="A1745" s="75"/>
      <c r="B1745" s="198"/>
      <c r="C1745" s="199"/>
      <c r="D1745" s="199"/>
      <c r="E1745" s="199"/>
      <c r="F1745" s="199"/>
      <c r="G1745" s="199"/>
      <c r="H1745" s="199"/>
      <c r="I1745" s="200"/>
      <c r="J1745" s="76"/>
      <c r="K1745" s="1"/>
      <c r="L1745" s="74"/>
      <c r="M1745" s="75"/>
      <c r="N1745" s="198"/>
      <c r="O1745" s="199"/>
      <c r="P1745" s="199"/>
      <c r="Q1745" s="199"/>
      <c r="R1745" s="199"/>
      <c r="S1745" s="199"/>
      <c r="T1745" s="199"/>
      <c r="U1745" s="200"/>
      <c r="V1745" s="76"/>
    </row>
    <row r="1746" spans="1:22" ht="19.350000000000001" customHeight="1" x14ac:dyDescent="0.25">
      <c r="A1746" s="75"/>
      <c r="B1746" s="198"/>
      <c r="C1746" s="199"/>
      <c r="D1746" s="199"/>
      <c r="E1746" s="199"/>
      <c r="F1746" s="199"/>
      <c r="G1746" s="199"/>
      <c r="H1746" s="199"/>
      <c r="I1746" s="200"/>
      <c r="J1746" s="76"/>
      <c r="K1746" s="1"/>
      <c r="L1746" s="74"/>
      <c r="M1746" s="75"/>
      <c r="N1746" s="198"/>
      <c r="O1746" s="199"/>
      <c r="P1746" s="199"/>
      <c r="Q1746" s="199"/>
      <c r="R1746" s="199"/>
      <c r="S1746" s="199"/>
      <c r="T1746" s="199"/>
      <c r="U1746" s="200"/>
      <c r="V1746" s="76"/>
    </row>
    <row r="1747" spans="1:22" ht="19.350000000000001" customHeight="1" thickBot="1" x14ac:dyDescent="0.3">
      <c r="A1747" s="75"/>
      <c r="B1747" s="201"/>
      <c r="C1747" s="202"/>
      <c r="D1747" s="202"/>
      <c r="E1747" s="202"/>
      <c r="F1747" s="202"/>
      <c r="G1747" s="202"/>
      <c r="H1747" s="202"/>
      <c r="I1747" s="203"/>
      <c r="J1747" s="76"/>
      <c r="K1747" s="1"/>
      <c r="L1747" s="74"/>
      <c r="M1747" s="75"/>
      <c r="N1747" s="201"/>
      <c r="O1747" s="202"/>
      <c r="P1747" s="202"/>
      <c r="Q1747" s="202"/>
      <c r="R1747" s="202"/>
      <c r="S1747" s="202"/>
      <c r="T1747" s="202"/>
      <c r="U1747" s="203"/>
      <c r="V1747" s="76"/>
    </row>
    <row r="1748" spans="1:22" ht="19.350000000000001" customHeight="1" thickBot="1" x14ac:dyDescent="0.3">
      <c r="A1748" s="95"/>
      <c r="B1748" s="96"/>
      <c r="C1748" s="96"/>
      <c r="D1748" s="96"/>
      <c r="E1748" s="96"/>
      <c r="F1748" s="96"/>
      <c r="G1748" s="96"/>
      <c r="H1748" s="96"/>
      <c r="I1748" s="96"/>
      <c r="J1748" s="97"/>
      <c r="K1748" s="1"/>
      <c r="L1748" s="74"/>
      <c r="M1748" s="95"/>
      <c r="N1748" s="96"/>
      <c r="O1748" s="96"/>
      <c r="P1748" s="96"/>
      <c r="Q1748" s="96"/>
      <c r="R1748" s="96"/>
      <c r="S1748" s="96"/>
      <c r="T1748" s="96"/>
      <c r="U1748" s="96"/>
      <c r="V1748" s="97"/>
    </row>
    <row r="1749" spans="1:22" ht="19.350000000000001" customHeight="1" x14ac:dyDescent="0.25">
      <c r="A1749" s="109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98"/>
      <c r="L1749" s="99"/>
      <c r="M1749" s="109"/>
      <c r="N1749" s="109"/>
      <c r="O1749" s="109"/>
      <c r="P1749" s="109"/>
      <c r="Q1749" s="109"/>
      <c r="R1749" s="109"/>
      <c r="S1749" s="109"/>
      <c r="T1749" s="109"/>
      <c r="U1749" s="109"/>
      <c r="V1749" s="109"/>
    </row>
    <row r="1752" spans="1:22" ht="19.350000000000001" customHeight="1" x14ac:dyDescent="0.35">
      <c r="J1752" s="119"/>
      <c r="V1752" s="119"/>
    </row>
  </sheetData>
  <mergeCells count="5110"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zoomScale="40" zoomScaleNormal="70" zoomScaleSheetLayoutView="40" workbookViewId="0">
      <selection sqref="A1:XFD1048576"/>
    </sheetView>
  </sheetViews>
  <sheetFormatPr baseColWidth="10" defaultRowHeight="19.5" customHeight="1" x14ac:dyDescent="0.25"/>
  <sheetData>
    <row r="1" spans="1:22" ht="19.5" customHeight="1" x14ac:dyDescent="0.2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5" customHeight="1" x14ac:dyDescent="0.35">
      <c r="A2" s="75"/>
      <c r="B2" s="231" t="s">
        <v>52</v>
      </c>
      <c r="C2" s="231"/>
      <c r="D2" s="242" t="s">
        <v>64</v>
      </c>
      <c r="E2" s="242"/>
      <c r="F2" s="242"/>
      <c r="G2" s="242"/>
      <c r="H2" s="242"/>
      <c r="I2" s="242"/>
      <c r="J2" s="117">
        <v>34</v>
      </c>
      <c r="K2" s="1"/>
      <c r="L2" s="74"/>
      <c r="M2" s="75"/>
      <c r="N2" s="231" t="s">
        <v>52</v>
      </c>
      <c r="O2" s="231"/>
      <c r="P2" s="242" t="s">
        <v>64</v>
      </c>
      <c r="Q2" s="242"/>
      <c r="R2" s="242"/>
      <c r="S2" s="242"/>
      <c r="T2" s="242"/>
      <c r="U2" s="242"/>
      <c r="V2" s="117">
        <v>33</v>
      </c>
    </row>
    <row r="3" spans="1:22" ht="19.5" customHeight="1" x14ac:dyDescent="0.25">
      <c r="A3" s="75"/>
      <c r="B3" s="222"/>
      <c r="C3" s="222"/>
      <c r="D3" s="222"/>
      <c r="E3" s="222"/>
      <c r="F3" s="222"/>
      <c r="G3" s="222"/>
      <c r="H3" s="222"/>
      <c r="I3" s="222"/>
      <c r="J3" s="76"/>
      <c r="K3" s="1"/>
      <c r="L3" s="74"/>
      <c r="M3" s="75"/>
      <c r="N3" s="222"/>
      <c r="O3" s="222"/>
      <c r="P3" s="222"/>
      <c r="Q3" s="222"/>
      <c r="R3" s="222"/>
      <c r="S3" s="222"/>
      <c r="T3" s="222"/>
      <c r="U3" s="222"/>
      <c r="V3" s="76"/>
    </row>
    <row r="4" spans="1:22" ht="19.5" customHeight="1" x14ac:dyDescent="0.35">
      <c r="A4" s="75"/>
      <c r="B4" s="231" t="s">
        <v>0</v>
      </c>
      <c r="C4" s="231"/>
      <c r="D4" s="241">
        <v>1</v>
      </c>
      <c r="E4" s="241"/>
      <c r="F4" s="232" t="s">
        <v>51</v>
      </c>
      <c r="G4" s="232"/>
      <c r="H4" s="241">
        <v>1</v>
      </c>
      <c r="I4" s="241"/>
      <c r="J4" s="76"/>
      <c r="K4" s="1"/>
      <c r="L4" s="74"/>
      <c r="M4" s="75"/>
      <c r="N4" s="231" t="s">
        <v>0</v>
      </c>
      <c r="O4" s="231"/>
      <c r="P4" s="241">
        <v>1</v>
      </c>
      <c r="Q4" s="241"/>
      <c r="R4" s="232" t="s">
        <v>51</v>
      </c>
      <c r="S4" s="232"/>
      <c r="T4" s="241">
        <v>2</v>
      </c>
      <c r="U4" s="241"/>
      <c r="V4" s="76"/>
    </row>
    <row r="5" spans="1:22" ht="19.5" customHeight="1" x14ac:dyDescent="0.35">
      <c r="A5" s="75"/>
      <c r="B5" s="231" t="s">
        <v>14</v>
      </c>
      <c r="C5" s="231"/>
      <c r="D5" s="238" t="s">
        <v>157</v>
      </c>
      <c r="E5" s="238"/>
      <c r="F5" s="232" t="s">
        <v>15</v>
      </c>
      <c r="G5" s="232"/>
      <c r="H5" s="239" t="s">
        <v>158</v>
      </c>
      <c r="I5" s="239"/>
      <c r="J5" s="76"/>
      <c r="K5" s="1"/>
      <c r="L5" s="74"/>
      <c r="M5" s="75"/>
      <c r="N5" s="231" t="s">
        <v>14</v>
      </c>
      <c r="O5" s="231"/>
      <c r="P5" s="238" t="s">
        <v>159</v>
      </c>
      <c r="Q5" s="238"/>
      <c r="R5" s="232" t="s">
        <v>15</v>
      </c>
      <c r="S5" s="232"/>
      <c r="T5" s="239" t="s">
        <v>160</v>
      </c>
      <c r="U5" s="239"/>
      <c r="V5" s="76"/>
    </row>
    <row r="6" spans="1:22" ht="19.5" customHeight="1" x14ac:dyDescent="0.3">
      <c r="A6" s="75"/>
      <c r="B6" s="106" t="s">
        <v>65</v>
      </c>
      <c r="C6" s="106"/>
      <c r="D6" s="240" t="s">
        <v>106</v>
      </c>
      <c r="E6" s="240"/>
      <c r="F6" s="235" t="s">
        <v>66</v>
      </c>
      <c r="G6" s="235"/>
      <c r="H6" s="240" t="s">
        <v>134</v>
      </c>
      <c r="I6" s="240"/>
      <c r="J6" s="76"/>
      <c r="K6" s="1"/>
      <c r="L6" s="74"/>
      <c r="M6" s="75"/>
      <c r="N6" s="106" t="s">
        <v>65</v>
      </c>
      <c r="O6" s="106"/>
      <c r="P6" s="240" t="s">
        <v>107</v>
      </c>
      <c r="Q6" s="240"/>
      <c r="R6" s="235" t="s">
        <v>66</v>
      </c>
      <c r="S6" s="235"/>
      <c r="T6" s="240" t="s">
        <v>134</v>
      </c>
      <c r="U6" s="240"/>
      <c r="V6" s="76"/>
    </row>
    <row r="7" spans="1:22" ht="19.5" customHeight="1" x14ac:dyDescent="0.3">
      <c r="A7" s="75"/>
      <c r="B7" s="234" t="s">
        <v>1</v>
      </c>
      <c r="C7" s="234"/>
      <c r="D7" s="235" t="s">
        <v>10</v>
      </c>
      <c r="E7" s="235"/>
      <c r="F7" s="236">
        <v>0.55069444444444438</v>
      </c>
      <c r="G7" s="236"/>
      <c r="H7" s="236"/>
      <c r="I7" s="236"/>
      <c r="J7" s="76"/>
      <c r="K7" s="1"/>
      <c r="L7" s="74"/>
      <c r="M7" s="75"/>
      <c r="N7" s="234" t="s">
        <v>1</v>
      </c>
      <c r="O7" s="234"/>
      <c r="P7" s="235" t="s">
        <v>10</v>
      </c>
      <c r="Q7" s="235"/>
      <c r="R7" s="236">
        <v>0.55069444444444438</v>
      </c>
      <c r="S7" s="236"/>
      <c r="T7" s="236"/>
      <c r="U7" s="236"/>
      <c r="V7" s="76"/>
    </row>
    <row r="8" spans="1:22" ht="19.5" customHeight="1" x14ac:dyDescent="0.3">
      <c r="A8" s="75"/>
      <c r="B8" s="234"/>
      <c r="C8" s="234"/>
      <c r="D8" s="235" t="s">
        <v>11</v>
      </c>
      <c r="E8" s="235"/>
      <c r="F8" s="236">
        <v>0.56944444444444442</v>
      </c>
      <c r="G8" s="236"/>
      <c r="H8" s="236"/>
      <c r="I8" s="236"/>
      <c r="J8" s="76"/>
      <c r="K8" s="1"/>
      <c r="L8" s="74"/>
      <c r="M8" s="75"/>
      <c r="N8" s="234"/>
      <c r="O8" s="234"/>
      <c r="P8" s="235" t="s">
        <v>11</v>
      </c>
      <c r="Q8" s="235"/>
      <c r="R8" s="236">
        <v>0.56944444444444442</v>
      </c>
      <c r="S8" s="236"/>
      <c r="T8" s="236"/>
      <c r="U8" s="236"/>
      <c r="V8" s="76"/>
    </row>
    <row r="9" spans="1:22" ht="19.5" customHeight="1" x14ac:dyDescent="0.3">
      <c r="A9" s="75"/>
      <c r="B9" s="234"/>
      <c r="C9" s="234"/>
      <c r="D9" s="235" t="s">
        <v>67</v>
      </c>
      <c r="E9" s="235"/>
      <c r="F9" s="236">
        <v>0.57013888888888886</v>
      </c>
      <c r="G9" s="236"/>
      <c r="H9" s="236"/>
      <c r="I9" s="236"/>
      <c r="J9" s="76"/>
      <c r="K9" s="1"/>
      <c r="L9" s="74"/>
      <c r="M9" s="75"/>
      <c r="N9" s="234"/>
      <c r="O9" s="234"/>
      <c r="P9" s="235" t="s">
        <v>67</v>
      </c>
      <c r="Q9" s="235"/>
      <c r="R9" s="236">
        <v>0.57013888888888886</v>
      </c>
      <c r="S9" s="236"/>
      <c r="T9" s="236"/>
      <c r="U9" s="236"/>
      <c r="V9" s="76"/>
    </row>
    <row r="10" spans="1:22" ht="19.5" customHeight="1" x14ac:dyDescent="0.35">
      <c r="A10" s="75"/>
      <c r="B10" s="234"/>
      <c r="C10" s="234"/>
      <c r="D10" s="235" t="s">
        <v>9</v>
      </c>
      <c r="E10" s="235"/>
      <c r="F10" s="237">
        <v>0.57152777777777775</v>
      </c>
      <c r="G10" s="237"/>
      <c r="H10" s="237"/>
      <c r="I10" s="237"/>
      <c r="J10" s="76"/>
      <c r="K10" s="1"/>
      <c r="L10" s="74"/>
      <c r="M10" s="75"/>
      <c r="N10" s="234"/>
      <c r="O10" s="234"/>
      <c r="P10" s="235" t="s">
        <v>9</v>
      </c>
      <c r="Q10" s="235"/>
      <c r="R10" s="237">
        <v>0.57152777777777775</v>
      </c>
      <c r="S10" s="237"/>
      <c r="T10" s="237"/>
      <c r="U10" s="237"/>
      <c r="V10" s="76"/>
    </row>
    <row r="11" spans="1:22" ht="19.5" customHeight="1" x14ac:dyDescent="0.35">
      <c r="A11" s="75"/>
      <c r="B11" s="231" t="s">
        <v>55</v>
      </c>
      <c r="C11" s="231"/>
      <c r="D11" s="232" t="s">
        <v>103</v>
      </c>
      <c r="E11" s="232"/>
      <c r="F11" s="79"/>
      <c r="G11" s="107"/>
      <c r="H11" s="81">
        <v>30</v>
      </c>
      <c r="I11" s="107" t="s">
        <v>59</v>
      </c>
      <c r="J11" s="76"/>
      <c r="K11" s="1"/>
      <c r="L11" s="74"/>
      <c r="M11" s="75"/>
      <c r="N11" s="231" t="s">
        <v>55</v>
      </c>
      <c r="O11" s="231"/>
      <c r="P11" s="232" t="s">
        <v>103</v>
      </c>
      <c r="Q11" s="232"/>
      <c r="R11" s="79"/>
      <c r="S11" s="107"/>
      <c r="T11" s="81">
        <v>60</v>
      </c>
      <c r="U11" s="107" t="s">
        <v>59</v>
      </c>
      <c r="V11" s="76"/>
    </row>
    <row r="12" spans="1:22" ht="19.5" customHeight="1" x14ac:dyDescent="0.3">
      <c r="A12" s="75"/>
      <c r="B12" s="231"/>
      <c r="C12" s="231"/>
      <c r="D12" s="223" t="s">
        <v>68</v>
      </c>
      <c r="E12" s="105" t="s">
        <v>69</v>
      </c>
      <c r="F12" s="83"/>
      <c r="G12" s="108"/>
      <c r="H12" s="83">
        <v>5</v>
      </c>
      <c r="I12" s="108" t="s">
        <v>59</v>
      </c>
      <c r="J12" s="76"/>
      <c r="K12" s="1"/>
      <c r="L12" s="74"/>
      <c r="M12" s="75"/>
      <c r="N12" s="231"/>
      <c r="O12" s="231"/>
      <c r="P12" s="223" t="s">
        <v>68</v>
      </c>
      <c r="Q12" s="105" t="s">
        <v>69</v>
      </c>
      <c r="R12" s="83"/>
      <c r="S12" s="108"/>
      <c r="T12" s="83">
        <v>35</v>
      </c>
      <c r="U12" s="108" t="s">
        <v>59</v>
      </c>
      <c r="V12" s="76"/>
    </row>
    <row r="13" spans="1:22" ht="19.5" customHeight="1" x14ac:dyDescent="0.3">
      <c r="A13" s="75"/>
      <c r="B13" s="231"/>
      <c r="C13" s="231"/>
      <c r="D13" s="223"/>
      <c r="E13" s="105" t="s">
        <v>70</v>
      </c>
      <c r="F13" s="83"/>
      <c r="G13" s="108"/>
      <c r="H13" s="83">
        <v>55</v>
      </c>
      <c r="I13" s="108" t="s">
        <v>59</v>
      </c>
      <c r="J13" s="76"/>
      <c r="K13" s="1"/>
      <c r="L13" s="74"/>
      <c r="M13" s="75"/>
      <c r="N13" s="231"/>
      <c r="O13" s="231"/>
      <c r="P13" s="223"/>
      <c r="Q13" s="105" t="s">
        <v>70</v>
      </c>
      <c r="R13" s="83"/>
      <c r="S13" s="108"/>
      <c r="T13" s="83">
        <v>85</v>
      </c>
      <c r="U13" s="108" t="s">
        <v>59</v>
      </c>
      <c r="V13" s="76"/>
    </row>
    <row r="14" spans="1:22" ht="19.5" customHeight="1" x14ac:dyDescent="0.25">
      <c r="A14" s="75"/>
      <c r="B14" s="222"/>
      <c r="C14" s="222"/>
      <c r="D14" s="222"/>
      <c r="E14" s="222"/>
      <c r="F14" s="222"/>
      <c r="G14" s="222"/>
      <c r="H14" s="222"/>
      <c r="I14" s="222"/>
      <c r="J14" s="76"/>
      <c r="K14" s="1"/>
      <c r="L14" s="74"/>
      <c r="M14" s="75"/>
      <c r="N14" s="222"/>
      <c r="O14" s="222"/>
      <c r="P14" s="222"/>
      <c r="Q14" s="222"/>
      <c r="R14" s="222"/>
      <c r="S14" s="222"/>
      <c r="T14" s="222"/>
      <c r="U14" s="222"/>
      <c r="V14" s="76"/>
    </row>
    <row r="15" spans="1:22" ht="19.5" customHeight="1" x14ac:dyDescent="0.3">
      <c r="A15" s="75"/>
      <c r="B15" s="233" t="s">
        <v>71</v>
      </c>
      <c r="C15" s="233"/>
      <c r="D15" s="233"/>
      <c r="E15" s="233"/>
      <c r="F15" s="233"/>
      <c r="G15" s="233"/>
      <c r="H15" s="233"/>
      <c r="I15" s="233"/>
      <c r="J15" s="76"/>
      <c r="K15" s="1"/>
      <c r="L15" s="74"/>
      <c r="M15" s="75"/>
      <c r="N15" s="233" t="s">
        <v>71</v>
      </c>
      <c r="O15" s="233"/>
      <c r="P15" s="233"/>
      <c r="Q15" s="233"/>
      <c r="R15" s="233"/>
      <c r="S15" s="233"/>
      <c r="T15" s="233"/>
      <c r="U15" s="233"/>
      <c r="V15" s="76"/>
    </row>
    <row r="16" spans="1:22" ht="19.5" customHeight="1" thickBot="1" x14ac:dyDescent="0.3">
      <c r="A16" s="75"/>
      <c r="B16" s="222"/>
      <c r="C16" s="222"/>
      <c r="D16" s="222"/>
      <c r="E16" s="222"/>
      <c r="F16" s="222"/>
      <c r="G16" s="222"/>
      <c r="H16" s="222"/>
      <c r="I16" s="222"/>
      <c r="J16" s="76"/>
      <c r="K16" s="1"/>
      <c r="L16" s="74"/>
      <c r="M16" s="75"/>
      <c r="N16" s="222"/>
      <c r="O16" s="222"/>
      <c r="P16" s="222"/>
      <c r="Q16" s="222"/>
      <c r="R16" s="222"/>
      <c r="S16" s="222"/>
      <c r="T16" s="222"/>
      <c r="U16" s="222"/>
      <c r="V16" s="76"/>
    </row>
    <row r="17" spans="1:22" ht="19.5" customHeight="1" thickBot="1" x14ac:dyDescent="0.3">
      <c r="A17" s="75"/>
      <c r="B17" s="223" t="s">
        <v>72</v>
      </c>
      <c r="C17" s="224"/>
      <c r="D17" s="85"/>
      <c r="E17" s="86"/>
      <c r="F17" s="86"/>
      <c r="G17" s="86"/>
      <c r="H17" s="86"/>
      <c r="I17" s="87"/>
      <c r="J17" s="76"/>
      <c r="K17" s="1"/>
      <c r="L17" s="74"/>
      <c r="M17" s="75"/>
      <c r="N17" s="223" t="s">
        <v>72</v>
      </c>
      <c r="O17" s="224"/>
      <c r="P17" s="85"/>
      <c r="Q17" s="86"/>
      <c r="R17" s="86"/>
      <c r="S17" s="86"/>
      <c r="T17" s="86"/>
      <c r="U17" s="87"/>
      <c r="V17" s="76"/>
    </row>
    <row r="18" spans="1:22" ht="19.5" customHeight="1" thickBot="1" x14ac:dyDescent="0.3">
      <c r="A18" s="75"/>
      <c r="B18" s="104"/>
      <c r="C18" s="104"/>
      <c r="D18" s="72"/>
      <c r="E18" s="72"/>
      <c r="F18" s="72"/>
      <c r="G18" s="72"/>
      <c r="H18" s="72"/>
      <c r="I18" s="72"/>
      <c r="J18" s="76"/>
      <c r="K18" s="1"/>
      <c r="L18" s="74"/>
      <c r="M18" s="75"/>
      <c r="N18" s="104"/>
      <c r="O18" s="104"/>
      <c r="P18" s="72"/>
      <c r="Q18" s="72"/>
      <c r="R18" s="72"/>
      <c r="S18" s="72"/>
      <c r="T18" s="72"/>
      <c r="U18" s="72"/>
      <c r="V18" s="76"/>
    </row>
    <row r="19" spans="1:22" ht="19.5" customHeight="1" x14ac:dyDescent="0.25">
      <c r="A19" s="75"/>
      <c r="B19" s="225" t="s">
        <v>73</v>
      </c>
      <c r="C19" s="226"/>
      <c r="D19" s="181"/>
      <c r="E19" s="181"/>
      <c r="F19" s="181"/>
      <c r="G19" s="181"/>
      <c r="H19" s="181"/>
      <c r="I19" s="182"/>
      <c r="J19" s="76"/>
      <c r="K19" s="1"/>
      <c r="L19" s="74"/>
      <c r="M19" s="75"/>
      <c r="N19" s="225" t="s">
        <v>73</v>
      </c>
      <c r="O19" s="226"/>
      <c r="P19" s="181"/>
      <c r="Q19" s="181"/>
      <c r="R19" s="181"/>
      <c r="S19" s="181"/>
      <c r="T19" s="181"/>
      <c r="U19" s="182"/>
      <c r="V19" s="76"/>
    </row>
    <row r="20" spans="1:22" ht="19.5" customHeight="1" x14ac:dyDescent="0.25">
      <c r="A20" s="75"/>
      <c r="B20" s="227"/>
      <c r="C20" s="228"/>
      <c r="D20" s="179"/>
      <c r="E20" s="179"/>
      <c r="F20" s="179"/>
      <c r="G20" s="179"/>
      <c r="H20" s="179"/>
      <c r="I20" s="180"/>
      <c r="J20" s="76"/>
      <c r="K20" s="1"/>
      <c r="L20" s="74"/>
      <c r="M20" s="75"/>
      <c r="N20" s="227"/>
      <c r="O20" s="228"/>
      <c r="P20" s="179"/>
      <c r="Q20" s="179"/>
      <c r="R20" s="179"/>
      <c r="S20" s="179"/>
      <c r="T20" s="179"/>
      <c r="U20" s="180"/>
      <c r="V20" s="76"/>
    </row>
    <row r="21" spans="1:22" ht="19.5" customHeight="1" x14ac:dyDescent="0.25">
      <c r="A21" s="75"/>
      <c r="B21" s="227" t="s">
        <v>74</v>
      </c>
      <c r="C21" s="228"/>
      <c r="D21" s="179"/>
      <c r="E21" s="179"/>
      <c r="F21" s="179"/>
      <c r="G21" s="179"/>
      <c r="H21" s="179"/>
      <c r="I21" s="180"/>
      <c r="J21" s="76"/>
      <c r="K21" s="1"/>
      <c r="L21" s="74"/>
      <c r="M21" s="75"/>
      <c r="N21" s="227" t="s">
        <v>74</v>
      </c>
      <c r="O21" s="228"/>
      <c r="P21" s="179"/>
      <c r="Q21" s="179"/>
      <c r="R21" s="179"/>
      <c r="S21" s="179"/>
      <c r="T21" s="179"/>
      <c r="U21" s="180"/>
      <c r="V21" s="76"/>
    </row>
    <row r="22" spans="1:22" ht="19.5" customHeight="1" thickBot="1" x14ac:dyDescent="0.3">
      <c r="A22" s="75"/>
      <c r="B22" s="229"/>
      <c r="C22" s="230"/>
      <c r="D22" s="190"/>
      <c r="E22" s="190"/>
      <c r="F22" s="190"/>
      <c r="G22" s="190"/>
      <c r="H22" s="190"/>
      <c r="I22" s="191"/>
      <c r="J22" s="76"/>
      <c r="K22" s="1"/>
      <c r="L22" s="74"/>
      <c r="M22" s="75"/>
      <c r="N22" s="229"/>
      <c r="O22" s="230"/>
      <c r="P22" s="190"/>
      <c r="Q22" s="190"/>
      <c r="R22" s="190"/>
      <c r="S22" s="190"/>
      <c r="T22" s="190"/>
      <c r="U22" s="191"/>
      <c r="V22" s="76"/>
    </row>
    <row r="23" spans="1:22" ht="19.5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5" customHeight="1" x14ac:dyDescent="0.25">
      <c r="A24" s="75"/>
      <c r="B24" s="183" t="s">
        <v>75</v>
      </c>
      <c r="C24" s="186" t="s">
        <v>76</v>
      </c>
      <c r="D24" s="187"/>
      <c r="E24" s="187"/>
      <c r="F24" s="187"/>
      <c r="G24" s="187"/>
      <c r="H24" s="181"/>
      <c r="I24" s="182"/>
      <c r="J24" s="76"/>
      <c r="K24" s="1"/>
      <c r="L24" s="74"/>
      <c r="M24" s="75"/>
      <c r="N24" s="183" t="s">
        <v>75</v>
      </c>
      <c r="O24" s="186" t="s">
        <v>76</v>
      </c>
      <c r="P24" s="187"/>
      <c r="Q24" s="187"/>
      <c r="R24" s="187"/>
      <c r="S24" s="187"/>
      <c r="T24" s="181"/>
      <c r="U24" s="182"/>
      <c r="V24" s="76"/>
    </row>
    <row r="25" spans="1:22" ht="19.5" customHeight="1" x14ac:dyDescent="0.25">
      <c r="A25" s="75"/>
      <c r="B25" s="184"/>
      <c r="C25" s="188" t="s">
        <v>77</v>
      </c>
      <c r="D25" s="189"/>
      <c r="E25" s="189"/>
      <c r="F25" s="189"/>
      <c r="G25" s="189"/>
      <c r="H25" s="179"/>
      <c r="I25" s="180"/>
      <c r="J25" s="76"/>
      <c r="K25" s="1"/>
      <c r="L25" s="74"/>
      <c r="M25" s="75"/>
      <c r="N25" s="184"/>
      <c r="O25" s="188" t="s">
        <v>77</v>
      </c>
      <c r="P25" s="189"/>
      <c r="Q25" s="189"/>
      <c r="R25" s="189"/>
      <c r="S25" s="189"/>
      <c r="T25" s="179"/>
      <c r="U25" s="180"/>
      <c r="V25" s="76"/>
    </row>
    <row r="26" spans="1:22" ht="19.5" customHeight="1" x14ac:dyDescent="0.25">
      <c r="A26" s="75"/>
      <c r="B26" s="184"/>
      <c r="C26" s="188" t="s">
        <v>78</v>
      </c>
      <c r="D26" s="189"/>
      <c r="E26" s="189"/>
      <c r="F26" s="189"/>
      <c r="G26" s="189"/>
      <c r="H26" s="179"/>
      <c r="I26" s="180"/>
      <c r="J26" s="76"/>
      <c r="K26" s="1"/>
      <c r="L26" s="74"/>
      <c r="M26" s="75"/>
      <c r="N26" s="184"/>
      <c r="O26" s="188" t="s">
        <v>78</v>
      </c>
      <c r="P26" s="189"/>
      <c r="Q26" s="189"/>
      <c r="R26" s="189"/>
      <c r="S26" s="189"/>
      <c r="T26" s="179"/>
      <c r="U26" s="180"/>
      <c r="V26" s="76"/>
    </row>
    <row r="27" spans="1:22" ht="19.5" customHeight="1" x14ac:dyDescent="0.25">
      <c r="A27" s="75"/>
      <c r="B27" s="184"/>
      <c r="C27" s="188" t="s">
        <v>79</v>
      </c>
      <c r="D27" s="189"/>
      <c r="E27" s="189"/>
      <c r="F27" s="189"/>
      <c r="G27" s="189"/>
      <c r="H27" s="179"/>
      <c r="I27" s="180"/>
      <c r="J27" s="76"/>
      <c r="K27" s="1"/>
      <c r="L27" s="74"/>
      <c r="M27" s="75"/>
      <c r="N27" s="184"/>
      <c r="O27" s="188" t="s">
        <v>79</v>
      </c>
      <c r="P27" s="189"/>
      <c r="Q27" s="189"/>
      <c r="R27" s="189"/>
      <c r="S27" s="189"/>
      <c r="T27" s="179"/>
      <c r="U27" s="180"/>
      <c r="V27" s="76"/>
    </row>
    <row r="28" spans="1:22" ht="19.5" customHeight="1" x14ac:dyDescent="0.25">
      <c r="A28" s="75"/>
      <c r="B28" s="184"/>
      <c r="C28" s="188" t="s">
        <v>80</v>
      </c>
      <c r="D28" s="189"/>
      <c r="E28" s="189"/>
      <c r="F28" s="189"/>
      <c r="G28" s="189"/>
      <c r="H28" s="179"/>
      <c r="I28" s="180"/>
      <c r="J28" s="76"/>
      <c r="K28" s="1"/>
      <c r="L28" s="74"/>
      <c r="M28" s="75"/>
      <c r="N28" s="184"/>
      <c r="O28" s="188" t="s">
        <v>80</v>
      </c>
      <c r="P28" s="189"/>
      <c r="Q28" s="189"/>
      <c r="R28" s="189"/>
      <c r="S28" s="189"/>
      <c r="T28" s="179"/>
      <c r="U28" s="180"/>
      <c r="V28" s="76"/>
    </row>
    <row r="29" spans="1:22" ht="19.5" customHeight="1" thickBot="1" x14ac:dyDescent="0.3">
      <c r="A29" s="75"/>
      <c r="B29" s="185"/>
      <c r="C29" s="220" t="s">
        <v>81</v>
      </c>
      <c r="D29" s="221"/>
      <c r="E29" s="221"/>
      <c r="F29" s="221"/>
      <c r="G29" s="221"/>
      <c r="H29" s="190"/>
      <c r="I29" s="191"/>
      <c r="J29" s="76"/>
      <c r="K29" s="1"/>
      <c r="L29" s="74"/>
      <c r="M29" s="75"/>
      <c r="N29" s="185"/>
      <c r="O29" s="220" t="s">
        <v>81</v>
      </c>
      <c r="P29" s="221"/>
      <c r="Q29" s="221"/>
      <c r="R29" s="221"/>
      <c r="S29" s="221"/>
      <c r="T29" s="190"/>
      <c r="U29" s="191"/>
      <c r="V29" s="76"/>
    </row>
    <row r="30" spans="1:22" ht="19.5" customHeight="1" x14ac:dyDescent="0.25">
      <c r="A30" s="75"/>
      <c r="B30" s="214" t="s">
        <v>82</v>
      </c>
      <c r="C30" s="216" t="s">
        <v>83</v>
      </c>
      <c r="D30" s="217"/>
      <c r="E30" s="217"/>
      <c r="F30" s="217"/>
      <c r="G30" s="217"/>
      <c r="H30" s="218"/>
      <c r="I30" s="219"/>
      <c r="J30" s="76"/>
      <c r="K30" s="1"/>
      <c r="L30" s="74"/>
      <c r="M30" s="75"/>
      <c r="N30" s="214" t="s">
        <v>82</v>
      </c>
      <c r="O30" s="216" t="s">
        <v>83</v>
      </c>
      <c r="P30" s="217"/>
      <c r="Q30" s="217"/>
      <c r="R30" s="217"/>
      <c r="S30" s="217"/>
      <c r="T30" s="218"/>
      <c r="U30" s="219"/>
      <c r="V30" s="76"/>
    </row>
    <row r="31" spans="1:22" ht="19.5" customHeight="1" x14ac:dyDescent="0.25">
      <c r="A31" s="75"/>
      <c r="B31" s="184"/>
      <c r="C31" s="188" t="s">
        <v>84</v>
      </c>
      <c r="D31" s="189"/>
      <c r="E31" s="189"/>
      <c r="F31" s="189"/>
      <c r="G31" s="189"/>
      <c r="H31" s="179"/>
      <c r="I31" s="180"/>
      <c r="J31" s="76"/>
      <c r="K31" s="1"/>
      <c r="L31" s="74"/>
      <c r="M31" s="75"/>
      <c r="N31" s="184"/>
      <c r="O31" s="188" t="s">
        <v>84</v>
      </c>
      <c r="P31" s="189"/>
      <c r="Q31" s="189"/>
      <c r="R31" s="189"/>
      <c r="S31" s="189"/>
      <c r="T31" s="179"/>
      <c r="U31" s="180"/>
      <c r="V31" s="76"/>
    </row>
    <row r="32" spans="1:22" ht="19.5" customHeight="1" x14ac:dyDescent="0.25">
      <c r="A32" s="75"/>
      <c r="B32" s="184"/>
      <c r="C32" s="188" t="s">
        <v>85</v>
      </c>
      <c r="D32" s="189"/>
      <c r="E32" s="189"/>
      <c r="F32" s="189"/>
      <c r="G32" s="189"/>
      <c r="H32" s="179"/>
      <c r="I32" s="180"/>
      <c r="J32" s="76"/>
      <c r="K32" s="1"/>
      <c r="L32" s="74"/>
      <c r="M32" s="75"/>
      <c r="N32" s="184"/>
      <c r="O32" s="188" t="s">
        <v>85</v>
      </c>
      <c r="P32" s="189"/>
      <c r="Q32" s="189"/>
      <c r="R32" s="189"/>
      <c r="S32" s="189"/>
      <c r="T32" s="179"/>
      <c r="U32" s="180"/>
      <c r="V32" s="76"/>
    </row>
    <row r="33" spans="1:22" ht="19.5" customHeight="1" x14ac:dyDescent="0.25">
      <c r="A33" s="75"/>
      <c r="B33" s="184"/>
      <c r="C33" s="188" t="s">
        <v>86</v>
      </c>
      <c r="D33" s="189"/>
      <c r="E33" s="189"/>
      <c r="F33" s="189"/>
      <c r="G33" s="189"/>
      <c r="H33" s="179"/>
      <c r="I33" s="180"/>
      <c r="J33" s="76"/>
      <c r="K33" s="1"/>
      <c r="L33" s="74"/>
      <c r="M33" s="75"/>
      <c r="N33" s="184"/>
      <c r="O33" s="188" t="s">
        <v>86</v>
      </c>
      <c r="P33" s="189"/>
      <c r="Q33" s="189"/>
      <c r="R33" s="189"/>
      <c r="S33" s="189"/>
      <c r="T33" s="179"/>
      <c r="U33" s="180"/>
      <c r="V33" s="76"/>
    </row>
    <row r="34" spans="1:22" ht="19.5" customHeight="1" x14ac:dyDescent="0.25">
      <c r="A34" s="75"/>
      <c r="B34" s="184"/>
      <c r="C34" s="188" t="s">
        <v>87</v>
      </c>
      <c r="D34" s="189"/>
      <c r="E34" s="189"/>
      <c r="F34" s="189"/>
      <c r="G34" s="189"/>
      <c r="H34" s="179"/>
      <c r="I34" s="180"/>
      <c r="J34" s="76"/>
      <c r="K34" s="1"/>
      <c r="L34" s="74"/>
      <c r="M34" s="75"/>
      <c r="N34" s="184"/>
      <c r="O34" s="188" t="s">
        <v>87</v>
      </c>
      <c r="P34" s="189"/>
      <c r="Q34" s="189"/>
      <c r="R34" s="189"/>
      <c r="S34" s="189"/>
      <c r="T34" s="179"/>
      <c r="U34" s="180"/>
      <c r="V34" s="76"/>
    </row>
    <row r="35" spans="1:22" ht="19.5" customHeight="1" x14ac:dyDescent="0.25">
      <c r="A35" s="75"/>
      <c r="B35" s="184"/>
      <c r="C35" s="188" t="s">
        <v>88</v>
      </c>
      <c r="D35" s="189"/>
      <c r="E35" s="189"/>
      <c r="F35" s="189"/>
      <c r="G35" s="189"/>
      <c r="H35" s="179"/>
      <c r="I35" s="180"/>
      <c r="J35" s="76"/>
      <c r="K35" s="1"/>
      <c r="L35" s="74"/>
      <c r="M35" s="75"/>
      <c r="N35" s="184"/>
      <c r="O35" s="188" t="s">
        <v>88</v>
      </c>
      <c r="P35" s="189"/>
      <c r="Q35" s="189"/>
      <c r="R35" s="189"/>
      <c r="S35" s="189"/>
      <c r="T35" s="179"/>
      <c r="U35" s="180"/>
      <c r="V35" s="76"/>
    </row>
    <row r="36" spans="1:22" ht="19.5" customHeight="1" thickBot="1" x14ac:dyDescent="0.3">
      <c r="A36" s="75"/>
      <c r="B36" s="215"/>
      <c r="C36" s="204" t="s">
        <v>89</v>
      </c>
      <c r="D36" s="205"/>
      <c r="E36" s="205"/>
      <c r="F36" s="205"/>
      <c r="G36" s="205"/>
      <c r="H36" s="206"/>
      <c r="I36" s="207"/>
      <c r="J36" s="76"/>
      <c r="K36" s="1"/>
      <c r="L36" s="74"/>
      <c r="M36" s="75"/>
      <c r="N36" s="215"/>
      <c r="O36" s="204" t="s">
        <v>89</v>
      </c>
      <c r="P36" s="205"/>
      <c r="Q36" s="205"/>
      <c r="R36" s="205"/>
      <c r="S36" s="205"/>
      <c r="T36" s="206"/>
      <c r="U36" s="207"/>
      <c r="V36" s="76"/>
    </row>
    <row r="37" spans="1:22" ht="19.5" customHeight="1" x14ac:dyDescent="0.25">
      <c r="A37" s="75"/>
      <c r="B37" s="183" t="s">
        <v>90</v>
      </c>
      <c r="C37" s="208" t="s">
        <v>91</v>
      </c>
      <c r="D37" s="209"/>
      <c r="E37" s="210"/>
      <c r="F37" s="89" t="s">
        <v>92</v>
      </c>
      <c r="G37" s="89"/>
      <c r="H37" s="181"/>
      <c r="I37" s="182"/>
      <c r="J37" s="76"/>
      <c r="K37" s="1"/>
      <c r="L37" s="74"/>
      <c r="M37" s="75"/>
      <c r="N37" s="183" t="s">
        <v>90</v>
      </c>
      <c r="O37" s="208" t="s">
        <v>91</v>
      </c>
      <c r="P37" s="209"/>
      <c r="Q37" s="210"/>
      <c r="R37" s="89" t="s">
        <v>92</v>
      </c>
      <c r="S37" s="89"/>
      <c r="T37" s="181"/>
      <c r="U37" s="182"/>
      <c r="V37" s="76"/>
    </row>
    <row r="38" spans="1:22" ht="19.5" customHeight="1" x14ac:dyDescent="0.25">
      <c r="A38" s="75"/>
      <c r="B38" s="184"/>
      <c r="C38" s="211" t="s">
        <v>93</v>
      </c>
      <c r="D38" s="212"/>
      <c r="E38" s="213"/>
      <c r="F38" s="44" t="s">
        <v>94</v>
      </c>
      <c r="G38" s="44"/>
      <c r="H38" s="179"/>
      <c r="I38" s="180"/>
      <c r="J38" s="76"/>
      <c r="K38" s="1"/>
      <c r="L38" s="74"/>
      <c r="M38" s="75"/>
      <c r="N38" s="184"/>
      <c r="O38" s="211" t="s">
        <v>93</v>
      </c>
      <c r="P38" s="212"/>
      <c r="Q38" s="213"/>
      <c r="R38" s="44" t="s">
        <v>94</v>
      </c>
      <c r="S38" s="44"/>
      <c r="T38" s="179"/>
      <c r="U38" s="180"/>
      <c r="V38" s="76"/>
    </row>
    <row r="39" spans="1:22" ht="19.5" customHeight="1" x14ac:dyDescent="0.25">
      <c r="A39" s="75"/>
      <c r="B39" s="184"/>
      <c r="C39" s="211" t="s">
        <v>95</v>
      </c>
      <c r="D39" s="212"/>
      <c r="E39" s="213"/>
      <c r="F39" s="44" t="s">
        <v>96</v>
      </c>
      <c r="G39" s="44"/>
      <c r="H39" s="179"/>
      <c r="I39" s="180"/>
      <c r="J39" s="76"/>
      <c r="K39" s="1"/>
      <c r="L39" s="74"/>
      <c r="M39" s="75"/>
      <c r="N39" s="184"/>
      <c r="O39" s="211" t="s">
        <v>95</v>
      </c>
      <c r="P39" s="212"/>
      <c r="Q39" s="213"/>
      <c r="R39" s="44" t="s">
        <v>96</v>
      </c>
      <c r="S39" s="44"/>
      <c r="T39" s="179"/>
      <c r="U39" s="180"/>
      <c r="V39" s="76"/>
    </row>
    <row r="40" spans="1:22" ht="19.5" customHeight="1" x14ac:dyDescent="0.25">
      <c r="A40" s="75"/>
      <c r="B40" s="184"/>
      <c r="C40" s="90" t="s">
        <v>97</v>
      </c>
      <c r="D40" s="91"/>
      <c r="E40" s="91"/>
      <c r="F40" s="44" t="s">
        <v>98</v>
      </c>
      <c r="G40" s="44"/>
      <c r="H40" s="179"/>
      <c r="I40" s="180"/>
      <c r="J40" s="76"/>
      <c r="K40" s="1"/>
      <c r="L40" s="74"/>
      <c r="M40" s="75"/>
      <c r="N40" s="184"/>
      <c r="O40" s="90" t="s">
        <v>97</v>
      </c>
      <c r="P40" s="91"/>
      <c r="Q40" s="91"/>
      <c r="R40" s="44" t="s">
        <v>98</v>
      </c>
      <c r="S40" s="44"/>
      <c r="T40" s="179"/>
      <c r="U40" s="180"/>
      <c r="V40" s="76"/>
    </row>
    <row r="41" spans="1:22" ht="19.5" customHeight="1" thickBot="1" x14ac:dyDescent="0.3">
      <c r="A41" s="75"/>
      <c r="B41" s="185"/>
      <c r="C41" s="92" t="s">
        <v>99</v>
      </c>
      <c r="D41" s="93"/>
      <c r="E41" s="93"/>
      <c r="F41" s="94" t="s">
        <v>98</v>
      </c>
      <c r="G41" s="94"/>
      <c r="H41" s="190"/>
      <c r="I41" s="191"/>
      <c r="J41" s="76"/>
      <c r="K41" s="1"/>
      <c r="L41" s="74"/>
      <c r="M41" s="75"/>
      <c r="N41" s="185"/>
      <c r="O41" s="92" t="s">
        <v>99</v>
      </c>
      <c r="P41" s="93"/>
      <c r="Q41" s="93"/>
      <c r="R41" s="94" t="s">
        <v>98</v>
      </c>
      <c r="S41" s="94"/>
      <c r="T41" s="190"/>
      <c r="U41" s="191"/>
      <c r="V41" s="76"/>
    </row>
    <row r="42" spans="1:22" ht="19.5" customHeight="1" thickBot="1" x14ac:dyDescent="0.3">
      <c r="A42" s="75"/>
      <c r="B42" s="64"/>
      <c r="C42" s="64"/>
      <c r="D42" s="64"/>
      <c r="E42" s="64"/>
      <c r="F42" s="64"/>
      <c r="G42" s="64"/>
      <c r="H42" s="64"/>
      <c r="I42" s="64"/>
      <c r="J42" s="76"/>
      <c r="K42" s="1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5" customHeight="1" x14ac:dyDescent="0.3">
      <c r="A43" s="75"/>
      <c r="B43" s="192" t="s">
        <v>100</v>
      </c>
      <c r="C43" s="193"/>
      <c r="D43" s="193"/>
      <c r="E43" s="193"/>
      <c r="F43" s="193"/>
      <c r="G43" s="193"/>
      <c r="H43" s="193"/>
      <c r="I43" s="194"/>
      <c r="J43" s="76"/>
      <c r="K43" s="1"/>
      <c r="L43" s="74"/>
      <c r="M43" s="75"/>
      <c r="N43" s="192" t="s">
        <v>100</v>
      </c>
      <c r="O43" s="193"/>
      <c r="P43" s="193"/>
      <c r="Q43" s="193"/>
      <c r="R43" s="193"/>
      <c r="S43" s="193"/>
      <c r="T43" s="193"/>
      <c r="U43" s="194"/>
      <c r="V43" s="76"/>
    </row>
    <row r="44" spans="1:22" ht="19.5" customHeight="1" x14ac:dyDescent="0.25">
      <c r="A44" s="75"/>
      <c r="B44" s="195"/>
      <c r="C44" s="196"/>
      <c r="D44" s="196"/>
      <c r="E44" s="196"/>
      <c r="F44" s="196"/>
      <c r="G44" s="196"/>
      <c r="H44" s="196"/>
      <c r="I44" s="197"/>
      <c r="J44" s="76"/>
      <c r="K44" s="1"/>
      <c r="L44" s="74"/>
      <c r="M44" s="75"/>
      <c r="N44" s="195"/>
      <c r="O44" s="196"/>
      <c r="P44" s="196"/>
      <c r="Q44" s="196"/>
      <c r="R44" s="196"/>
      <c r="S44" s="196"/>
      <c r="T44" s="196"/>
      <c r="U44" s="197"/>
      <c r="V44" s="76"/>
    </row>
    <row r="45" spans="1:22" ht="19.5" customHeight="1" x14ac:dyDescent="0.25">
      <c r="A45" s="75"/>
      <c r="B45" s="198"/>
      <c r="C45" s="199"/>
      <c r="D45" s="199"/>
      <c r="E45" s="199"/>
      <c r="F45" s="199"/>
      <c r="G45" s="199"/>
      <c r="H45" s="199"/>
      <c r="I45" s="200"/>
      <c r="J45" s="76"/>
      <c r="K45" s="1"/>
      <c r="L45" s="74"/>
      <c r="M45" s="75"/>
      <c r="N45" s="198"/>
      <c r="O45" s="199"/>
      <c r="P45" s="199"/>
      <c r="Q45" s="199"/>
      <c r="R45" s="199"/>
      <c r="S45" s="199"/>
      <c r="T45" s="199"/>
      <c r="U45" s="200"/>
      <c r="V45" s="76"/>
    </row>
    <row r="46" spans="1:22" ht="19.5" customHeight="1" x14ac:dyDescent="0.25">
      <c r="A46" s="75"/>
      <c r="B46" s="198"/>
      <c r="C46" s="199"/>
      <c r="D46" s="199"/>
      <c r="E46" s="199"/>
      <c r="F46" s="199"/>
      <c r="G46" s="199"/>
      <c r="H46" s="199"/>
      <c r="I46" s="200"/>
      <c r="J46" s="76"/>
      <c r="K46" s="1"/>
      <c r="L46" s="74"/>
      <c r="M46" s="75"/>
      <c r="N46" s="198"/>
      <c r="O46" s="199"/>
      <c r="P46" s="199"/>
      <c r="Q46" s="199"/>
      <c r="R46" s="199"/>
      <c r="S46" s="199"/>
      <c r="T46" s="199"/>
      <c r="U46" s="200"/>
      <c r="V46" s="76"/>
    </row>
    <row r="47" spans="1:22" ht="19.5" customHeight="1" thickBot="1" x14ac:dyDescent="0.3">
      <c r="A47" s="75"/>
      <c r="B47" s="201"/>
      <c r="C47" s="202"/>
      <c r="D47" s="202"/>
      <c r="E47" s="202"/>
      <c r="F47" s="202"/>
      <c r="G47" s="202"/>
      <c r="H47" s="202"/>
      <c r="I47" s="203"/>
      <c r="J47" s="76"/>
      <c r="K47" s="1"/>
      <c r="L47" s="74"/>
      <c r="M47" s="75"/>
      <c r="N47" s="201"/>
      <c r="O47" s="202"/>
      <c r="P47" s="202"/>
      <c r="Q47" s="202"/>
      <c r="R47" s="202"/>
      <c r="S47" s="202"/>
      <c r="T47" s="202"/>
      <c r="U47" s="203"/>
      <c r="V47" s="76"/>
    </row>
    <row r="48" spans="1:22" ht="19.5" customHeight="1" thickBot="1" x14ac:dyDescent="0.3">
      <c r="A48" s="95"/>
      <c r="B48" s="96"/>
      <c r="C48" s="96"/>
      <c r="D48" s="96"/>
      <c r="E48" s="96"/>
      <c r="F48" s="96"/>
      <c r="G48" s="96"/>
      <c r="H48" s="96"/>
      <c r="I48" s="96"/>
      <c r="J48" s="97"/>
      <c r="K48" s="1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5" customHeight="1" thickBot="1" x14ac:dyDescent="0.3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9"/>
      <c r="M49" s="98"/>
      <c r="N49" s="98"/>
      <c r="O49" s="98"/>
      <c r="P49" s="98"/>
      <c r="Q49" s="98"/>
      <c r="R49" s="98"/>
      <c r="S49" s="98"/>
      <c r="T49" s="98"/>
      <c r="U49" s="98"/>
      <c r="V49" s="98"/>
    </row>
    <row r="50" spans="1:22" ht="19.5" customHeight="1" x14ac:dyDescent="0.25">
      <c r="A50" s="71">
        <v>1</v>
      </c>
      <c r="B50" s="72"/>
      <c r="C50" s="72"/>
      <c r="D50" s="72"/>
      <c r="E50" s="72"/>
      <c r="F50" s="72"/>
      <c r="G50" s="72"/>
      <c r="H50" s="72"/>
      <c r="I50" s="72"/>
      <c r="J50" s="73"/>
      <c r="K50" s="1"/>
      <c r="L50" s="74"/>
      <c r="M50" s="71">
        <f t="shared" ref="M50" si="0">A50+1</f>
        <v>2</v>
      </c>
      <c r="N50" s="72"/>
      <c r="O50" s="72"/>
      <c r="P50" s="72"/>
      <c r="Q50" s="72"/>
      <c r="R50" s="72"/>
      <c r="S50" s="72"/>
      <c r="T50" s="72"/>
      <c r="U50" s="72"/>
      <c r="V50" s="73"/>
    </row>
    <row r="51" spans="1:22" ht="19.5" customHeight="1" x14ac:dyDescent="0.35">
      <c r="A51" s="75"/>
      <c r="B51" s="231" t="s">
        <v>52</v>
      </c>
      <c r="C51" s="231"/>
      <c r="D51" s="242" t="s">
        <v>64</v>
      </c>
      <c r="E51" s="242"/>
      <c r="F51" s="242"/>
      <c r="G51" s="242"/>
      <c r="H51" s="242"/>
      <c r="I51" s="242"/>
      <c r="J51" s="117">
        <v>10</v>
      </c>
      <c r="K51" s="1"/>
      <c r="L51" s="74"/>
      <c r="M51" s="75"/>
      <c r="N51" s="231" t="s">
        <v>52</v>
      </c>
      <c r="O51" s="231"/>
      <c r="P51" s="242" t="s">
        <v>64</v>
      </c>
      <c r="Q51" s="242"/>
      <c r="R51" s="242"/>
      <c r="S51" s="242"/>
      <c r="T51" s="242"/>
      <c r="U51" s="242"/>
      <c r="V51" s="117">
        <v>19</v>
      </c>
    </row>
    <row r="52" spans="1:22" ht="19.5" customHeight="1" x14ac:dyDescent="0.25">
      <c r="A52" s="75"/>
      <c r="B52" s="222"/>
      <c r="C52" s="222"/>
      <c r="D52" s="222"/>
      <c r="E52" s="222"/>
      <c r="F52" s="222"/>
      <c r="G52" s="222"/>
      <c r="H52" s="222"/>
      <c r="I52" s="222"/>
      <c r="J52" s="76"/>
      <c r="K52" s="1"/>
      <c r="L52" s="74"/>
      <c r="M52" s="75"/>
      <c r="N52" s="222"/>
      <c r="O52" s="222"/>
      <c r="P52" s="222"/>
      <c r="Q52" s="222"/>
      <c r="R52" s="222"/>
      <c r="S52" s="222"/>
      <c r="T52" s="222"/>
      <c r="U52" s="222"/>
      <c r="V52" s="76"/>
    </row>
    <row r="53" spans="1:22" ht="19.5" customHeight="1" x14ac:dyDescent="0.35">
      <c r="A53" s="75"/>
      <c r="B53" s="231" t="s">
        <v>0</v>
      </c>
      <c r="C53" s="231"/>
      <c r="D53" s="241">
        <v>2</v>
      </c>
      <c r="E53" s="241"/>
      <c r="F53" s="232" t="s">
        <v>51</v>
      </c>
      <c r="G53" s="232"/>
      <c r="H53" s="241">
        <v>1</v>
      </c>
      <c r="I53" s="241"/>
      <c r="J53" s="76"/>
      <c r="K53" s="1"/>
      <c r="L53" s="74"/>
      <c r="M53" s="75"/>
      <c r="N53" s="231" t="s">
        <v>0</v>
      </c>
      <c r="O53" s="231"/>
      <c r="P53" s="241">
        <v>2</v>
      </c>
      <c r="Q53" s="241"/>
      <c r="R53" s="232" t="s">
        <v>51</v>
      </c>
      <c r="S53" s="232"/>
      <c r="T53" s="241">
        <v>2</v>
      </c>
      <c r="U53" s="241"/>
      <c r="V53" s="76"/>
    </row>
    <row r="54" spans="1:22" ht="19.5" customHeight="1" x14ac:dyDescent="0.35">
      <c r="A54" s="75"/>
      <c r="B54" s="231" t="s">
        <v>14</v>
      </c>
      <c r="C54" s="231"/>
      <c r="D54" s="238" t="s">
        <v>125</v>
      </c>
      <c r="E54" s="238"/>
      <c r="F54" s="232" t="s">
        <v>15</v>
      </c>
      <c r="G54" s="232"/>
      <c r="H54" s="239" t="s">
        <v>126</v>
      </c>
      <c r="I54" s="239"/>
      <c r="J54" s="76"/>
      <c r="K54" s="1"/>
      <c r="L54" s="74"/>
      <c r="M54" s="75"/>
      <c r="N54" s="231" t="s">
        <v>14</v>
      </c>
      <c r="O54" s="231"/>
      <c r="P54" s="238" t="s">
        <v>129</v>
      </c>
      <c r="Q54" s="238"/>
      <c r="R54" s="232" t="s">
        <v>15</v>
      </c>
      <c r="S54" s="232"/>
      <c r="T54" s="239" t="s">
        <v>130</v>
      </c>
      <c r="U54" s="239"/>
      <c r="V54" s="76"/>
    </row>
    <row r="55" spans="1:22" ht="19.5" customHeight="1" x14ac:dyDescent="0.3">
      <c r="A55" s="75"/>
      <c r="B55" s="106" t="s">
        <v>65</v>
      </c>
      <c r="C55" s="106"/>
      <c r="D55" s="240" t="s">
        <v>107</v>
      </c>
      <c r="E55" s="240"/>
      <c r="F55" s="235" t="s">
        <v>66</v>
      </c>
      <c r="G55" s="235"/>
      <c r="H55" s="240" t="s">
        <v>139</v>
      </c>
      <c r="I55" s="240"/>
      <c r="J55" s="76"/>
      <c r="K55" s="1"/>
      <c r="L55" s="74"/>
      <c r="M55" s="75"/>
      <c r="N55" s="106" t="s">
        <v>65</v>
      </c>
      <c r="O55" s="106"/>
      <c r="P55" s="240" t="s">
        <v>106</v>
      </c>
      <c r="Q55" s="240"/>
      <c r="R55" s="235" t="s">
        <v>66</v>
      </c>
      <c r="S55" s="235"/>
      <c r="T55" s="240" t="s">
        <v>131</v>
      </c>
      <c r="U55" s="240"/>
      <c r="V55" s="76"/>
    </row>
    <row r="56" spans="1:22" ht="19.5" customHeight="1" x14ac:dyDescent="0.3">
      <c r="A56" s="75"/>
      <c r="B56" s="234" t="s">
        <v>1</v>
      </c>
      <c r="C56" s="234"/>
      <c r="D56" s="235" t="s">
        <v>10</v>
      </c>
      <c r="E56" s="235"/>
      <c r="F56" s="236">
        <v>0.55694444444444446</v>
      </c>
      <c r="G56" s="236"/>
      <c r="H56" s="236"/>
      <c r="I56" s="236"/>
      <c r="J56" s="76"/>
      <c r="K56" s="1"/>
      <c r="L56" s="74"/>
      <c r="M56" s="75"/>
      <c r="N56" s="234" t="s">
        <v>1</v>
      </c>
      <c r="O56" s="234"/>
      <c r="P56" s="235" t="s">
        <v>10</v>
      </c>
      <c r="Q56" s="235"/>
      <c r="R56" s="236">
        <v>0.55694444444444446</v>
      </c>
      <c r="S56" s="236"/>
      <c r="T56" s="236"/>
      <c r="U56" s="236"/>
      <c r="V56" s="76"/>
    </row>
    <row r="57" spans="1:22" ht="19.5" customHeight="1" x14ac:dyDescent="0.3">
      <c r="A57" s="75"/>
      <c r="B57" s="234"/>
      <c r="C57" s="234"/>
      <c r="D57" s="235" t="s">
        <v>11</v>
      </c>
      <c r="E57" s="235"/>
      <c r="F57" s="236">
        <v>0.57569444444444451</v>
      </c>
      <c r="G57" s="236"/>
      <c r="H57" s="236"/>
      <c r="I57" s="236"/>
      <c r="J57" s="76"/>
      <c r="K57" s="1"/>
      <c r="L57" s="74"/>
      <c r="M57" s="75"/>
      <c r="N57" s="234"/>
      <c r="O57" s="234"/>
      <c r="P57" s="235" t="s">
        <v>11</v>
      </c>
      <c r="Q57" s="235"/>
      <c r="R57" s="236">
        <v>0.57569444444444451</v>
      </c>
      <c r="S57" s="236"/>
      <c r="T57" s="236"/>
      <c r="U57" s="236"/>
      <c r="V57" s="76"/>
    </row>
    <row r="58" spans="1:22" ht="19.5" customHeight="1" x14ac:dyDescent="0.3">
      <c r="A58" s="75"/>
      <c r="B58" s="234"/>
      <c r="C58" s="234"/>
      <c r="D58" s="235" t="s">
        <v>67</v>
      </c>
      <c r="E58" s="235"/>
      <c r="F58" s="236">
        <v>0.57638888888888895</v>
      </c>
      <c r="G58" s="236"/>
      <c r="H58" s="236"/>
      <c r="I58" s="236"/>
      <c r="J58" s="76"/>
      <c r="K58" s="1"/>
      <c r="L58" s="74"/>
      <c r="M58" s="75"/>
      <c r="N58" s="234"/>
      <c r="O58" s="234"/>
      <c r="P58" s="235" t="s">
        <v>67</v>
      </c>
      <c r="Q58" s="235"/>
      <c r="R58" s="236">
        <v>0.57638888888888895</v>
      </c>
      <c r="S58" s="236"/>
      <c r="T58" s="236"/>
      <c r="U58" s="236"/>
      <c r="V58" s="76"/>
    </row>
    <row r="59" spans="1:22" ht="19.5" customHeight="1" x14ac:dyDescent="0.35">
      <c r="A59" s="75"/>
      <c r="B59" s="234"/>
      <c r="C59" s="234"/>
      <c r="D59" s="235" t="s">
        <v>9</v>
      </c>
      <c r="E59" s="235"/>
      <c r="F59" s="237">
        <v>0.57777777777777783</v>
      </c>
      <c r="G59" s="237"/>
      <c r="H59" s="237"/>
      <c r="I59" s="237"/>
      <c r="J59" s="76"/>
      <c r="K59" s="1"/>
      <c r="L59" s="74"/>
      <c r="M59" s="75"/>
      <c r="N59" s="234"/>
      <c r="O59" s="234"/>
      <c r="P59" s="235" t="s">
        <v>9</v>
      </c>
      <c r="Q59" s="235"/>
      <c r="R59" s="237">
        <v>0.57777777777777783</v>
      </c>
      <c r="S59" s="237"/>
      <c r="T59" s="237"/>
      <c r="U59" s="237"/>
      <c r="V59" s="76"/>
    </row>
    <row r="60" spans="1:22" ht="19.5" customHeight="1" x14ac:dyDescent="0.35">
      <c r="A60" s="75"/>
      <c r="B60" s="231" t="s">
        <v>55</v>
      </c>
      <c r="C60" s="231"/>
      <c r="D60" s="232" t="s">
        <v>103</v>
      </c>
      <c r="E60" s="232"/>
      <c r="F60" s="79"/>
      <c r="G60" s="107"/>
      <c r="H60" s="81">
        <v>70</v>
      </c>
      <c r="I60" s="107" t="s">
        <v>59</v>
      </c>
      <c r="J60" s="76"/>
      <c r="K60" s="1"/>
      <c r="L60" s="74"/>
      <c r="M60" s="75"/>
      <c r="N60" s="231" t="s">
        <v>55</v>
      </c>
      <c r="O60" s="231"/>
      <c r="P60" s="232" t="s">
        <v>103</v>
      </c>
      <c r="Q60" s="232"/>
      <c r="R60" s="79"/>
      <c r="S60" s="107"/>
      <c r="T60" s="81">
        <v>75</v>
      </c>
      <c r="U60" s="107" t="s">
        <v>59</v>
      </c>
      <c r="V60" s="76"/>
    </row>
    <row r="61" spans="1:22" ht="19.5" customHeight="1" x14ac:dyDescent="0.3">
      <c r="A61" s="75"/>
      <c r="B61" s="231"/>
      <c r="C61" s="231"/>
      <c r="D61" s="223" t="s">
        <v>68</v>
      </c>
      <c r="E61" s="105" t="s">
        <v>69</v>
      </c>
      <c r="F61" s="83"/>
      <c r="G61" s="108"/>
      <c r="H61" s="83">
        <v>45</v>
      </c>
      <c r="I61" s="108" t="s">
        <v>59</v>
      </c>
      <c r="J61" s="76"/>
      <c r="K61" s="1"/>
      <c r="L61" s="74"/>
      <c r="M61" s="75"/>
      <c r="N61" s="231"/>
      <c r="O61" s="231"/>
      <c r="P61" s="223" t="s">
        <v>68</v>
      </c>
      <c r="Q61" s="105" t="s">
        <v>69</v>
      </c>
      <c r="R61" s="83"/>
      <c r="S61" s="108"/>
      <c r="T61" s="83">
        <v>50</v>
      </c>
      <c r="U61" s="108" t="s">
        <v>59</v>
      </c>
      <c r="V61" s="76"/>
    </row>
    <row r="62" spans="1:22" ht="19.5" customHeight="1" x14ac:dyDescent="0.3">
      <c r="A62" s="75"/>
      <c r="B62" s="231"/>
      <c r="C62" s="231"/>
      <c r="D62" s="223"/>
      <c r="E62" s="105" t="s">
        <v>70</v>
      </c>
      <c r="F62" s="83"/>
      <c r="G62" s="108"/>
      <c r="H62" s="83">
        <v>95</v>
      </c>
      <c r="I62" s="108" t="s">
        <v>59</v>
      </c>
      <c r="J62" s="76"/>
      <c r="K62" s="1"/>
      <c r="L62" s="74"/>
      <c r="M62" s="75"/>
      <c r="N62" s="231"/>
      <c r="O62" s="231"/>
      <c r="P62" s="223"/>
      <c r="Q62" s="105" t="s">
        <v>70</v>
      </c>
      <c r="R62" s="83"/>
      <c r="S62" s="108"/>
      <c r="T62" s="83">
        <v>100</v>
      </c>
      <c r="U62" s="108" t="s">
        <v>59</v>
      </c>
      <c r="V62" s="76"/>
    </row>
    <row r="63" spans="1:22" ht="19.5" customHeight="1" x14ac:dyDescent="0.25">
      <c r="A63" s="75"/>
      <c r="B63" s="222"/>
      <c r="C63" s="222"/>
      <c r="D63" s="222"/>
      <c r="E63" s="222"/>
      <c r="F63" s="222"/>
      <c r="G63" s="222"/>
      <c r="H63" s="222"/>
      <c r="I63" s="222"/>
      <c r="J63" s="76"/>
      <c r="K63" s="1"/>
      <c r="L63" s="74"/>
      <c r="M63" s="75"/>
      <c r="N63" s="222"/>
      <c r="O63" s="222"/>
      <c r="P63" s="222"/>
      <c r="Q63" s="222"/>
      <c r="R63" s="222"/>
      <c r="S63" s="222"/>
      <c r="T63" s="222"/>
      <c r="U63" s="222"/>
      <c r="V63" s="76"/>
    </row>
    <row r="64" spans="1:22" ht="19.5" customHeight="1" x14ac:dyDescent="0.3">
      <c r="A64" s="75"/>
      <c r="B64" s="233" t="s">
        <v>71</v>
      </c>
      <c r="C64" s="233"/>
      <c r="D64" s="233"/>
      <c r="E64" s="233"/>
      <c r="F64" s="233"/>
      <c r="G64" s="233"/>
      <c r="H64" s="233"/>
      <c r="I64" s="233"/>
      <c r="J64" s="76"/>
      <c r="K64" s="1"/>
      <c r="L64" s="74"/>
      <c r="M64" s="75"/>
      <c r="N64" s="233" t="s">
        <v>71</v>
      </c>
      <c r="O64" s="233"/>
      <c r="P64" s="233"/>
      <c r="Q64" s="233"/>
      <c r="R64" s="233"/>
      <c r="S64" s="233"/>
      <c r="T64" s="233"/>
      <c r="U64" s="233"/>
      <c r="V64" s="76"/>
    </row>
    <row r="65" spans="1:22" ht="19.5" customHeight="1" thickBot="1" x14ac:dyDescent="0.3">
      <c r="A65" s="75"/>
      <c r="B65" s="222"/>
      <c r="C65" s="222"/>
      <c r="D65" s="222"/>
      <c r="E65" s="222"/>
      <c r="F65" s="222"/>
      <c r="G65" s="222"/>
      <c r="H65" s="222"/>
      <c r="I65" s="222"/>
      <c r="J65" s="76"/>
      <c r="K65" s="1"/>
      <c r="L65" s="74"/>
      <c r="M65" s="75"/>
      <c r="N65" s="222"/>
      <c r="O65" s="222"/>
      <c r="P65" s="222"/>
      <c r="Q65" s="222"/>
      <c r="R65" s="222"/>
      <c r="S65" s="222"/>
      <c r="T65" s="222"/>
      <c r="U65" s="222"/>
      <c r="V65" s="76"/>
    </row>
    <row r="66" spans="1:22" ht="19.5" customHeight="1" thickBot="1" x14ac:dyDescent="0.3">
      <c r="A66" s="75"/>
      <c r="B66" s="223" t="s">
        <v>72</v>
      </c>
      <c r="C66" s="224"/>
      <c r="D66" s="85"/>
      <c r="E66" s="86"/>
      <c r="F66" s="86"/>
      <c r="G66" s="86"/>
      <c r="H66" s="86"/>
      <c r="I66" s="87"/>
      <c r="J66" s="76"/>
      <c r="K66" s="1"/>
      <c r="L66" s="74"/>
      <c r="M66" s="75"/>
      <c r="N66" s="223" t="s">
        <v>72</v>
      </c>
      <c r="O66" s="224"/>
      <c r="P66" s="85"/>
      <c r="Q66" s="86"/>
      <c r="R66" s="86"/>
      <c r="S66" s="86"/>
      <c r="T66" s="86"/>
      <c r="U66" s="87"/>
      <c r="V66" s="76"/>
    </row>
    <row r="67" spans="1:22" ht="19.5" customHeight="1" thickBot="1" x14ac:dyDescent="0.3">
      <c r="A67" s="75"/>
      <c r="B67" s="104"/>
      <c r="C67" s="104"/>
      <c r="D67" s="72"/>
      <c r="E67" s="72"/>
      <c r="F67" s="72"/>
      <c r="G67" s="72"/>
      <c r="H67" s="72"/>
      <c r="I67" s="72"/>
      <c r="J67" s="76"/>
      <c r="K67" s="1"/>
      <c r="L67" s="74"/>
      <c r="M67" s="75"/>
      <c r="N67" s="104"/>
      <c r="O67" s="104"/>
      <c r="P67" s="72"/>
      <c r="Q67" s="72"/>
      <c r="R67" s="72"/>
      <c r="S67" s="72"/>
      <c r="T67" s="72"/>
      <c r="U67" s="72"/>
      <c r="V67" s="76"/>
    </row>
    <row r="68" spans="1:22" ht="19.5" customHeight="1" x14ac:dyDescent="0.25">
      <c r="A68" s="75"/>
      <c r="B68" s="225" t="s">
        <v>73</v>
      </c>
      <c r="C68" s="226"/>
      <c r="D68" s="181"/>
      <c r="E68" s="181"/>
      <c r="F68" s="181"/>
      <c r="G68" s="181"/>
      <c r="H68" s="181"/>
      <c r="I68" s="182"/>
      <c r="J68" s="76"/>
      <c r="K68" s="1"/>
      <c r="L68" s="74"/>
      <c r="M68" s="75"/>
      <c r="N68" s="225" t="s">
        <v>73</v>
      </c>
      <c r="O68" s="226"/>
      <c r="P68" s="181"/>
      <c r="Q68" s="181"/>
      <c r="R68" s="181"/>
      <c r="S68" s="181"/>
      <c r="T68" s="181"/>
      <c r="U68" s="182"/>
      <c r="V68" s="76"/>
    </row>
    <row r="69" spans="1:22" ht="19.5" customHeight="1" x14ac:dyDescent="0.25">
      <c r="A69" s="75"/>
      <c r="B69" s="227"/>
      <c r="C69" s="228"/>
      <c r="D69" s="179"/>
      <c r="E69" s="179"/>
      <c r="F69" s="179"/>
      <c r="G69" s="179"/>
      <c r="H69" s="179"/>
      <c r="I69" s="180"/>
      <c r="J69" s="76"/>
      <c r="K69" s="1"/>
      <c r="L69" s="74"/>
      <c r="M69" s="75"/>
      <c r="N69" s="227"/>
      <c r="O69" s="228"/>
      <c r="P69" s="179"/>
      <c r="Q69" s="179"/>
      <c r="R69" s="179"/>
      <c r="S69" s="179"/>
      <c r="T69" s="179"/>
      <c r="U69" s="180"/>
      <c r="V69" s="76"/>
    </row>
    <row r="70" spans="1:22" ht="19.5" customHeight="1" x14ac:dyDescent="0.25">
      <c r="A70" s="75"/>
      <c r="B70" s="227" t="s">
        <v>74</v>
      </c>
      <c r="C70" s="228"/>
      <c r="D70" s="179"/>
      <c r="E70" s="179"/>
      <c r="F70" s="179"/>
      <c r="G70" s="179"/>
      <c r="H70" s="179"/>
      <c r="I70" s="180"/>
      <c r="J70" s="76"/>
      <c r="K70" s="1"/>
      <c r="L70" s="74"/>
      <c r="M70" s="75"/>
      <c r="N70" s="227" t="s">
        <v>74</v>
      </c>
      <c r="O70" s="228"/>
      <c r="P70" s="179"/>
      <c r="Q70" s="179"/>
      <c r="R70" s="179"/>
      <c r="S70" s="179"/>
      <c r="T70" s="179"/>
      <c r="U70" s="180"/>
      <c r="V70" s="76"/>
    </row>
    <row r="71" spans="1:22" ht="19.5" customHeight="1" thickBot="1" x14ac:dyDescent="0.3">
      <c r="A71" s="75"/>
      <c r="B71" s="229"/>
      <c r="C71" s="230"/>
      <c r="D71" s="190"/>
      <c r="E71" s="190"/>
      <c r="F71" s="190"/>
      <c r="G71" s="190"/>
      <c r="H71" s="190"/>
      <c r="I71" s="191"/>
      <c r="J71" s="76"/>
      <c r="K71" s="1"/>
      <c r="L71" s="74"/>
      <c r="M71" s="75"/>
      <c r="N71" s="229"/>
      <c r="O71" s="230"/>
      <c r="P71" s="190"/>
      <c r="Q71" s="190"/>
      <c r="R71" s="190"/>
      <c r="S71" s="190"/>
      <c r="T71" s="190"/>
      <c r="U71" s="191"/>
      <c r="V71" s="76"/>
    </row>
    <row r="72" spans="1:22" ht="19.5" customHeight="1" thickBot="1" x14ac:dyDescent="0.3">
      <c r="A72" s="75"/>
      <c r="B72" s="64"/>
      <c r="C72" s="64"/>
      <c r="D72" s="64"/>
      <c r="E72" s="64"/>
      <c r="F72" s="64"/>
      <c r="G72" s="64"/>
      <c r="H72" s="64"/>
      <c r="I72" s="64"/>
      <c r="J72" s="76"/>
      <c r="K72" s="1"/>
      <c r="L72" s="74"/>
      <c r="M72" s="75"/>
      <c r="N72" s="64"/>
      <c r="O72" s="64"/>
      <c r="P72" s="64"/>
      <c r="Q72" s="64"/>
      <c r="R72" s="64"/>
      <c r="S72" s="64"/>
      <c r="T72" s="64"/>
      <c r="U72" s="64"/>
      <c r="V72" s="76"/>
    </row>
    <row r="73" spans="1:22" ht="19.5" customHeight="1" x14ac:dyDescent="0.25">
      <c r="A73" s="75"/>
      <c r="B73" s="183" t="s">
        <v>75</v>
      </c>
      <c r="C73" s="186" t="s">
        <v>76</v>
      </c>
      <c r="D73" s="187"/>
      <c r="E73" s="187"/>
      <c r="F73" s="187"/>
      <c r="G73" s="187"/>
      <c r="H73" s="181"/>
      <c r="I73" s="182"/>
      <c r="J73" s="76"/>
      <c r="K73" s="1"/>
      <c r="L73" s="74"/>
      <c r="M73" s="75"/>
      <c r="N73" s="183" t="s">
        <v>75</v>
      </c>
      <c r="O73" s="186" t="s">
        <v>76</v>
      </c>
      <c r="P73" s="187"/>
      <c r="Q73" s="187"/>
      <c r="R73" s="187"/>
      <c r="S73" s="187"/>
      <c r="T73" s="181"/>
      <c r="U73" s="182"/>
      <c r="V73" s="76"/>
    </row>
    <row r="74" spans="1:22" ht="19.5" customHeight="1" x14ac:dyDescent="0.25">
      <c r="A74" s="75"/>
      <c r="B74" s="184"/>
      <c r="C74" s="188" t="s">
        <v>77</v>
      </c>
      <c r="D74" s="189"/>
      <c r="E74" s="189"/>
      <c r="F74" s="189"/>
      <c r="G74" s="189"/>
      <c r="H74" s="179"/>
      <c r="I74" s="180"/>
      <c r="J74" s="76"/>
      <c r="K74" s="1"/>
      <c r="L74" s="74"/>
      <c r="M74" s="75"/>
      <c r="N74" s="184"/>
      <c r="O74" s="188" t="s">
        <v>77</v>
      </c>
      <c r="P74" s="189"/>
      <c r="Q74" s="189"/>
      <c r="R74" s="189"/>
      <c r="S74" s="189"/>
      <c r="T74" s="179"/>
      <c r="U74" s="180"/>
      <c r="V74" s="76"/>
    </row>
    <row r="75" spans="1:22" ht="19.5" customHeight="1" x14ac:dyDescent="0.25">
      <c r="A75" s="75"/>
      <c r="B75" s="184"/>
      <c r="C75" s="188" t="s">
        <v>78</v>
      </c>
      <c r="D75" s="189"/>
      <c r="E75" s="189"/>
      <c r="F75" s="189"/>
      <c r="G75" s="189"/>
      <c r="H75" s="179"/>
      <c r="I75" s="180"/>
      <c r="J75" s="76"/>
      <c r="K75" s="1"/>
      <c r="L75" s="74"/>
      <c r="M75" s="75"/>
      <c r="N75" s="184"/>
      <c r="O75" s="188" t="s">
        <v>78</v>
      </c>
      <c r="P75" s="189"/>
      <c r="Q75" s="189"/>
      <c r="R75" s="189"/>
      <c r="S75" s="189"/>
      <c r="T75" s="179"/>
      <c r="U75" s="180"/>
      <c r="V75" s="76"/>
    </row>
    <row r="76" spans="1:22" ht="19.5" customHeight="1" x14ac:dyDescent="0.25">
      <c r="A76" s="75"/>
      <c r="B76" s="184"/>
      <c r="C76" s="188" t="s">
        <v>79</v>
      </c>
      <c r="D76" s="189"/>
      <c r="E76" s="189"/>
      <c r="F76" s="189"/>
      <c r="G76" s="189"/>
      <c r="H76" s="179"/>
      <c r="I76" s="180"/>
      <c r="J76" s="76"/>
      <c r="K76" s="1"/>
      <c r="L76" s="74"/>
      <c r="M76" s="75"/>
      <c r="N76" s="184"/>
      <c r="O76" s="188" t="s">
        <v>79</v>
      </c>
      <c r="P76" s="189"/>
      <c r="Q76" s="189"/>
      <c r="R76" s="189"/>
      <c r="S76" s="189"/>
      <c r="T76" s="179"/>
      <c r="U76" s="180"/>
      <c r="V76" s="76"/>
    </row>
    <row r="77" spans="1:22" ht="19.5" customHeight="1" x14ac:dyDescent="0.25">
      <c r="A77" s="75"/>
      <c r="B77" s="184"/>
      <c r="C77" s="188" t="s">
        <v>80</v>
      </c>
      <c r="D77" s="189"/>
      <c r="E77" s="189"/>
      <c r="F77" s="189"/>
      <c r="G77" s="189"/>
      <c r="H77" s="179"/>
      <c r="I77" s="180"/>
      <c r="J77" s="76"/>
      <c r="K77" s="1"/>
      <c r="L77" s="74"/>
      <c r="M77" s="75"/>
      <c r="N77" s="184"/>
      <c r="O77" s="188" t="s">
        <v>80</v>
      </c>
      <c r="P77" s="189"/>
      <c r="Q77" s="189"/>
      <c r="R77" s="189"/>
      <c r="S77" s="189"/>
      <c r="T77" s="179"/>
      <c r="U77" s="180"/>
      <c r="V77" s="76"/>
    </row>
    <row r="78" spans="1:22" ht="19.5" customHeight="1" thickBot="1" x14ac:dyDescent="0.3">
      <c r="A78" s="75"/>
      <c r="B78" s="185"/>
      <c r="C78" s="220" t="s">
        <v>81</v>
      </c>
      <c r="D78" s="221"/>
      <c r="E78" s="221"/>
      <c r="F78" s="221"/>
      <c r="G78" s="221"/>
      <c r="H78" s="190"/>
      <c r="I78" s="191"/>
      <c r="J78" s="76"/>
      <c r="K78" s="1"/>
      <c r="L78" s="74"/>
      <c r="M78" s="75"/>
      <c r="N78" s="185"/>
      <c r="O78" s="220" t="s">
        <v>81</v>
      </c>
      <c r="P78" s="221"/>
      <c r="Q78" s="221"/>
      <c r="R78" s="221"/>
      <c r="S78" s="221"/>
      <c r="T78" s="190"/>
      <c r="U78" s="191"/>
      <c r="V78" s="76"/>
    </row>
    <row r="79" spans="1:22" ht="19.5" customHeight="1" x14ac:dyDescent="0.25">
      <c r="A79" s="75"/>
      <c r="B79" s="214" t="s">
        <v>82</v>
      </c>
      <c r="C79" s="216" t="s">
        <v>83</v>
      </c>
      <c r="D79" s="217"/>
      <c r="E79" s="217"/>
      <c r="F79" s="217"/>
      <c r="G79" s="217"/>
      <c r="H79" s="218"/>
      <c r="I79" s="219"/>
      <c r="J79" s="76"/>
      <c r="K79" s="1"/>
      <c r="L79" s="74"/>
      <c r="M79" s="75"/>
      <c r="N79" s="214" t="s">
        <v>82</v>
      </c>
      <c r="O79" s="216" t="s">
        <v>83</v>
      </c>
      <c r="P79" s="217"/>
      <c r="Q79" s="217"/>
      <c r="R79" s="217"/>
      <c r="S79" s="217"/>
      <c r="T79" s="218"/>
      <c r="U79" s="219"/>
      <c r="V79" s="76"/>
    </row>
    <row r="80" spans="1:22" ht="19.5" customHeight="1" x14ac:dyDescent="0.25">
      <c r="A80" s="75"/>
      <c r="B80" s="184"/>
      <c r="C80" s="188" t="s">
        <v>84</v>
      </c>
      <c r="D80" s="189"/>
      <c r="E80" s="189"/>
      <c r="F80" s="189"/>
      <c r="G80" s="189"/>
      <c r="H80" s="179"/>
      <c r="I80" s="180"/>
      <c r="J80" s="76"/>
      <c r="K80" s="1"/>
      <c r="L80" s="74"/>
      <c r="M80" s="75"/>
      <c r="N80" s="184"/>
      <c r="O80" s="188" t="s">
        <v>84</v>
      </c>
      <c r="P80" s="189"/>
      <c r="Q80" s="189"/>
      <c r="R80" s="189"/>
      <c r="S80" s="189"/>
      <c r="T80" s="179"/>
      <c r="U80" s="180"/>
      <c r="V80" s="76"/>
    </row>
    <row r="81" spans="1:22" ht="19.5" customHeight="1" x14ac:dyDescent="0.25">
      <c r="A81" s="75"/>
      <c r="B81" s="184"/>
      <c r="C81" s="188" t="s">
        <v>85</v>
      </c>
      <c r="D81" s="189"/>
      <c r="E81" s="189"/>
      <c r="F81" s="189"/>
      <c r="G81" s="189"/>
      <c r="H81" s="179"/>
      <c r="I81" s="180"/>
      <c r="J81" s="76"/>
      <c r="K81" s="1"/>
      <c r="L81" s="74"/>
      <c r="M81" s="75"/>
      <c r="N81" s="184"/>
      <c r="O81" s="188" t="s">
        <v>85</v>
      </c>
      <c r="P81" s="189"/>
      <c r="Q81" s="189"/>
      <c r="R81" s="189"/>
      <c r="S81" s="189"/>
      <c r="T81" s="179"/>
      <c r="U81" s="180"/>
      <c r="V81" s="76"/>
    </row>
    <row r="82" spans="1:22" ht="19.5" customHeight="1" x14ac:dyDescent="0.25">
      <c r="A82" s="75"/>
      <c r="B82" s="184"/>
      <c r="C82" s="188" t="s">
        <v>86</v>
      </c>
      <c r="D82" s="189"/>
      <c r="E82" s="189"/>
      <c r="F82" s="189"/>
      <c r="G82" s="189"/>
      <c r="H82" s="179"/>
      <c r="I82" s="180"/>
      <c r="J82" s="76"/>
      <c r="K82" s="1"/>
      <c r="L82" s="74"/>
      <c r="M82" s="75"/>
      <c r="N82" s="184"/>
      <c r="O82" s="188" t="s">
        <v>86</v>
      </c>
      <c r="P82" s="189"/>
      <c r="Q82" s="189"/>
      <c r="R82" s="189"/>
      <c r="S82" s="189"/>
      <c r="T82" s="179"/>
      <c r="U82" s="180"/>
      <c r="V82" s="76"/>
    </row>
    <row r="83" spans="1:22" ht="19.5" customHeight="1" x14ac:dyDescent="0.25">
      <c r="A83" s="75"/>
      <c r="B83" s="184"/>
      <c r="C83" s="188" t="s">
        <v>87</v>
      </c>
      <c r="D83" s="189"/>
      <c r="E83" s="189"/>
      <c r="F83" s="189"/>
      <c r="G83" s="189"/>
      <c r="H83" s="179"/>
      <c r="I83" s="180"/>
      <c r="J83" s="76"/>
      <c r="K83" s="1"/>
      <c r="L83" s="74"/>
      <c r="M83" s="75"/>
      <c r="N83" s="184"/>
      <c r="O83" s="188" t="s">
        <v>87</v>
      </c>
      <c r="P83" s="189"/>
      <c r="Q83" s="189"/>
      <c r="R83" s="189"/>
      <c r="S83" s="189"/>
      <c r="T83" s="179"/>
      <c r="U83" s="180"/>
      <c r="V83" s="76"/>
    </row>
    <row r="84" spans="1:22" ht="19.5" customHeight="1" x14ac:dyDescent="0.25">
      <c r="A84" s="75"/>
      <c r="B84" s="184"/>
      <c r="C84" s="188" t="s">
        <v>88</v>
      </c>
      <c r="D84" s="189"/>
      <c r="E84" s="189"/>
      <c r="F84" s="189"/>
      <c r="G84" s="189"/>
      <c r="H84" s="179"/>
      <c r="I84" s="180"/>
      <c r="J84" s="76"/>
      <c r="K84" s="1"/>
      <c r="L84" s="74"/>
      <c r="M84" s="75"/>
      <c r="N84" s="184"/>
      <c r="O84" s="188" t="s">
        <v>88</v>
      </c>
      <c r="P84" s="189"/>
      <c r="Q84" s="189"/>
      <c r="R84" s="189"/>
      <c r="S84" s="189"/>
      <c r="T84" s="179"/>
      <c r="U84" s="180"/>
      <c r="V84" s="76"/>
    </row>
    <row r="85" spans="1:22" ht="19.5" customHeight="1" thickBot="1" x14ac:dyDescent="0.3">
      <c r="A85" s="75"/>
      <c r="B85" s="215"/>
      <c r="C85" s="204" t="s">
        <v>89</v>
      </c>
      <c r="D85" s="205"/>
      <c r="E85" s="205"/>
      <c r="F85" s="205"/>
      <c r="G85" s="205"/>
      <c r="H85" s="206"/>
      <c r="I85" s="207"/>
      <c r="J85" s="76"/>
      <c r="K85" s="1"/>
      <c r="L85" s="74"/>
      <c r="M85" s="75"/>
      <c r="N85" s="215"/>
      <c r="O85" s="204" t="s">
        <v>89</v>
      </c>
      <c r="P85" s="205"/>
      <c r="Q85" s="205"/>
      <c r="R85" s="205"/>
      <c r="S85" s="205"/>
      <c r="T85" s="206"/>
      <c r="U85" s="207"/>
      <c r="V85" s="76"/>
    </row>
    <row r="86" spans="1:22" ht="19.5" customHeight="1" x14ac:dyDescent="0.25">
      <c r="A86" s="75"/>
      <c r="B86" s="183" t="s">
        <v>90</v>
      </c>
      <c r="C86" s="208" t="s">
        <v>91</v>
      </c>
      <c r="D86" s="209"/>
      <c r="E86" s="210"/>
      <c r="F86" s="89" t="s">
        <v>92</v>
      </c>
      <c r="G86" s="89"/>
      <c r="H86" s="181"/>
      <c r="I86" s="182"/>
      <c r="J86" s="76"/>
      <c r="K86" s="1"/>
      <c r="L86" s="74"/>
      <c r="M86" s="75"/>
      <c r="N86" s="183" t="s">
        <v>90</v>
      </c>
      <c r="O86" s="208" t="s">
        <v>91</v>
      </c>
      <c r="P86" s="209"/>
      <c r="Q86" s="210"/>
      <c r="R86" s="89" t="s">
        <v>92</v>
      </c>
      <c r="S86" s="89"/>
      <c r="T86" s="181"/>
      <c r="U86" s="182"/>
      <c r="V86" s="76"/>
    </row>
    <row r="87" spans="1:22" ht="19.5" customHeight="1" x14ac:dyDescent="0.25">
      <c r="A87" s="75"/>
      <c r="B87" s="184"/>
      <c r="C87" s="211" t="s">
        <v>93</v>
      </c>
      <c r="D87" s="212"/>
      <c r="E87" s="213"/>
      <c r="F87" s="44" t="s">
        <v>94</v>
      </c>
      <c r="G87" s="44"/>
      <c r="H87" s="179"/>
      <c r="I87" s="180"/>
      <c r="J87" s="76"/>
      <c r="K87" s="1"/>
      <c r="L87" s="74"/>
      <c r="M87" s="75"/>
      <c r="N87" s="184"/>
      <c r="O87" s="211" t="s">
        <v>93</v>
      </c>
      <c r="P87" s="212"/>
      <c r="Q87" s="213"/>
      <c r="R87" s="44" t="s">
        <v>94</v>
      </c>
      <c r="S87" s="44"/>
      <c r="T87" s="179"/>
      <c r="U87" s="180"/>
      <c r="V87" s="76"/>
    </row>
    <row r="88" spans="1:22" ht="19.5" customHeight="1" x14ac:dyDescent="0.25">
      <c r="A88" s="75"/>
      <c r="B88" s="184"/>
      <c r="C88" s="211" t="s">
        <v>95</v>
      </c>
      <c r="D88" s="212"/>
      <c r="E88" s="213"/>
      <c r="F88" s="44" t="s">
        <v>96</v>
      </c>
      <c r="G88" s="44"/>
      <c r="H88" s="179"/>
      <c r="I88" s="180"/>
      <c r="J88" s="76"/>
      <c r="K88" s="1"/>
      <c r="L88" s="74"/>
      <c r="M88" s="75"/>
      <c r="N88" s="184"/>
      <c r="O88" s="211" t="s">
        <v>95</v>
      </c>
      <c r="P88" s="212"/>
      <c r="Q88" s="213"/>
      <c r="R88" s="44" t="s">
        <v>96</v>
      </c>
      <c r="S88" s="44"/>
      <c r="T88" s="179"/>
      <c r="U88" s="180"/>
      <c r="V88" s="76"/>
    </row>
    <row r="89" spans="1:22" ht="19.5" customHeight="1" x14ac:dyDescent="0.25">
      <c r="A89" s="75"/>
      <c r="B89" s="184"/>
      <c r="C89" s="90" t="s">
        <v>97</v>
      </c>
      <c r="D89" s="91"/>
      <c r="E89" s="91"/>
      <c r="F89" s="44" t="s">
        <v>98</v>
      </c>
      <c r="G89" s="44"/>
      <c r="H89" s="179"/>
      <c r="I89" s="180"/>
      <c r="J89" s="76"/>
      <c r="K89" s="1"/>
      <c r="L89" s="74"/>
      <c r="M89" s="75"/>
      <c r="N89" s="184"/>
      <c r="O89" s="90" t="s">
        <v>97</v>
      </c>
      <c r="P89" s="91"/>
      <c r="Q89" s="91"/>
      <c r="R89" s="44" t="s">
        <v>98</v>
      </c>
      <c r="S89" s="44"/>
      <c r="T89" s="179"/>
      <c r="U89" s="180"/>
      <c r="V89" s="76"/>
    </row>
    <row r="90" spans="1:22" ht="19.5" customHeight="1" thickBot="1" x14ac:dyDescent="0.3">
      <c r="A90" s="75"/>
      <c r="B90" s="185"/>
      <c r="C90" s="92" t="s">
        <v>99</v>
      </c>
      <c r="D90" s="93"/>
      <c r="E90" s="93"/>
      <c r="F90" s="94" t="s">
        <v>98</v>
      </c>
      <c r="G90" s="94"/>
      <c r="H90" s="190"/>
      <c r="I90" s="191"/>
      <c r="J90" s="76"/>
      <c r="K90" s="1"/>
      <c r="L90" s="74"/>
      <c r="M90" s="75"/>
      <c r="N90" s="185"/>
      <c r="O90" s="92" t="s">
        <v>99</v>
      </c>
      <c r="P90" s="93"/>
      <c r="Q90" s="93"/>
      <c r="R90" s="94" t="s">
        <v>98</v>
      </c>
      <c r="S90" s="94"/>
      <c r="T90" s="190"/>
      <c r="U90" s="191"/>
      <c r="V90" s="76"/>
    </row>
    <row r="91" spans="1:22" ht="19.5" customHeight="1" thickBot="1" x14ac:dyDescent="0.3">
      <c r="A91" s="75"/>
      <c r="B91" s="64"/>
      <c r="C91" s="64"/>
      <c r="D91" s="64"/>
      <c r="E91" s="64"/>
      <c r="F91" s="64"/>
      <c r="G91" s="64"/>
      <c r="H91" s="64"/>
      <c r="I91" s="64"/>
      <c r="J91" s="76"/>
      <c r="K91" s="1"/>
      <c r="L91" s="74"/>
      <c r="M91" s="75"/>
      <c r="N91" s="64"/>
      <c r="O91" s="64"/>
      <c r="P91" s="64"/>
      <c r="Q91" s="64"/>
      <c r="R91" s="64"/>
      <c r="S91" s="64"/>
      <c r="T91" s="64"/>
      <c r="U91" s="64"/>
      <c r="V91" s="76"/>
    </row>
    <row r="92" spans="1:22" ht="19.5" customHeight="1" x14ac:dyDescent="0.3">
      <c r="A92" s="75"/>
      <c r="B92" s="192" t="s">
        <v>100</v>
      </c>
      <c r="C92" s="193"/>
      <c r="D92" s="193"/>
      <c r="E92" s="193"/>
      <c r="F92" s="193"/>
      <c r="G92" s="193"/>
      <c r="H92" s="193"/>
      <c r="I92" s="194"/>
      <c r="J92" s="76"/>
      <c r="K92" s="1"/>
      <c r="L92" s="74"/>
      <c r="M92" s="75"/>
      <c r="N92" s="192" t="s">
        <v>100</v>
      </c>
      <c r="O92" s="193"/>
      <c r="P92" s="193"/>
      <c r="Q92" s="193"/>
      <c r="R92" s="193"/>
      <c r="S92" s="193"/>
      <c r="T92" s="193"/>
      <c r="U92" s="194"/>
      <c r="V92" s="76"/>
    </row>
    <row r="93" spans="1:22" ht="19.5" customHeight="1" x14ac:dyDescent="0.25">
      <c r="A93" s="75"/>
      <c r="B93" s="195"/>
      <c r="C93" s="196"/>
      <c r="D93" s="196"/>
      <c r="E93" s="196"/>
      <c r="F93" s="196"/>
      <c r="G93" s="196"/>
      <c r="H93" s="196"/>
      <c r="I93" s="197"/>
      <c r="J93" s="76"/>
      <c r="K93" s="1"/>
      <c r="L93" s="74"/>
      <c r="M93" s="75"/>
      <c r="N93" s="195"/>
      <c r="O93" s="196"/>
      <c r="P93" s="196"/>
      <c r="Q93" s="196"/>
      <c r="R93" s="196"/>
      <c r="S93" s="196"/>
      <c r="T93" s="196"/>
      <c r="U93" s="197"/>
      <c r="V93" s="76"/>
    </row>
    <row r="94" spans="1:22" ht="19.5" customHeight="1" x14ac:dyDescent="0.25">
      <c r="A94" s="75"/>
      <c r="B94" s="198"/>
      <c r="C94" s="199"/>
      <c r="D94" s="199"/>
      <c r="E94" s="199"/>
      <c r="F94" s="199"/>
      <c r="G94" s="199"/>
      <c r="H94" s="199"/>
      <c r="I94" s="200"/>
      <c r="J94" s="76"/>
      <c r="K94" s="1"/>
      <c r="L94" s="74"/>
      <c r="M94" s="75"/>
      <c r="N94" s="198"/>
      <c r="O94" s="199"/>
      <c r="P94" s="199"/>
      <c r="Q94" s="199"/>
      <c r="R94" s="199"/>
      <c r="S94" s="199"/>
      <c r="T94" s="199"/>
      <c r="U94" s="200"/>
      <c r="V94" s="76"/>
    </row>
    <row r="95" spans="1:22" ht="19.5" customHeight="1" x14ac:dyDescent="0.25">
      <c r="A95" s="75"/>
      <c r="B95" s="198"/>
      <c r="C95" s="199"/>
      <c r="D95" s="199"/>
      <c r="E95" s="199"/>
      <c r="F95" s="199"/>
      <c r="G95" s="199"/>
      <c r="H95" s="199"/>
      <c r="I95" s="200"/>
      <c r="J95" s="76"/>
      <c r="K95" s="1"/>
      <c r="L95" s="74"/>
      <c r="M95" s="75"/>
      <c r="N95" s="198"/>
      <c r="O95" s="199"/>
      <c r="P95" s="199"/>
      <c r="Q95" s="199"/>
      <c r="R95" s="199"/>
      <c r="S95" s="199"/>
      <c r="T95" s="199"/>
      <c r="U95" s="200"/>
      <c r="V95" s="76"/>
    </row>
    <row r="96" spans="1:22" ht="19.5" customHeight="1" thickBot="1" x14ac:dyDescent="0.3">
      <c r="A96" s="75"/>
      <c r="B96" s="201"/>
      <c r="C96" s="202"/>
      <c r="D96" s="202"/>
      <c r="E96" s="202"/>
      <c r="F96" s="202"/>
      <c r="G96" s="202"/>
      <c r="H96" s="202"/>
      <c r="I96" s="203"/>
      <c r="J96" s="76"/>
      <c r="K96" s="1"/>
      <c r="L96" s="74"/>
      <c r="M96" s="75"/>
      <c r="N96" s="201"/>
      <c r="O96" s="202"/>
      <c r="P96" s="202"/>
      <c r="Q96" s="202"/>
      <c r="R96" s="202"/>
      <c r="S96" s="202"/>
      <c r="T96" s="202"/>
      <c r="U96" s="203"/>
      <c r="V96" s="76"/>
    </row>
    <row r="97" spans="1:22" ht="19.5" customHeight="1" thickBot="1" x14ac:dyDescent="0.3">
      <c r="A97" s="95"/>
      <c r="B97" s="96"/>
      <c r="C97" s="96"/>
      <c r="D97" s="96"/>
      <c r="E97" s="96"/>
      <c r="F97" s="96"/>
      <c r="G97" s="96"/>
      <c r="H97" s="96"/>
      <c r="I97" s="96"/>
      <c r="J97" s="97"/>
      <c r="K97" s="1"/>
      <c r="L97" s="74"/>
      <c r="M97" s="95"/>
      <c r="N97" s="96"/>
      <c r="O97" s="96"/>
      <c r="P97" s="96"/>
      <c r="Q97" s="96"/>
      <c r="R97" s="96"/>
      <c r="S97" s="96"/>
      <c r="T97" s="96"/>
      <c r="U97" s="96"/>
      <c r="V97" s="97"/>
    </row>
    <row r="98" spans="1:22" ht="19.5" customHeight="1" thickBot="1" x14ac:dyDescent="0.3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9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9.5" customHeight="1" x14ac:dyDescent="0.25">
      <c r="A99" s="71">
        <v>2</v>
      </c>
      <c r="B99" s="72"/>
      <c r="C99" s="72"/>
      <c r="D99" s="72"/>
      <c r="E99" s="72"/>
      <c r="F99" s="72"/>
      <c r="G99" s="72"/>
      <c r="H99" s="72"/>
      <c r="I99" s="72"/>
      <c r="J99" s="73"/>
      <c r="K99" s="1"/>
      <c r="L99" s="74"/>
      <c r="M99" s="71">
        <f t="shared" ref="M99" si="1">A99+1</f>
        <v>3</v>
      </c>
      <c r="N99" s="72"/>
      <c r="O99" s="72"/>
      <c r="P99" s="72"/>
      <c r="Q99" s="72"/>
      <c r="R99" s="72"/>
      <c r="S99" s="72"/>
      <c r="T99" s="72"/>
      <c r="U99" s="72"/>
      <c r="V99" s="73"/>
    </row>
    <row r="100" spans="1:22" ht="19.5" customHeight="1" x14ac:dyDescent="0.35">
      <c r="A100" s="75"/>
      <c r="B100" s="231" t="s">
        <v>52</v>
      </c>
      <c r="C100" s="231"/>
      <c r="D100" s="242" t="s">
        <v>64</v>
      </c>
      <c r="E100" s="242"/>
      <c r="F100" s="242"/>
      <c r="G100" s="242"/>
      <c r="H100" s="242"/>
      <c r="I100" s="242"/>
      <c r="J100" s="117">
        <v>37</v>
      </c>
      <c r="K100" s="1"/>
      <c r="L100" s="74"/>
      <c r="M100" s="75"/>
      <c r="N100" s="231" t="s">
        <v>52</v>
      </c>
      <c r="O100" s="231"/>
      <c r="P100" s="242" t="s">
        <v>64</v>
      </c>
      <c r="Q100" s="242"/>
      <c r="R100" s="242"/>
      <c r="S100" s="242"/>
      <c r="T100" s="242"/>
      <c r="U100" s="242"/>
      <c r="V100" s="117">
        <v>17</v>
      </c>
    </row>
    <row r="101" spans="1:22" ht="19.5" customHeight="1" x14ac:dyDescent="0.25">
      <c r="A101" s="75"/>
      <c r="B101" s="222"/>
      <c r="C101" s="222"/>
      <c r="D101" s="222"/>
      <c r="E101" s="222"/>
      <c r="F101" s="222"/>
      <c r="G101" s="222"/>
      <c r="H101" s="222"/>
      <c r="I101" s="222"/>
      <c r="J101" s="76"/>
      <c r="K101" s="1"/>
      <c r="L101" s="74"/>
      <c r="M101" s="75"/>
      <c r="N101" s="222"/>
      <c r="O101" s="222"/>
      <c r="P101" s="222"/>
      <c r="Q101" s="222"/>
      <c r="R101" s="222"/>
      <c r="S101" s="222"/>
      <c r="T101" s="222"/>
      <c r="U101" s="222"/>
      <c r="V101" s="76"/>
    </row>
    <row r="102" spans="1:22" ht="19.5" customHeight="1" x14ac:dyDescent="0.35">
      <c r="A102" s="75"/>
      <c r="B102" s="231" t="s">
        <v>0</v>
      </c>
      <c r="C102" s="231"/>
      <c r="D102" s="241">
        <v>3</v>
      </c>
      <c r="E102" s="241"/>
      <c r="F102" s="232" t="s">
        <v>51</v>
      </c>
      <c r="G102" s="232"/>
      <c r="H102" s="241">
        <v>1</v>
      </c>
      <c r="I102" s="241"/>
      <c r="J102" s="76"/>
      <c r="K102" s="1"/>
      <c r="L102" s="74"/>
      <c r="M102" s="75"/>
      <c r="N102" s="231" t="s">
        <v>0</v>
      </c>
      <c r="O102" s="231"/>
      <c r="P102" s="241">
        <v>3</v>
      </c>
      <c r="Q102" s="241"/>
      <c r="R102" s="232" t="s">
        <v>51</v>
      </c>
      <c r="S102" s="232"/>
      <c r="T102" s="241">
        <v>2</v>
      </c>
      <c r="U102" s="241"/>
      <c r="V102" s="76"/>
    </row>
    <row r="103" spans="1:22" ht="19.5" customHeight="1" x14ac:dyDescent="0.35">
      <c r="A103" s="75"/>
      <c r="B103" s="231" t="s">
        <v>14</v>
      </c>
      <c r="C103" s="231"/>
      <c r="D103" s="238" t="s">
        <v>119</v>
      </c>
      <c r="E103" s="238"/>
      <c r="F103" s="232" t="s">
        <v>15</v>
      </c>
      <c r="G103" s="232"/>
      <c r="H103" s="239" t="s">
        <v>120</v>
      </c>
      <c r="I103" s="239"/>
      <c r="J103" s="76"/>
      <c r="K103" s="1"/>
      <c r="L103" s="74"/>
      <c r="M103" s="75"/>
      <c r="N103" s="231" t="s">
        <v>14</v>
      </c>
      <c r="O103" s="231"/>
      <c r="P103" s="238" t="s">
        <v>163</v>
      </c>
      <c r="Q103" s="238"/>
      <c r="R103" s="232" t="s">
        <v>15</v>
      </c>
      <c r="S103" s="232"/>
      <c r="T103" s="239" t="s">
        <v>39</v>
      </c>
      <c r="U103" s="239"/>
      <c r="V103" s="76"/>
    </row>
    <row r="104" spans="1:22" ht="19.5" customHeight="1" x14ac:dyDescent="0.3">
      <c r="A104" s="75"/>
      <c r="B104" s="106" t="s">
        <v>65</v>
      </c>
      <c r="C104" s="106"/>
      <c r="D104" s="240" t="s">
        <v>107</v>
      </c>
      <c r="E104" s="240"/>
      <c r="F104" s="235" t="s">
        <v>66</v>
      </c>
      <c r="G104" s="235"/>
      <c r="H104" s="240" t="s">
        <v>142</v>
      </c>
      <c r="I104" s="240"/>
      <c r="J104" s="76"/>
      <c r="K104" s="1"/>
      <c r="L104" s="74"/>
      <c r="M104" s="75"/>
      <c r="N104" s="106" t="s">
        <v>65</v>
      </c>
      <c r="O104" s="106"/>
      <c r="P104" s="240" t="s">
        <v>107</v>
      </c>
      <c r="Q104" s="240"/>
      <c r="R104" s="235" t="s">
        <v>66</v>
      </c>
      <c r="S104" s="235"/>
      <c r="T104" s="240" t="s">
        <v>131</v>
      </c>
      <c r="U104" s="240"/>
      <c r="V104" s="76"/>
    </row>
    <row r="105" spans="1:22" ht="19.5" customHeight="1" x14ac:dyDescent="0.3">
      <c r="A105" s="75"/>
      <c r="B105" s="234" t="s">
        <v>1</v>
      </c>
      <c r="C105" s="234"/>
      <c r="D105" s="235" t="s">
        <v>10</v>
      </c>
      <c r="E105" s="235"/>
      <c r="F105" s="236">
        <v>0.56319444444444444</v>
      </c>
      <c r="G105" s="236"/>
      <c r="H105" s="236"/>
      <c r="I105" s="236"/>
      <c r="J105" s="76"/>
      <c r="K105" s="1"/>
      <c r="L105" s="74"/>
      <c r="M105" s="75"/>
      <c r="N105" s="234" t="s">
        <v>1</v>
      </c>
      <c r="O105" s="234"/>
      <c r="P105" s="235" t="s">
        <v>10</v>
      </c>
      <c r="Q105" s="235"/>
      <c r="R105" s="236">
        <v>0.56319444444444444</v>
      </c>
      <c r="S105" s="236"/>
      <c r="T105" s="236"/>
      <c r="U105" s="236"/>
      <c r="V105" s="76"/>
    </row>
    <row r="106" spans="1:22" ht="19.5" customHeight="1" x14ac:dyDescent="0.3">
      <c r="A106" s="75"/>
      <c r="B106" s="234"/>
      <c r="C106" s="234"/>
      <c r="D106" s="235" t="s">
        <v>11</v>
      </c>
      <c r="E106" s="235"/>
      <c r="F106" s="236">
        <v>0.58194444444444449</v>
      </c>
      <c r="G106" s="236"/>
      <c r="H106" s="236"/>
      <c r="I106" s="236"/>
      <c r="J106" s="76"/>
      <c r="K106" s="1"/>
      <c r="L106" s="74"/>
      <c r="M106" s="75"/>
      <c r="N106" s="234"/>
      <c r="O106" s="234"/>
      <c r="P106" s="235" t="s">
        <v>11</v>
      </c>
      <c r="Q106" s="235"/>
      <c r="R106" s="236">
        <v>0.58194444444444449</v>
      </c>
      <c r="S106" s="236"/>
      <c r="T106" s="236"/>
      <c r="U106" s="236"/>
      <c r="V106" s="76"/>
    </row>
    <row r="107" spans="1:22" ht="19.5" customHeight="1" x14ac:dyDescent="0.3">
      <c r="A107" s="75"/>
      <c r="B107" s="234"/>
      <c r="C107" s="234"/>
      <c r="D107" s="235" t="s">
        <v>67</v>
      </c>
      <c r="E107" s="235"/>
      <c r="F107" s="236">
        <v>0.58263888888888893</v>
      </c>
      <c r="G107" s="236"/>
      <c r="H107" s="236"/>
      <c r="I107" s="236"/>
      <c r="J107" s="76"/>
      <c r="K107" s="1"/>
      <c r="L107" s="74"/>
      <c r="M107" s="75"/>
      <c r="N107" s="234"/>
      <c r="O107" s="234"/>
      <c r="P107" s="235" t="s">
        <v>67</v>
      </c>
      <c r="Q107" s="235"/>
      <c r="R107" s="236">
        <v>0.58263888888888893</v>
      </c>
      <c r="S107" s="236"/>
      <c r="T107" s="236"/>
      <c r="U107" s="236"/>
      <c r="V107" s="76"/>
    </row>
    <row r="108" spans="1:22" ht="19.5" customHeight="1" x14ac:dyDescent="0.35">
      <c r="A108" s="75"/>
      <c r="B108" s="234"/>
      <c r="C108" s="234"/>
      <c r="D108" s="235" t="s">
        <v>9</v>
      </c>
      <c r="E108" s="235"/>
      <c r="F108" s="237">
        <v>0.58402777777777781</v>
      </c>
      <c r="G108" s="237"/>
      <c r="H108" s="237"/>
      <c r="I108" s="237"/>
      <c r="J108" s="76"/>
      <c r="K108" s="1"/>
      <c r="L108" s="74"/>
      <c r="M108" s="75"/>
      <c r="N108" s="234"/>
      <c r="O108" s="234"/>
      <c r="P108" s="235" t="s">
        <v>9</v>
      </c>
      <c r="Q108" s="235"/>
      <c r="R108" s="237">
        <v>0.58402777777777781</v>
      </c>
      <c r="S108" s="237"/>
      <c r="T108" s="237"/>
      <c r="U108" s="237"/>
      <c r="V108" s="76"/>
    </row>
    <row r="109" spans="1:22" ht="19.5" customHeight="1" x14ac:dyDescent="0.35">
      <c r="A109" s="75"/>
      <c r="B109" s="231" t="s">
        <v>55</v>
      </c>
      <c r="C109" s="231"/>
      <c r="D109" s="232" t="s">
        <v>103</v>
      </c>
      <c r="E109" s="232"/>
      <c r="F109" s="79"/>
      <c r="G109" s="107"/>
      <c r="H109" s="81">
        <v>75</v>
      </c>
      <c r="I109" s="107" t="s">
        <v>59</v>
      </c>
      <c r="J109" s="76"/>
      <c r="K109" s="1"/>
      <c r="L109" s="74"/>
      <c r="M109" s="75"/>
      <c r="N109" s="231" t="s">
        <v>55</v>
      </c>
      <c r="O109" s="231"/>
      <c r="P109" s="232" t="s">
        <v>103</v>
      </c>
      <c r="Q109" s="232"/>
      <c r="R109" s="79"/>
      <c r="S109" s="107"/>
      <c r="T109" s="81">
        <v>76</v>
      </c>
      <c r="U109" s="107" t="s">
        <v>59</v>
      </c>
      <c r="V109" s="76"/>
    </row>
    <row r="110" spans="1:22" ht="19.5" customHeight="1" x14ac:dyDescent="0.3">
      <c r="A110" s="75"/>
      <c r="B110" s="231"/>
      <c r="C110" s="231"/>
      <c r="D110" s="223" t="s">
        <v>68</v>
      </c>
      <c r="E110" s="105" t="s">
        <v>69</v>
      </c>
      <c r="F110" s="83"/>
      <c r="G110" s="108"/>
      <c r="H110" s="83">
        <v>50</v>
      </c>
      <c r="I110" s="108" t="s">
        <v>59</v>
      </c>
      <c r="J110" s="76"/>
      <c r="K110" s="1"/>
      <c r="L110" s="74"/>
      <c r="M110" s="75"/>
      <c r="N110" s="231"/>
      <c r="O110" s="231"/>
      <c r="P110" s="223" t="s">
        <v>68</v>
      </c>
      <c r="Q110" s="105" t="s">
        <v>69</v>
      </c>
      <c r="R110" s="83"/>
      <c r="S110" s="108"/>
      <c r="T110" s="83">
        <v>51</v>
      </c>
      <c r="U110" s="108" t="s">
        <v>59</v>
      </c>
      <c r="V110" s="76"/>
    </row>
    <row r="111" spans="1:22" ht="19.5" customHeight="1" x14ac:dyDescent="0.3">
      <c r="A111" s="75"/>
      <c r="B111" s="231"/>
      <c r="C111" s="231"/>
      <c r="D111" s="223"/>
      <c r="E111" s="105" t="s">
        <v>70</v>
      </c>
      <c r="F111" s="83"/>
      <c r="G111" s="108"/>
      <c r="H111" s="83">
        <v>100</v>
      </c>
      <c r="I111" s="108" t="s">
        <v>59</v>
      </c>
      <c r="J111" s="76"/>
      <c r="K111" s="1"/>
      <c r="L111" s="74"/>
      <c r="M111" s="75"/>
      <c r="N111" s="231"/>
      <c r="O111" s="231"/>
      <c r="P111" s="223"/>
      <c r="Q111" s="105" t="s">
        <v>70</v>
      </c>
      <c r="R111" s="83"/>
      <c r="S111" s="108"/>
      <c r="T111" s="83">
        <v>101</v>
      </c>
      <c r="U111" s="108" t="s">
        <v>59</v>
      </c>
      <c r="V111" s="76"/>
    </row>
    <row r="112" spans="1:22" ht="19.5" customHeight="1" x14ac:dyDescent="0.25">
      <c r="A112" s="75"/>
      <c r="B112" s="222"/>
      <c r="C112" s="222"/>
      <c r="D112" s="222"/>
      <c r="E112" s="222"/>
      <c r="F112" s="222"/>
      <c r="G112" s="222"/>
      <c r="H112" s="222"/>
      <c r="I112" s="222"/>
      <c r="J112" s="76"/>
      <c r="K112" s="1"/>
      <c r="L112" s="74"/>
      <c r="M112" s="75"/>
      <c r="N112" s="222"/>
      <c r="O112" s="222"/>
      <c r="P112" s="222"/>
      <c r="Q112" s="222"/>
      <c r="R112" s="222"/>
      <c r="S112" s="222"/>
      <c r="T112" s="222"/>
      <c r="U112" s="222"/>
      <c r="V112" s="76"/>
    </row>
    <row r="113" spans="1:22" ht="19.5" customHeight="1" x14ac:dyDescent="0.3">
      <c r="A113" s="75"/>
      <c r="B113" s="233" t="s">
        <v>71</v>
      </c>
      <c r="C113" s="233"/>
      <c r="D113" s="233"/>
      <c r="E113" s="233"/>
      <c r="F113" s="233"/>
      <c r="G113" s="233"/>
      <c r="H113" s="233"/>
      <c r="I113" s="233"/>
      <c r="J113" s="76"/>
      <c r="K113" s="1"/>
      <c r="L113" s="74"/>
      <c r="M113" s="75"/>
      <c r="N113" s="233" t="s">
        <v>71</v>
      </c>
      <c r="O113" s="233"/>
      <c r="P113" s="233"/>
      <c r="Q113" s="233"/>
      <c r="R113" s="233"/>
      <c r="S113" s="233"/>
      <c r="T113" s="233"/>
      <c r="U113" s="233"/>
      <c r="V113" s="76"/>
    </row>
    <row r="114" spans="1:22" ht="19.5" customHeight="1" thickBot="1" x14ac:dyDescent="0.3">
      <c r="A114" s="75"/>
      <c r="B114" s="222"/>
      <c r="C114" s="222"/>
      <c r="D114" s="222"/>
      <c r="E114" s="222"/>
      <c r="F114" s="222"/>
      <c r="G114" s="222"/>
      <c r="H114" s="222"/>
      <c r="I114" s="222"/>
      <c r="J114" s="76"/>
      <c r="K114" s="1"/>
      <c r="L114" s="74"/>
      <c r="M114" s="75"/>
      <c r="N114" s="222"/>
      <c r="O114" s="222"/>
      <c r="P114" s="222"/>
      <c r="Q114" s="222"/>
      <c r="R114" s="222"/>
      <c r="S114" s="222"/>
      <c r="T114" s="222"/>
      <c r="U114" s="222"/>
      <c r="V114" s="76"/>
    </row>
    <row r="115" spans="1:22" ht="19.5" customHeight="1" thickBot="1" x14ac:dyDescent="0.3">
      <c r="A115" s="75"/>
      <c r="B115" s="223" t="s">
        <v>72</v>
      </c>
      <c r="C115" s="224"/>
      <c r="D115" s="85"/>
      <c r="E115" s="86"/>
      <c r="F115" s="86"/>
      <c r="G115" s="86"/>
      <c r="H115" s="86"/>
      <c r="I115" s="87"/>
      <c r="J115" s="76"/>
      <c r="K115" s="1"/>
      <c r="L115" s="74"/>
      <c r="M115" s="75"/>
      <c r="N115" s="223" t="s">
        <v>72</v>
      </c>
      <c r="O115" s="224"/>
      <c r="P115" s="85"/>
      <c r="Q115" s="86"/>
      <c r="R115" s="86"/>
      <c r="S115" s="86"/>
      <c r="T115" s="86"/>
      <c r="U115" s="87"/>
      <c r="V115" s="76"/>
    </row>
    <row r="116" spans="1:22" ht="19.5" customHeight="1" thickBot="1" x14ac:dyDescent="0.3">
      <c r="A116" s="75"/>
      <c r="B116" s="104"/>
      <c r="C116" s="104"/>
      <c r="D116" s="72"/>
      <c r="E116" s="72"/>
      <c r="F116" s="72"/>
      <c r="G116" s="72"/>
      <c r="H116" s="72"/>
      <c r="I116" s="72"/>
      <c r="J116" s="76"/>
      <c r="K116" s="1"/>
      <c r="L116" s="74"/>
      <c r="M116" s="75"/>
      <c r="N116" s="104"/>
      <c r="O116" s="104"/>
      <c r="P116" s="72"/>
      <c r="Q116" s="72"/>
      <c r="R116" s="72"/>
      <c r="S116" s="72"/>
      <c r="T116" s="72"/>
      <c r="U116" s="72"/>
      <c r="V116" s="76"/>
    </row>
    <row r="117" spans="1:22" ht="19.5" customHeight="1" x14ac:dyDescent="0.25">
      <c r="A117" s="75"/>
      <c r="B117" s="225" t="s">
        <v>73</v>
      </c>
      <c r="C117" s="226"/>
      <c r="D117" s="181"/>
      <c r="E117" s="181"/>
      <c r="F117" s="181"/>
      <c r="G117" s="181"/>
      <c r="H117" s="181"/>
      <c r="I117" s="182"/>
      <c r="J117" s="76"/>
      <c r="K117" s="1"/>
      <c r="L117" s="74"/>
      <c r="M117" s="75"/>
      <c r="N117" s="225" t="s">
        <v>73</v>
      </c>
      <c r="O117" s="226"/>
      <c r="P117" s="181"/>
      <c r="Q117" s="181"/>
      <c r="R117" s="181"/>
      <c r="S117" s="181"/>
      <c r="T117" s="181"/>
      <c r="U117" s="182"/>
      <c r="V117" s="76"/>
    </row>
    <row r="118" spans="1:22" ht="19.5" customHeight="1" x14ac:dyDescent="0.25">
      <c r="A118" s="75"/>
      <c r="B118" s="227"/>
      <c r="C118" s="228"/>
      <c r="D118" s="179"/>
      <c r="E118" s="179"/>
      <c r="F118" s="179"/>
      <c r="G118" s="179"/>
      <c r="H118" s="179"/>
      <c r="I118" s="180"/>
      <c r="J118" s="76"/>
      <c r="K118" s="1"/>
      <c r="L118" s="74"/>
      <c r="M118" s="75"/>
      <c r="N118" s="227"/>
      <c r="O118" s="228"/>
      <c r="P118" s="179"/>
      <c r="Q118" s="179"/>
      <c r="R118" s="179"/>
      <c r="S118" s="179"/>
      <c r="T118" s="179"/>
      <c r="U118" s="180"/>
      <c r="V118" s="76"/>
    </row>
    <row r="119" spans="1:22" ht="19.5" customHeight="1" x14ac:dyDescent="0.25">
      <c r="A119" s="75"/>
      <c r="B119" s="227" t="s">
        <v>74</v>
      </c>
      <c r="C119" s="228"/>
      <c r="D119" s="179"/>
      <c r="E119" s="179"/>
      <c r="F119" s="179"/>
      <c r="G119" s="179"/>
      <c r="H119" s="179"/>
      <c r="I119" s="180"/>
      <c r="J119" s="76"/>
      <c r="K119" s="1"/>
      <c r="L119" s="74"/>
      <c r="M119" s="75"/>
      <c r="N119" s="227" t="s">
        <v>74</v>
      </c>
      <c r="O119" s="228"/>
      <c r="P119" s="179"/>
      <c r="Q119" s="179"/>
      <c r="R119" s="179"/>
      <c r="S119" s="179"/>
      <c r="T119" s="179"/>
      <c r="U119" s="180"/>
      <c r="V119" s="76"/>
    </row>
    <row r="120" spans="1:22" ht="19.5" customHeight="1" thickBot="1" x14ac:dyDescent="0.3">
      <c r="A120" s="75"/>
      <c r="B120" s="229"/>
      <c r="C120" s="230"/>
      <c r="D120" s="190"/>
      <c r="E120" s="190"/>
      <c r="F120" s="190"/>
      <c r="G120" s="190"/>
      <c r="H120" s="190"/>
      <c r="I120" s="191"/>
      <c r="J120" s="76"/>
      <c r="K120" s="1"/>
      <c r="L120" s="74"/>
      <c r="M120" s="75"/>
      <c r="N120" s="229"/>
      <c r="O120" s="230"/>
      <c r="P120" s="190"/>
      <c r="Q120" s="190"/>
      <c r="R120" s="190"/>
      <c r="S120" s="190"/>
      <c r="T120" s="190"/>
      <c r="U120" s="191"/>
      <c r="V120" s="76"/>
    </row>
    <row r="121" spans="1:22" ht="19.5" customHeight="1" thickBot="1" x14ac:dyDescent="0.3">
      <c r="A121" s="75"/>
      <c r="B121" s="64"/>
      <c r="C121" s="64"/>
      <c r="D121" s="64"/>
      <c r="E121" s="64"/>
      <c r="F121" s="64"/>
      <c r="G121" s="64"/>
      <c r="H121" s="64"/>
      <c r="I121" s="64"/>
      <c r="J121" s="76"/>
      <c r="K121" s="1"/>
      <c r="L121" s="74"/>
      <c r="M121" s="75"/>
      <c r="N121" s="64"/>
      <c r="O121" s="64"/>
      <c r="P121" s="64"/>
      <c r="Q121" s="64"/>
      <c r="R121" s="64"/>
      <c r="S121" s="64"/>
      <c r="T121" s="64"/>
      <c r="U121" s="64"/>
      <c r="V121" s="76"/>
    </row>
    <row r="122" spans="1:22" ht="19.5" customHeight="1" x14ac:dyDescent="0.25">
      <c r="A122" s="75"/>
      <c r="B122" s="183" t="s">
        <v>75</v>
      </c>
      <c r="C122" s="186" t="s">
        <v>76</v>
      </c>
      <c r="D122" s="187"/>
      <c r="E122" s="187"/>
      <c r="F122" s="187"/>
      <c r="G122" s="187"/>
      <c r="H122" s="181"/>
      <c r="I122" s="182"/>
      <c r="J122" s="76"/>
      <c r="K122" s="1"/>
      <c r="L122" s="74"/>
      <c r="M122" s="75"/>
      <c r="N122" s="183" t="s">
        <v>75</v>
      </c>
      <c r="O122" s="186" t="s">
        <v>76</v>
      </c>
      <c r="P122" s="187"/>
      <c r="Q122" s="187"/>
      <c r="R122" s="187"/>
      <c r="S122" s="187"/>
      <c r="T122" s="181"/>
      <c r="U122" s="182"/>
      <c r="V122" s="76"/>
    </row>
    <row r="123" spans="1:22" ht="19.5" customHeight="1" x14ac:dyDescent="0.25">
      <c r="A123" s="75"/>
      <c r="B123" s="184"/>
      <c r="C123" s="188" t="s">
        <v>77</v>
      </c>
      <c r="D123" s="189"/>
      <c r="E123" s="189"/>
      <c r="F123" s="189"/>
      <c r="G123" s="189"/>
      <c r="H123" s="179"/>
      <c r="I123" s="180"/>
      <c r="J123" s="76"/>
      <c r="K123" s="1"/>
      <c r="L123" s="74"/>
      <c r="M123" s="75"/>
      <c r="N123" s="184"/>
      <c r="O123" s="188" t="s">
        <v>77</v>
      </c>
      <c r="P123" s="189"/>
      <c r="Q123" s="189"/>
      <c r="R123" s="189"/>
      <c r="S123" s="189"/>
      <c r="T123" s="179"/>
      <c r="U123" s="180"/>
      <c r="V123" s="76"/>
    </row>
    <row r="124" spans="1:22" ht="19.5" customHeight="1" x14ac:dyDescent="0.25">
      <c r="A124" s="75"/>
      <c r="B124" s="184"/>
      <c r="C124" s="188" t="s">
        <v>78</v>
      </c>
      <c r="D124" s="189"/>
      <c r="E124" s="189"/>
      <c r="F124" s="189"/>
      <c r="G124" s="189"/>
      <c r="H124" s="179"/>
      <c r="I124" s="180"/>
      <c r="J124" s="76"/>
      <c r="K124" s="1"/>
      <c r="L124" s="74"/>
      <c r="M124" s="75"/>
      <c r="N124" s="184"/>
      <c r="O124" s="188" t="s">
        <v>78</v>
      </c>
      <c r="P124" s="189"/>
      <c r="Q124" s="189"/>
      <c r="R124" s="189"/>
      <c r="S124" s="189"/>
      <c r="T124" s="179"/>
      <c r="U124" s="180"/>
      <c r="V124" s="76"/>
    </row>
    <row r="125" spans="1:22" ht="19.5" customHeight="1" x14ac:dyDescent="0.25">
      <c r="A125" s="75"/>
      <c r="B125" s="184"/>
      <c r="C125" s="188" t="s">
        <v>79</v>
      </c>
      <c r="D125" s="189"/>
      <c r="E125" s="189"/>
      <c r="F125" s="189"/>
      <c r="G125" s="189"/>
      <c r="H125" s="179"/>
      <c r="I125" s="180"/>
      <c r="J125" s="76"/>
      <c r="K125" s="1"/>
      <c r="L125" s="74"/>
      <c r="M125" s="75"/>
      <c r="N125" s="184"/>
      <c r="O125" s="188" t="s">
        <v>79</v>
      </c>
      <c r="P125" s="189"/>
      <c r="Q125" s="189"/>
      <c r="R125" s="189"/>
      <c r="S125" s="189"/>
      <c r="T125" s="179"/>
      <c r="U125" s="180"/>
      <c r="V125" s="76"/>
    </row>
    <row r="126" spans="1:22" ht="19.5" customHeight="1" x14ac:dyDescent="0.25">
      <c r="A126" s="75"/>
      <c r="B126" s="184"/>
      <c r="C126" s="188" t="s">
        <v>80</v>
      </c>
      <c r="D126" s="189"/>
      <c r="E126" s="189"/>
      <c r="F126" s="189"/>
      <c r="G126" s="189"/>
      <c r="H126" s="179"/>
      <c r="I126" s="180"/>
      <c r="J126" s="76"/>
      <c r="K126" s="1"/>
      <c r="L126" s="74"/>
      <c r="M126" s="75"/>
      <c r="N126" s="184"/>
      <c r="O126" s="188" t="s">
        <v>80</v>
      </c>
      <c r="P126" s="189"/>
      <c r="Q126" s="189"/>
      <c r="R126" s="189"/>
      <c r="S126" s="189"/>
      <c r="T126" s="179"/>
      <c r="U126" s="180"/>
      <c r="V126" s="76"/>
    </row>
    <row r="127" spans="1:22" ht="19.5" customHeight="1" thickBot="1" x14ac:dyDescent="0.3">
      <c r="A127" s="75"/>
      <c r="B127" s="185"/>
      <c r="C127" s="220" t="s">
        <v>81</v>
      </c>
      <c r="D127" s="221"/>
      <c r="E127" s="221"/>
      <c r="F127" s="221"/>
      <c r="G127" s="221"/>
      <c r="H127" s="190"/>
      <c r="I127" s="191"/>
      <c r="J127" s="76"/>
      <c r="K127" s="1"/>
      <c r="L127" s="74"/>
      <c r="M127" s="75"/>
      <c r="N127" s="185"/>
      <c r="O127" s="220" t="s">
        <v>81</v>
      </c>
      <c r="P127" s="221"/>
      <c r="Q127" s="221"/>
      <c r="R127" s="221"/>
      <c r="S127" s="221"/>
      <c r="T127" s="190"/>
      <c r="U127" s="191"/>
      <c r="V127" s="76"/>
    </row>
    <row r="128" spans="1:22" ht="19.5" customHeight="1" x14ac:dyDescent="0.25">
      <c r="A128" s="75"/>
      <c r="B128" s="214" t="s">
        <v>82</v>
      </c>
      <c r="C128" s="216" t="s">
        <v>83</v>
      </c>
      <c r="D128" s="217"/>
      <c r="E128" s="217"/>
      <c r="F128" s="217"/>
      <c r="G128" s="217"/>
      <c r="H128" s="218"/>
      <c r="I128" s="219"/>
      <c r="J128" s="76"/>
      <c r="K128" s="1"/>
      <c r="L128" s="74"/>
      <c r="M128" s="75"/>
      <c r="N128" s="214" t="s">
        <v>82</v>
      </c>
      <c r="O128" s="216" t="s">
        <v>83</v>
      </c>
      <c r="P128" s="217"/>
      <c r="Q128" s="217"/>
      <c r="R128" s="217"/>
      <c r="S128" s="217"/>
      <c r="T128" s="218"/>
      <c r="U128" s="219"/>
      <c r="V128" s="76"/>
    </row>
    <row r="129" spans="1:22" ht="19.5" customHeight="1" x14ac:dyDescent="0.25">
      <c r="A129" s="75"/>
      <c r="B129" s="184"/>
      <c r="C129" s="188" t="s">
        <v>84</v>
      </c>
      <c r="D129" s="189"/>
      <c r="E129" s="189"/>
      <c r="F129" s="189"/>
      <c r="G129" s="189"/>
      <c r="H129" s="179"/>
      <c r="I129" s="180"/>
      <c r="J129" s="76"/>
      <c r="K129" s="1"/>
      <c r="L129" s="74"/>
      <c r="M129" s="75"/>
      <c r="N129" s="184"/>
      <c r="O129" s="188" t="s">
        <v>84</v>
      </c>
      <c r="P129" s="189"/>
      <c r="Q129" s="189"/>
      <c r="R129" s="189"/>
      <c r="S129" s="189"/>
      <c r="T129" s="179"/>
      <c r="U129" s="180"/>
      <c r="V129" s="76"/>
    </row>
    <row r="130" spans="1:22" ht="19.5" customHeight="1" x14ac:dyDescent="0.25">
      <c r="A130" s="75"/>
      <c r="B130" s="184"/>
      <c r="C130" s="188" t="s">
        <v>85</v>
      </c>
      <c r="D130" s="189"/>
      <c r="E130" s="189"/>
      <c r="F130" s="189"/>
      <c r="G130" s="189"/>
      <c r="H130" s="179"/>
      <c r="I130" s="180"/>
      <c r="J130" s="76"/>
      <c r="K130" s="1"/>
      <c r="L130" s="74"/>
      <c r="M130" s="75"/>
      <c r="N130" s="184"/>
      <c r="O130" s="188" t="s">
        <v>85</v>
      </c>
      <c r="P130" s="189"/>
      <c r="Q130" s="189"/>
      <c r="R130" s="189"/>
      <c r="S130" s="189"/>
      <c r="T130" s="179"/>
      <c r="U130" s="180"/>
      <c r="V130" s="76"/>
    </row>
    <row r="131" spans="1:22" ht="19.5" customHeight="1" x14ac:dyDescent="0.25">
      <c r="A131" s="75"/>
      <c r="B131" s="184"/>
      <c r="C131" s="188" t="s">
        <v>86</v>
      </c>
      <c r="D131" s="189"/>
      <c r="E131" s="189"/>
      <c r="F131" s="189"/>
      <c r="G131" s="189"/>
      <c r="H131" s="179"/>
      <c r="I131" s="180"/>
      <c r="J131" s="76"/>
      <c r="K131" s="1"/>
      <c r="L131" s="74"/>
      <c r="M131" s="75"/>
      <c r="N131" s="184"/>
      <c r="O131" s="188" t="s">
        <v>86</v>
      </c>
      <c r="P131" s="189"/>
      <c r="Q131" s="189"/>
      <c r="R131" s="189"/>
      <c r="S131" s="189"/>
      <c r="T131" s="179"/>
      <c r="U131" s="180"/>
      <c r="V131" s="76"/>
    </row>
    <row r="132" spans="1:22" ht="19.5" customHeight="1" x14ac:dyDescent="0.25">
      <c r="A132" s="75"/>
      <c r="B132" s="184"/>
      <c r="C132" s="188" t="s">
        <v>87</v>
      </c>
      <c r="D132" s="189"/>
      <c r="E132" s="189"/>
      <c r="F132" s="189"/>
      <c r="G132" s="189"/>
      <c r="H132" s="179"/>
      <c r="I132" s="180"/>
      <c r="J132" s="76"/>
      <c r="K132" s="1"/>
      <c r="L132" s="74"/>
      <c r="M132" s="75"/>
      <c r="N132" s="184"/>
      <c r="O132" s="188" t="s">
        <v>87</v>
      </c>
      <c r="P132" s="189"/>
      <c r="Q132" s="189"/>
      <c r="R132" s="189"/>
      <c r="S132" s="189"/>
      <c r="T132" s="179"/>
      <c r="U132" s="180"/>
      <c r="V132" s="76"/>
    </row>
    <row r="133" spans="1:22" ht="19.5" customHeight="1" x14ac:dyDescent="0.25">
      <c r="A133" s="75"/>
      <c r="B133" s="184"/>
      <c r="C133" s="188" t="s">
        <v>88</v>
      </c>
      <c r="D133" s="189"/>
      <c r="E133" s="189"/>
      <c r="F133" s="189"/>
      <c r="G133" s="189"/>
      <c r="H133" s="179"/>
      <c r="I133" s="180"/>
      <c r="J133" s="76"/>
      <c r="K133" s="1"/>
      <c r="L133" s="74"/>
      <c r="M133" s="75"/>
      <c r="N133" s="184"/>
      <c r="O133" s="188" t="s">
        <v>88</v>
      </c>
      <c r="P133" s="189"/>
      <c r="Q133" s="189"/>
      <c r="R133" s="189"/>
      <c r="S133" s="189"/>
      <c r="T133" s="179"/>
      <c r="U133" s="180"/>
      <c r="V133" s="76"/>
    </row>
    <row r="134" spans="1:22" ht="19.5" customHeight="1" thickBot="1" x14ac:dyDescent="0.3">
      <c r="A134" s="75"/>
      <c r="B134" s="215"/>
      <c r="C134" s="204" t="s">
        <v>89</v>
      </c>
      <c r="D134" s="205"/>
      <c r="E134" s="205"/>
      <c r="F134" s="205"/>
      <c r="G134" s="205"/>
      <c r="H134" s="206"/>
      <c r="I134" s="207"/>
      <c r="J134" s="76"/>
      <c r="K134" s="1"/>
      <c r="L134" s="74"/>
      <c r="M134" s="75"/>
      <c r="N134" s="215"/>
      <c r="O134" s="204" t="s">
        <v>89</v>
      </c>
      <c r="P134" s="205"/>
      <c r="Q134" s="205"/>
      <c r="R134" s="205"/>
      <c r="S134" s="205"/>
      <c r="T134" s="206"/>
      <c r="U134" s="207"/>
      <c r="V134" s="76"/>
    </row>
    <row r="135" spans="1:22" ht="19.5" customHeight="1" x14ac:dyDescent="0.25">
      <c r="A135" s="75"/>
      <c r="B135" s="183" t="s">
        <v>90</v>
      </c>
      <c r="C135" s="208" t="s">
        <v>91</v>
      </c>
      <c r="D135" s="209"/>
      <c r="E135" s="210"/>
      <c r="F135" s="89" t="s">
        <v>92</v>
      </c>
      <c r="G135" s="89"/>
      <c r="H135" s="181"/>
      <c r="I135" s="182"/>
      <c r="J135" s="76"/>
      <c r="K135" s="1"/>
      <c r="L135" s="74"/>
      <c r="M135" s="75"/>
      <c r="N135" s="183" t="s">
        <v>90</v>
      </c>
      <c r="O135" s="208" t="s">
        <v>91</v>
      </c>
      <c r="P135" s="209"/>
      <c r="Q135" s="210"/>
      <c r="R135" s="89" t="s">
        <v>92</v>
      </c>
      <c r="S135" s="89"/>
      <c r="T135" s="181"/>
      <c r="U135" s="182"/>
      <c r="V135" s="76"/>
    </row>
    <row r="136" spans="1:22" ht="19.5" customHeight="1" x14ac:dyDescent="0.25">
      <c r="A136" s="75"/>
      <c r="B136" s="184"/>
      <c r="C136" s="211" t="s">
        <v>93</v>
      </c>
      <c r="D136" s="212"/>
      <c r="E136" s="213"/>
      <c r="F136" s="44" t="s">
        <v>94</v>
      </c>
      <c r="G136" s="44"/>
      <c r="H136" s="179"/>
      <c r="I136" s="180"/>
      <c r="J136" s="76"/>
      <c r="K136" s="1"/>
      <c r="L136" s="74"/>
      <c r="M136" s="75"/>
      <c r="N136" s="184"/>
      <c r="O136" s="211" t="s">
        <v>93</v>
      </c>
      <c r="P136" s="212"/>
      <c r="Q136" s="213"/>
      <c r="R136" s="44" t="s">
        <v>94</v>
      </c>
      <c r="S136" s="44"/>
      <c r="T136" s="179"/>
      <c r="U136" s="180"/>
      <c r="V136" s="76"/>
    </row>
    <row r="137" spans="1:22" ht="19.5" customHeight="1" x14ac:dyDescent="0.25">
      <c r="A137" s="75"/>
      <c r="B137" s="184"/>
      <c r="C137" s="211" t="s">
        <v>95</v>
      </c>
      <c r="D137" s="212"/>
      <c r="E137" s="213"/>
      <c r="F137" s="44" t="s">
        <v>96</v>
      </c>
      <c r="G137" s="44"/>
      <c r="H137" s="179"/>
      <c r="I137" s="180"/>
      <c r="J137" s="76"/>
      <c r="K137" s="1"/>
      <c r="L137" s="74"/>
      <c r="M137" s="75"/>
      <c r="N137" s="184"/>
      <c r="O137" s="211" t="s">
        <v>95</v>
      </c>
      <c r="P137" s="212"/>
      <c r="Q137" s="213"/>
      <c r="R137" s="44" t="s">
        <v>96</v>
      </c>
      <c r="S137" s="44"/>
      <c r="T137" s="179"/>
      <c r="U137" s="180"/>
      <c r="V137" s="76"/>
    </row>
    <row r="138" spans="1:22" ht="19.5" customHeight="1" x14ac:dyDescent="0.25">
      <c r="A138" s="75"/>
      <c r="B138" s="184"/>
      <c r="C138" s="90" t="s">
        <v>97</v>
      </c>
      <c r="D138" s="91"/>
      <c r="E138" s="91"/>
      <c r="F138" s="44" t="s">
        <v>98</v>
      </c>
      <c r="G138" s="44"/>
      <c r="H138" s="179"/>
      <c r="I138" s="180"/>
      <c r="J138" s="76"/>
      <c r="K138" s="1"/>
      <c r="L138" s="74"/>
      <c r="M138" s="75"/>
      <c r="N138" s="184"/>
      <c r="O138" s="90" t="s">
        <v>97</v>
      </c>
      <c r="P138" s="91"/>
      <c r="Q138" s="91"/>
      <c r="R138" s="44" t="s">
        <v>98</v>
      </c>
      <c r="S138" s="44"/>
      <c r="T138" s="179"/>
      <c r="U138" s="180"/>
      <c r="V138" s="76"/>
    </row>
    <row r="139" spans="1:22" ht="19.5" customHeight="1" thickBot="1" x14ac:dyDescent="0.3">
      <c r="A139" s="75"/>
      <c r="B139" s="185"/>
      <c r="C139" s="92" t="s">
        <v>99</v>
      </c>
      <c r="D139" s="93"/>
      <c r="E139" s="93"/>
      <c r="F139" s="94" t="s">
        <v>98</v>
      </c>
      <c r="G139" s="94"/>
      <c r="H139" s="190"/>
      <c r="I139" s="191"/>
      <c r="J139" s="76"/>
      <c r="K139" s="1"/>
      <c r="L139" s="74"/>
      <c r="M139" s="75"/>
      <c r="N139" s="185"/>
      <c r="O139" s="92" t="s">
        <v>99</v>
      </c>
      <c r="P139" s="93"/>
      <c r="Q139" s="93"/>
      <c r="R139" s="94" t="s">
        <v>98</v>
      </c>
      <c r="S139" s="94"/>
      <c r="T139" s="190"/>
      <c r="U139" s="191"/>
      <c r="V139" s="76"/>
    </row>
    <row r="140" spans="1:22" ht="19.5" customHeight="1" thickBot="1" x14ac:dyDescent="0.3">
      <c r="A140" s="75"/>
      <c r="B140" s="64"/>
      <c r="C140" s="64"/>
      <c r="D140" s="64"/>
      <c r="E140" s="64"/>
      <c r="F140" s="64"/>
      <c r="G140" s="64"/>
      <c r="H140" s="64"/>
      <c r="I140" s="64"/>
      <c r="J140" s="76"/>
      <c r="K140" s="1"/>
      <c r="L140" s="74"/>
      <c r="M140" s="75"/>
      <c r="N140" s="64"/>
      <c r="O140" s="64"/>
      <c r="P140" s="64"/>
      <c r="Q140" s="64"/>
      <c r="R140" s="64"/>
      <c r="S140" s="64"/>
      <c r="T140" s="64"/>
      <c r="U140" s="64"/>
      <c r="V140" s="76"/>
    </row>
    <row r="141" spans="1:22" ht="19.5" customHeight="1" x14ac:dyDescent="0.3">
      <c r="A141" s="75"/>
      <c r="B141" s="192" t="s">
        <v>100</v>
      </c>
      <c r="C141" s="193"/>
      <c r="D141" s="193"/>
      <c r="E141" s="193"/>
      <c r="F141" s="193"/>
      <c r="G141" s="193"/>
      <c r="H141" s="193"/>
      <c r="I141" s="194"/>
      <c r="J141" s="76"/>
      <c r="K141" s="1"/>
      <c r="L141" s="74"/>
      <c r="M141" s="75"/>
      <c r="N141" s="192" t="s">
        <v>100</v>
      </c>
      <c r="O141" s="193"/>
      <c r="P141" s="193"/>
      <c r="Q141" s="193"/>
      <c r="R141" s="193"/>
      <c r="S141" s="193"/>
      <c r="T141" s="193"/>
      <c r="U141" s="194"/>
      <c r="V141" s="76"/>
    </row>
    <row r="142" spans="1:22" ht="19.5" customHeight="1" x14ac:dyDescent="0.25">
      <c r="A142" s="75"/>
      <c r="B142" s="195"/>
      <c r="C142" s="196"/>
      <c r="D142" s="196"/>
      <c r="E142" s="196"/>
      <c r="F142" s="196"/>
      <c r="G142" s="196"/>
      <c r="H142" s="196"/>
      <c r="I142" s="197"/>
      <c r="J142" s="76"/>
      <c r="K142" s="1"/>
      <c r="L142" s="74"/>
      <c r="M142" s="75"/>
      <c r="N142" s="195"/>
      <c r="O142" s="196"/>
      <c r="P142" s="196"/>
      <c r="Q142" s="196"/>
      <c r="R142" s="196"/>
      <c r="S142" s="196"/>
      <c r="T142" s="196"/>
      <c r="U142" s="197"/>
      <c r="V142" s="76"/>
    </row>
    <row r="143" spans="1:22" ht="19.5" customHeight="1" x14ac:dyDescent="0.25">
      <c r="A143" s="75"/>
      <c r="B143" s="198"/>
      <c r="C143" s="199"/>
      <c r="D143" s="199"/>
      <c r="E143" s="199"/>
      <c r="F143" s="199"/>
      <c r="G143" s="199"/>
      <c r="H143" s="199"/>
      <c r="I143" s="200"/>
      <c r="J143" s="76"/>
      <c r="K143" s="1"/>
      <c r="L143" s="74"/>
      <c r="M143" s="75"/>
      <c r="N143" s="198"/>
      <c r="O143" s="199"/>
      <c r="P143" s="199"/>
      <c r="Q143" s="199"/>
      <c r="R143" s="199"/>
      <c r="S143" s="199"/>
      <c r="T143" s="199"/>
      <c r="U143" s="200"/>
      <c r="V143" s="76"/>
    </row>
    <row r="144" spans="1:22" ht="19.5" customHeight="1" x14ac:dyDescent="0.25">
      <c r="A144" s="75"/>
      <c r="B144" s="198"/>
      <c r="C144" s="199"/>
      <c r="D144" s="199"/>
      <c r="E144" s="199"/>
      <c r="F144" s="199"/>
      <c r="G144" s="199"/>
      <c r="H144" s="199"/>
      <c r="I144" s="200"/>
      <c r="J144" s="76"/>
      <c r="K144" s="1"/>
      <c r="L144" s="74"/>
      <c r="M144" s="75"/>
      <c r="N144" s="198"/>
      <c r="O144" s="199"/>
      <c r="P144" s="199"/>
      <c r="Q144" s="199"/>
      <c r="R144" s="199"/>
      <c r="S144" s="199"/>
      <c r="T144" s="199"/>
      <c r="U144" s="200"/>
      <c r="V144" s="76"/>
    </row>
    <row r="145" spans="1:22" ht="19.5" customHeight="1" thickBot="1" x14ac:dyDescent="0.3">
      <c r="A145" s="75"/>
      <c r="B145" s="201"/>
      <c r="C145" s="202"/>
      <c r="D145" s="202"/>
      <c r="E145" s="202"/>
      <c r="F145" s="202"/>
      <c r="G145" s="202"/>
      <c r="H145" s="202"/>
      <c r="I145" s="203"/>
      <c r="J145" s="76"/>
      <c r="K145" s="1"/>
      <c r="L145" s="74"/>
      <c r="M145" s="75"/>
      <c r="N145" s="201"/>
      <c r="O145" s="202"/>
      <c r="P145" s="202"/>
      <c r="Q145" s="202"/>
      <c r="R145" s="202"/>
      <c r="S145" s="202"/>
      <c r="T145" s="202"/>
      <c r="U145" s="203"/>
      <c r="V145" s="76"/>
    </row>
    <row r="146" spans="1:22" ht="19.5" customHeight="1" thickBot="1" x14ac:dyDescent="0.3">
      <c r="A146" s="95"/>
      <c r="B146" s="96"/>
      <c r="C146" s="96"/>
      <c r="D146" s="96"/>
      <c r="E146" s="96"/>
      <c r="F146" s="96"/>
      <c r="G146" s="96"/>
      <c r="H146" s="96"/>
      <c r="I146" s="96"/>
      <c r="J146" s="97"/>
      <c r="K146" s="1"/>
      <c r="L146" s="74"/>
      <c r="M146" s="95"/>
      <c r="N146" s="96"/>
      <c r="O146" s="96"/>
      <c r="P146" s="96"/>
      <c r="Q146" s="96"/>
      <c r="R146" s="96"/>
      <c r="S146" s="96"/>
      <c r="T146" s="96"/>
      <c r="U146" s="96"/>
      <c r="V146" s="97"/>
    </row>
    <row r="147" spans="1:22" ht="19.5" customHeight="1" thickBot="1" x14ac:dyDescent="0.3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9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9.5" customHeight="1" x14ac:dyDescent="0.25">
      <c r="A148" s="71">
        <v>3</v>
      </c>
      <c r="B148" s="72"/>
      <c r="C148" s="72"/>
      <c r="D148" s="72"/>
      <c r="E148" s="72"/>
      <c r="F148" s="72"/>
      <c r="G148" s="72"/>
      <c r="H148" s="72"/>
      <c r="I148" s="72"/>
      <c r="J148" s="73"/>
      <c r="K148" s="1"/>
      <c r="L148" s="74"/>
      <c r="M148" s="71">
        <f t="shared" ref="M148" si="2">A148+1</f>
        <v>4</v>
      </c>
      <c r="N148" s="72"/>
      <c r="O148" s="72"/>
      <c r="P148" s="72"/>
      <c r="Q148" s="72"/>
      <c r="R148" s="72"/>
      <c r="S148" s="72"/>
      <c r="T148" s="72"/>
      <c r="U148" s="72"/>
      <c r="V148" s="73"/>
    </row>
    <row r="149" spans="1:22" ht="19.5" customHeight="1" x14ac:dyDescent="0.35">
      <c r="A149" s="75"/>
      <c r="B149" s="231" t="s">
        <v>52</v>
      </c>
      <c r="C149" s="231"/>
      <c r="D149" s="242" t="s">
        <v>64</v>
      </c>
      <c r="E149" s="242"/>
      <c r="F149" s="242"/>
      <c r="G149" s="242"/>
      <c r="H149" s="242"/>
      <c r="I149" s="242"/>
      <c r="J149" s="117">
        <v>2</v>
      </c>
      <c r="K149" s="1"/>
      <c r="L149" s="74"/>
      <c r="M149" s="75"/>
      <c r="N149" s="231" t="s">
        <v>52</v>
      </c>
      <c r="O149" s="231"/>
      <c r="P149" s="242" t="s">
        <v>64</v>
      </c>
      <c r="Q149" s="242"/>
      <c r="R149" s="242"/>
      <c r="S149" s="242"/>
      <c r="T149" s="242"/>
      <c r="U149" s="242"/>
      <c r="V149" s="117">
        <v>38</v>
      </c>
    </row>
    <row r="150" spans="1:22" ht="19.5" customHeight="1" x14ac:dyDescent="0.25">
      <c r="A150" s="75"/>
      <c r="B150" s="222"/>
      <c r="C150" s="222"/>
      <c r="D150" s="222"/>
      <c r="E150" s="222"/>
      <c r="F150" s="222"/>
      <c r="G150" s="222"/>
      <c r="H150" s="222"/>
      <c r="I150" s="222"/>
      <c r="J150" s="76"/>
      <c r="K150" s="1"/>
      <c r="L150" s="74"/>
      <c r="M150" s="75"/>
      <c r="N150" s="222"/>
      <c r="O150" s="222"/>
      <c r="P150" s="222"/>
      <c r="Q150" s="222"/>
      <c r="R150" s="222"/>
      <c r="S150" s="222"/>
      <c r="T150" s="222"/>
      <c r="U150" s="222"/>
      <c r="V150" s="76"/>
    </row>
    <row r="151" spans="1:22" ht="19.5" customHeight="1" x14ac:dyDescent="0.35">
      <c r="A151" s="75"/>
      <c r="B151" s="231" t="s">
        <v>0</v>
      </c>
      <c r="C151" s="231"/>
      <c r="D151" s="241">
        <v>4</v>
      </c>
      <c r="E151" s="241"/>
      <c r="F151" s="232" t="s">
        <v>51</v>
      </c>
      <c r="G151" s="232"/>
      <c r="H151" s="241">
        <v>1</v>
      </c>
      <c r="I151" s="241"/>
      <c r="J151" s="76"/>
      <c r="K151" s="1"/>
      <c r="L151" s="74"/>
      <c r="M151" s="75"/>
      <c r="N151" s="231" t="s">
        <v>0</v>
      </c>
      <c r="O151" s="231"/>
      <c r="P151" s="241">
        <v>4</v>
      </c>
      <c r="Q151" s="241"/>
      <c r="R151" s="232" t="s">
        <v>51</v>
      </c>
      <c r="S151" s="232"/>
      <c r="T151" s="241">
        <v>2</v>
      </c>
      <c r="U151" s="241"/>
      <c r="V151" s="76"/>
    </row>
    <row r="152" spans="1:22" ht="19.5" customHeight="1" x14ac:dyDescent="0.35">
      <c r="A152" s="75"/>
      <c r="B152" s="231" t="s">
        <v>14</v>
      </c>
      <c r="C152" s="231"/>
      <c r="D152" s="238" t="s">
        <v>135</v>
      </c>
      <c r="E152" s="238"/>
      <c r="F152" s="232" t="s">
        <v>15</v>
      </c>
      <c r="G152" s="232"/>
      <c r="H152" s="239" t="s">
        <v>136</v>
      </c>
      <c r="I152" s="239"/>
      <c r="J152" s="76"/>
      <c r="K152" s="1"/>
      <c r="L152" s="74"/>
      <c r="M152" s="75"/>
      <c r="N152" s="231" t="s">
        <v>14</v>
      </c>
      <c r="O152" s="231"/>
      <c r="P152" s="238" t="s">
        <v>166</v>
      </c>
      <c r="Q152" s="238"/>
      <c r="R152" s="232" t="s">
        <v>15</v>
      </c>
      <c r="S152" s="232"/>
      <c r="T152" s="239" t="s">
        <v>167</v>
      </c>
      <c r="U152" s="239"/>
      <c r="V152" s="76"/>
    </row>
    <row r="153" spans="1:22" ht="19.5" customHeight="1" x14ac:dyDescent="0.3">
      <c r="A153" s="75"/>
      <c r="B153" s="106" t="s">
        <v>65</v>
      </c>
      <c r="C153" s="106"/>
      <c r="D153" s="240" t="s">
        <v>106</v>
      </c>
      <c r="E153" s="240"/>
      <c r="F153" s="235" t="s">
        <v>66</v>
      </c>
      <c r="G153" s="235"/>
      <c r="H153" s="240" t="s">
        <v>137</v>
      </c>
      <c r="I153" s="240"/>
      <c r="J153" s="76"/>
      <c r="K153" s="1"/>
      <c r="L153" s="74"/>
      <c r="M153" s="75"/>
      <c r="N153" s="106" t="s">
        <v>65</v>
      </c>
      <c r="O153" s="106"/>
      <c r="P153" s="240" t="s">
        <v>107</v>
      </c>
      <c r="Q153" s="240"/>
      <c r="R153" s="235" t="s">
        <v>66</v>
      </c>
      <c r="S153" s="235"/>
      <c r="T153" s="240" t="s">
        <v>142</v>
      </c>
      <c r="U153" s="240"/>
      <c r="V153" s="76"/>
    </row>
    <row r="154" spans="1:22" ht="19.5" customHeight="1" x14ac:dyDescent="0.3">
      <c r="A154" s="75"/>
      <c r="B154" s="234" t="s">
        <v>1</v>
      </c>
      <c r="C154" s="234"/>
      <c r="D154" s="235" t="s">
        <v>10</v>
      </c>
      <c r="E154" s="235"/>
      <c r="F154" s="236">
        <v>0.56944444444444442</v>
      </c>
      <c r="G154" s="236"/>
      <c r="H154" s="236"/>
      <c r="I154" s="236"/>
      <c r="J154" s="76"/>
      <c r="K154" s="1"/>
      <c r="L154" s="74"/>
      <c r="M154" s="75"/>
      <c r="N154" s="234" t="s">
        <v>1</v>
      </c>
      <c r="O154" s="234"/>
      <c r="P154" s="235" t="s">
        <v>10</v>
      </c>
      <c r="Q154" s="235"/>
      <c r="R154" s="236">
        <v>0.56944444444444442</v>
      </c>
      <c r="S154" s="236"/>
      <c r="T154" s="236"/>
      <c r="U154" s="236"/>
      <c r="V154" s="76"/>
    </row>
    <row r="155" spans="1:22" ht="19.5" customHeight="1" x14ac:dyDescent="0.3">
      <c r="A155" s="75"/>
      <c r="B155" s="234"/>
      <c r="C155" s="234"/>
      <c r="D155" s="235" t="s">
        <v>11</v>
      </c>
      <c r="E155" s="235"/>
      <c r="F155" s="236">
        <v>0.58819444444444446</v>
      </c>
      <c r="G155" s="236"/>
      <c r="H155" s="236"/>
      <c r="I155" s="236"/>
      <c r="J155" s="76"/>
      <c r="K155" s="1"/>
      <c r="L155" s="74"/>
      <c r="M155" s="75"/>
      <c r="N155" s="234"/>
      <c r="O155" s="234"/>
      <c r="P155" s="235" t="s">
        <v>11</v>
      </c>
      <c r="Q155" s="235"/>
      <c r="R155" s="236">
        <v>0.58819444444444446</v>
      </c>
      <c r="S155" s="236"/>
      <c r="T155" s="236"/>
      <c r="U155" s="236"/>
      <c r="V155" s="76"/>
    </row>
    <row r="156" spans="1:22" ht="19.5" customHeight="1" x14ac:dyDescent="0.3">
      <c r="A156" s="75"/>
      <c r="B156" s="234"/>
      <c r="C156" s="234"/>
      <c r="D156" s="235" t="s">
        <v>67</v>
      </c>
      <c r="E156" s="235"/>
      <c r="F156" s="236">
        <v>0.58888888888888891</v>
      </c>
      <c r="G156" s="236"/>
      <c r="H156" s="236"/>
      <c r="I156" s="236"/>
      <c r="J156" s="76"/>
      <c r="K156" s="1"/>
      <c r="L156" s="74"/>
      <c r="M156" s="75"/>
      <c r="N156" s="234"/>
      <c r="O156" s="234"/>
      <c r="P156" s="235" t="s">
        <v>67</v>
      </c>
      <c r="Q156" s="235"/>
      <c r="R156" s="236">
        <v>0.58888888888888891</v>
      </c>
      <c r="S156" s="236"/>
      <c r="T156" s="236"/>
      <c r="U156" s="236"/>
      <c r="V156" s="76"/>
    </row>
    <row r="157" spans="1:22" ht="19.5" customHeight="1" x14ac:dyDescent="0.35">
      <c r="A157" s="75"/>
      <c r="B157" s="234"/>
      <c r="C157" s="234"/>
      <c r="D157" s="235" t="s">
        <v>9</v>
      </c>
      <c r="E157" s="235"/>
      <c r="F157" s="237">
        <v>0.59027777777777779</v>
      </c>
      <c r="G157" s="237"/>
      <c r="H157" s="237"/>
      <c r="I157" s="237"/>
      <c r="J157" s="76"/>
      <c r="K157" s="1"/>
      <c r="L157" s="74"/>
      <c r="M157" s="75"/>
      <c r="N157" s="234"/>
      <c r="O157" s="234"/>
      <c r="P157" s="235" t="s">
        <v>9</v>
      </c>
      <c r="Q157" s="235"/>
      <c r="R157" s="237">
        <v>0.59027777777777779</v>
      </c>
      <c r="S157" s="237"/>
      <c r="T157" s="237"/>
      <c r="U157" s="237"/>
      <c r="V157" s="76"/>
    </row>
    <row r="158" spans="1:22" ht="19.5" customHeight="1" x14ac:dyDescent="0.35">
      <c r="A158" s="75"/>
      <c r="B158" s="231" t="s">
        <v>55</v>
      </c>
      <c r="C158" s="231"/>
      <c r="D158" s="232" t="s">
        <v>103</v>
      </c>
      <c r="E158" s="232"/>
      <c r="F158" s="79"/>
      <c r="G158" s="107"/>
      <c r="H158" s="81">
        <v>80</v>
      </c>
      <c r="I158" s="107" t="s">
        <v>59</v>
      </c>
      <c r="J158" s="76"/>
      <c r="K158" s="1"/>
      <c r="L158" s="74"/>
      <c r="M158" s="75"/>
      <c r="N158" s="231" t="s">
        <v>55</v>
      </c>
      <c r="O158" s="231"/>
      <c r="P158" s="232" t="s">
        <v>103</v>
      </c>
      <c r="Q158" s="232"/>
      <c r="R158" s="79"/>
      <c r="S158" s="107"/>
      <c r="T158" s="81">
        <v>85</v>
      </c>
      <c r="U158" s="107" t="s">
        <v>59</v>
      </c>
      <c r="V158" s="76"/>
    </row>
    <row r="159" spans="1:22" ht="19.5" customHeight="1" x14ac:dyDescent="0.3">
      <c r="A159" s="75"/>
      <c r="B159" s="231"/>
      <c r="C159" s="231"/>
      <c r="D159" s="223" t="s">
        <v>68</v>
      </c>
      <c r="E159" s="105" t="s">
        <v>69</v>
      </c>
      <c r="F159" s="83"/>
      <c r="G159" s="108"/>
      <c r="H159" s="83">
        <v>55</v>
      </c>
      <c r="I159" s="108" t="s">
        <v>59</v>
      </c>
      <c r="J159" s="76"/>
      <c r="K159" s="1"/>
      <c r="L159" s="74"/>
      <c r="M159" s="75"/>
      <c r="N159" s="231"/>
      <c r="O159" s="231"/>
      <c r="P159" s="223" t="s">
        <v>68</v>
      </c>
      <c r="Q159" s="105" t="s">
        <v>69</v>
      </c>
      <c r="R159" s="83"/>
      <c r="S159" s="108"/>
      <c r="T159" s="83">
        <v>60</v>
      </c>
      <c r="U159" s="108" t="s">
        <v>59</v>
      </c>
      <c r="V159" s="76"/>
    </row>
    <row r="160" spans="1:22" ht="19.5" customHeight="1" x14ac:dyDescent="0.3">
      <c r="A160" s="75"/>
      <c r="B160" s="231"/>
      <c r="C160" s="231"/>
      <c r="D160" s="223"/>
      <c r="E160" s="105" t="s">
        <v>70</v>
      </c>
      <c r="F160" s="83"/>
      <c r="G160" s="108"/>
      <c r="H160" s="83">
        <v>105</v>
      </c>
      <c r="I160" s="108" t="s">
        <v>59</v>
      </c>
      <c r="J160" s="76"/>
      <c r="K160" s="1"/>
      <c r="L160" s="74"/>
      <c r="M160" s="75"/>
      <c r="N160" s="231"/>
      <c r="O160" s="231"/>
      <c r="P160" s="223"/>
      <c r="Q160" s="105" t="s">
        <v>70</v>
      </c>
      <c r="R160" s="83"/>
      <c r="S160" s="108"/>
      <c r="T160" s="83">
        <v>110</v>
      </c>
      <c r="U160" s="108" t="s">
        <v>59</v>
      </c>
      <c r="V160" s="76"/>
    </row>
    <row r="161" spans="1:22" ht="19.5" customHeight="1" x14ac:dyDescent="0.25">
      <c r="A161" s="75"/>
      <c r="B161" s="222"/>
      <c r="C161" s="222"/>
      <c r="D161" s="222"/>
      <c r="E161" s="222"/>
      <c r="F161" s="222"/>
      <c r="G161" s="222"/>
      <c r="H161" s="222"/>
      <c r="I161" s="222"/>
      <c r="J161" s="76"/>
      <c r="K161" s="1"/>
      <c r="L161" s="74"/>
      <c r="M161" s="75"/>
      <c r="N161" s="222"/>
      <c r="O161" s="222"/>
      <c r="P161" s="222"/>
      <c r="Q161" s="222"/>
      <c r="R161" s="222"/>
      <c r="S161" s="222"/>
      <c r="T161" s="222"/>
      <c r="U161" s="222"/>
      <c r="V161" s="76"/>
    </row>
    <row r="162" spans="1:22" ht="19.5" customHeight="1" x14ac:dyDescent="0.3">
      <c r="A162" s="75"/>
      <c r="B162" s="233" t="s">
        <v>71</v>
      </c>
      <c r="C162" s="233"/>
      <c r="D162" s="233"/>
      <c r="E162" s="233"/>
      <c r="F162" s="233"/>
      <c r="G162" s="233"/>
      <c r="H162" s="233"/>
      <c r="I162" s="233"/>
      <c r="J162" s="76"/>
      <c r="K162" s="1"/>
      <c r="L162" s="74"/>
      <c r="M162" s="75"/>
      <c r="N162" s="233" t="s">
        <v>71</v>
      </c>
      <c r="O162" s="233"/>
      <c r="P162" s="233"/>
      <c r="Q162" s="233"/>
      <c r="R162" s="233"/>
      <c r="S162" s="233"/>
      <c r="T162" s="233"/>
      <c r="U162" s="233"/>
      <c r="V162" s="76"/>
    </row>
    <row r="163" spans="1:22" ht="19.5" customHeight="1" thickBot="1" x14ac:dyDescent="0.3">
      <c r="A163" s="75"/>
      <c r="B163" s="222"/>
      <c r="C163" s="222"/>
      <c r="D163" s="222"/>
      <c r="E163" s="222"/>
      <c r="F163" s="222"/>
      <c r="G163" s="222"/>
      <c r="H163" s="222"/>
      <c r="I163" s="222"/>
      <c r="J163" s="76"/>
      <c r="K163" s="1"/>
      <c r="L163" s="74"/>
      <c r="M163" s="75"/>
      <c r="N163" s="222"/>
      <c r="O163" s="222"/>
      <c r="P163" s="222"/>
      <c r="Q163" s="222"/>
      <c r="R163" s="222"/>
      <c r="S163" s="222"/>
      <c r="T163" s="222"/>
      <c r="U163" s="222"/>
      <c r="V163" s="76"/>
    </row>
    <row r="164" spans="1:22" ht="19.5" customHeight="1" thickBot="1" x14ac:dyDescent="0.3">
      <c r="A164" s="75"/>
      <c r="B164" s="223" t="s">
        <v>72</v>
      </c>
      <c r="C164" s="224"/>
      <c r="D164" s="85"/>
      <c r="E164" s="86"/>
      <c r="F164" s="86"/>
      <c r="G164" s="86"/>
      <c r="H164" s="86"/>
      <c r="I164" s="87"/>
      <c r="J164" s="76"/>
      <c r="K164" s="1"/>
      <c r="L164" s="74"/>
      <c r="M164" s="75"/>
      <c r="N164" s="223" t="s">
        <v>72</v>
      </c>
      <c r="O164" s="224"/>
      <c r="P164" s="85"/>
      <c r="Q164" s="86"/>
      <c r="R164" s="86"/>
      <c r="S164" s="86"/>
      <c r="T164" s="86"/>
      <c r="U164" s="87"/>
      <c r="V164" s="76"/>
    </row>
    <row r="165" spans="1:22" ht="19.5" customHeight="1" thickBot="1" x14ac:dyDescent="0.3">
      <c r="A165" s="75"/>
      <c r="B165" s="104"/>
      <c r="C165" s="104"/>
      <c r="D165" s="72"/>
      <c r="E165" s="72"/>
      <c r="F165" s="72"/>
      <c r="G165" s="72"/>
      <c r="H165" s="72"/>
      <c r="I165" s="72"/>
      <c r="J165" s="76"/>
      <c r="K165" s="1"/>
      <c r="L165" s="74"/>
      <c r="M165" s="75"/>
      <c r="N165" s="104"/>
      <c r="O165" s="104"/>
      <c r="P165" s="72"/>
      <c r="Q165" s="72"/>
      <c r="R165" s="72"/>
      <c r="S165" s="72"/>
      <c r="T165" s="72"/>
      <c r="U165" s="72"/>
      <c r="V165" s="76"/>
    </row>
    <row r="166" spans="1:22" ht="19.5" customHeight="1" x14ac:dyDescent="0.25">
      <c r="A166" s="75"/>
      <c r="B166" s="225" t="s">
        <v>73</v>
      </c>
      <c r="C166" s="226"/>
      <c r="D166" s="181"/>
      <c r="E166" s="181"/>
      <c r="F166" s="181"/>
      <c r="G166" s="181"/>
      <c r="H166" s="181"/>
      <c r="I166" s="182"/>
      <c r="J166" s="76"/>
      <c r="K166" s="1"/>
      <c r="L166" s="74"/>
      <c r="M166" s="75"/>
      <c r="N166" s="225" t="s">
        <v>73</v>
      </c>
      <c r="O166" s="226"/>
      <c r="P166" s="181"/>
      <c r="Q166" s="181"/>
      <c r="R166" s="181"/>
      <c r="S166" s="181"/>
      <c r="T166" s="181"/>
      <c r="U166" s="182"/>
      <c r="V166" s="76"/>
    </row>
    <row r="167" spans="1:22" ht="19.5" customHeight="1" x14ac:dyDescent="0.25">
      <c r="A167" s="75"/>
      <c r="B167" s="227"/>
      <c r="C167" s="228"/>
      <c r="D167" s="179"/>
      <c r="E167" s="179"/>
      <c r="F167" s="179"/>
      <c r="G167" s="179"/>
      <c r="H167" s="179"/>
      <c r="I167" s="180"/>
      <c r="J167" s="76"/>
      <c r="K167" s="1"/>
      <c r="L167" s="74"/>
      <c r="M167" s="75"/>
      <c r="N167" s="227"/>
      <c r="O167" s="228"/>
      <c r="P167" s="179"/>
      <c r="Q167" s="179"/>
      <c r="R167" s="179"/>
      <c r="S167" s="179"/>
      <c r="T167" s="179"/>
      <c r="U167" s="180"/>
      <c r="V167" s="76"/>
    </row>
    <row r="168" spans="1:22" ht="19.5" customHeight="1" x14ac:dyDescent="0.25">
      <c r="A168" s="75"/>
      <c r="B168" s="227" t="s">
        <v>74</v>
      </c>
      <c r="C168" s="228"/>
      <c r="D168" s="179"/>
      <c r="E168" s="179"/>
      <c r="F168" s="179"/>
      <c r="G168" s="179"/>
      <c r="H168" s="179"/>
      <c r="I168" s="180"/>
      <c r="J168" s="76"/>
      <c r="K168" s="1"/>
      <c r="L168" s="74"/>
      <c r="M168" s="75"/>
      <c r="N168" s="227" t="s">
        <v>74</v>
      </c>
      <c r="O168" s="228"/>
      <c r="P168" s="179"/>
      <c r="Q168" s="179"/>
      <c r="R168" s="179"/>
      <c r="S168" s="179"/>
      <c r="T168" s="179"/>
      <c r="U168" s="180"/>
      <c r="V168" s="76"/>
    </row>
    <row r="169" spans="1:22" ht="19.5" customHeight="1" thickBot="1" x14ac:dyDescent="0.3">
      <c r="A169" s="75"/>
      <c r="B169" s="229"/>
      <c r="C169" s="230"/>
      <c r="D169" s="190"/>
      <c r="E169" s="190"/>
      <c r="F169" s="190"/>
      <c r="G169" s="190"/>
      <c r="H169" s="190"/>
      <c r="I169" s="191"/>
      <c r="J169" s="76"/>
      <c r="K169" s="1"/>
      <c r="L169" s="74"/>
      <c r="M169" s="75"/>
      <c r="N169" s="229"/>
      <c r="O169" s="230"/>
      <c r="P169" s="190"/>
      <c r="Q169" s="190"/>
      <c r="R169" s="190"/>
      <c r="S169" s="190"/>
      <c r="T169" s="190"/>
      <c r="U169" s="191"/>
      <c r="V169" s="76"/>
    </row>
    <row r="170" spans="1:22" ht="19.5" customHeight="1" thickBot="1" x14ac:dyDescent="0.3">
      <c r="A170" s="75"/>
      <c r="B170" s="64"/>
      <c r="C170" s="64"/>
      <c r="D170" s="64"/>
      <c r="E170" s="64"/>
      <c r="F170" s="64"/>
      <c r="G170" s="64"/>
      <c r="H170" s="64"/>
      <c r="I170" s="64"/>
      <c r="J170" s="76"/>
      <c r="K170" s="1"/>
      <c r="L170" s="74"/>
      <c r="M170" s="75"/>
      <c r="N170" s="64"/>
      <c r="O170" s="64"/>
      <c r="P170" s="64"/>
      <c r="Q170" s="64"/>
      <c r="R170" s="64"/>
      <c r="S170" s="64"/>
      <c r="T170" s="64"/>
      <c r="U170" s="64"/>
      <c r="V170" s="76"/>
    </row>
    <row r="171" spans="1:22" ht="19.5" customHeight="1" x14ac:dyDescent="0.25">
      <c r="A171" s="75"/>
      <c r="B171" s="183" t="s">
        <v>75</v>
      </c>
      <c r="C171" s="186" t="s">
        <v>76</v>
      </c>
      <c r="D171" s="187"/>
      <c r="E171" s="187"/>
      <c r="F171" s="187"/>
      <c r="G171" s="187"/>
      <c r="H171" s="181"/>
      <c r="I171" s="182"/>
      <c r="J171" s="76"/>
      <c r="K171" s="1"/>
      <c r="L171" s="74"/>
      <c r="M171" s="75"/>
      <c r="N171" s="183" t="s">
        <v>75</v>
      </c>
      <c r="O171" s="186" t="s">
        <v>76</v>
      </c>
      <c r="P171" s="187"/>
      <c r="Q171" s="187"/>
      <c r="R171" s="187"/>
      <c r="S171" s="187"/>
      <c r="T171" s="181"/>
      <c r="U171" s="182"/>
      <c r="V171" s="76"/>
    </row>
    <row r="172" spans="1:22" ht="19.5" customHeight="1" x14ac:dyDescent="0.25">
      <c r="A172" s="75"/>
      <c r="B172" s="184"/>
      <c r="C172" s="188" t="s">
        <v>77</v>
      </c>
      <c r="D172" s="189"/>
      <c r="E172" s="189"/>
      <c r="F172" s="189"/>
      <c r="G172" s="189"/>
      <c r="H172" s="179"/>
      <c r="I172" s="180"/>
      <c r="J172" s="76"/>
      <c r="K172" s="1"/>
      <c r="L172" s="74"/>
      <c r="M172" s="75"/>
      <c r="N172" s="184"/>
      <c r="O172" s="188" t="s">
        <v>77</v>
      </c>
      <c r="P172" s="189"/>
      <c r="Q172" s="189"/>
      <c r="R172" s="189"/>
      <c r="S172" s="189"/>
      <c r="T172" s="179"/>
      <c r="U172" s="180"/>
      <c r="V172" s="76"/>
    </row>
    <row r="173" spans="1:22" ht="19.5" customHeight="1" x14ac:dyDescent="0.25">
      <c r="A173" s="75"/>
      <c r="B173" s="184"/>
      <c r="C173" s="188" t="s">
        <v>78</v>
      </c>
      <c r="D173" s="189"/>
      <c r="E173" s="189"/>
      <c r="F173" s="189"/>
      <c r="G173" s="189"/>
      <c r="H173" s="179"/>
      <c r="I173" s="180"/>
      <c r="J173" s="76"/>
      <c r="K173" s="1"/>
      <c r="L173" s="74"/>
      <c r="M173" s="75"/>
      <c r="N173" s="184"/>
      <c r="O173" s="188" t="s">
        <v>78</v>
      </c>
      <c r="P173" s="189"/>
      <c r="Q173" s="189"/>
      <c r="R173" s="189"/>
      <c r="S173" s="189"/>
      <c r="T173" s="179"/>
      <c r="U173" s="180"/>
      <c r="V173" s="76"/>
    </row>
    <row r="174" spans="1:22" ht="19.5" customHeight="1" x14ac:dyDescent="0.25">
      <c r="A174" s="75"/>
      <c r="B174" s="184"/>
      <c r="C174" s="188" t="s">
        <v>79</v>
      </c>
      <c r="D174" s="189"/>
      <c r="E174" s="189"/>
      <c r="F174" s="189"/>
      <c r="G174" s="189"/>
      <c r="H174" s="179"/>
      <c r="I174" s="180"/>
      <c r="J174" s="76"/>
      <c r="K174" s="1"/>
      <c r="L174" s="74"/>
      <c r="M174" s="75"/>
      <c r="N174" s="184"/>
      <c r="O174" s="188" t="s">
        <v>79</v>
      </c>
      <c r="P174" s="189"/>
      <c r="Q174" s="189"/>
      <c r="R174" s="189"/>
      <c r="S174" s="189"/>
      <c r="T174" s="179"/>
      <c r="U174" s="180"/>
      <c r="V174" s="76"/>
    </row>
    <row r="175" spans="1:22" ht="19.5" customHeight="1" x14ac:dyDescent="0.25">
      <c r="A175" s="75"/>
      <c r="B175" s="184"/>
      <c r="C175" s="188" t="s">
        <v>80</v>
      </c>
      <c r="D175" s="189"/>
      <c r="E175" s="189"/>
      <c r="F175" s="189"/>
      <c r="G175" s="189"/>
      <c r="H175" s="179"/>
      <c r="I175" s="180"/>
      <c r="J175" s="76"/>
      <c r="K175" s="1"/>
      <c r="L175" s="74"/>
      <c r="M175" s="75"/>
      <c r="N175" s="184"/>
      <c r="O175" s="188" t="s">
        <v>80</v>
      </c>
      <c r="P175" s="189"/>
      <c r="Q175" s="189"/>
      <c r="R175" s="189"/>
      <c r="S175" s="189"/>
      <c r="T175" s="179"/>
      <c r="U175" s="180"/>
      <c r="V175" s="76"/>
    </row>
    <row r="176" spans="1:22" ht="19.5" customHeight="1" thickBot="1" x14ac:dyDescent="0.3">
      <c r="A176" s="75"/>
      <c r="B176" s="185"/>
      <c r="C176" s="220" t="s">
        <v>81</v>
      </c>
      <c r="D176" s="221"/>
      <c r="E176" s="221"/>
      <c r="F176" s="221"/>
      <c r="G176" s="221"/>
      <c r="H176" s="190"/>
      <c r="I176" s="191"/>
      <c r="J176" s="76"/>
      <c r="K176" s="1"/>
      <c r="L176" s="74"/>
      <c r="M176" s="75"/>
      <c r="N176" s="185"/>
      <c r="O176" s="220" t="s">
        <v>81</v>
      </c>
      <c r="P176" s="221"/>
      <c r="Q176" s="221"/>
      <c r="R176" s="221"/>
      <c r="S176" s="221"/>
      <c r="T176" s="190"/>
      <c r="U176" s="191"/>
      <c r="V176" s="76"/>
    </row>
    <row r="177" spans="1:22" ht="19.5" customHeight="1" x14ac:dyDescent="0.25">
      <c r="A177" s="75"/>
      <c r="B177" s="214" t="s">
        <v>82</v>
      </c>
      <c r="C177" s="216" t="s">
        <v>83</v>
      </c>
      <c r="D177" s="217"/>
      <c r="E177" s="217"/>
      <c r="F177" s="217"/>
      <c r="G177" s="217"/>
      <c r="H177" s="218"/>
      <c r="I177" s="219"/>
      <c r="J177" s="76"/>
      <c r="K177" s="1"/>
      <c r="L177" s="74"/>
      <c r="M177" s="75"/>
      <c r="N177" s="214" t="s">
        <v>82</v>
      </c>
      <c r="O177" s="216" t="s">
        <v>83</v>
      </c>
      <c r="P177" s="217"/>
      <c r="Q177" s="217"/>
      <c r="R177" s="217"/>
      <c r="S177" s="217"/>
      <c r="T177" s="218"/>
      <c r="U177" s="219"/>
      <c r="V177" s="76"/>
    </row>
    <row r="178" spans="1:22" ht="19.5" customHeight="1" x14ac:dyDescent="0.25">
      <c r="A178" s="75"/>
      <c r="B178" s="184"/>
      <c r="C178" s="188" t="s">
        <v>84</v>
      </c>
      <c r="D178" s="189"/>
      <c r="E178" s="189"/>
      <c r="F178" s="189"/>
      <c r="G178" s="189"/>
      <c r="H178" s="179"/>
      <c r="I178" s="180"/>
      <c r="J178" s="76"/>
      <c r="K178" s="1"/>
      <c r="L178" s="74"/>
      <c r="M178" s="75"/>
      <c r="N178" s="184"/>
      <c r="O178" s="188" t="s">
        <v>84</v>
      </c>
      <c r="P178" s="189"/>
      <c r="Q178" s="189"/>
      <c r="R178" s="189"/>
      <c r="S178" s="189"/>
      <c r="T178" s="179"/>
      <c r="U178" s="180"/>
      <c r="V178" s="76"/>
    </row>
    <row r="179" spans="1:22" ht="19.5" customHeight="1" x14ac:dyDescent="0.25">
      <c r="A179" s="75"/>
      <c r="B179" s="184"/>
      <c r="C179" s="188" t="s">
        <v>85</v>
      </c>
      <c r="D179" s="189"/>
      <c r="E179" s="189"/>
      <c r="F179" s="189"/>
      <c r="G179" s="189"/>
      <c r="H179" s="179"/>
      <c r="I179" s="180"/>
      <c r="J179" s="76"/>
      <c r="K179" s="1"/>
      <c r="L179" s="74"/>
      <c r="M179" s="75"/>
      <c r="N179" s="184"/>
      <c r="O179" s="188" t="s">
        <v>85</v>
      </c>
      <c r="P179" s="189"/>
      <c r="Q179" s="189"/>
      <c r="R179" s="189"/>
      <c r="S179" s="189"/>
      <c r="T179" s="179"/>
      <c r="U179" s="180"/>
      <c r="V179" s="76"/>
    </row>
    <row r="180" spans="1:22" ht="19.5" customHeight="1" x14ac:dyDescent="0.25">
      <c r="A180" s="75"/>
      <c r="B180" s="184"/>
      <c r="C180" s="188" t="s">
        <v>86</v>
      </c>
      <c r="D180" s="189"/>
      <c r="E180" s="189"/>
      <c r="F180" s="189"/>
      <c r="G180" s="189"/>
      <c r="H180" s="179"/>
      <c r="I180" s="180"/>
      <c r="J180" s="76"/>
      <c r="K180" s="1"/>
      <c r="L180" s="74"/>
      <c r="M180" s="75"/>
      <c r="N180" s="184"/>
      <c r="O180" s="188" t="s">
        <v>86</v>
      </c>
      <c r="P180" s="189"/>
      <c r="Q180" s="189"/>
      <c r="R180" s="189"/>
      <c r="S180" s="189"/>
      <c r="T180" s="179"/>
      <c r="U180" s="180"/>
      <c r="V180" s="76"/>
    </row>
    <row r="181" spans="1:22" ht="19.5" customHeight="1" x14ac:dyDescent="0.25">
      <c r="A181" s="75"/>
      <c r="B181" s="184"/>
      <c r="C181" s="188" t="s">
        <v>87</v>
      </c>
      <c r="D181" s="189"/>
      <c r="E181" s="189"/>
      <c r="F181" s="189"/>
      <c r="G181" s="189"/>
      <c r="H181" s="179"/>
      <c r="I181" s="180"/>
      <c r="J181" s="76"/>
      <c r="K181" s="1"/>
      <c r="L181" s="74"/>
      <c r="M181" s="75"/>
      <c r="N181" s="184"/>
      <c r="O181" s="188" t="s">
        <v>87</v>
      </c>
      <c r="P181" s="189"/>
      <c r="Q181" s="189"/>
      <c r="R181" s="189"/>
      <c r="S181" s="189"/>
      <c r="T181" s="179"/>
      <c r="U181" s="180"/>
      <c r="V181" s="76"/>
    </row>
    <row r="182" spans="1:22" ht="19.5" customHeight="1" x14ac:dyDescent="0.25">
      <c r="A182" s="75"/>
      <c r="B182" s="184"/>
      <c r="C182" s="188" t="s">
        <v>88</v>
      </c>
      <c r="D182" s="189"/>
      <c r="E182" s="189"/>
      <c r="F182" s="189"/>
      <c r="G182" s="189"/>
      <c r="H182" s="179"/>
      <c r="I182" s="180"/>
      <c r="J182" s="76"/>
      <c r="K182" s="1"/>
      <c r="L182" s="74"/>
      <c r="M182" s="75"/>
      <c r="N182" s="184"/>
      <c r="O182" s="188" t="s">
        <v>88</v>
      </c>
      <c r="P182" s="189"/>
      <c r="Q182" s="189"/>
      <c r="R182" s="189"/>
      <c r="S182" s="189"/>
      <c r="T182" s="179"/>
      <c r="U182" s="180"/>
      <c r="V182" s="76"/>
    </row>
    <row r="183" spans="1:22" ht="19.5" customHeight="1" thickBot="1" x14ac:dyDescent="0.3">
      <c r="A183" s="75"/>
      <c r="B183" s="215"/>
      <c r="C183" s="204" t="s">
        <v>89</v>
      </c>
      <c r="D183" s="205"/>
      <c r="E183" s="205"/>
      <c r="F183" s="205"/>
      <c r="G183" s="205"/>
      <c r="H183" s="206"/>
      <c r="I183" s="207"/>
      <c r="J183" s="76"/>
      <c r="K183" s="1"/>
      <c r="L183" s="74"/>
      <c r="M183" s="75"/>
      <c r="N183" s="215"/>
      <c r="O183" s="204" t="s">
        <v>89</v>
      </c>
      <c r="P183" s="205"/>
      <c r="Q183" s="205"/>
      <c r="R183" s="205"/>
      <c r="S183" s="205"/>
      <c r="T183" s="206"/>
      <c r="U183" s="207"/>
      <c r="V183" s="76"/>
    </row>
    <row r="184" spans="1:22" ht="19.5" customHeight="1" x14ac:dyDescent="0.25">
      <c r="A184" s="75"/>
      <c r="B184" s="183" t="s">
        <v>90</v>
      </c>
      <c r="C184" s="208" t="s">
        <v>91</v>
      </c>
      <c r="D184" s="209"/>
      <c r="E184" s="210"/>
      <c r="F184" s="89" t="s">
        <v>92</v>
      </c>
      <c r="G184" s="89"/>
      <c r="H184" s="181"/>
      <c r="I184" s="182"/>
      <c r="J184" s="76"/>
      <c r="K184" s="1"/>
      <c r="L184" s="74"/>
      <c r="M184" s="75"/>
      <c r="N184" s="183" t="s">
        <v>90</v>
      </c>
      <c r="O184" s="208" t="s">
        <v>91</v>
      </c>
      <c r="P184" s="209"/>
      <c r="Q184" s="210"/>
      <c r="R184" s="89" t="s">
        <v>92</v>
      </c>
      <c r="S184" s="89"/>
      <c r="T184" s="181"/>
      <c r="U184" s="182"/>
      <c r="V184" s="76"/>
    </row>
    <row r="185" spans="1:22" ht="19.5" customHeight="1" x14ac:dyDescent="0.25">
      <c r="A185" s="75"/>
      <c r="B185" s="184"/>
      <c r="C185" s="211" t="s">
        <v>93</v>
      </c>
      <c r="D185" s="212"/>
      <c r="E185" s="213"/>
      <c r="F185" s="44" t="s">
        <v>94</v>
      </c>
      <c r="G185" s="44"/>
      <c r="H185" s="179"/>
      <c r="I185" s="180"/>
      <c r="J185" s="76"/>
      <c r="K185" s="1"/>
      <c r="L185" s="74"/>
      <c r="M185" s="75"/>
      <c r="N185" s="184"/>
      <c r="O185" s="211" t="s">
        <v>93</v>
      </c>
      <c r="P185" s="212"/>
      <c r="Q185" s="213"/>
      <c r="R185" s="44" t="s">
        <v>94</v>
      </c>
      <c r="S185" s="44"/>
      <c r="T185" s="179"/>
      <c r="U185" s="180"/>
      <c r="V185" s="76"/>
    </row>
    <row r="186" spans="1:22" ht="19.5" customHeight="1" x14ac:dyDescent="0.25">
      <c r="A186" s="75"/>
      <c r="B186" s="184"/>
      <c r="C186" s="211" t="s">
        <v>95</v>
      </c>
      <c r="D186" s="212"/>
      <c r="E186" s="213"/>
      <c r="F186" s="44" t="s">
        <v>96</v>
      </c>
      <c r="G186" s="44"/>
      <c r="H186" s="179"/>
      <c r="I186" s="180"/>
      <c r="J186" s="76"/>
      <c r="K186" s="1"/>
      <c r="L186" s="74"/>
      <c r="M186" s="75"/>
      <c r="N186" s="184"/>
      <c r="O186" s="211" t="s">
        <v>95</v>
      </c>
      <c r="P186" s="212"/>
      <c r="Q186" s="213"/>
      <c r="R186" s="44" t="s">
        <v>96</v>
      </c>
      <c r="S186" s="44"/>
      <c r="T186" s="179"/>
      <c r="U186" s="180"/>
      <c r="V186" s="76"/>
    </row>
    <row r="187" spans="1:22" ht="19.5" customHeight="1" x14ac:dyDescent="0.25">
      <c r="A187" s="75"/>
      <c r="B187" s="184"/>
      <c r="C187" s="90" t="s">
        <v>97</v>
      </c>
      <c r="D187" s="91"/>
      <c r="E187" s="91"/>
      <c r="F187" s="44" t="s">
        <v>98</v>
      </c>
      <c r="G187" s="44"/>
      <c r="H187" s="179"/>
      <c r="I187" s="180"/>
      <c r="J187" s="76"/>
      <c r="K187" s="1"/>
      <c r="L187" s="74"/>
      <c r="M187" s="75"/>
      <c r="N187" s="184"/>
      <c r="O187" s="90" t="s">
        <v>97</v>
      </c>
      <c r="P187" s="91"/>
      <c r="Q187" s="91"/>
      <c r="R187" s="44" t="s">
        <v>98</v>
      </c>
      <c r="S187" s="44"/>
      <c r="T187" s="179"/>
      <c r="U187" s="180"/>
      <c r="V187" s="76"/>
    </row>
    <row r="188" spans="1:22" ht="19.5" customHeight="1" thickBot="1" x14ac:dyDescent="0.3">
      <c r="A188" s="75"/>
      <c r="B188" s="185"/>
      <c r="C188" s="92" t="s">
        <v>99</v>
      </c>
      <c r="D188" s="93"/>
      <c r="E188" s="93"/>
      <c r="F188" s="94" t="s">
        <v>98</v>
      </c>
      <c r="G188" s="94"/>
      <c r="H188" s="190"/>
      <c r="I188" s="191"/>
      <c r="J188" s="76"/>
      <c r="K188" s="1"/>
      <c r="L188" s="74"/>
      <c r="M188" s="75"/>
      <c r="N188" s="185"/>
      <c r="O188" s="92" t="s">
        <v>99</v>
      </c>
      <c r="P188" s="93"/>
      <c r="Q188" s="93"/>
      <c r="R188" s="94" t="s">
        <v>98</v>
      </c>
      <c r="S188" s="94"/>
      <c r="T188" s="190"/>
      <c r="U188" s="191"/>
      <c r="V188" s="76"/>
    </row>
    <row r="189" spans="1:22" ht="19.5" customHeight="1" thickBot="1" x14ac:dyDescent="0.3">
      <c r="A189" s="75"/>
      <c r="B189" s="64"/>
      <c r="C189" s="64"/>
      <c r="D189" s="64"/>
      <c r="E189" s="64"/>
      <c r="F189" s="64"/>
      <c r="G189" s="64"/>
      <c r="H189" s="64"/>
      <c r="I189" s="64"/>
      <c r="J189" s="76"/>
      <c r="K189" s="1"/>
      <c r="L189" s="74"/>
      <c r="M189" s="75"/>
      <c r="N189" s="64"/>
      <c r="O189" s="64"/>
      <c r="P189" s="64"/>
      <c r="Q189" s="64"/>
      <c r="R189" s="64"/>
      <c r="S189" s="64"/>
      <c r="T189" s="64"/>
      <c r="U189" s="64"/>
      <c r="V189" s="76"/>
    </row>
    <row r="190" spans="1:22" ht="19.5" customHeight="1" x14ac:dyDescent="0.3">
      <c r="A190" s="75"/>
      <c r="B190" s="192" t="s">
        <v>100</v>
      </c>
      <c r="C190" s="193"/>
      <c r="D190" s="193"/>
      <c r="E190" s="193"/>
      <c r="F190" s="193"/>
      <c r="G190" s="193"/>
      <c r="H190" s="193"/>
      <c r="I190" s="194"/>
      <c r="J190" s="76"/>
      <c r="K190" s="1"/>
      <c r="L190" s="74"/>
      <c r="M190" s="75"/>
      <c r="N190" s="192" t="s">
        <v>100</v>
      </c>
      <c r="O190" s="193"/>
      <c r="P190" s="193"/>
      <c r="Q190" s="193"/>
      <c r="R190" s="193"/>
      <c r="S190" s="193"/>
      <c r="T190" s="193"/>
      <c r="U190" s="194"/>
      <c r="V190" s="76"/>
    </row>
    <row r="191" spans="1:22" ht="19.5" customHeight="1" x14ac:dyDescent="0.25">
      <c r="A191" s="75"/>
      <c r="B191" s="195"/>
      <c r="C191" s="196"/>
      <c r="D191" s="196"/>
      <c r="E191" s="196"/>
      <c r="F191" s="196"/>
      <c r="G191" s="196"/>
      <c r="H191" s="196"/>
      <c r="I191" s="197"/>
      <c r="J191" s="76"/>
      <c r="K191" s="1"/>
      <c r="L191" s="74"/>
      <c r="M191" s="75"/>
      <c r="N191" s="195"/>
      <c r="O191" s="196"/>
      <c r="P191" s="196"/>
      <c r="Q191" s="196"/>
      <c r="R191" s="196"/>
      <c r="S191" s="196"/>
      <c r="T191" s="196"/>
      <c r="U191" s="197"/>
      <c r="V191" s="76"/>
    </row>
    <row r="192" spans="1:22" ht="19.5" customHeight="1" x14ac:dyDescent="0.25">
      <c r="A192" s="75"/>
      <c r="B192" s="198"/>
      <c r="C192" s="199"/>
      <c r="D192" s="199"/>
      <c r="E192" s="199"/>
      <c r="F192" s="199"/>
      <c r="G192" s="199"/>
      <c r="H192" s="199"/>
      <c r="I192" s="200"/>
      <c r="J192" s="76"/>
      <c r="K192" s="1"/>
      <c r="L192" s="74"/>
      <c r="M192" s="75"/>
      <c r="N192" s="198"/>
      <c r="O192" s="199"/>
      <c r="P192" s="199"/>
      <c r="Q192" s="199"/>
      <c r="R192" s="199"/>
      <c r="S192" s="199"/>
      <c r="T192" s="199"/>
      <c r="U192" s="200"/>
      <c r="V192" s="76"/>
    </row>
    <row r="193" spans="1:22" ht="19.5" customHeight="1" x14ac:dyDescent="0.25">
      <c r="A193" s="75"/>
      <c r="B193" s="198"/>
      <c r="C193" s="199"/>
      <c r="D193" s="199"/>
      <c r="E193" s="199"/>
      <c r="F193" s="199"/>
      <c r="G193" s="199"/>
      <c r="H193" s="199"/>
      <c r="I193" s="200"/>
      <c r="J193" s="76"/>
      <c r="K193" s="1"/>
      <c r="L193" s="74"/>
      <c r="M193" s="75"/>
      <c r="N193" s="198"/>
      <c r="O193" s="199"/>
      <c r="P193" s="199"/>
      <c r="Q193" s="199"/>
      <c r="R193" s="199"/>
      <c r="S193" s="199"/>
      <c r="T193" s="199"/>
      <c r="U193" s="200"/>
      <c r="V193" s="76"/>
    </row>
    <row r="194" spans="1:22" ht="19.5" customHeight="1" thickBot="1" x14ac:dyDescent="0.3">
      <c r="A194" s="75"/>
      <c r="B194" s="201"/>
      <c r="C194" s="202"/>
      <c r="D194" s="202"/>
      <c r="E194" s="202"/>
      <c r="F194" s="202"/>
      <c r="G194" s="202"/>
      <c r="H194" s="202"/>
      <c r="I194" s="203"/>
      <c r="J194" s="76"/>
      <c r="K194" s="1"/>
      <c r="L194" s="74"/>
      <c r="M194" s="75"/>
      <c r="N194" s="201"/>
      <c r="O194" s="202"/>
      <c r="P194" s="202"/>
      <c r="Q194" s="202"/>
      <c r="R194" s="202"/>
      <c r="S194" s="202"/>
      <c r="T194" s="202"/>
      <c r="U194" s="203"/>
      <c r="V194" s="76"/>
    </row>
    <row r="195" spans="1:22" ht="19.5" customHeight="1" thickBot="1" x14ac:dyDescent="0.3">
      <c r="A195" s="95"/>
      <c r="B195" s="96"/>
      <c r="C195" s="96"/>
      <c r="D195" s="96"/>
      <c r="E195" s="96"/>
      <c r="F195" s="96"/>
      <c r="G195" s="96"/>
      <c r="H195" s="96"/>
      <c r="I195" s="96"/>
      <c r="J195" s="97"/>
      <c r="K195" s="1"/>
      <c r="L195" s="74"/>
      <c r="M195" s="95"/>
      <c r="N195" s="96"/>
      <c r="O195" s="96"/>
      <c r="P195" s="96"/>
      <c r="Q195" s="96"/>
      <c r="R195" s="96"/>
      <c r="S195" s="96"/>
      <c r="T195" s="96"/>
      <c r="U195" s="96"/>
      <c r="V195" s="97"/>
    </row>
    <row r="196" spans="1:22" ht="19.5" customHeight="1" thickBot="1" x14ac:dyDescent="0.3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9"/>
      <c r="M196" s="98"/>
      <c r="N196" s="98"/>
      <c r="O196" s="98"/>
      <c r="P196" s="98"/>
      <c r="Q196" s="98"/>
      <c r="R196" s="98"/>
      <c r="S196" s="98"/>
      <c r="T196" s="98"/>
      <c r="U196" s="98"/>
      <c r="V196" s="98"/>
    </row>
    <row r="197" spans="1:22" ht="19.5" customHeight="1" x14ac:dyDescent="0.25">
      <c r="A197" s="71">
        <v>4</v>
      </c>
      <c r="B197" s="72"/>
      <c r="C197" s="72"/>
      <c r="D197" s="72"/>
      <c r="E197" s="72"/>
      <c r="F197" s="72"/>
      <c r="G197" s="72"/>
      <c r="H197" s="72"/>
      <c r="I197" s="72"/>
      <c r="J197" s="73"/>
      <c r="K197" s="1"/>
      <c r="L197" s="74"/>
      <c r="M197" s="71">
        <f t="shared" ref="M197" si="3">A197+1</f>
        <v>5</v>
      </c>
      <c r="N197" s="72"/>
      <c r="O197" s="72"/>
      <c r="P197" s="72"/>
      <c r="Q197" s="72"/>
      <c r="R197" s="72"/>
      <c r="S197" s="72"/>
      <c r="T197" s="72"/>
      <c r="U197" s="72"/>
      <c r="V197" s="73"/>
    </row>
    <row r="198" spans="1:22" ht="19.5" customHeight="1" x14ac:dyDescent="0.35">
      <c r="A198" s="75"/>
      <c r="B198" s="231" t="s">
        <v>52</v>
      </c>
      <c r="C198" s="231"/>
      <c r="D198" s="242" t="s">
        <v>64</v>
      </c>
      <c r="E198" s="242"/>
      <c r="F198" s="242"/>
      <c r="G198" s="242"/>
      <c r="H198" s="242"/>
      <c r="I198" s="242"/>
      <c r="J198" s="117">
        <v>29</v>
      </c>
      <c r="K198" s="1"/>
      <c r="L198" s="74"/>
      <c r="M198" s="75"/>
      <c r="N198" s="231" t="s">
        <v>52</v>
      </c>
      <c r="O198" s="231"/>
      <c r="P198" s="242" t="s">
        <v>64</v>
      </c>
      <c r="Q198" s="242"/>
      <c r="R198" s="242"/>
      <c r="S198" s="242"/>
      <c r="T198" s="242"/>
      <c r="U198" s="242"/>
      <c r="V198" s="117">
        <v>1</v>
      </c>
    </row>
    <row r="199" spans="1:22" ht="19.5" customHeight="1" x14ac:dyDescent="0.25">
      <c r="A199" s="75"/>
      <c r="B199" s="222"/>
      <c r="C199" s="222"/>
      <c r="D199" s="222"/>
      <c r="E199" s="222"/>
      <c r="F199" s="222"/>
      <c r="G199" s="222"/>
      <c r="H199" s="222"/>
      <c r="I199" s="222"/>
      <c r="J199" s="76"/>
      <c r="K199" s="1"/>
      <c r="L199" s="74"/>
      <c r="M199" s="75"/>
      <c r="N199" s="222"/>
      <c r="O199" s="222"/>
      <c r="P199" s="222"/>
      <c r="Q199" s="222"/>
      <c r="R199" s="222"/>
      <c r="S199" s="222"/>
      <c r="T199" s="222"/>
      <c r="U199" s="222"/>
      <c r="V199" s="76"/>
    </row>
    <row r="200" spans="1:22" ht="19.5" customHeight="1" x14ac:dyDescent="0.35">
      <c r="A200" s="75"/>
      <c r="B200" s="231" t="s">
        <v>0</v>
      </c>
      <c r="C200" s="231"/>
      <c r="D200" s="241">
        <v>5</v>
      </c>
      <c r="E200" s="241"/>
      <c r="F200" s="232" t="s">
        <v>51</v>
      </c>
      <c r="G200" s="232"/>
      <c r="H200" s="241">
        <v>1</v>
      </c>
      <c r="I200" s="241"/>
      <c r="J200" s="76"/>
      <c r="K200" s="1"/>
      <c r="L200" s="74"/>
      <c r="M200" s="75"/>
      <c r="N200" s="231" t="s">
        <v>0</v>
      </c>
      <c r="O200" s="231"/>
      <c r="P200" s="241">
        <v>5</v>
      </c>
      <c r="Q200" s="241"/>
      <c r="R200" s="232" t="s">
        <v>51</v>
      </c>
      <c r="S200" s="232"/>
      <c r="T200" s="241">
        <v>2</v>
      </c>
      <c r="U200" s="241"/>
      <c r="V200" s="76"/>
    </row>
    <row r="201" spans="1:22" ht="19.5" customHeight="1" x14ac:dyDescent="0.35">
      <c r="A201" s="75"/>
      <c r="B201" s="231" t="s">
        <v>14</v>
      </c>
      <c r="C201" s="231"/>
      <c r="D201" s="238" t="s">
        <v>168</v>
      </c>
      <c r="E201" s="238"/>
      <c r="F201" s="232" t="s">
        <v>15</v>
      </c>
      <c r="G201" s="232"/>
      <c r="H201" s="239" t="s">
        <v>169</v>
      </c>
      <c r="I201" s="239"/>
      <c r="J201" s="76"/>
      <c r="K201" s="1"/>
      <c r="L201" s="74"/>
      <c r="M201" s="75"/>
      <c r="N201" s="231" t="s">
        <v>14</v>
      </c>
      <c r="O201" s="231"/>
      <c r="P201" s="238" t="s">
        <v>164</v>
      </c>
      <c r="Q201" s="238"/>
      <c r="R201" s="232" t="s">
        <v>15</v>
      </c>
      <c r="S201" s="232"/>
      <c r="T201" s="239" t="s">
        <v>165</v>
      </c>
      <c r="U201" s="239"/>
      <c r="V201" s="76"/>
    </row>
    <row r="202" spans="1:22" ht="19.5" customHeight="1" x14ac:dyDescent="0.3">
      <c r="A202" s="75"/>
      <c r="B202" s="106" t="s">
        <v>65</v>
      </c>
      <c r="C202" s="106"/>
      <c r="D202" s="240" t="s">
        <v>107</v>
      </c>
      <c r="E202" s="240"/>
      <c r="F202" s="235" t="s">
        <v>66</v>
      </c>
      <c r="G202" s="235"/>
      <c r="H202" s="240" t="s">
        <v>37</v>
      </c>
      <c r="I202" s="240"/>
      <c r="J202" s="76"/>
      <c r="K202" s="1"/>
      <c r="L202" s="74"/>
      <c r="M202" s="75"/>
      <c r="N202" s="106" t="s">
        <v>65</v>
      </c>
      <c r="O202" s="106"/>
      <c r="P202" s="240" t="s">
        <v>106</v>
      </c>
      <c r="Q202" s="240"/>
      <c r="R202" s="235" t="s">
        <v>66</v>
      </c>
      <c r="S202" s="235"/>
      <c r="T202" s="240" t="s">
        <v>137</v>
      </c>
      <c r="U202" s="240"/>
      <c r="V202" s="76"/>
    </row>
    <row r="203" spans="1:22" ht="19.5" customHeight="1" x14ac:dyDescent="0.3">
      <c r="A203" s="75"/>
      <c r="B203" s="234" t="s">
        <v>1</v>
      </c>
      <c r="C203" s="234"/>
      <c r="D203" s="235" t="s">
        <v>10</v>
      </c>
      <c r="E203" s="235"/>
      <c r="F203" s="236">
        <v>0.5756944444444444</v>
      </c>
      <c r="G203" s="236"/>
      <c r="H203" s="236"/>
      <c r="I203" s="236"/>
      <c r="J203" s="76"/>
      <c r="K203" s="1"/>
      <c r="L203" s="74"/>
      <c r="M203" s="75"/>
      <c r="N203" s="234" t="s">
        <v>1</v>
      </c>
      <c r="O203" s="234"/>
      <c r="P203" s="235" t="s">
        <v>10</v>
      </c>
      <c r="Q203" s="235"/>
      <c r="R203" s="236">
        <v>0.5756944444444444</v>
      </c>
      <c r="S203" s="236"/>
      <c r="T203" s="236"/>
      <c r="U203" s="236"/>
      <c r="V203" s="76"/>
    </row>
    <row r="204" spans="1:22" ht="19.5" customHeight="1" x14ac:dyDescent="0.3">
      <c r="A204" s="75"/>
      <c r="B204" s="234"/>
      <c r="C204" s="234"/>
      <c r="D204" s="235" t="s">
        <v>11</v>
      </c>
      <c r="E204" s="235"/>
      <c r="F204" s="236">
        <v>0.59444444444444444</v>
      </c>
      <c r="G204" s="236"/>
      <c r="H204" s="236"/>
      <c r="I204" s="236"/>
      <c r="J204" s="76"/>
      <c r="K204" s="1"/>
      <c r="L204" s="74"/>
      <c r="M204" s="75"/>
      <c r="N204" s="234"/>
      <c r="O204" s="234"/>
      <c r="P204" s="235" t="s">
        <v>11</v>
      </c>
      <c r="Q204" s="235"/>
      <c r="R204" s="236">
        <v>0.59444444444444444</v>
      </c>
      <c r="S204" s="236"/>
      <c r="T204" s="236"/>
      <c r="U204" s="236"/>
      <c r="V204" s="76"/>
    </row>
    <row r="205" spans="1:22" ht="19.5" customHeight="1" x14ac:dyDescent="0.3">
      <c r="A205" s="75"/>
      <c r="B205" s="234"/>
      <c r="C205" s="234"/>
      <c r="D205" s="235" t="s">
        <v>67</v>
      </c>
      <c r="E205" s="235"/>
      <c r="F205" s="236">
        <v>0.59513888888888888</v>
      </c>
      <c r="G205" s="236"/>
      <c r="H205" s="236"/>
      <c r="I205" s="236"/>
      <c r="J205" s="76"/>
      <c r="K205" s="1"/>
      <c r="L205" s="74"/>
      <c r="M205" s="75"/>
      <c r="N205" s="234"/>
      <c r="O205" s="234"/>
      <c r="P205" s="235" t="s">
        <v>67</v>
      </c>
      <c r="Q205" s="235"/>
      <c r="R205" s="236">
        <v>0.59513888888888888</v>
      </c>
      <c r="S205" s="236"/>
      <c r="T205" s="236"/>
      <c r="U205" s="236"/>
      <c r="V205" s="76"/>
    </row>
    <row r="206" spans="1:22" ht="19.5" customHeight="1" x14ac:dyDescent="0.35">
      <c r="A206" s="75"/>
      <c r="B206" s="234"/>
      <c r="C206" s="234"/>
      <c r="D206" s="235" t="s">
        <v>9</v>
      </c>
      <c r="E206" s="235"/>
      <c r="F206" s="237">
        <v>0.59652777777777777</v>
      </c>
      <c r="G206" s="237"/>
      <c r="H206" s="237"/>
      <c r="I206" s="237"/>
      <c r="J206" s="76"/>
      <c r="K206" s="1"/>
      <c r="L206" s="74"/>
      <c r="M206" s="75"/>
      <c r="N206" s="234"/>
      <c r="O206" s="234"/>
      <c r="P206" s="235" t="s">
        <v>9</v>
      </c>
      <c r="Q206" s="235"/>
      <c r="R206" s="237">
        <v>0.59652777777777777</v>
      </c>
      <c r="S206" s="237"/>
      <c r="T206" s="237"/>
      <c r="U206" s="237"/>
      <c r="V206" s="76"/>
    </row>
    <row r="207" spans="1:22" ht="19.5" customHeight="1" x14ac:dyDescent="0.35">
      <c r="A207" s="75"/>
      <c r="B207" s="231" t="s">
        <v>55</v>
      </c>
      <c r="C207" s="231"/>
      <c r="D207" s="232" t="s">
        <v>103</v>
      </c>
      <c r="E207" s="232"/>
      <c r="F207" s="79"/>
      <c r="G207" s="107"/>
      <c r="H207" s="81">
        <v>90</v>
      </c>
      <c r="I207" s="107" t="s">
        <v>59</v>
      </c>
      <c r="J207" s="76"/>
      <c r="K207" s="1"/>
      <c r="L207" s="74"/>
      <c r="M207" s="75"/>
      <c r="N207" s="231" t="s">
        <v>55</v>
      </c>
      <c r="O207" s="231"/>
      <c r="P207" s="232" t="s">
        <v>103</v>
      </c>
      <c r="Q207" s="232"/>
      <c r="R207" s="79"/>
      <c r="S207" s="107"/>
      <c r="T207" s="81">
        <v>95</v>
      </c>
      <c r="U207" s="107" t="s">
        <v>59</v>
      </c>
      <c r="V207" s="76"/>
    </row>
    <row r="208" spans="1:22" ht="19.5" customHeight="1" x14ac:dyDescent="0.3">
      <c r="A208" s="75"/>
      <c r="B208" s="231"/>
      <c r="C208" s="231"/>
      <c r="D208" s="223" t="s">
        <v>68</v>
      </c>
      <c r="E208" s="105" t="s">
        <v>69</v>
      </c>
      <c r="F208" s="83"/>
      <c r="G208" s="108"/>
      <c r="H208" s="83">
        <v>65</v>
      </c>
      <c r="I208" s="108" t="s">
        <v>59</v>
      </c>
      <c r="J208" s="76"/>
      <c r="K208" s="1"/>
      <c r="L208" s="74"/>
      <c r="M208" s="75"/>
      <c r="N208" s="231"/>
      <c r="O208" s="231"/>
      <c r="P208" s="223" t="s">
        <v>68</v>
      </c>
      <c r="Q208" s="105" t="s">
        <v>69</v>
      </c>
      <c r="R208" s="83"/>
      <c r="S208" s="108"/>
      <c r="T208" s="83">
        <v>70</v>
      </c>
      <c r="U208" s="108" t="s">
        <v>59</v>
      </c>
      <c r="V208" s="76"/>
    </row>
    <row r="209" spans="1:22" ht="19.5" customHeight="1" x14ac:dyDescent="0.3">
      <c r="A209" s="75"/>
      <c r="B209" s="231"/>
      <c r="C209" s="231"/>
      <c r="D209" s="223"/>
      <c r="E209" s="105" t="s">
        <v>70</v>
      </c>
      <c r="F209" s="83"/>
      <c r="G209" s="108"/>
      <c r="H209" s="83">
        <v>115</v>
      </c>
      <c r="I209" s="108" t="s">
        <v>59</v>
      </c>
      <c r="J209" s="76"/>
      <c r="K209" s="1"/>
      <c r="L209" s="74"/>
      <c r="M209" s="75"/>
      <c r="N209" s="231"/>
      <c r="O209" s="231"/>
      <c r="P209" s="223"/>
      <c r="Q209" s="105" t="s">
        <v>70</v>
      </c>
      <c r="R209" s="83"/>
      <c r="S209" s="108"/>
      <c r="T209" s="83">
        <v>120</v>
      </c>
      <c r="U209" s="108" t="s">
        <v>59</v>
      </c>
      <c r="V209" s="76"/>
    </row>
    <row r="210" spans="1:22" ht="19.5" customHeight="1" x14ac:dyDescent="0.25">
      <c r="A210" s="75"/>
      <c r="B210" s="222"/>
      <c r="C210" s="222"/>
      <c r="D210" s="222"/>
      <c r="E210" s="222"/>
      <c r="F210" s="222"/>
      <c r="G210" s="222"/>
      <c r="H210" s="222"/>
      <c r="I210" s="222"/>
      <c r="J210" s="76"/>
      <c r="K210" s="1"/>
      <c r="L210" s="74"/>
      <c r="M210" s="75"/>
      <c r="N210" s="222"/>
      <c r="O210" s="222"/>
      <c r="P210" s="222"/>
      <c r="Q210" s="222"/>
      <c r="R210" s="222"/>
      <c r="S210" s="222"/>
      <c r="T210" s="222"/>
      <c r="U210" s="222"/>
      <c r="V210" s="76"/>
    </row>
    <row r="211" spans="1:22" ht="19.5" customHeight="1" x14ac:dyDescent="0.3">
      <c r="A211" s="75"/>
      <c r="B211" s="233" t="s">
        <v>71</v>
      </c>
      <c r="C211" s="233"/>
      <c r="D211" s="233"/>
      <c r="E211" s="233"/>
      <c r="F211" s="233"/>
      <c r="G211" s="233"/>
      <c r="H211" s="233"/>
      <c r="I211" s="233"/>
      <c r="J211" s="76"/>
      <c r="K211" s="1"/>
      <c r="L211" s="74"/>
      <c r="M211" s="75"/>
      <c r="N211" s="233" t="s">
        <v>71</v>
      </c>
      <c r="O211" s="233"/>
      <c r="P211" s="233"/>
      <c r="Q211" s="233"/>
      <c r="R211" s="233"/>
      <c r="S211" s="233"/>
      <c r="T211" s="233"/>
      <c r="U211" s="233"/>
      <c r="V211" s="76"/>
    </row>
    <row r="212" spans="1:22" ht="19.5" customHeight="1" thickBot="1" x14ac:dyDescent="0.3">
      <c r="A212" s="75"/>
      <c r="B212" s="222"/>
      <c r="C212" s="222"/>
      <c r="D212" s="222"/>
      <c r="E212" s="222"/>
      <c r="F212" s="222"/>
      <c r="G212" s="222"/>
      <c r="H212" s="222"/>
      <c r="I212" s="222"/>
      <c r="J212" s="76"/>
      <c r="K212" s="1"/>
      <c r="L212" s="74"/>
      <c r="M212" s="75"/>
      <c r="N212" s="222"/>
      <c r="O212" s="222"/>
      <c r="P212" s="222"/>
      <c r="Q212" s="222"/>
      <c r="R212" s="222"/>
      <c r="S212" s="222"/>
      <c r="T212" s="222"/>
      <c r="U212" s="222"/>
      <c r="V212" s="76"/>
    </row>
    <row r="213" spans="1:22" ht="19.5" customHeight="1" thickBot="1" x14ac:dyDescent="0.3">
      <c r="A213" s="75"/>
      <c r="B213" s="223" t="s">
        <v>72</v>
      </c>
      <c r="C213" s="224"/>
      <c r="D213" s="85"/>
      <c r="E213" s="86"/>
      <c r="F213" s="86"/>
      <c r="G213" s="86"/>
      <c r="H213" s="86"/>
      <c r="I213" s="87"/>
      <c r="J213" s="76"/>
      <c r="K213" s="1"/>
      <c r="L213" s="74"/>
      <c r="M213" s="75"/>
      <c r="N213" s="223" t="s">
        <v>72</v>
      </c>
      <c r="O213" s="224"/>
      <c r="P213" s="85"/>
      <c r="Q213" s="86"/>
      <c r="R213" s="86"/>
      <c r="S213" s="86"/>
      <c r="T213" s="86"/>
      <c r="U213" s="87"/>
      <c r="V213" s="76"/>
    </row>
    <row r="214" spans="1:22" ht="19.5" customHeight="1" thickBot="1" x14ac:dyDescent="0.3">
      <c r="A214" s="75"/>
      <c r="B214" s="104"/>
      <c r="C214" s="104"/>
      <c r="D214" s="72"/>
      <c r="E214" s="72"/>
      <c r="F214" s="72"/>
      <c r="G214" s="72"/>
      <c r="H214" s="72"/>
      <c r="I214" s="72"/>
      <c r="J214" s="76"/>
      <c r="K214" s="1"/>
      <c r="L214" s="74"/>
      <c r="M214" s="75"/>
      <c r="N214" s="104"/>
      <c r="O214" s="104"/>
      <c r="P214" s="72"/>
      <c r="Q214" s="72"/>
      <c r="R214" s="72"/>
      <c r="S214" s="72"/>
      <c r="T214" s="72"/>
      <c r="U214" s="72"/>
      <c r="V214" s="76"/>
    </row>
    <row r="215" spans="1:22" ht="19.5" customHeight="1" x14ac:dyDescent="0.25">
      <c r="A215" s="75"/>
      <c r="B215" s="225" t="s">
        <v>73</v>
      </c>
      <c r="C215" s="226"/>
      <c r="D215" s="181"/>
      <c r="E215" s="181"/>
      <c r="F215" s="181"/>
      <c r="G215" s="181"/>
      <c r="H215" s="181"/>
      <c r="I215" s="182"/>
      <c r="J215" s="76"/>
      <c r="K215" s="1"/>
      <c r="L215" s="74"/>
      <c r="M215" s="75"/>
      <c r="N215" s="225" t="s">
        <v>73</v>
      </c>
      <c r="O215" s="226"/>
      <c r="P215" s="181"/>
      <c r="Q215" s="181"/>
      <c r="R215" s="181"/>
      <c r="S215" s="181"/>
      <c r="T215" s="181"/>
      <c r="U215" s="182"/>
      <c r="V215" s="76"/>
    </row>
    <row r="216" spans="1:22" ht="19.5" customHeight="1" x14ac:dyDescent="0.25">
      <c r="A216" s="75"/>
      <c r="B216" s="227"/>
      <c r="C216" s="228"/>
      <c r="D216" s="179"/>
      <c r="E216" s="179"/>
      <c r="F216" s="179"/>
      <c r="G216" s="179"/>
      <c r="H216" s="179"/>
      <c r="I216" s="180"/>
      <c r="J216" s="76"/>
      <c r="K216" s="1"/>
      <c r="L216" s="74"/>
      <c r="M216" s="75"/>
      <c r="N216" s="227"/>
      <c r="O216" s="228"/>
      <c r="P216" s="179"/>
      <c r="Q216" s="179"/>
      <c r="R216" s="179"/>
      <c r="S216" s="179"/>
      <c r="T216" s="179"/>
      <c r="U216" s="180"/>
      <c r="V216" s="76"/>
    </row>
    <row r="217" spans="1:22" ht="19.5" customHeight="1" x14ac:dyDescent="0.25">
      <c r="A217" s="75"/>
      <c r="B217" s="227" t="s">
        <v>74</v>
      </c>
      <c r="C217" s="228"/>
      <c r="D217" s="179"/>
      <c r="E217" s="179"/>
      <c r="F217" s="179"/>
      <c r="G217" s="179"/>
      <c r="H217" s="179"/>
      <c r="I217" s="180"/>
      <c r="J217" s="76"/>
      <c r="K217" s="1"/>
      <c r="L217" s="74"/>
      <c r="M217" s="75"/>
      <c r="N217" s="227" t="s">
        <v>74</v>
      </c>
      <c r="O217" s="228"/>
      <c r="P217" s="179"/>
      <c r="Q217" s="179"/>
      <c r="R217" s="179"/>
      <c r="S217" s="179"/>
      <c r="T217" s="179"/>
      <c r="U217" s="180"/>
      <c r="V217" s="76"/>
    </row>
    <row r="218" spans="1:22" ht="19.5" customHeight="1" thickBot="1" x14ac:dyDescent="0.3">
      <c r="A218" s="75"/>
      <c r="B218" s="229"/>
      <c r="C218" s="230"/>
      <c r="D218" s="190"/>
      <c r="E218" s="190"/>
      <c r="F218" s="190"/>
      <c r="G218" s="190"/>
      <c r="H218" s="190"/>
      <c r="I218" s="191"/>
      <c r="J218" s="76"/>
      <c r="K218" s="1"/>
      <c r="L218" s="74"/>
      <c r="M218" s="75"/>
      <c r="N218" s="229"/>
      <c r="O218" s="230"/>
      <c r="P218" s="190"/>
      <c r="Q218" s="190"/>
      <c r="R218" s="190"/>
      <c r="S218" s="190"/>
      <c r="T218" s="190"/>
      <c r="U218" s="191"/>
      <c r="V218" s="76"/>
    </row>
    <row r="219" spans="1:22" ht="19.5" customHeight="1" thickBot="1" x14ac:dyDescent="0.3">
      <c r="A219" s="75"/>
      <c r="B219" s="64"/>
      <c r="C219" s="64"/>
      <c r="D219" s="64"/>
      <c r="E219" s="64"/>
      <c r="F219" s="64"/>
      <c r="G219" s="64"/>
      <c r="H219" s="64"/>
      <c r="I219" s="64"/>
      <c r="J219" s="76"/>
      <c r="K219" s="1"/>
      <c r="L219" s="74"/>
      <c r="M219" s="75"/>
      <c r="N219" s="64"/>
      <c r="O219" s="64"/>
      <c r="P219" s="64"/>
      <c r="Q219" s="64"/>
      <c r="R219" s="64"/>
      <c r="S219" s="64"/>
      <c r="T219" s="64"/>
      <c r="U219" s="64"/>
      <c r="V219" s="76"/>
    </row>
    <row r="220" spans="1:22" ht="19.5" customHeight="1" x14ac:dyDescent="0.25">
      <c r="A220" s="75"/>
      <c r="B220" s="183" t="s">
        <v>75</v>
      </c>
      <c r="C220" s="186" t="s">
        <v>76</v>
      </c>
      <c r="D220" s="187"/>
      <c r="E220" s="187"/>
      <c r="F220" s="187"/>
      <c r="G220" s="187"/>
      <c r="H220" s="181"/>
      <c r="I220" s="182"/>
      <c r="J220" s="76"/>
      <c r="K220" s="1"/>
      <c r="L220" s="74"/>
      <c r="M220" s="75"/>
      <c r="N220" s="183" t="s">
        <v>75</v>
      </c>
      <c r="O220" s="186" t="s">
        <v>76</v>
      </c>
      <c r="P220" s="187"/>
      <c r="Q220" s="187"/>
      <c r="R220" s="187"/>
      <c r="S220" s="187"/>
      <c r="T220" s="181"/>
      <c r="U220" s="182"/>
      <c r="V220" s="76"/>
    </row>
    <row r="221" spans="1:22" ht="19.5" customHeight="1" x14ac:dyDescent="0.25">
      <c r="A221" s="75"/>
      <c r="B221" s="184"/>
      <c r="C221" s="188" t="s">
        <v>77</v>
      </c>
      <c r="D221" s="189"/>
      <c r="E221" s="189"/>
      <c r="F221" s="189"/>
      <c r="G221" s="189"/>
      <c r="H221" s="179"/>
      <c r="I221" s="180"/>
      <c r="J221" s="76"/>
      <c r="K221" s="1"/>
      <c r="L221" s="74"/>
      <c r="M221" s="75"/>
      <c r="N221" s="184"/>
      <c r="O221" s="188" t="s">
        <v>77</v>
      </c>
      <c r="P221" s="189"/>
      <c r="Q221" s="189"/>
      <c r="R221" s="189"/>
      <c r="S221" s="189"/>
      <c r="T221" s="179"/>
      <c r="U221" s="180"/>
      <c r="V221" s="76"/>
    </row>
    <row r="222" spans="1:22" ht="19.5" customHeight="1" x14ac:dyDescent="0.25">
      <c r="A222" s="75"/>
      <c r="B222" s="184"/>
      <c r="C222" s="188" t="s">
        <v>78</v>
      </c>
      <c r="D222" s="189"/>
      <c r="E222" s="189"/>
      <c r="F222" s="189"/>
      <c r="G222" s="189"/>
      <c r="H222" s="179"/>
      <c r="I222" s="180"/>
      <c r="J222" s="76"/>
      <c r="K222" s="1"/>
      <c r="L222" s="74"/>
      <c r="M222" s="75"/>
      <c r="N222" s="184"/>
      <c r="O222" s="188" t="s">
        <v>78</v>
      </c>
      <c r="P222" s="189"/>
      <c r="Q222" s="189"/>
      <c r="R222" s="189"/>
      <c r="S222" s="189"/>
      <c r="T222" s="179"/>
      <c r="U222" s="180"/>
      <c r="V222" s="76"/>
    </row>
    <row r="223" spans="1:22" ht="19.5" customHeight="1" x14ac:dyDescent="0.25">
      <c r="A223" s="75"/>
      <c r="B223" s="184"/>
      <c r="C223" s="188" t="s">
        <v>79</v>
      </c>
      <c r="D223" s="189"/>
      <c r="E223" s="189"/>
      <c r="F223" s="189"/>
      <c r="G223" s="189"/>
      <c r="H223" s="179"/>
      <c r="I223" s="180"/>
      <c r="J223" s="76"/>
      <c r="K223" s="1"/>
      <c r="L223" s="74"/>
      <c r="M223" s="75"/>
      <c r="N223" s="184"/>
      <c r="O223" s="188" t="s">
        <v>79</v>
      </c>
      <c r="P223" s="189"/>
      <c r="Q223" s="189"/>
      <c r="R223" s="189"/>
      <c r="S223" s="189"/>
      <c r="T223" s="179"/>
      <c r="U223" s="180"/>
      <c r="V223" s="76"/>
    </row>
    <row r="224" spans="1:22" ht="19.5" customHeight="1" x14ac:dyDescent="0.25">
      <c r="A224" s="75"/>
      <c r="B224" s="184"/>
      <c r="C224" s="188" t="s">
        <v>80</v>
      </c>
      <c r="D224" s="189"/>
      <c r="E224" s="189"/>
      <c r="F224" s="189"/>
      <c r="G224" s="189"/>
      <c r="H224" s="179"/>
      <c r="I224" s="180"/>
      <c r="J224" s="76"/>
      <c r="K224" s="1"/>
      <c r="L224" s="74"/>
      <c r="M224" s="75"/>
      <c r="N224" s="184"/>
      <c r="O224" s="188" t="s">
        <v>80</v>
      </c>
      <c r="P224" s="189"/>
      <c r="Q224" s="189"/>
      <c r="R224" s="189"/>
      <c r="S224" s="189"/>
      <c r="T224" s="179"/>
      <c r="U224" s="180"/>
      <c r="V224" s="76"/>
    </row>
    <row r="225" spans="1:22" ht="19.5" customHeight="1" thickBot="1" x14ac:dyDescent="0.3">
      <c r="A225" s="75"/>
      <c r="B225" s="185"/>
      <c r="C225" s="220" t="s">
        <v>81</v>
      </c>
      <c r="D225" s="221"/>
      <c r="E225" s="221"/>
      <c r="F225" s="221"/>
      <c r="G225" s="221"/>
      <c r="H225" s="190"/>
      <c r="I225" s="191"/>
      <c r="J225" s="76"/>
      <c r="K225" s="1"/>
      <c r="L225" s="74"/>
      <c r="M225" s="75"/>
      <c r="N225" s="185"/>
      <c r="O225" s="220" t="s">
        <v>81</v>
      </c>
      <c r="P225" s="221"/>
      <c r="Q225" s="221"/>
      <c r="R225" s="221"/>
      <c r="S225" s="221"/>
      <c r="T225" s="190"/>
      <c r="U225" s="191"/>
      <c r="V225" s="76"/>
    </row>
    <row r="226" spans="1:22" ht="19.5" customHeight="1" x14ac:dyDescent="0.25">
      <c r="A226" s="75"/>
      <c r="B226" s="214" t="s">
        <v>82</v>
      </c>
      <c r="C226" s="216" t="s">
        <v>83</v>
      </c>
      <c r="D226" s="217"/>
      <c r="E226" s="217"/>
      <c r="F226" s="217"/>
      <c r="G226" s="217"/>
      <c r="H226" s="218"/>
      <c r="I226" s="219"/>
      <c r="J226" s="76"/>
      <c r="K226" s="1"/>
      <c r="L226" s="74"/>
      <c r="M226" s="75"/>
      <c r="N226" s="214" t="s">
        <v>82</v>
      </c>
      <c r="O226" s="216" t="s">
        <v>83</v>
      </c>
      <c r="P226" s="217"/>
      <c r="Q226" s="217"/>
      <c r="R226" s="217"/>
      <c r="S226" s="217"/>
      <c r="T226" s="218"/>
      <c r="U226" s="219"/>
      <c r="V226" s="76"/>
    </row>
    <row r="227" spans="1:22" ht="19.5" customHeight="1" x14ac:dyDescent="0.25">
      <c r="A227" s="75"/>
      <c r="B227" s="184"/>
      <c r="C227" s="188" t="s">
        <v>84</v>
      </c>
      <c r="D227" s="189"/>
      <c r="E227" s="189"/>
      <c r="F227" s="189"/>
      <c r="G227" s="189"/>
      <c r="H227" s="179"/>
      <c r="I227" s="180"/>
      <c r="J227" s="76"/>
      <c r="K227" s="1"/>
      <c r="L227" s="74"/>
      <c r="M227" s="75"/>
      <c r="N227" s="184"/>
      <c r="O227" s="188" t="s">
        <v>84</v>
      </c>
      <c r="P227" s="189"/>
      <c r="Q227" s="189"/>
      <c r="R227" s="189"/>
      <c r="S227" s="189"/>
      <c r="T227" s="179"/>
      <c r="U227" s="180"/>
      <c r="V227" s="76"/>
    </row>
    <row r="228" spans="1:22" ht="19.5" customHeight="1" x14ac:dyDescent="0.25">
      <c r="A228" s="75"/>
      <c r="B228" s="184"/>
      <c r="C228" s="188" t="s">
        <v>85</v>
      </c>
      <c r="D228" s="189"/>
      <c r="E228" s="189"/>
      <c r="F228" s="189"/>
      <c r="G228" s="189"/>
      <c r="H228" s="179"/>
      <c r="I228" s="180"/>
      <c r="J228" s="76"/>
      <c r="K228" s="1"/>
      <c r="L228" s="74"/>
      <c r="M228" s="75"/>
      <c r="N228" s="184"/>
      <c r="O228" s="188" t="s">
        <v>85</v>
      </c>
      <c r="P228" s="189"/>
      <c r="Q228" s="189"/>
      <c r="R228" s="189"/>
      <c r="S228" s="189"/>
      <c r="T228" s="179"/>
      <c r="U228" s="180"/>
      <c r="V228" s="76"/>
    </row>
    <row r="229" spans="1:22" ht="19.5" customHeight="1" x14ac:dyDescent="0.25">
      <c r="A229" s="75"/>
      <c r="B229" s="184"/>
      <c r="C229" s="188" t="s">
        <v>86</v>
      </c>
      <c r="D229" s="189"/>
      <c r="E229" s="189"/>
      <c r="F229" s="189"/>
      <c r="G229" s="189"/>
      <c r="H229" s="179"/>
      <c r="I229" s="180"/>
      <c r="J229" s="76"/>
      <c r="K229" s="1"/>
      <c r="L229" s="74"/>
      <c r="M229" s="75"/>
      <c r="N229" s="184"/>
      <c r="O229" s="188" t="s">
        <v>86</v>
      </c>
      <c r="P229" s="189"/>
      <c r="Q229" s="189"/>
      <c r="R229" s="189"/>
      <c r="S229" s="189"/>
      <c r="T229" s="179"/>
      <c r="U229" s="180"/>
      <c r="V229" s="76"/>
    </row>
    <row r="230" spans="1:22" ht="19.5" customHeight="1" x14ac:dyDescent="0.25">
      <c r="A230" s="75"/>
      <c r="B230" s="184"/>
      <c r="C230" s="188" t="s">
        <v>87</v>
      </c>
      <c r="D230" s="189"/>
      <c r="E230" s="189"/>
      <c r="F230" s="189"/>
      <c r="G230" s="189"/>
      <c r="H230" s="179"/>
      <c r="I230" s="180"/>
      <c r="J230" s="76"/>
      <c r="K230" s="1"/>
      <c r="L230" s="74"/>
      <c r="M230" s="75"/>
      <c r="N230" s="184"/>
      <c r="O230" s="188" t="s">
        <v>87</v>
      </c>
      <c r="P230" s="189"/>
      <c r="Q230" s="189"/>
      <c r="R230" s="189"/>
      <c r="S230" s="189"/>
      <c r="T230" s="179"/>
      <c r="U230" s="180"/>
      <c r="V230" s="76"/>
    </row>
    <row r="231" spans="1:22" ht="19.5" customHeight="1" x14ac:dyDescent="0.25">
      <c r="A231" s="75"/>
      <c r="B231" s="184"/>
      <c r="C231" s="188" t="s">
        <v>88</v>
      </c>
      <c r="D231" s="189"/>
      <c r="E231" s="189"/>
      <c r="F231" s="189"/>
      <c r="G231" s="189"/>
      <c r="H231" s="179"/>
      <c r="I231" s="180"/>
      <c r="J231" s="76"/>
      <c r="K231" s="1"/>
      <c r="L231" s="74"/>
      <c r="M231" s="75"/>
      <c r="N231" s="184"/>
      <c r="O231" s="188" t="s">
        <v>88</v>
      </c>
      <c r="P231" s="189"/>
      <c r="Q231" s="189"/>
      <c r="R231" s="189"/>
      <c r="S231" s="189"/>
      <c r="T231" s="179"/>
      <c r="U231" s="180"/>
      <c r="V231" s="76"/>
    </row>
    <row r="232" spans="1:22" ht="19.5" customHeight="1" thickBot="1" x14ac:dyDescent="0.3">
      <c r="A232" s="75"/>
      <c r="B232" s="215"/>
      <c r="C232" s="204" t="s">
        <v>89</v>
      </c>
      <c r="D232" s="205"/>
      <c r="E232" s="205"/>
      <c r="F232" s="205"/>
      <c r="G232" s="205"/>
      <c r="H232" s="206"/>
      <c r="I232" s="207"/>
      <c r="J232" s="76"/>
      <c r="K232" s="1"/>
      <c r="L232" s="74"/>
      <c r="M232" s="75"/>
      <c r="N232" s="215"/>
      <c r="O232" s="204" t="s">
        <v>89</v>
      </c>
      <c r="P232" s="205"/>
      <c r="Q232" s="205"/>
      <c r="R232" s="205"/>
      <c r="S232" s="205"/>
      <c r="T232" s="206"/>
      <c r="U232" s="207"/>
      <c r="V232" s="76"/>
    </row>
    <row r="233" spans="1:22" ht="19.5" customHeight="1" x14ac:dyDescent="0.25">
      <c r="A233" s="75"/>
      <c r="B233" s="183" t="s">
        <v>90</v>
      </c>
      <c r="C233" s="208" t="s">
        <v>91</v>
      </c>
      <c r="D233" s="209"/>
      <c r="E233" s="210"/>
      <c r="F233" s="89" t="s">
        <v>92</v>
      </c>
      <c r="G233" s="89"/>
      <c r="H233" s="181"/>
      <c r="I233" s="182"/>
      <c r="J233" s="76"/>
      <c r="K233" s="1"/>
      <c r="L233" s="74"/>
      <c r="M233" s="75"/>
      <c r="N233" s="183" t="s">
        <v>90</v>
      </c>
      <c r="O233" s="208" t="s">
        <v>91</v>
      </c>
      <c r="P233" s="209"/>
      <c r="Q233" s="210"/>
      <c r="R233" s="89" t="s">
        <v>92</v>
      </c>
      <c r="S233" s="89"/>
      <c r="T233" s="181"/>
      <c r="U233" s="182"/>
      <c r="V233" s="76"/>
    </row>
    <row r="234" spans="1:22" ht="19.5" customHeight="1" x14ac:dyDescent="0.25">
      <c r="A234" s="75"/>
      <c r="B234" s="184"/>
      <c r="C234" s="211" t="s">
        <v>93</v>
      </c>
      <c r="D234" s="212"/>
      <c r="E234" s="213"/>
      <c r="F234" s="44" t="s">
        <v>94</v>
      </c>
      <c r="G234" s="44"/>
      <c r="H234" s="179"/>
      <c r="I234" s="180"/>
      <c r="J234" s="76"/>
      <c r="K234" s="1"/>
      <c r="L234" s="74"/>
      <c r="M234" s="75"/>
      <c r="N234" s="184"/>
      <c r="O234" s="211" t="s">
        <v>93</v>
      </c>
      <c r="P234" s="212"/>
      <c r="Q234" s="213"/>
      <c r="R234" s="44" t="s">
        <v>94</v>
      </c>
      <c r="S234" s="44"/>
      <c r="T234" s="179"/>
      <c r="U234" s="180"/>
      <c r="V234" s="76"/>
    </row>
    <row r="235" spans="1:22" ht="19.5" customHeight="1" x14ac:dyDescent="0.25">
      <c r="A235" s="75"/>
      <c r="B235" s="184"/>
      <c r="C235" s="211" t="s">
        <v>95</v>
      </c>
      <c r="D235" s="212"/>
      <c r="E235" s="213"/>
      <c r="F235" s="44" t="s">
        <v>96</v>
      </c>
      <c r="G235" s="44"/>
      <c r="H235" s="179"/>
      <c r="I235" s="180"/>
      <c r="J235" s="76"/>
      <c r="K235" s="1"/>
      <c r="L235" s="74"/>
      <c r="M235" s="75"/>
      <c r="N235" s="184"/>
      <c r="O235" s="211" t="s">
        <v>95</v>
      </c>
      <c r="P235" s="212"/>
      <c r="Q235" s="213"/>
      <c r="R235" s="44" t="s">
        <v>96</v>
      </c>
      <c r="S235" s="44"/>
      <c r="T235" s="179"/>
      <c r="U235" s="180"/>
      <c r="V235" s="76"/>
    </row>
    <row r="236" spans="1:22" ht="19.5" customHeight="1" x14ac:dyDescent="0.25">
      <c r="A236" s="75"/>
      <c r="B236" s="184"/>
      <c r="C236" s="90" t="s">
        <v>97</v>
      </c>
      <c r="D236" s="91"/>
      <c r="E236" s="91"/>
      <c r="F236" s="44" t="s">
        <v>98</v>
      </c>
      <c r="G236" s="44"/>
      <c r="H236" s="179"/>
      <c r="I236" s="180"/>
      <c r="J236" s="76"/>
      <c r="K236" s="1"/>
      <c r="L236" s="74"/>
      <c r="M236" s="75"/>
      <c r="N236" s="184"/>
      <c r="O236" s="90" t="s">
        <v>97</v>
      </c>
      <c r="P236" s="91"/>
      <c r="Q236" s="91"/>
      <c r="R236" s="44" t="s">
        <v>98</v>
      </c>
      <c r="S236" s="44"/>
      <c r="T236" s="179"/>
      <c r="U236" s="180"/>
      <c r="V236" s="76"/>
    </row>
    <row r="237" spans="1:22" ht="19.5" customHeight="1" thickBot="1" x14ac:dyDescent="0.3">
      <c r="A237" s="75"/>
      <c r="B237" s="185"/>
      <c r="C237" s="92" t="s">
        <v>99</v>
      </c>
      <c r="D237" s="93"/>
      <c r="E237" s="93"/>
      <c r="F237" s="94" t="s">
        <v>98</v>
      </c>
      <c r="G237" s="94"/>
      <c r="H237" s="190"/>
      <c r="I237" s="191"/>
      <c r="J237" s="76"/>
      <c r="K237" s="1"/>
      <c r="L237" s="74"/>
      <c r="M237" s="75"/>
      <c r="N237" s="185"/>
      <c r="O237" s="92" t="s">
        <v>99</v>
      </c>
      <c r="P237" s="93"/>
      <c r="Q237" s="93"/>
      <c r="R237" s="94" t="s">
        <v>98</v>
      </c>
      <c r="S237" s="94"/>
      <c r="T237" s="190"/>
      <c r="U237" s="191"/>
      <c r="V237" s="76"/>
    </row>
    <row r="238" spans="1:22" ht="19.5" customHeight="1" thickBot="1" x14ac:dyDescent="0.3">
      <c r="A238" s="75"/>
      <c r="B238" s="64"/>
      <c r="C238" s="64"/>
      <c r="D238" s="64"/>
      <c r="E238" s="64"/>
      <c r="F238" s="64"/>
      <c r="G238" s="64"/>
      <c r="H238" s="64"/>
      <c r="I238" s="64"/>
      <c r="J238" s="76"/>
      <c r="K238" s="1"/>
      <c r="L238" s="74"/>
      <c r="M238" s="75"/>
      <c r="N238" s="64"/>
      <c r="O238" s="64"/>
      <c r="P238" s="64"/>
      <c r="Q238" s="64"/>
      <c r="R238" s="64"/>
      <c r="S238" s="64"/>
      <c r="T238" s="64"/>
      <c r="U238" s="64"/>
      <c r="V238" s="76"/>
    </row>
    <row r="239" spans="1:22" ht="19.5" customHeight="1" x14ac:dyDescent="0.3">
      <c r="A239" s="75"/>
      <c r="B239" s="192" t="s">
        <v>100</v>
      </c>
      <c r="C239" s="193"/>
      <c r="D239" s="193"/>
      <c r="E239" s="193"/>
      <c r="F239" s="193"/>
      <c r="G239" s="193"/>
      <c r="H239" s="193"/>
      <c r="I239" s="194"/>
      <c r="J239" s="76"/>
      <c r="K239" s="1"/>
      <c r="L239" s="74"/>
      <c r="M239" s="75"/>
      <c r="N239" s="192" t="s">
        <v>100</v>
      </c>
      <c r="O239" s="193"/>
      <c r="P239" s="193"/>
      <c r="Q239" s="193"/>
      <c r="R239" s="193"/>
      <c r="S239" s="193"/>
      <c r="T239" s="193"/>
      <c r="U239" s="194"/>
      <c r="V239" s="76"/>
    </row>
    <row r="240" spans="1:22" ht="19.5" customHeight="1" x14ac:dyDescent="0.25">
      <c r="A240" s="75"/>
      <c r="B240" s="195"/>
      <c r="C240" s="196"/>
      <c r="D240" s="196"/>
      <c r="E240" s="196"/>
      <c r="F240" s="196"/>
      <c r="G240" s="196"/>
      <c r="H240" s="196"/>
      <c r="I240" s="197"/>
      <c r="J240" s="76"/>
      <c r="K240" s="1"/>
      <c r="L240" s="74"/>
      <c r="M240" s="75"/>
      <c r="N240" s="195"/>
      <c r="O240" s="196"/>
      <c r="P240" s="196"/>
      <c r="Q240" s="196"/>
      <c r="R240" s="196"/>
      <c r="S240" s="196"/>
      <c r="T240" s="196"/>
      <c r="U240" s="197"/>
      <c r="V240" s="76"/>
    </row>
    <row r="241" spans="1:22" ht="19.5" customHeight="1" x14ac:dyDescent="0.25">
      <c r="A241" s="75"/>
      <c r="B241" s="198"/>
      <c r="C241" s="199"/>
      <c r="D241" s="199"/>
      <c r="E241" s="199"/>
      <c r="F241" s="199"/>
      <c r="G241" s="199"/>
      <c r="H241" s="199"/>
      <c r="I241" s="200"/>
      <c r="J241" s="76"/>
      <c r="K241" s="1"/>
      <c r="L241" s="74"/>
      <c r="M241" s="75"/>
      <c r="N241" s="198"/>
      <c r="O241" s="199"/>
      <c r="P241" s="199"/>
      <c r="Q241" s="199"/>
      <c r="R241" s="199"/>
      <c r="S241" s="199"/>
      <c r="T241" s="199"/>
      <c r="U241" s="200"/>
      <c r="V241" s="76"/>
    </row>
    <row r="242" spans="1:22" ht="19.5" customHeight="1" x14ac:dyDescent="0.25">
      <c r="A242" s="75"/>
      <c r="B242" s="198"/>
      <c r="C242" s="199"/>
      <c r="D242" s="199"/>
      <c r="E242" s="199"/>
      <c r="F242" s="199"/>
      <c r="G242" s="199"/>
      <c r="H242" s="199"/>
      <c r="I242" s="200"/>
      <c r="J242" s="76"/>
      <c r="K242" s="1"/>
      <c r="L242" s="74"/>
      <c r="M242" s="75"/>
      <c r="N242" s="198"/>
      <c r="O242" s="199"/>
      <c r="P242" s="199"/>
      <c r="Q242" s="199"/>
      <c r="R242" s="199"/>
      <c r="S242" s="199"/>
      <c r="T242" s="199"/>
      <c r="U242" s="200"/>
      <c r="V242" s="76"/>
    </row>
    <row r="243" spans="1:22" ht="19.5" customHeight="1" thickBot="1" x14ac:dyDescent="0.3">
      <c r="A243" s="75"/>
      <c r="B243" s="201"/>
      <c r="C243" s="202"/>
      <c r="D243" s="202"/>
      <c r="E243" s="202"/>
      <c r="F243" s="202"/>
      <c r="G243" s="202"/>
      <c r="H243" s="202"/>
      <c r="I243" s="203"/>
      <c r="J243" s="76"/>
      <c r="K243" s="1"/>
      <c r="L243" s="74"/>
      <c r="M243" s="75"/>
      <c r="N243" s="201"/>
      <c r="O243" s="202"/>
      <c r="P243" s="202"/>
      <c r="Q243" s="202"/>
      <c r="R243" s="202"/>
      <c r="S243" s="202"/>
      <c r="T243" s="202"/>
      <c r="U243" s="203"/>
      <c r="V243" s="76"/>
    </row>
    <row r="244" spans="1:22" ht="19.5" customHeight="1" thickBot="1" x14ac:dyDescent="0.3">
      <c r="A244" s="95"/>
      <c r="B244" s="96"/>
      <c r="C244" s="96"/>
      <c r="D244" s="96"/>
      <c r="E244" s="96"/>
      <c r="F244" s="96"/>
      <c r="G244" s="96"/>
      <c r="H244" s="96"/>
      <c r="I244" s="96"/>
      <c r="J244" s="97"/>
      <c r="K244" s="1"/>
      <c r="L244" s="74"/>
      <c r="M244" s="95"/>
      <c r="N244" s="96"/>
      <c r="O244" s="96"/>
      <c r="P244" s="96"/>
      <c r="Q244" s="96"/>
      <c r="R244" s="96"/>
      <c r="S244" s="96"/>
      <c r="T244" s="96"/>
      <c r="U244" s="96"/>
      <c r="V244" s="97"/>
    </row>
    <row r="245" spans="1:22" ht="19.5" customHeight="1" thickBot="1" x14ac:dyDescent="0.3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9"/>
      <c r="M245" s="98"/>
      <c r="N245" s="98"/>
      <c r="O245" s="98"/>
      <c r="P245" s="98"/>
      <c r="Q245" s="98"/>
      <c r="R245" s="98"/>
      <c r="S245" s="98"/>
      <c r="T245" s="98"/>
      <c r="U245" s="98"/>
      <c r="V245" s="98"/>
    </row>
    <row r="246" spans="1:22" ht="19.5" customHeight="1" x14ac:dyDescent="0.25">
      <c r="A246" s="71">
        <v>5</v>
      </c>
      <c r="B246" s="72"/>
      <c r="C246" s="72"/>
      <c r="D246" s="72"/>
      <c r="E246" s="72"/>
      <c r="F246" s="72"/>
      <c r="G246" s="72"/>
      <c r="H246" s="72"/>
      <c r="I246" s="72"/>
      <c r="J246" s="73"/>
      <c r="K246" s="1"/>
      <c r="L246" s="74"/>
      <c r="M246" s="71">
        <f t="shared" ref="M246" si="4">A246+1</f>
        <v>6</v>
      </c>
      <c r="N246" s="72"/>
      <c r="O246" s="72"/>
      <c r="P246" s="72"/>
      <c r="Q246" s="72"/>
      <c r="R246" s="72"/>
      <c r="S246" s="72"/>
      <c r="T246" s="72"/>
      <c r="U246" s="72"/>
      <c r="V246" s="73"/>
    </row>
    <row r="247" spans="1:22" ht="19.5" customHeight="1" x14ac:dyDescent="0.35">
      <c r="A247" s="75"/>
      <c r="B247" s="231" t="s">
        <v>52</v>
      </c>
      <c r="C247" s="231"/>
      <c r="D247" s="242" t="s">
        <v>64</v>
      </c>
      <c r="E247" s="242"/>
      <c r="F247" s="242"/>
      <c r="G247" s="242"/>
      <c r="H247" s="242"/>
      <c r="I247" s="242"/>
      <c r="J247" s="117">
        <v>30</v>
      </c>
      <c r="K247" s="1"/>
      <c r="L247" s="74"/>
      <c r="M247" s="75"/>
      <c r="N247" s="231" t="s">
        <v>52</v>
      </c>
      <c r="O247" s="231"/>
      <c r="P247" s="242" t="s">
        <v>64</v>
      </c>
      <c r="Q247" s="242"/>
      <c r="R247" s="242"/>
      <c r="S247" s="242"/>
      <c r="T247" s="242"/>
      <c r="U247" s="242"/>
      <c r="V247" s="117">
        <v>15</v>
      </c>
    </row>
    <row r="248" spans="1:22" ht="19.5" customHeight="1" x14ac:dyDescent="0.25">
      <c r="A248" s="75"/>
      <c r="B248" s="222"/>
      <c r="C248" s="222"/>
      <c r="D248" s="222"/>
      <c r="E248" s="222"/>
      <c r="F248" s="222"/>
      <c r="G248" s="222"/>
      <c r="H248" s="222"/>
      <c r="I248" s="222"/>
      <c r="J248" s="76"/>
      <c r="K248" s="1"/>
      <c r="L248" s="74"/>
      <c r="M248" s="75"/>
      <c r="N248" s="222"/>
      <c r="O248" s="222"/>
      <c r="P248" s="222"/>
      <c r="Q248" s="222"/>
      <c r="R248" s="222"/>
      <c r="S248" s="222"/>
      <c r="T248" s="222"/>
      <c r="U248" s="222"/>
      <c r="V248" s="76"/>
    </row>
    <row r="249" spans="1:22" ht="19.5" customHeight="1" x14ac:dyDescent="0.35">
      <c r="A249" s="75"/>
      <c r="B249" s="231" t="s">
        <v>0</v>
      </c>
      <c r="C249" s="231"/>
      <c r="D249" s="241">
        <v>6</v>
      </c>
      <c r="E249" s="241"/>
      <c r="F249" s="232" t="s">
        <v>51</v>
      </c>
      <c r="G249" s="232"/>
      <c r="H249" s="241">
        <v>1</v>
      </c>
      <c r="I249" s="241"/>
      <c r="J249" s="76"/>
      <c r="K249" s="1"/>
      <c r="L249" s="74"/>
      <c r="M249" s="75"/>
      <c r="N249" s="231" t="s">
        <v>0</v>
      </c>
      <c r="O249" s="231"/>
      <c r="P249" s="241">
        <v>6</v>
      </c>
      <c r="Q249" s="241"/>
      <c r="R249" s="232" t="s">
        <v>51</v>
      </c>
      <c r="S249" s="232"/>
      <c r="T249" s="241">
        <v>2</v>
      </c>
      <c r="U249" s="241"/>
      <c r="V249" s="76"/>
    </row>
    <row r="250" spans="1:22" ht="19.5" customHeight="1" x14ac:dyDescent="0.35">
      <c r="A250" s="75"/>
      <c r="B250" s="231" t="s">
        <v>14</v>
      </c>
      <c r="C250" s="231"/>
      <c r="D250" s="238" t="s">
        <v>121</v>
      </c>
      <c r="E250" s="238"/>
      <c r="F250" s="232" t="s">
        <v>15</v>
      </c>
      <c r="G250" s="232"/>
      <c r="H250" s="239" t="s">
        <v>41</v>
      </c>
      <c r="I250" s="239"/>
      <c r="J250" s="76"/>
      <c r="K250" s="1"/>
      <c r="L250" s="74"/>
      <c r="M250" s="75"/>
      <c r="N250" s="231" t="s">
        <v>14</v>
      </c>
      <c r="O250" s="231"/>
      <c r="P250" s="238" t="s">
        <v>155</v>
      </c>
      <c r="Q250" s="238"/>
      <c r="R250" s="232" t="s">
        <v>15</v>
      </c>
      <c r="S250" s="232"/>
      <c r="T250" s="239" t="s">
        <v>156</v>
      </c>
      <c r="U250" s="239"/>
      <c r="V250" s="76"/>
    </row>
    <row r="251" spans="1:22" ht="19.5" customHeight="1" x14ac:dyDescent="0.3">
      <c r="A251" s="75"/>
      <c r="B251" s="106" t="s">
        <v>65</v>
      </c>
      <c r="C251" s="106"/>
      <c r="D251" s="240" t="s">
        <v>107</v>
      </c>
      <c r="E251" s="240"/>
      <c r="F251" s="235" t="s">
        <v>66</v>
      </c>
      <c r="G251" s="235"/>
      <c r="H251" s="240" t="s">
        <v>37</v>
      </c>
      <c r="I251" s="240"/>
      <c r="J251" s="76"/>
      <c r="K251" s="1"/>
      <c r="L251" s="74"/>
      <c r="M251" s="75"/>
      <c r="N251" s="106" t="s">
        <v>65</v>
      </c>
      <c r="O251" s="106"/>
      <c r="P251" s="240" t="s">
        <v>107</v>
      </c>
      <c r="Q251" s="240"/>
      <c r="R251" s="235" t="s">
        <v>66</v>
      </c>
      <c r="S251" s="235"/>
      <c r="T251" s="240" t="s">
        <v>154</v>
      </c>
      <c r="U251" s="240"/>
      <c r="V251" s="76"/>
    </row>
    <row r="252" spans="1:22" ht="19.5" customHeight="1" x14ac:dyDescent="0.3">
      <c r="A252" s="75"/>
      <c r="B252" s="234" t="s">
        <v>1</v>
      </c>
      <c r="C252" s="234"/>
      <c r="D252" s="235" t="s">
        <v>10</v>
      </c>
      <c r="E252" s="235"/>
      <c r="F252" s="236">
        <v>0.58194444444444438</v>
      </c>
      <c r="G252" s="236"/>
      <c r="H252" s="236"/>
      <c r="I252" s="236"/>
      <c r="J252" s="76"/>
      <c r="K252" s="1"/>
      <c r="L252" s="74"/>
      <c r="M252" s="75"/>
      <c r="N252" s="234" t="s">
        <v>1</v>
      </c>
      <c r="O252" s="234"/>
      <c r="P252" s="235" t="s">
        <v>10</v>
      </c>
      <c r="Q252" s="235"/>
      <c r="R252" s="236">
        <v>0.58194444444444438</v>
      </c>
      <c r="S252" s="236"/>
      <c r="T252" s="236"/>
      <c r="U252" s="236"/>
      <c r="V252" s="76"/>
    </row>
    <row r="253" spans="1:22" ht="19.5" customHeight="1" x14ac:dyDescent="0.3">
      <c r="A253" s="75"/>
      <c r="B253" s="234"/>
      <c r="C253" s="234"/>
      <c r="D253" s="235" t="s">
        <v>11</v>
      </c>
      <c r="E253" s="235"/>
      <c r="F253" s="236">
        <v>0.60069444444444442</v>
      </c>
      <c r="G253" s="236"/>
      <c r="H253" s="236"/>
      <c r="I253" s="236"/>
      <c r="J253" s="76"/>
      <c r="K253" s="1"/>
      <c r="L253" s="74"/>
      <c r="M253" s="75"/>
      <c r="N253" s="234"/>
      <c r="O253" s="234"/>
      <c r="P253" s="235" t="s">
        <v>11</v>
      </c>
      <c r="Q253" s="235"/>
      <c r="R253" s="236">
        <v>0.60069444444444442</v>
      </c>
      <c r="S253" s="236"/>
      <c r="T253" s="236"/>
      <c r="U253" s="236"/>
      <c r="V253" s="76"/>
    </row>
    <row r="254" spans="1:22" ht="19.5" customHeight="1" x14ac:dyDescent="0.3">
      <c r="A254" s="75"/>
      <c r="B254" s="234"/>
      <c r="C254" s="234"/>
      <c r="D254" s="235" t="s">
        <v>67</v>
      </c>
      <c r="E254" s="235"/>
      <c r="F254" s="236">
        <v>0.60138888888888886</v>
      </c>
      <c r="G254" s="236"/>
      <c r="H254" s="236"/>
      <c r="I254" s="236"/>
      <c r="J254" s="76"/>
      <c r="K254" s="1"/>
      <c r="L254" s="74"/>
      <c r="M254" s="75"/>
      <c r="N254" s="234"/>
      <c r="O254" s="234"/>
      <c r="P254" s="235" t="s">
        <v>67</v>
      </c>
      <c r="Q254" s="235"/>
      <c r="R254" s="236">
        <v>0.60138888888888886</v>
      </c>
      <c r="S254" s="236"/>
      <c r="T254" s="236"/>
      <c r="U254" s="236"/>
      <c r="V254" s="76"/>
    </row>
    <row r="255" spans="1:22" ht="19.5" customHeight="1" x14ac:dyDescent="0.35">
      <c r="A255" s="75"/>
      <c r="B255" s="234"/>
      <c r="C255" s="234"/>
      <c r="D255" s="235" t="s">
        <v>9</v>
      </c>
      <c r="E255" s="235"/>
      <c r="F255" s="237">
        <v>0.60277777777777775</v>
      </c>
      <c r="G255" s="237"/>
      <c r="H255" s="237"/>
      <c r="I255" s="237"/>
      <c r="J255" s="76"/>
      <c r="K255" s="1"/>
      <c r="L255" s="74"/>
      <c r="M255" s="75"/>
      <c r="N255" s="234"/>
      <c r="O255" s="234"/>
      <c r="P255" s="235" t="s">
        <v>9</v>
      </c>
      <c r="Q255" s="235"/>
      <c r="R255" s="237">
        <v>0.60277777777777775</v>
      </c>
      <c r="S255" s="237"/>
      <c r="T255" s="237"/>
      <c r="U255" s="237"/>
      <c r="V255" s="76"/>
    </row>
    <row r="256" spans="1:22" ht="19.5" customHeight="1" x14ac:dyDescent="0.35">
      <c r="A256" s="75"/>
      <c r="B256" s="231" t="s">
        <v>55</v>
      </c>
      <c r="C256" s="231"/>
      <c r="D256" s="232" t="s">
        <v>103</v>
      </c>
      <c r="E256" s="232"/>
      <c r="F256" s="79"/>
      <c r="G256" s="107"/>
      <c r="H256" s="81">
        <v>100</v>
      </c>
      <c r="I256" s="107" t="s">
        <v>59</v>
      </c>
      <c r="J256" s="76"/>
      <c r="K256" s="1"/>
      <c r="L256" s="74"/>
      <c r="M256" s="75"/>
      <c r="N256" s="231" t="s">
        <v>55</v>
      </c>
      <c r="O256" s="231"/>
      <c r="P256" s="232" t="s">
        <v>103</v>
      </c>
      <c r="Q256" s="232"/>
      <c r="R256" s="79"/>
      <c r="S256" s="107"/>
      <c r="T256" s="81">
        <v>100</v>
      </c>
      <c r="U256" s="107" t="s">
        <v>59</v>
      </c>
      <c r="V256" s="76"/>
    </row>
    <row r="257" spans="1:22" ht="19.5" customHeight="1" x14ac:dyDescent="0.3">
      <c r="A257" s="75"/>
      <c r="B257" s="231"/>
      <c r="C257" s="231"/>
      <c r="D257" s="223" t="s">
        <v>68</v>
      </c>
      <c r="E257" s="105" t="s">
        <v>69</v>
      </c>
      <c r="F257" s="83"/>
      <c r="G257" s="108"/>
      <c r="H257" s="83">
        <v>75</v>
      </c>
      <c r="I257" s="108" t="s">
        <v>59</v>
      </c>
      <c r="J257" s="76"/>
      <c r="K257" s="1"/>
      <c r="L257" s="74"/>
      <c r="M257" s="75"/>
      <c r="N257" s="231"/>
      <c r="O257" s="231"/>
      <c r="P257" s="223" t="s">
        <v>68</v>
      </c>
      <c r="Q257" s="105" t="s">
        <v>69</v>
      </c>
      <c r="R257" s="83"/>
      <c r="S257" s="108"/>
      <c r="T257" s="83">
        <v>75</v>
      </c>
      <c r="U257" s="108" t="s">
        <v>59</v>
      </c>
      <c r="V257" s="76"/>
    </row>
    <row r="258" spans="1:22" ht="19.5" customHeight="1" x14ac:dyDescent="0.3">
      <c r="A258" s="75"/>
      <c r="B258" s="231"/>
      <c r="C258" s="231"/>
      <c r="D258" s="223"/>
      <c r="E258" s="105" t="s">
        <v>70</v>
      </c>
      <c r="F258" s="83"/>
      <c r="G258" s="108"/>
      <c r="H258" s="83">
        <v>125</v>
      </c>
      <c r="I258" s="108" t="s">
        <v>59</v>
      </c>
      <c r="J258" s="76"/>
      <c r="K258" s="1"/>
      <c r="L258" s="74"/>
      <c r="M258" s="75"/>
      <c r="N258" s="231"/>
      <c r="O258" s="231"/>
      <c r="P258" s="223"/>
      <c r="Q258" s="105" t="s">
        <v>70</v>
      </c>
      <c r="R258" s="83"/>
      <c r="S258" s="108"/>
      <c r="T258" s="83">
        <v>125</v>
      </c>
      <c r="U258" s="108" t="s">
        <v>59</v>
      </c>
      <c r="V258" s="76"/>
    </row>
    <row r="259" spans="1:22" ht="19.5" customHeight="1" x14ac:dyDescent="0.25">
      <c r="A259" s="75"/>
      <c r="B259" s="222"/>
      <c r="C259" s="222"/>
      <c r="D259" s="222"/>
      <c r="E259" s="222"/>
      <c r="F259" s="222"/>
      <c r="G259" s="222"/>
      <c r="H259" s="222"/>
      <c r="I259" s="222"/>
      <c r="J259" s="76"/>
      <c r="K259" s="1"/>
      <c r="L259" s="74"/>
      <c r="M259" s="75"/>
      <c r="N259" s="222"/>
      <c r="O259" s="222"/>
      <c r="P259" s="222"/>
      <c r="Q259" s="222"/>
      <c r="R259" s="222"/>
      <c r="S259" s="222"/>
      <c r="T259" s="222"/>
      <c r="U259" s="222"/>
      <c r="V259" s="76"/>
    </row>
    <row r="260" spans="1:22" ht="19.5" customHeight="1" x14ac:dyDescent="0.3">
      <c r="A260" s="75"/>
      <c r="B260" s="233" t="s">
        <v>71</v>
      </c>
      <c r="C260" s="233"/>
      <c r="D260" s="233"/>
      <c r="E260" s="233"/>
      <c r="F260" s="233"/>
      <c r="G260" s="233"/>
      <c r="H260" s="233"/>
      <c r="I260" s="233"/>
      <c r="J260" s="76"/>
      <c r="K260" s="1"/>
      <c r="L260" s="74"/>
      <c r="M260" s="75"/>
      <c r="N260" s="233" t="s">
        <v>71</v>
      </c>
      <c r="O260" s="233"/>
      <c r="P260" s="233"/>
      <c r="Q260" s="233"/>
      <c r="R260" s="233"/>
      <c r="S260" s="233"/>
      <c r="T260" s="233"/>
      <c r="U260" s="233"/>
      <c r="V260" s="76"/>
    </row>
    <row r="261" spans="1:22" ht="19.5" customHeight="1" thickBot="1" x14ac:dyDescent="0.3">
      <c r="A261" s="75"/>
      <c r="B261" s="222"/>
      <c r="C261" s="222"/>
      <c r="D261" s="222"/>
      <c r="E261" s="222"/>
      <c r="F261" s="222"/>
      <c r="G261" s="222"/>
      <c r="H261" s="222"/>
      <c r="I261" s="222"/>
      <c r="J261" s="76"/>
      <c r="K261" s="1"/>
      <c r="L261" s="74"/>
      <c r="M261" s="75"/>
      <c r="N261" s="222"/>
      <c r="O261" s="222"/>
      <c r="P261" s="222"/>
      <c r="Q261" s="222"/>
      <c r="R261" s="222"/>
      <c r="S261" s="222"/>
      <c r="T261" s="222"/>
      <c r="U261" s="222"/>
      <c r="V261" s="76"/>
    </row>
    <row r="262" spans="1:22" ht="19.5" customHeight="1" thickBot="1" x14ac:dyDescent="0.3">
      <c r="A262" s="75"/>
      <c r="B262" s="223" t="s">
        <v>72</v>
      </c>
      <c r="C262" s="224"/>
      <c r="D262" s="85"/>
      <c r="E262" s="86"/>
      <c r="F262" s="86"/>
      <c r="G262" s="86"/>
      <c r="H262" s="86"/>
      <c r="I262" s="87"/>
      <c r="J262" s="76"/>
      <c r="K262" s="1"/>
      <c r="L262" s="74"/>
      <c r="M262" s="75"/>
      <c r="N262" s="223" t="s">
        <v>72</v>
      </c>
      <c r="O262" s="224"/>
      <c r="P262" s="85"/>
      <c r="Q262" s="86"/>
      <c r="R262" s="86"/>
      <c r="S262" s="86"/>
      <c r="T262" s="86"/>
      <c r="U262" s="87"/>
      <c r="V262" s="76"/>
    </row>
    <row r="263" spans="1:22" ht="19.5" customHeight="1" thickBot="1" x14ac:dyDescent="0.3">
      <c r="A263" s="75"/>
      <c r="B263" s="104"/>
      <c r="C263" s="104"/>
      <c r="D263" s="72"/>
      <c r="E263" s="72"/>
      <c r="F263" s="72"/>
      <c r="G263" s="72"/>
      <c r="H263" s="72"/>
      <c r="I263" s="72"/>
      <c r="J263" s="76"/>
      <c r="K263" s="1"/>
      <c r="L263" s="74"/>
      <c r="M263" s="75"/>
      <c r="N263" s="104"/>
      <c r="O263" s="104"/>
      <c r="P263" s="72"/>
      <c r="Q263" s="72"/>
      <c r="R263" s="72"/>
      <c r="S263" s="72"/>
      <c r="T263" s="72"/>
      <c r="U263" s="72"/>
      <c r="V263" s="76"/>
    </row>
    <row r="264" spans="1:22" ht="19.5" customHeight="1" x14ac:dyDescent="0.25">
      <c r="A264" s="75"/>
      <c r="B264" s="225" t="s">
        <v>73</v>
      </c>
      <c r="C264" s="226"/>
      <c r="D264" s="181"/>
      <c r="E264" s="181"/>
      <c r="F264" s="181"/>
      <c r="G264" s="181"/>
      <c r="H264" s="181"/>
      <c r="I264" s="182"/>
      <c r="J264" s="76"/>
      <c r="K264" s="1"/>
      <c r="L264" s="74"/>
      <c r="M264" s="75"/>
      <c r="N264" s="225" t="s">
        <v>73</v>
      </c>
      <c r="O264" s="226"/>
      <c r="P264" s="181"/>
      <c r="Q264" s="181"/>
      <c r="R264" s="181"/>
      <c r="S264" s="181"/>
      <c r="T264" s="181"/>
      <c r="U264" s="182"/>
      <c r="V264" s="76"/>
    </row>
    <row r="265" spans="1:22" ht="19.5" customHeight="1" x14ac:dyDescent="0.25">
      <c r="A265" s="75"/>
      <c r="B265" s="227"/>
      <c r="C265" s="228"/>
      <c r="D265" s="179"/>
      <c r="E265" s="179"/>
      <c r="F265" s="179"/>
      <c r="G265" s="179"/>
      <c r="H265" s="179"/>
      <c r="I265" s="180"/>
      <c r="J265" s="76"/>
      <c r="K265" s="1"/>
      <c r="L265" s="74"/>
      <c r="M265" s="75"/>
      <c r="N265" s="227"/>
      <c r="O265" s="228"/>
      <c r="P265" s="179"/>
      <c r="Q265" s="179"/>
      <c r="R265" s="179"/>
      <c r="S265" s="179"/>
      <c r="T265" s="179"/>
      <c r="U265" s="180"/>
      <c r="V265" s="76"/>
    </row>
    <row r="266" spans="1:22" ht="19.5" customHeight="1" x14ac:dyDescent="0.25">
      <c r="A266" s="75"/>
      <c r="B266" s="227" t="s">
        <v>74</v>
      </c>
      <c r="C266" s="228"/>
      <c r="D266" s="179"/>
      <c r="E266" s="179"/>
      <c r="F266" s="179"/>
      <c r="G266" s="179"/>
      <c r="H266" s="179"/>
      <c r="I266" s="180"/>
      <c r="J266" s="76"/>
      <c r="K266" s="1"/>
      <c r="L266" s="74"/>
      <c r="M266" s="75"/>
      <c r="N266" s="227" t="s">
        <v>74</v>
      </c>
      <c r="O266" s="228"/>
      <c r="P266" s="179"/>
      <c r="Q266" s="179"/>
      <c r="R266" s="179"/>
      <c r="S266" s="179"/>
      <c r="T266" s="179"/>
      <c r="U266" s="180"/>
      <c r="V266" s="76"/>
    </row>
    <row r="267" spans="1:22" ht="19.5" customHeight="1" thickBot="1" x14ac:dyDescent="0.3">
      <c r="A267" s="75"/>
      <c r="B267" s="229"/>
      <c r="C267" s="230"/>
      <c r="D267" s="190"/>
      <c r="E267" s="190"/>
      <c r="F267" s="190"/>
      <c r="G267" s="190"/>
      <c r="H267" s="190"/>
      <c r="I267" s="191"/>
      <c r="J267" s="76"/>
      <c r="K267" s="1"/>
      <c r="L267" s="74"/>
      <c r="M267" s="75"/>
      <c r="N267" s="229"/>
      <c r="O267" s="230"/>
      <c r="P267" s="190"/>
      <c r="Q267" s="190"/>
      <c r="R267" s="190"/>
      <c r="S267" s="190"/>
      <c r="T267" s="190"/>
      <c r="U267" s="191"/>
      <c r="V267" s="76"/>
    </row>
    <row r="268" spans="1:22" ht="19.5" customHeight="1" thickBot="1" x14ac:dyDescent="0.3">
      <c r="A268" s="75"/>
      <c r="B268" s="64"/>
      <c r="C268" s="64"/>
      <c r="D268" s="64"/>
      <c r="E268" s="64"/>
      <c r="F268" s="64"/>
      <c r="G268" s="64"/>
      <c r="H268" s="64"/>
      <c r="I268" s="64"/>
      <c r="J268" s="76"/>
      <c r="K268" s="1"/>
      <c r="L268" s="74"/>
      <c r="M268" s="75"/>
      <c r="N268" s="64"/>
      <c r="O268" s="64"/>
      <c r="P268" s="64"/>
      <c r="Q268" s="64"/>
      <c r="R268" s="64"/>
      <c r="S268" s="64"/>
      <c r="T268" s="64"/>
      <c r="U268" s="64"/>
      <c r="V268" s="76"/>
    </row>
    <row r="269" spans="1:22" ht="19.5" customHeight="1" x14ac:dyDescent="0.25">
      <c r="A269" s="75"/>
      <c r="B269" s="183" t="s">
        <v>75</v>
      </c>
      <c r="C269" s="186" t="s">
        <v>76</v>
      </c>
      <c r="D269" s="187"/>
      <c r="E269" s="187"/>
      <c r="F269" s="187"/>
      <c r="G269" s="187"/>
      <c r="H269" s="181"/>
      <c r="I269" s="182"/>
      <c r="J269" s="76"/>
      <c r="K269" s="1"/>
      <c r="L269" s="74"/>
      <c r="M269" s="75"/>
      <c r="N269" s="183" t="s">
        <v>75</v>
      </c>
      <c r="O269" s="186" t="s">
        <v>76</v>
      </c>
      <c r="P269" s="187"/>
      <c r="Q269" s="187"/>
      <c r="R269" s="187"/>
      <c r="S269" s="187"/>
      <c r="T269" s="181"/>
      <c r="U269" s="182"/>
      <c r="V269" s="76"/>
    </row>
    <row r="270" spans="1:22" ht="19.5" customHeight="1" x14ac:dyDescent="0.25">
      <c r="A270" s="75"/>
      <c r="B270" s="184"/>
      <c r="C270" s="188" t="s">
        <v>77</v>
      </c>
      <c r="D270" s="189"/>
      <c r="E270" s="189"/>
      <c r="F270" s="189"/>
      <c r="G270" s="189"/>
      <c r="H270" s="179"/>
      <c r="I270" s="180"/>
      <c r="J270" s="76"/>
      <c r="K270" s="1"/>
      <c r="L270" s="74"/>
      <c r="M270" s="75"/>
      <c r="N270" s="184"/>
      <c r="O270" s="188" t="s">
        <v>77</v>
      </c>
      <c r="P270" s="189"/>
      <c r="Q270" s="189"/>
      <c r="R270" s="189"/>
      <c r="S270" s="189"/>
      <c r="T270" s="179"/>
      <c r="U270" s="180"/>
      <c r="V270" s="76"/>
    </row>
    <row r="271" spans="1:22" ht="19.5" customHeight="1" x14ac:dyDescent="0.25">
      <c r="A271" s="75"/>
      <c r="B271" s="184"/>
      <c r="C271" s="188" t="s">
        <v>78</v>
      </c>
      <c r="D271" s="189"/>
      <c r="E271" s="189"/>
      <c r="F271" s="189"/>
      <c r="G271" s="189"/>
      <c r="H271" s="179"/>
      <c r="I271" s="180"/>
      <c r="J271" s="76"/>
      <c r="K271" s="1"/>
      <c r="L271" s="74"/>
      <c r="M271" s="75"/>
      <c r="N271" s="184"/>
      <c r="O271" s="188" t="s">
        <v>78</v>
      </c>
      <c r="P271" s="189"/>
      <c r="Q271" s="189"/>
      <c r="R271" s="189"/>
      <c r="S271" s="189"/>
      <c r="T271" s="179"/>
      <c r="U271" s="180"/>
      <c r="V271" s="76"/>
    </row>
    <row r="272" spans="1:22" ht="19.5" customHeight="1" x14ac:dyDescent="0.25">
      <c r="A272" s="75"/>
      <c r="B272" s="184"/>
      <c r="C272" s="188" t="s">
        <v>79</v>
      </c>
      <c r="D272" s="189"/>
      <c r="E272" s="189"/>
      <c r="F272" s="189"/>
      <c r="G272" s="189"/>
      <c r="H272" s="179"/>
      <c r="I272" s="180"/>
      <c r="J272" s="76"/>
      <c r="K272" s="1"/>
      <c r="L272" s="74"/>
      <c r="M272" s="75"/>
      <c r="N272" s="184"/>
      <c r="O272" s="188" t="s">
        <v>79</v>
      </c>
      <c r="P272" s="189"/>
      <c r="Q272" s="189"/>
      <c r="R272" s="189"/>
      <c r="S272" s="189"/>
      <c r="T272" s="179"/>
      <c r="U272" s="180"/>
      <c r="V272" s="76"/>
    </row>
    <row r="273" spans="1:22" ht="19.5" customHeight="1" x14ac:dyDescent="0.25">
      <c r="A273" s="75"/>
      <c r="B273" s="184"/>
      <c r="C273" s="188" t="s">
        <v>80</v>
      </c>
      <c r="D273" s="189"/>
      <c r="E273" s="189"/>
      <c r="F273" s="189"/>
      <c r="G273" s="189"/>
      <c r="H273" s="179"/>
      <c r="I273" s="180"/>
      <c r="J273" s="76"/>
      <c r="K273" s="1"/>
      <c r="L273" s="74"/>
      <c r="M273" s="75"/>
      <c r="N273" s="184"/>
      <c r="O273" s="188" t="s">
        <v>80</v>
      </c>
      <c r="P273" s="189"/>
      <c r="Q273" s="189"/>
      <c r="R273" s="189"/>
      <c r="S273" s="189"/>
      <c r="T273" s="179"/>
      <c r="U273" s="180"/>
      <c r="V273" s="76"/>
    </row>
    <row r="274" spans="1:22" ht="19.5" customHeight="1" thickBot="1" x14ac:dyDescent="0.3">
      <c r="A274" s="75"/>
      <c r="B274" s="185"/>
      <c r="C274" s="220" t="s">
        <v>81</v>
      </c>
      <c r="D274" s="221"/>
      <c r="E274" s="221"/>
      <c r="F274" s="221"/>
      <c r="G274" s="221"/>
      <c r="H274" s="190"/>
      <c r="I274" s="191"/>
      <c r="J274" s="76"/>
      <c r="K274" s="1"/>
      <c r="L274" s="74"/>
      <c r="M274" s="75"/>
      <c r="N274" s="185"/>
      <c r="O274" s="220" t="s">
        <v>81</v>
      </c>
      <c r="P274" s="221"/>
      <c r="Q274" s="221"/>
      <c r="R274" s="221"/>
      <c r="S274" s="221"/>
      <c r="T274" s="190"/>
      <c r="U274" s="191"/>
      <c r="V274" s="76"/>
    </row>
    <row r="275" spans="1:22" ht="19.5" customHeight="1" x14ac:dyDescent="0.25">
      <c r="A275" s="75"/>
      <c r="B275" s="214" t="s">
        <v>82</v>
      </c>
      <c r="C275" s="216" t="s">
        <v>83</v>
      </c>
      <c r="D275" s="217"/>
      <c r="E275" s="217"/>
      <c r="F275" s="217"/>
      <c r="G275" s="217"/>
      <c r="H275" s="218"/>
      <c r="I275" s="219"/>
      <c r="J275" s="76"/>
      <c r="K275" s="1"/>
      <c r="L275" s="74"/>
      <c r="M275" s="75"/>
      <c r="N275" s="214" t="s">
        <v>82</v>
      </c>
      <c r="O275" s="216" t="s">
        <v>83</v>
      </c>
      <c r="P275" s="217"/>
      <c r="Q275" s="217"/>
      <c r="R275" s="217"/>
      <c r="S275" s="217"/>
      <c r="T275" s="218"/>
      <c r="U275" s="219"/>
      <c r="V275" s="76"/>
    </row>
    <row r="276" spans="1:22" ht="19.5" customHeight="1" x14ac:dyDescent="0.25">
      <c r="A276" s="75"/>
      <c r="B276" s="184"/>
      <c r="C276" s="188" t="s">
        <v>84</v>
      </c>
      <c r="D276" s="189"/>
      <c r="E276" s="189"/>
      <c r="F276" s="189"/>
      <c r="G276" s="189"/>
      <c r="H276" s="179"/>
      <c r="I276" s="180"/>
      <c r="J276" s="76"/>
      <c r="K276" s="1"/>
      <c r="L276" s="74"/>
      <c r="M276" s="75"/>
      <c r="N276" s="184"/>
      <c r="O276" s="188" t="s">
        <v>84</v>
      </c>
      <c r="P276" s="189"/>
      <c r="Q276" s="189"/>
      <c r="R276" s="189"/>
      <c r="S276" s="189"/>
      <c r="T276" s="179"/>
      <c r="U276" s="180"/>
      <c r="V276" s="76"/>
    </row>
    <row r="277" spans="1:22" ht="19.5" customHeight="1" x14ac:dyDescent="0.25">
      <c r="A277" s="75"/>
      <c r="B277" s="184"/>
      <c r="C277" s="188" t="s">
        <v>85</v>
      </c>
      <c r="D277" s="189"/>
      <c r="E277" s="189"/>
      <c r="F277" s="189"/>
      <c r="G277" s="189"/>
      <c r="H277" s="179"/>
      <c r="I277" s="180"/>
      <c r="J277" s="76"/>
      <c r="K277" s="1"/>
      <c r="L277" s="74"/>
      <c r="M277" s="75"/>
      <c r="N277" s="184"/>
      <c r="O277" s="188" t="s">
        <v>85</v>
      </c>
      <c r="P277" s="189"/>
      <c r="Q277" s="189"/>
      <c r="R277" s="189"/>
      <c r="S277" s="189"/>
      <c r="T277" s="179"/>
      <c r="U277" s="180"/>
      <c r="V277" s="76"/>
    </row>
    <row r="278" spans="1:22" ht="19.5" customHeight="1" x14ac:dyDescent="0.25">
      <c r="A278" s="75"/>
      <c r="B278" s="184"/>
      <c r="C278" s="188" t="s">
        <v>86</v>
      </c>
      <c r="D278" s="189"/>
      <c r="E278" s="189"/>
      <c r="F278" s="189"/>
      <c r="G278" s="189"/>
      <c r="H278" s="179"/>
      <c r="I278" s="180"/>
      <c r="J278" s="76"/>
      <c r="K278" s="1"/>
      <c r="L278" s="74"/>
      <c r="M278" s="75"/>
      <c r="N278" s="184"/>
      <c r="O278" s="188" t="s">
        <v>86</v>
      </c>
      <c r="P278" s="189"/>
      <c r="Q278" s="189"/>
      <c r="R278" s="189"/>
      <c r="S278" s="189"/>
      <c r="T278" s="179"/>
      <c r="U278" s="180"/>
      <c r="V278" s="76"/>
    </row>
    <row r="279" spans="1:22" ht="19.5" customHeight="1" x14ac:dyDescent="0.25">
      <c r="A279" s="75"/>
      <c r="B279" s="184"/>
      <c r="C279" s="188" t="s">
        <v>87</v>
      </c>
      <c r="D279" s="189"/>
      <c r="E279" s="189"/>
      <c r="F279" s="189"/>
      <c r="G279" s="189"/>
      <c r="H279" s="179"/>
      <c r="I279" s="180"/>
      <c r="J279" s="76"/>
      <c r="K279" s="1"/>
      <c r="L279" s="74"/>
      <c r="M279" s="75"/>
      <c r="N279" s="184"/>
      <c r="O279" s="188" t="s">
        <v>87</v>
      </c>
      <c r="P279" s="189"/>
      <c r="Q279" s="189"/>
      <c r="R279" s="189"/>
      <c r="S279" s="189"/>
      <c r="T279" s="179"/>
      <c r="U279" s="180"/>
      <c r="V279" s="76"/>
    </row>
    <row r="280" spans="1:22" ht="19.5" customHeight="1" x14ac:dyDescent="0.25">
      <c r="A280" s="75"/>
      <c r="B280" s="184"/>
      <c r="C280" s="188" t="s">
        <v>88</v>
      </c>
      <c r="D280" s="189"/>
      <c r="E280" s="189"/>
      <c r="F280" s="189"/>
      <c r="G280" s="189"/>
      <c r="H280" s="179"/>
      <c r="I280" s="180"/>
      <c r="J280" s="76"/>
      <c r="K280" s="1"/>
      <c r="L280" s="74"/>
      <c r="M280" s="75"/>
      <c r="N280" s="184"/>
      <c r="O280" s="188" t="s">
        <v>88</v>
      </c>
      <c r="P280" s="189"/>
      <c r="Q280" s="189"/>
      <c r="R280" s="189"/>
      <c r="S280" s="189"/>
      <c r="T280" s="179"/>
      <c r="U280" s="180"/>
      <c r="V280" s="76"/>
    </row>
    <row r="281" spans="1:22" ht="19.5" customHeight="1" thickBot="1" x14ac:dyDescent="0.3">
      <c r="A281" s="75"/>
      <c r="B281" s="215"/>
      <c r="C281" s="204" t="s">
        <v>89</v>
      </c>
      <c r="D281" s="205"/>
      <c r="E281" s="205"/>
      <c r="F281" s="205"/>
      <c r="G281" s="205"/>
      <c r="H281" s="206"/>
      <c r="I281" s="207"/>
      <c r="J281" s="76"/>
      <c r="K281" s="1"/>
      <c r="L281" s="74"/>
      <c r="M281" s="75"/>
      <c r="N281" s="215"/>
      <c r="O281" s="204" t="s">
        <v>89</v>
      </c>
      <c r="P281" s="205"/>
      <c r="Q281" s="205"/>
      <c r="R281" s="205"/>
      <c r="S281" s="205"/>
      <c r="T281" s="206"/>
      <c r="U281" s="207"/>
      <c r="V281" s="76"/>
    </row>
    <row r="282" spans="1:22" ht="19.5" customHeight="1" x14ac:dyDescent="0.25">
      <c r="A282" s="75"/>
      <c r="B282" s="183" t="s">
        <v>90</v>
      </c>
      <c r="C282" s="208" t="s">
        <v>91</v>
      </c>
      <c r="D282" s="209"/>
      <c r="E282" s="210"/>
      <c r="F282" s="89" t="s">
        <v>92</v>
      </c>
      <c r="G282" s="89"/>
      <c r="H282" s="181"/>
      <c r="I282" s="182"/>
      <c r="J282" s="76"/>
      <c r="K282" s="1"/>
      <c r="L282" s="74"/>
      <c r="M282" s="75"/>
      <c r="N282" s="183" t="s">
        <v>90</v>
      </c>
      <c r="O282" s="208" t="s">
        <v>91</v>
      </c>
      <c r="P282" s="209"/>
      <c r="Q282" s="210"/>
      <c r="R282" s="89" t="s">
        <v>92</v>
      </c>
      <c r="S282" s="89"/>
      <c r="T282" s="181"/>
      <c r="U282" s="182"/>
      <c r="V282" s="76"/>
    </row>
    <row r="283" spans="1:22" ht="19.5" customHeight="1" x14ac:dyDescent="0.25">
      <c r="A283" s="75"/>
      <c r="B283" s="184"/>
      <c r="C283" s="211" t="s">
        <v>93</v>
      </c>
      <c r="D283" s="212"/>
      <c r="E283" s="213"/>
      <c r="F283" s="44" t="s">
        <v>94</v>
      </c>
      <c r="G283" s="44"/>
      <c r="H283" s="179"/>
      <c r="I283" s="180"/>
      <c r="J283" s="76"/>
      <c r="K283" s="1"/>
      <c r="L283" s="74"/>
      <c r="M283" s="75"/>
      <c r="N283" s="184"/>
      <c r="O283" s="211" t="s">
        <v>93</v>
      </c>
      <c r="P283" s="212"/>
      <c r="Q283" s="213"/>
      <c r="R283" s="44" t="s">
        <v>94</v>
      </c>
      <c r="S283" s="44"/>
      <c r="T283" s="179"/>
      <c r="U283" s="180"/>
      <c r="V283" s="76"/>
    </row>
    <row r="284" spans="1:22" ht="19.5" customHeight="1" x14ac:dyDescent="0.25">
      <c r="A284" s="75"/>
      <c r="B284" s="184"/>
      <c r="C284" s="211" t="s">
        <v>95</v>
      </c>
      <c r="D284" s="212"/>
      <c r="E284" s="213"/>
      <c r="F284" s="44" t="s">
        <v>96</v>
      </c>
      <c r="G284" s="44"/>
      <c r="H284" s="179"/>
      <c r="I284" s="180"/>
      <c r="J284" s="76"/>
      <c r="K284" s="1"/>
      <c r="L284" s="74"/>
      <c r="M284" s="75"/>
      <c r="N284" s="184"/>
      <c r="O284" s="211" t="s">
        <v>95</v>
      </c>
      <c r="P284" s="212"/>
      <c r="Q284" s="213"/>
      <c r="R284" s="44" t="s">
        <v>96</v>
      </c>
      <c r="S284" s="44"/>
      <c r="T284" s="179"/>
      <c r="U284" s="180"/>
      <c r="V284" s="76"/>
    </row>
    <row r="285" spans="1:22" ht="19.5" customHeight="1" x14ac:dyDescent="0.25">
      <c r="A285" s="75"/>
      <c r="B285" s="184"/>
      <c r="C285" s="90" t="s">
        <v>97</v>
      </c>
      <c r="D285" s="91"/>
      <c r="E285" s="91"/>
      <c r="F285" s="44" t="s">
        <v>98</v>
      </c>
      <c r="G285" s="44"/>
      <c r="H285" s="179"/>
      <c r="I285" s="180"/>
      <c r="J285" s="76"/>
      <c r="K285" s="1"/>
      <c r="L285" s="74"/>
      <c r="M285" s="75"/>
      <c r="N285" s="184"/>
      <c r="O285" s="90" t="s">
        <v>97</v>
      </c>
      <c r="P285" s="91"/>
      <c r="Q285" s="91"/>
      <c r="R285" s="44" t="s">
        <v>98</v>
      </c>
      <c r="S285" s="44"/>
      <c r="T285" s="179"/>
      <c r="U285" s="180"/>
      <c r="V285" s="76"/>
    </row>
    <row r="286" spans="1:22" ht="19.5" customHeight="1" thickBot="1" x14ac:dyDescent="0.3">
      <c r="A286" s="75"/>
      <c r="B286" s="185"/>
      <c r="C286" s="92" t="s">
        <v>99</v>
      </c>
      <c r="D286" s="93"/>
      <c r="E286" s="93"/>
      <c r="F286" s="94" t="s">
        <v>98</v>
      </c>
      <c r="G286" s="94"/>
      <c r="H286" s="190"/>
      <c r="I286" s="191"/>
      <c r="J286" s="76"/>
      <c r="K286" s="1"/>
      <c r="L286" s="74"/>
      <c r="M286" s="75"/>
      <c r="N286" s="185"/>
      <c r="O286" s="92" t="s">
        <v>99</v>
      </c>
      <c r="P286" s="93"/>
      <c r="Q286" s="93"/>
      <c r="R286" s="94" t="s">
        <v>98</v>
      </c>
      <c r="S286" s="94"/>
      <c r="T286" s="190"/>
      <c r="U286" s="191"/>
      <c r="V286" s="76"/>
    </row>
    <row r="287" spans="1:22" ht="19.5" customHeight="1" thickBot="1" x14ac:dyDescent="0.3">
      <c r="A287" s="75"/>
      <c r="B287" s="64"/>
      <c r="C287" s="64"/>
      <c r="D287" s="64"/>
      <c r="E287" s="64"/>
      <c r="F287" s="64"/>
      <c r="G287" s="64"/>
      <c r="H287" s="64"/>
      <c r="I287" s="64"/>
      <c r="J287" s="76"/>
      <c r="K287" s="1"/>
      <c r="L287" s="74"/>
      <c r="M287" s="75"/>
      <c r="N287" s="64"/>
      <c r="O287" s="64"/>
      <c r="P287" s="64"/>
      <c r="Q287" s="64"/>
      <c r="R287" s="64"/>
      <c r="S287" s="64"/>
      <c r="T287" s="64"/>
      <c r="U287" s="64"/>
      <c r="V287" s="76"/>
    </row>
    <row r="288" spans="1:22" ht="19.5" customHeight="1" x14ac:dyDescent="0.3">
      <c r="A288" s="75"/>
      <c r="B288" s="192" t="s">
        <v>100</v>
      </c>
      <c r="C288" s="193"/>
      <c r="D288" s="193"/>
      <c r="E288" s="193"/>
      <c r="F288" s="193"/>
      <c r="G288" s="193"/>
      <c r="H288" s="193"/>
      <c r="I288" s="194"/>
      <c r="J288" s="76"/>
      <c r="K288" s="1"/>
      <c r="L288" s="74"/>
      <c r="M288" s="75"/>
      <c r="N288" s="192" t="s">
        <v>100</v>
      </c>
      <c r="O288" s="193"/>
      <c r="P288" s="193"/>
      <c r="Q288" s="193"/>
      <c r="R288" s="193"/>
      <c r="S288" s="193"/>
      <c r="T288" s="193"/>
      <c r="U288" s="194"/>
      <c r="V288" s="76"/>
    </row>
    <row r="289" spans="1:22" ht="19.5" customHeight="1" x14ac:dyDescent="0.25">
      <c r="A289" s="75"/>
      <c r="B289" s="195"/>
      <c r="C289" s="196"/>
      <c r="D289" s="196"/>
      <c r="E289" s="196"/>
      <c r="F289" s="196"/>
      <c r="G289" s="196"/>
      <c r="H289" s="196"/>
      <c r="I289" s="197"/>
      <c r="J289" s="76"/>
      <c r="K289" s="1"/>
      <c r="L289" s="74"/>
      <c r="M289" s="75"/>
      <c r="N289" s="195"/>
      <c r="O289" s="196"/>
      <c r="P289" s="196"/>
      <c r="Q289" s="196"/>
      <c r="R289" s="196"/>
      <c r="S289" s="196"/>
      <c r="T289" s="196"/>
      <c r="U289" s="197"/>
      <c r="V289" s="76"/>
    </row>
    <row r="290" spans="1:22" ht="19.5" customHeight="1" x14ac:dyDescent="0.25">
      <c r="A290" s="75"/>
      <c r="B290" s="198"/>
      <c r="C290" s="199"/>
      <c r="D290" s="199"/>
      <c r="E290" s="199"/>
      <c r="F290" s="199"/>
      <c r="G290" s="199"/>
      <c r="H290" s="199"/>
      <c r="I290" s="200"/>
      <c r="J290" s="76"/>
      <c r="K290" s="1"/>
      <c r="L290" s="74"/>
      <c r="M290" s="75"/>
      <c r="N290" s="198"/>
      <c r="O290" s="199"/>
      <c r="P290" s="199"/>
      <c r="Q290" s="199"/>
      <c r="R290" s="199"/>
      <c r="S290" s="199"/>
      <c r="T290" s="199"/>
      <c r="U290" s="200"/>
      <c r="V290" s="76"/>
    </row>
    <row r="291" spans="1:22" ht="19.5" customHeight="1" x14ac:dyDescent="0.25">
      <c r="A291" s="75"/>
      <c r="B291" s="198"/>
      <c r="C291" s="199"/>
      <c r="D291" s="199"/>
      <c r="E291" s="199"/>
      <c r="F291" s="199"/>
      <c r="G291" s="199"/>
      <c r="H291" s="199"/>
      <c r="I291" s="200"/>
      <c r="J291" s="76"/>
      <c r="K291" s="1"/>
      <c r="L291" s="74"/>
      <c r="M291" s="75"/>
      <c r="N291" s="198"/>
      <c r="O291" s="199"/>
      <c r="P291" s="199"/>
      <c r="Q291" s="199"/>
      <c r="R291" s="199"/>
      <c r="S291" s="199"/>
      <c r="T291" s="199"/>
      <c r="U291" s="200"/>
      <c r="V291" s="76"/>
    </row>
    <row r="292" spans="1:22" ht="19.5" customHeight="1" thickBot="1" x14ac:dyDescent="0.3">
      <c r="A292" s="75"/>
      <c r="B292" s="201"/>
      <c r="C292" s="202"/>
      <c r="D292" s="202"/>
      <c r="E292" s="202"/>
      <c r="F292" s="202"/>
      <c r="G292" s="202"/>
      <c r="H292" s="202"/>
      <c r="I292" s="203"/>
      <c r="J292" s="76"/>
      <c r="K292" s="1"/>
      <c r="L292" s="74"/>
      <c r="M292" s="75"/>
      <c r="N292" s="201"/>
      <c r="O292" s="202"/>
      <c r="P292" s="202"/>
      <c r="Q292" s="202"/>
      <c r="R292" s="202"/>
      <c r="S292" s="202"/>
      <c r="T292" s="202"/>
      <c r="U292" s="203"/>
      <c r="V292" s="76"/>
    </row>
    <row r="293" spans="1:22" ht="19.5" customHeight="1" thickBot="1" x14ac:dyDescent="0.3">
      <c r="A293" s="95"/>
      <c r="B293" s="96"/>
      <c r="C293" s="96"/>
      <c r="D293" s="96"/>
      <c r="E293" s="96"/>
      <c r="F293" s="96"/>
      <c r="G293" s="96"/>
      <c r="H293" s="96"/>
      <c r="I293" s="96"/>
      <c r="J293" s="97"/>
      <c r="K293" s="1"/>
      <c r="L293" s="74"/>
      <c r="M293" s="95"/>
      <c r="N293" s="96"/>
      <c r="O293" s="96"/>
      <c r="P293" s="96"/>
      <c r="Q293" s="96"/>
      <c r="R293" s="96"/>
      <c r="S293" s="96"/>
      <c r="T293" s="96"/>
      <c r="U293" s="96"/>
      <c r="V293" s="97"/>
    </row>
    <row r="294" spans="1:22" ht="19.5" customHeight="1" thickBot="1" x14ac:dyDescent="0.3">
      <c r="A294" s="98"/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9"/>
      <c r="M294" s="98"/>
      <c r="N294" s="98"/>
      <c r="O294" s="98"/>
      <c r="P294" s="98"/>
      <c r="Q294" s="98"/>
      <c r="R294" s="98"/>
      <c r="S294" s="98"/>
      <c r="T294" s="98"/>
      <c r="U294" s="98"/>
      <c r="V294" s="98"/>
    </row>
    <row r="295" spans="1:22" ht="19.5" customHeight="1" x14ac:dyDescent="0.25">
      <c r="A295" s="71">
        <v>6</v>
      </c>
      <c r="B295" s="72"/>
      <c r="C295" s="72"/>
      <c r="D295" s="72"/>
      <c r="E295" s="72"/>
      <c r="F295" s="72"/>
      <c r="G295" s="72"/>
      <c r="H295" s="72"/>
      <c r="I295" s="72"/>
      <c r="J295" s="73"/>
      <c r="K295" s="1"/>
      <c r="L295" s="74"/>
      <c r="M295" s="71">
        <f t="shared" ref="M295" si="5">A295+1</f>
        <v>7</v>
      </c>
      <c r="N295" s="72"/>
      <c r="O295" s="72"/>
      <c r="P295" s="72"/>
      <c r="Q295" s="72"/>
      <c r="R295" s="72"/>
      <c r="S295" s="72"/>
      <c r="T295" s="72"/>
      <c r="U295" s="72"/>
      <c r="V295" s="73"/>
    </row>
    <row r="296" spans="1:22" ht="19.5" customHeight="1" x14ac:dyDescent="0.35">
      <c r="A296" s="75"/>
      <c r="B296" s="231" t="s">
        <v>52</v>
      </c>
      <c r="C296" s="231"/>
      <c r="D296" s="242" t="s">
        <v>64</v>
      </c>
      <c r="E296" s="242"/>
      <c r="F296" s="242"/>
      <c r="G296" s="242"/>
      <c r="H296" s="242"/>
      <c r="I296" s="242"/>
      <c r="J296" s="117">
        <v>8</v>
      </c>
      <c r="K296" s="1"/>
      <c r="L296" s="74"/>
      <c r="M296" s="75"/>
      <c r="N296" s="231" t="s">
        <v>52</v>
      </c>
      <c r="O296" s="231"/>
      <c r="P296" s="242" t="s">
        <v>64</v>
      </c>
      <c r="Q296" s="242"/>
      <c r="R296" s="242"/>
      <c r="S296" s="242"/>
      <c r="T296" s="242"/>
      <c r="U296" s="242"/>
      <c r="V296" s="117">
        <v>22</v>
      </c>
    </row>
    <row r="297" spans="1:22" ht="19.5" customHeight="1" x14ac:dyDescent="0.25">
      <c r="A297" s="75"/>
      <c r="B297" s="222"/>
      <c r="C297" s="222"/>
      <c r="D297" s="222"/>
      <c r="E297" s="222"/>
      <c r="F297" s="222"/>
      <c r="G297" s="222"/>
      <c r="H297" s="222"/>
      <c r="I297" s="222"/>
      <c r="J297" s="76"/>
      <c r="K297" s="1"/>
      <c r="L297" s="74"/>
      <c r="M297" s="75"/>
      <c r="N297" s="222"/>
      <c r="O297" s="222"/>
      <c r="P297" s="222"/>
      <c r="Q297" s="222"/>
      <c r="R297" s="222"/>
      <c r="S297" s="222"/>
      <c r="T297" s="222"/>
      <c r="U297" s="222"/>
      <c r="V297" s="76"/>
    </row>
    <row r="298" spans="1:22" ht="19.5" customHeight="1" x14ac:dyDescent="0.35">
      <c r="A298" s="75"/>
      <c r="B298" s="231" t="s">
        <v>0</v>
      </c>
      <c r="C298" s="231"/>
      <c r="D298" s="241">
        <v>7</v>
      </c>
      <c r="E298" s="241"/>
      <c r="F298" s="232" t="s">
        <v>51</v>
      </c>
      <c r="G298" s="232"/>
      <c r="H298" s="241">
        <v>1</v>
      </c>
      <c r="I298" s="241"/>
      <c r="J298" s="76"/>
      <c r="K298" s="1"/>
      <c r="L298" s="74"/>
      <c r="M298" s="75"/>
      <c r="N298" s="231" t="s">
        <v>0</v>
      </c>
      <c r="O298" s="231"/>
      <c r="P298" s="241">
        <v>7</v>
      </c>
      <c r="Q298" s="241"/>
      <c r="R298" s="232" t="s">
        <v>51</v>
      </c>
      <c r="S298" s="232"/>
      <c r="T298" s="241">
        <v>2</v>
      </c>
      <c r="U298" s="241"/>
      <c r="V298" s="76"/>
    </row>
    <row r="299" spans="1:22" ht="19.5" customHeight="1" x14ac:dyDescent="0.35">
      <c r="A299" s="75"/>
      <c r="B299" s="231" t="s">
        <v>14</v>
      </c>
      <c r="C299" s="231"/>
      <c r="D299" s="238" t="s">
        <v>114</v>
      </c>
      <c r="E299" s="238"/>
      <c r="F299" s="232" t="s">
        <v>15</v>
      </c>
      <c r="G299" s="232"/>
      <c r="H299" s="239" t="s">
        <v>115</v>
      </c>
      <c r="I299" s="239"/>
      <c r="J299" s="76"/>
      <c r="K299" s="1"/>
      <c r="L299" s="74"/>
      <c r="M299" s="75"/>
      <c r="N299" s="231" t="s">
        <v>14</v>
      </c>
      <c r="O299" s="231"/>
      <c r="P299" s="238" t="s">
        <v>40</v>
      </c>
      <c r="Q299" s="238"/>
      <c r="R299" s="232" t="s">
        <v>15</v>
      </c>
      <c r="S299" s="232"/>
      <c r="T299" s="239" t="s">
        <v>39</v>
      </c>
      <c r="U299" s="239"/>
      <c r="V299" s="76"/>
    </row>
    <row r="300" spans="1:22" ht="19.5" customHeight="1" x14ac:dyDescent="0.3">
      <c r="A300" s="75"/>
      <c r="B300" s="106" t="s">
        <v>65</v>
      </c>
      <c r="C300" s="106"/>
      <c r="D300" s="240" t="s">
        <v>106</v>
      </c>
      <c r="E300" s="240"/>
      <c r="F300" s="235" t="s">
        <v>66</v>
      </c>
      <c r="G300" s="235"/>
      <c r="H300" s="240" t="s">
        <v>139</v>
      </c>
      <c r="I300" s="240"/>
      <c r="J300" s="76"/>
      <c r="K300" s="1"/>
      <c r="L300" s="74"/>
      <c r="M300" s="75"/>
      <c r="N300" s="106" t="s">
        <v>65</v>
      </c>
      <c r="O300" s="106"/>
      <c r="P300" s="240" t="s">
        <v>107</v>
      </c>
      <c r="Q300" s="240"/>
      <c r="R300" s="235" t="s">
        <v>66</v>
      </c>
      <c r="S300" s="235"/>
      <c r="T300" s="240" t="s">
        <v>150</v>
      </c>
      <c r="U300" s="240"/>
      <c r="V300" s="76"/>
    </row>
    <row r="301" spans="1:22" ht="19.5" customHeight="1" x14ac:dyDescent="0.3">
      <c r="A301" s="75"/>
      <c r="B301" s="234" t="s">
        <v>1</v>
      </c>
      <c r="C301" s="234"/>
      <c r="D301" s="235" t="s">
        <v>10</v>
      </c>
      <c r="E301" s="235"/>
      <c r="F301" s="236">
        <v>0.58819444444444446</v>
      </c>
      <c r="G301" s="236"/>
      <c r="H301" s="236"/>
      <c r="I301" s="236"/>
      <c r="J301" s="76"/>
      <c r="K301" s="1"/>
      <c r="L301" s="74"/>
      <c r="M301" s="75"/>
      <c r="N301" s="234" t="s">
        <v>1</v>
      </c>
      <c r="O301" s="234"/>
      <c r="P301" s="235" t="s">
        <v>10</v>
      </c>
      <c r="Q301" s="235"/>
      <c r="R301" s="236">
        <v>0.58819444444444446</v>
      </c>
      <c r="S301" s="236"/>
      <c r="T301" s="236"/>
      <c r="U301" s="236"/>
      <c r="V301" s="76"/>
    </row>
    <row r="302" spans="1:22" ht="19.5" customHeight="1" x14ac:dyDescent="0.3">
      <c r="A302" s="75"/>
      <c r="B302" s="234"/>
      <c r="C302" s="234"/>
      <c r="D302" s="235" t="s">
        <v>11</v>
      </c>
      <c r="E302" s="235"/>
      <c r="F302" s="236">
        <v>0.60694444444444451</v>
      </c>
      <c r="G302" s="236"/>
      <c r="H302" s="236"/>
      <c r="I302" s="236"/>
      <c r="J302" s="76"/>
      <c r="K302" s="1"/>
      <c r="L302" s="74"/>
      <c r="M302" s="75"/>
      <c r="N302" s="234"/>
      <c r="O302" s="234"/>
      <c r="P302" s="235" t="s">
        <v>11</v>
      </c>
      <c r="Q302" s="235"/>
      <c r="R302" s="236">
        <v>0.60694444444444451</v>
      </c>
      <c r="S302" s="236"/>
      <c r="T302" s="236"/>
      <c r="U302" s="236"/>
      <c r="V302" s="76"/>
    </row>
    <row r="303" spans="1:22" ht="19.5" customHeight="1" x14ac:dyDescent="0.3">
      <c r="A303" s="75"/>
      <c r="B303" s="234"/>
      <c r="C303" s="234"/>
      <c r="D303" s="235" t="s">
        <v>67</v>
      </c>
      <c r="E303" s="235"/>
      <c r="F303" s="236">
        <v>0.60763888888888895</v>
      </c>
      <c r="G303" s="236"/>
      <c r="H303" s="236"/>
      <c r="I303" s="236"/>
      <c r="J303" s="76"/>
      <c r="K303" s="1"/>
      <c r="L303" s="74"/>
      <c r="M303" s="75"/>
      <c r="N303" s="234"/>
      <c r="O303" s="234"/>
      <c r="P303" s="235" t="s">
        <v>67</v>
      </c>
      <c r="Q303" s="235"/>
      <c r="R303" s="236">
        <v>0.60763888888888895</v>
      </c>
      <c r="S303" s="236"/>
      <c r="T303" s="236"/>
      <c r="U303" s="236"/>
      <c r="V303" s="76"/>
    </row>
    <row r="304" spans="1:22" ht="19.5" customHeight="1" x14ac:dyDescent="0.35">
      <c r="A304" s="75"/>
      <c r="B304" s="234"/>
      <c r="C304" s="234"/>
      <c r="D304" s="235" t="s">
        <v>9</v>
      </c>
      <c r="E304" s="235"/>
      <c r="F304" s="237">
        <v>0.60902777777777783</v>
      </c>
      <c r="G304" s="237"/>
      <c r="H304" s="237"/>
      <c r="I304" s="237"/>
      <c r="J304" s="76"/>
      <c r="K304" s="1"/>
      <c r="L304" s="74"/>
      <c r="M304" s="75"/>
      <c r="N304" s="234"/>
      <c r="O304" s="234"/>
      <c r="P304" s="235" t="s">
        <v>9</v>
      </c>
      <c r="Q304" s="235"/>
      <c r="R304" s="237">
        <v>0.60902777777777783</v>
      </c>
      <c r="S304" s="237"/>
      <c r="T304" s="237"/>
      <c r="U304" s="237"/>
      <c r="V304" s="76"/>
    </row>
    <row r="305" spans="1:22" ht="19.5" customHeight="1" x14ac:dyDescent="0.35">
      <c r="A305" s="75"/>
      <c r="B305" s="231" t="s">
        <v>55</v>
      </c>
      <c r="C305" s="231"/>
      <c r="D305" s="232" t="s">
        <v>103</v>
      </c>
      <c r="E305" s="232"/>
      <c r="F305" s="79"/>
      <c r="G305" s="107"/>
      <c r="H305" s="81">
        <v>100</v>
      </c>
      <c r="I305" s="107" t="s">
        <v>59</v>
      </c>
      <c r="J305" s="76"/>
      <c r="K305" s="1"/>
      <c r="L305" s="74"/>
      <c r="M305" s="75"/>
      <c r="N305" s="231" t="s">
        <v>55</v>
      </c>
      <c r="O305" s="231"/>
      <c r="P305" s="232" t="s">
        <v>103</v>
      </c>
      <c r="Q305" s="232"/>
      <c r="R305" s="79"/>
      <c r="S305" s="107"/>
      <c r="T305" s="81">
        <v>110</v>
      </c>
      <c r="U305" s="107" t="s">
        <v>59</v>
      </c>
      <c r="V305" s="76"/>
    </row>
    <row r="306" spans="1:22" ht="19.5" customHeight="1" x14ac:dyDescent="0.3">
      <c r="A306" s="75"/>
      <c r="B306" s="231"/>
      <c r="C306" s="231"/>
      <c r="D306" s="223" t="s">
        <v>68</v>
      </c>
      <c r="E306" s="105" t="s">
        <v>69</v>
      </c>
      <c r="F306" s="83"/>
      <c r="G306" s="108"/>
      <c r="H306" s="83">
        <v>75</v>
      </c>
      <c r="I306" s="108" t="s">
        <v>59</v>
      </c>
      <c r="J306" s="76"/>
      <c r="K306" s="1"/>
      <c r="L306" s="74"/>
      <c r="M306" s="75"/>
      <c r="N306" s="231"/>
      <c r="O306" s="231"/>
      <c r="P306" s="223" t="s">
        <v>68</v>
      </c>
      <c r="Q306" s="105" t="s">
        <v>69</v>
      </c>
      <c r="R306" s="83"/>
      <c r="S306" s="108"/>
      <c r="T306" s="83">
        <v>85</v>
      </c>
      <c r="U306" s="108" t="s">
        <v>59</v>
      </c>
      <c r="V306" s="76"/>
    </row>
    <row r="307" spans="1:22" ht="19.5" customHeight="1" x14ac:dyDescent="0.3">
      <c r="A307" s="75"/>
      <c r="B307" s="231"/>
      <c r="C307" s="231"/>
      <c r="D307" s="223"/>
      <c r="E307" s="105" t="s">
        <v>70</v>
      </c>
      <c r="F307" s="83"/>
      <c r="G307" s="108"/>
      <c r="H307" s="83">
        <v>125</v>
      </c>
      <c r="I307" s="108" t="s">
        <v>59</v>
      </c>
      <c r="J307" s="76"/>
      <c r="K307" s="1"/>
      <c r="L307" s="74"/>
      <c r="M307" s="75"/>
      <c r="N307" s="231"/>
      <c r="O307" s="231"/>
      <c r="P307" s="223"/>
      <c r="Q307" s="105" t="s">
        <v>70</v>
      </c>
      <c r="R307" s="83"/>
      <c r="S307" s="108"/>
      <c r="T307" s="83">
        <v>135</v>
      </c>
      <c r="U307" s="108" t="s">
        <v>59</v>
      </c>
      <c r="V307" s="76"/>
    </row>
    <row r="308" spans="1:22" ht="19.5" customHeight="1" x14ac:dyDescent="0.25">
      <c r="A308" s="75"/>
      <c r="B308" s="222"/>
      <c r="C308" s="222"/>
      <c r="D308" s="222"/>
      <c r="E308" s="222"/>
      <c r="F308" s="222"/>
      <c r="G308" s="222"/>
      <c r="H308" s="222"/>
      <c r="I308" s="222"/>
      <c r="J308" s="76"/>
      <c r="K308" s="1"/>
      <c r="L308" s="74"/>
      <c r="M308" s="75"/>
      <c r="N308" s="222"/>
      <c r="O308" s="222"/>
      <c r="P308" s="222"/>
      <c r="Q308" s="222"/>
      <c r="R308" s="222"/>
      <c r="S308" s="222"/>
      <c r="T308" s="222"/>
      <c r="U308" s="222"/>
      <c r="V308" s="76"/>
    </row>
    <row r="309" spans="1:22" ht="19.5" customHeight="1" x14ac:dyDescent="0.3">
      <c r="A309" s="75"/>
      <c r="B309" s="233" t="s">
        <v>71</v>
      </c>
      <c r="C309" s="233"/>
      <c r="D309" s="233"/>
      <c r="E309" s="233"/>
      <c r="F309" s="233"/>
      <c r="G309" s="233"/>
      <c r="H309" s="233"/>
      <c r="I309" s="233"/>
      <c r="J309" s="76"/>
      <c r="K309" s="1"/>
      <c r="L309" s="74"/>
      <c r="M309" s="75"/>
      <c r="N309" s="233" t="s">
        <v>71</v>
      </c>
      <c r="O309" s="233"/>
      <c r="P309" s="233"/>
      <c r="Q309" s="233"/>
      <c r="R309" s="233"/>
      <c r="S309" s="233"/>
      <c r="T309" s="233"/>
      <c r="U309" s="233"/>
      <c r="V309" s="76"/>
    </row>
    <row r="310" spans="1:22" ht="19.5" customHeight="1" thickBot="1" x14ac:dyDescent="0.3">
      <c r="A310" s="75"/>
      <c r="B310" s="222"/>
      <c r="C310" s="222"/>
      <c r="D310" s="222"/>
      <c r="E310" s="222"/>
      <c r="F310" s="222"/>
      <c r="G310" s="222"/>
      <c r="H310" s="222"/>
      <c r="I310" s="222"/>
      <c r="J310" s="76"/>
      <c r="K310" s="1"/>
      <c r="L310" s="74"/>
      <c r="M310" s="75"/>
      <c r="N310" s="222"/>
      <c r="O310" s="222"/>
      <c r="P310" s="222"/>
      <c r="Q310" s="222"/>
      <c r="R310" s="222"/>
      <c r="S310" s="222"/>
      <c r="T310" s="222"/>
      <c r="U310" s="222"/>
      <c r="V310" s="76"/>
    </row>
    <row r="311" spans="1:22" ht="19.5" customHeight="1" thickBot="1" x14ac:dyDescent="0.3">
      <c r="A311" s="75"/>
      <c r="B311" s="223" t="s">
        <v>72</v>
      </c>
      <c r="C311" s="224"/>
      <c r="D311" s="85"/>
      <c r="E311" s="86"/>
      <c r="F311" s="86"/>
      <c r="G311" s="86"/>
      <c r="H311" s="86"/>
      <c r="I311" s="87"/>
      <c r="J311" s="76"/>
      <c r="K311" s="1"/>
      <c r="L311" s="74"/>
      <c r="M311" s="75"/>
      <c r="N311" s="223" t="s">
        <v>72</v>
      </c>
      <c r="O311" s="224"/>
      <c r="P311" s="85"/>
      <c r="Q311" s="86"/>
      <c r="R311" s="86"/>
      <c r="S311" s="86"/>
      <c r="T311" s="86"/>
      <c r="U311" s="87"/>
      <c r="V311" s="76"/>
    </row>
    <row r="312" spans="1:22" ht="19.5" customHeight="1" thickBot="1" x14ac:dyDescent="0.3">
      <c r="A312" s="75"/>
      <c r="B312" s="104"/>
      <c r="C312" s="104"/>
      <c r="D312" s="72"/>
      <c r="E312" s="72"/>
      <c r="F312" s="72"/>
      <c r="G312" s="72"/>
      <c r="H312" s="72"/>
      <c r="I312" s="72"/>
      <c r="J312" s="76"/>
      <c r="K312" s="1"/>
      <c r="L312" s="74"/>
      <c r="M312" s="75"/>
      <c r="N312" s="104"/>
      <c r="O312" s="104"/>
      <c r="P312" s="72"/>
      <c r="Q312" s="72"/>
      <c r="R312" s="72"/>
      <c r="S312" s="72"/>
      <c r="T312" s="72"/>
      <c r="U312" s="72"/>
      <c r="V312" s="76"/>
    </row>
    <row r="313" spans="1:22" ht="19.5" customHeight="1" x14ac:dyDescent="0.25">
      <c r="A313" s="75"/>
      <c r="B313" s="225" t="s">
        <v>73</v>
      </c>
      <c r="C313" s="226"/>
      <c r="D313" s="181"/>
      <c r="E313" s="181"/>
      <c r="F313" s="181"/>
      <c r="G313" s="181"/>
      <c r="H313" s="181"/>
      <c r="I313" s="182"/>
      <c r="J313" s="76"/>
      <c r="K313" s="1"/>
      <c r="L313" s="74"/>
      <c r="M313" s="75"/>
      <c r="N313" s="225" t="s">
        <v>73</v>
      </c>
      <c r="O313" s="226"/>
      <c r="P313" s="181"/>
      <c r="Q313" s="181"/>
      <c r="R313" s="181"/>
      <c r="S313" s="181"/>
      <c r="T313" s="181"/>
      <c r="U313" s="182"/>
      <c r="V313" s="76"/>
    </row>
    <row r="314" spans="1:22" ht="19.5" customHeight="1" x14ac:dyDescent="0.25">
      <c r="A314" s="75"/>
      <c r="B314" s="227"/>
      <c r="C314" s="228"/>
      <c r="D314" s="179"/>
      <c r="E314" s="179"/>
      <c r="F314" s="179"/>
      <c r="G314" s="179"/>
      <c r="H314" s="179"/>
      <c r="I314" s="180"/>
      <c r="J314" s="76"/>
      <c r="K314" s="1"/>
      <c r="L314" s="74"/>
      <c r="M314" s="75"/>
      <c r="N314" s="227"/>
      <c r="O314" s="228"/>
      <c r="P314" s="179"/>
      <c r="Q314" s="179"/>
      <c r="R314" s="179"/>
      <c r="S314" s="179"/>
      <c r="T314" s="179"/>
      <c r="U314" s="180"/>
      <c r="V314" s="76"/>
    </row>
    <row r="315" spans="1:22" ht="19.5" customHeight="1" x14ac:dyDescent="0.25">
      <c r="A315" s="75"/>
      <c r="B315" s="227" t="s">
        <v>74</v>
      </c>
      <c r="C315" s="228"/>
      <c r="D315" s="179"/>
      <c r="E315" s="179"/>
      <c r="F315" s="179"/>
      <c r="G315" s="179"/>
      <c r="H315" s="179"/>
      <c r="I315" s="180"/>
      <c r="J315" s="76"/>
      <c r="K315" s="1"/>
      <c r="L315" s="74"/>
      <c r="M315" s="75"/>
      <c r="N315" s="227" t="s">
        <v>74</v>
      </c>
      <c r="O315" s="228"/>
      <c r="P315" s="179"/>
      <c r="Q315" s="179"/>
      <c r="R315" s="179"/>
      <c r="S315" s="179"/>
      <c r="T315" s="179"/>
      <c r="U315" s="180"/>
      <c r="V315" s="76"/>
    </row>
    <row r="316" spans="1:22" ht="19.5" customHeight="1" thickBot="1" x14ac:dyDescent="0.3">
      <c r="A316" s="75"/>
      <c r="B316" s="229"/>
      <c r="C316" s="230"/>
      <c r="D316" s="190"/>
      <c r="E316" s="190"/>
      <c r="F316" s="190"/>
      <c r="G316" s="190"/>
      <c r="H316" s="190"/>
      <c r="I316" s="191"/>
      <c r="J316" s="76"/>
      <c r="K316" s="1"/>
      <c r="L316" s="74"/>
      <c r="M316" s="75"/>
      <c r="N316" s="229"/>
      <c r="O316" s="230"/>
      <c r="P316" s="190"/>
      <c r="Q316" s="190"/>
      <c r="R316" s="190"/>
      <c r="S316" s="190"/>
      <c r="T316" s="190"/>
      <c r="U316" s="191"/>
      <c r="V316" s="76"/>
    </row>
    <row r="317" spans="1:22" ht="19.5" customHeight="1" thickBot="1" x14ac:dyDescent="0.3">
      <c r="A317" s="75"/>
      <c r="B317" s="64"/>
      <c r="C317" s="64"/>
      <c r="D317" s="64"/>
      <c r="E317" s="64"/>
      <c r="F317" s="64"/>
      <c r="G317" s="64"/>
      <c r="H317" s="64"/>
      <c r="I317" s="64"/>
      <c r="J317" s="76"/>
      <c r="K317" s="1"/>
      <c r="L317" s="74"/>
      <c r="M317" s="75"/>
      <c r="N317" s="64"/>
      <c r="O317" s="64"/>
      <c r="P317" s="64"/>
      <c r="Q317" s="64"/>
      <c r="R317" s="64"/>
      <c r="S317" s="64"/>
      <c r="T317" s="64"/>
      <c r="U317" s="64"/>
      <c r="V317" s="76"/>
    </row>
    <row r="318" spans="1:22" ht="19.5" customHeight="1" x14ac:dyDescent="0.25">
      <c r="A318" s="75"/>
      <c r="B318" s="183" t="s">
        <v>75</v>
      </c>
      <c r="C318" s="186" t="s">
        <v>76</v>
      </c>
      <c r="D318" s="187"/>
      <c r="E318" s="187"/>
      <c r="F318" s="187"/>
      <c r="G318" s="187"/>
      <c r="H318" s="181"/>
      <c r="I318" s="182"/>
      <c r="J318" s="76"/>
      <c r="K318" s="1"/>
      <c r="L318" s="74"/>
      <c r="M318" s="75"/>
      <c r="N318" s="183" t="s">
        <v>75</v>
      </c>
      <c r="O318" s="186" t="s">
        <v>76</v>
      </c>
      <c r="P318" s="187"/>
      <c r="Q318" s="187"/>
      <c r="R318" s="187"/>
      <c r="S318" s="187"/>
      <c r="T318" s="181"/>
      <c r="U318" s="182"/>
      <c r="V318" s="76"/>
    </row>
    <row r="319" spans="1:22" ht="19.5" customHeight="1" x14ac:dyDescent="0.25">
      <c r="A319" s="75"/>
      <c r="B319" s="184"/>
      <c r="C319" s="188" t="s">
        <v>77</v>
      </c>
      <c r="D319" s="189"/>
      <c r="E319" s="189"/>
      <c r="F319" s="189"/>
      <c r="G319" s="189"/>
      <c r="H319" s="179"/>
      <c r="I319" s="180"/>
      <c r="J319" s="76"/>
      <c r="K319" s="1"/>
      <c r="L319" s="74"/>
      <c r="M319" s="75"/>
      <c r="N319" s="184"/>
      <c r="O319" s="188" t="s">
        <v>77</v>
      </c>
      <c r="P319" s="189"/>
      <c r="Q319" s="189"/>
      <c r="R319" s="189"/>
      <c r="S319" s="189"/>
      <c r="T319" s="179"/>
      <c r="U319" s="180"/>
      <c r="V319" s="76"/>
    </row>
    <row r="320" spans="1:22" ht="19.5" customHeight="1" x14ac:dyDescent="0.25">
      <c r="A320" s="75"/>
      <c r="B320" s="184"/>
      <c r="C320" s="188" t="s">
        <v>78</v>
      </c>
      <c r="D320" s="189"/>
      <c r="E320" s="189"/>
      <c r="F320" s="189"/>
      <c r="G320" s="189"/>
      <c r="H320" s="179"/>
      <c r="I320" s="180"/>
      <c r="J320" s="76"/>
      <c r="K320" s="1"/>
      <c r="L320" s="74"/>
      <c r="M320" s="75"/>
      <c r="N320" s="184"/>
      <c r="O320" s="188" t="s">
        <v>78</v>
      </c>
      <c r="P320" s="189"/>
      <c r="Q320" s="189"/>
      <c r="R320" s="189"/>
      <c r="S320" s="189"/>
      <c r="T320" s="179"/>
      <c r="U320" s="180"/>
      <c r="V320" s="76"/>
    </row>
    <row r="321" spans="1:22" ht="19.5" customHeight="1" x14ac:dyDescent="0.25">
      <c r="A321" s="75"/>
      <c r="B321" s="184"/>
      <c r="C321" s="188" t="s">
        <v>79</v>
      </c>
      <c r="D321" s="189"/>
      <c r="E321" s="189"/>
      <c r="F321" s="189"/>
      <c r="G321" s="189"/>
      <c r="H321" s="179"/>
      <c r="I321" s="180"/>
      <c r="J321" s="76"/>
      <c r="K321" s="1"/>
      <c r="L321" s="74"/>
      <c r="M321" s="75"/>
      <c r="N321" s="184"/>
      <c r="O321" s="188" t="s">
        <v>79</v>
      </c>
      <c r="P321" s="189"/>
      <c r="Q321" s="189"/>
      <c r="R321" s="189"/>
      <c r="S321" s="189"/>
      <c r="T321" s="179"/>
      <c r="U321" s="180"/>
      <c r="V321" s="76"/>
    </row>
    <row r="322" spans="1:22" ht="19.5" customHeight="1" x14ac:dyDescent="0.25">
      <c r="A322" s="75"/>
      <c r="B322" s="184"/>
      <c r="C322" s="188" t="s">
        <v>80</v>
      </c>
      <c r="D322" s="189"/>
      <c r="E322" s="189"/>
      <c r="F322" s="189"/>
      <c r="G322" s="189"/>
      <c r="H322" s="179"/>
      <c r="I322" s="180"/>
      <c r="J322" s="76"/>
      <c r="K322" s="1"/>
      <c r="L322" s="74"/>
      <c r="M322" s="75"/>
      <c r="N322" s="184"/>
      <c r="O322" s="188" t="s">
        <v>80</v>
      </c>
      <c r="P322" s="189"/>
      <c r="Q322" s="189"/>
      <c r="R322" s="189"/>
      <c r="S322" s="189"/>
      <c r="T322" s="179"/>
      <c r="U322" s="180"/>
      <c r="V322" s="76"/>
    </row>
    <row r="323" spans="1:22" ht="19.5" customHeight="1" thickBot="1" x14ac:dyDescent="0.3">
      <c r="A323" s="75"/>
      <c r="B323" s="185"/>
      <c r="C323" s="220" t="s">
        <v>81</v>
      </c>
      <c r="D323" s="221"/>
      <c r="E323" s="221"/>
      <c r="F323" s="221"/>
      <c r="G323" s="221"/>
      <c r="H323" s="190"/>
      <c r="I323" s="191"/>
      <c r="J323" s="76"/>
      <c r="K323" s="1"/>
      <c r="L323" s="74"/>
      <c r="M323" s="75"/>
      <c r="N323" s="185"/>
      <c r="O323" s="220" t="s">
        <v>81</v>
      </c>
      <c r="P323" s="221"/>
      <c r="Q323" s="221"/>
      <c r="R323" s="221"/>
      <c r="S323" s="221"/>
      <c r="T323" s="190"/>
      <c r="U323" s="191"/>
      <c r="V323" s="76"/>
    </row>
    <row r="324" spans="1:22" ht="19.5" customHeight="1" x14ac:dyDescent="0.25">
      <c r="A324" s="75"/>
      <c r="B324" s="214" t="s">
        <v>82</v>
      </c>
      <c r="C324" s="216" t="s">
        <v>83</v>
      </c>
      <c r="D324" s="217"/>
      <c r="E324" s="217"/>
      <c r="F324" s="217"/>
      <c r="G324" s="217"/>
      <c r="H324" s="218"/>
      <c r="I324" s="219"/>
      <c r="J324" s="76"/>
      <c r="K324" s="1"/>
      <c r="L324" s="74"/>
      <c r="M324" s="75"/>
      <c r="N324" s="214" t="s">
        <v>82</v>
      </c>
      <c r="O324" s="216" t="s">
        <v>83</v>
      </c>
      <c r="P324" s="217"/>
      <c r="Q324" s="217"/>
      <c r="R324" s="217"/>
      <c r="S324" s="217"/>
      <c r="T324" s="218"/>
      <c r="U324" s="219"/>
      <c r="V324" s="76"/>
    </row>
    <row r="325" spans="1:22" ht="19.5" customHeight="1" x14ac:dyDescent="0.25">
      <c r="A325" s="75"/>
      <c r="B325" s="184"/>
      <c r="C325" s="188" t="s">
        <v>84</v>
      </c>
      <c r="D325" s="189"/>
      <c r="E325" s="189"/>
      <c r="F325" s="189"/>
      <c r="G325" s="189"/>
      <c r="H325" s="179"/>
      <c r="I325" s="180"/>
      <c r="J325" s="76"/>
      <c r="K325" s="1"/>
      <c r="L325" s="74"/>
      <c r="M325" s="75"/>
      <c r="N325" s="184"/>
      <c r="O325" s="188" t="s">
        <v>84</v>
      </c>
      <c r="P325" s="189"/>
      <c r="Q325" s="189"/>
      <c r="R325" s="189"/>
      <c r="S325" s="189"/>
      <c r="T325" s="179"/>
      <c r="U325" s="180"/>
      <c r="V325" s="76"/>
    </row>
    <row r="326" spans="1:22" ht="19.5" customHeight="1" x14ac:dyDescent="0.25">
      <c r="A326" s="75"/>
      <c r="B326" s="184"/>
      <c r="C326" s="188" t="s">
        <v>85</v>
      </c>
      <c r="D326" s="189"/>
      <c r="E326" s="189"/>
      <c r="F326" s="189"/>
      <c r="G326" s="189"/>
      <c r="H326" s="179"/>
      <c r="I326" s="180"/>
      <c r="J326" s="76"/>
      <c r="K326" s="1"/>
      <c r="L326" s="74"/>
      <c r="M326" s="75"/>
      <c r="N326" s="184"/>
      <c r="O326" s="188" t="s">
        <v>85</v>
      </c>
      <c r="P326" s="189"/>
      <c r="Q326" s="189"/>
      <c r="R326" s="189"/>
      <c r="S326" s="189"/>
      <c r="T326" s="179"/>
      <c r="U326" s="180"/>
      <c r="V326" s="76"/>
    </row>
    <row r="327" spans="1:22" ht="19.5" customHeight="1" x14ac:dyDescent="0.25">
      <c r="A327" s="75"/>
      <c r="B327" s="184"/>
      <c r="C327" s="188" t="s">
        <v>86</v>
      </c>
      <c r="D327" s="189"/>
      <c r="E327" s="189"/>
      <c r="F327" s="189"/>
      <c r="G327" s="189"/>
      <c r="H327" s="179"/>
      <c r="I327" s="180"/>
      <c r="J327" s="76"/>
      <c r="K327" s="1"/>
      <c r="L327" s="74"/>
      <c r="M327" s="75"/>
      <c r="N327" s="184"/>
      <c r="O327" s="188" t="s">
        <v>86</v>
      </c>
      <c r="P327" s="189"/>
      <c r="Q327" s="189"/>
      <c r="R327" s="189"/>
      <c r="S327" s="189"/>
      <c r="T327" s="179"/>
      <c r="U327" s="180"/>
      <c r="V327" s="76"/>
    </row>
    <row r="328" spans="1:22" ht="19.5" customHeight="1" x14ac:dyDescent="0.25">
      <c r="A328" s="75"/>
      <c r="B328" s="184"/>
      <c r="C328" s="188" t="s">
        <v>87</v>
      </c>
      <c r="D328" s="189"/>
      <c r="E328" s="189"/>
      <c r="F328" s="189"/>
      <c r="G328" s="189"/>
      <c r="H328" s="179"/>
      <c r="I328" s="180"/>
      <c r="J328" s="76"/>
      <c r="K328" s="1"/>
      <c r="L328" s="74"/>
      <c r="M328" s="75"/>
      <c r="N328" s="184"/>
      <c r="O328" s="188" t="s">
        <v>87</v>
      </c>
      <c r="P328" s="189"/>
      <c r="Q328" s="189"/>
      <c r="R328" s="189"/>
      <c r="S328" s="189"/>
      <c r="T328" s="179"/>
      <c r="U328" s="180"/>
      <c r="V328" s="76"/>
    </row>
    <row r="329" spans="1:22" ht="19.5" customHeight="1" x14ac:dyDescent="0.25">
      <c r="A329" s="75"/>
      <c r="B329" s="184"/>
      <c r="C329" s="188" t="s">
        <v>88</v>
      </c>
      <c r="D329" s="189"/>
      <c r="E329" s="189"/>
      <c r="F329" s="189"/>
      <c r="G329" s="189"/>
      <c r="H329" s="179"/>
      <c r="I329" s="180"/>
      <c r="J329" s="76"/>
      <c r="K329" s="1"/>
      <c r="L329" s="74"/>
      <c r="M329" s="75"/>
      <c r="N329" s="184"/>
      <c r="O329" s="188" t="s">
        <v>88</v>
      </c>
      <c r="P329" s="189"/>
      <c r="Q329" s="189"/>
      <c r="R329" s="189"/>
      <c r="S329" s="189"/>
      <c r="T329" s="179"/>
      <c r="U329" s="180"/>
      <c r="V329" s="76"/>
    </row>
    <row r="330" spans="1:22" ht="19.5" customHeight="1" thickBot="1" x14ac:dyDescent="0.3">
      <c r="A330" s="75"/>
      <c r="B330" s="215"/>
      <c r="C330" s="204" t="s">
        <v>89</v>
      </c>
      <c r="D330" s="205"/>
      <c r="E330" s="205"/>
      <c r="F330" s="205"/>
      <c r="G330" s="205"/>
      <c r="H330" s="206"/>
      <c r="I330" s="207"/>
      <c r="J330" s="76"/>
      <c r="K330" s="1"/>
      <c r="L330" s="74"/>
      <c r="M330" s="75"/>
      <c r="N330" s="215"/>
      <c r="O330" s="204" t="s">
        <v>89</v>
      </c>
      <c r="P330" s="205"/>
      <c r="Q330" s="205"/>
      <c r="R330" s="205"/>
      <c r="S330" s="205"/>
      <c r="T330" s="206"/>
      <c r="U330" s="207"/>
      <c r="V330" s="76"/>
    </row>
    <row r="331" spans="1:22" ht="19.5" customHeight="1" x14ac:dyDescent="0.25">
      <c r="A331" s="75"/>
      <c r="B331" s="183" t="s">
        <v>90</v>
      </c>
      <c r="C331" s="208" t="s">
        <v>91</v>
      </c>
      <c r="D331" s="209"/>
      <c r="E331" s="210"/>
      <c r="F331" s="89" t="s">
        <v>92</v>
      </c>
      <c r="G331" s="89"/>
      <c r="H331" s="181"/>
      <c r="I331" s="182"/>
      <c r="J331" s="76"/>
      <c r="K331" s="1"/>
      <c r="L331" s="74"/>
      <c r="M331" s="75"/>
      <c r="N331" s="183" t="s">
        <v>90</v>
      </c>
      <c r="O331" s="208" t="s">
        <v>91</v>
      </c>
      <c r="P331" s="209"/>
      <c r="Q331" s="210"/>
      <c r="R331" s="89" t="s">
        <v>92</v>
      </c>
      <c r="S331" s="89"/>
      <c r="T331" s="181"/>
      <c r="U331" s="182"/>
      <c r="V331" s="76"/>
    </row>
    <row r="332" spans="1:22" ht="19.5" customHeight="1" x14ac:dyDescent="0.25">
      <c r="A332" s="75"/>
      <c r="B332" s="184"/>
      <c r="C332" s="211" t="s">
        <v>93</v>
      </c>
      <c r="D332" s="212"/>
      <c r="E332" s="213"/>
      <c r="F332" s="44" t="s">
        <v>94</v>
      </c>
      <c r="G332" s="44"/>
      <c r="H332" s="179"/>
      <c r="I332" s="180"/>
      <c r="J332" s="76"/>
      <c r="K332" s="1"/>
      <c r="L332" s="74"/>
      <c r="M332" s="75"/>
      <c r="N332" s="184"/>
      <c r="O332" s="211" t="s">
        <v>93</v>
      </c>
      <c r="P332" s="212"/>
      <c r="Q332" s="213"/>
      <c r="R332" s="44" t="s">
        <v>94</v>
      </c>
      <c r="S332" s="44"/>
      <c r="T332" s="179"/>
      <c r="U332" s="180"/>
      <c r="V332" s="76"/>
    </row>
    <row r="333" spans="1:22" ht="19.5" customHeight="1" x14ac:dyDescent="0.25">
      <c r="A333" s="75"/>
      <c r="B333" s="184"/>
      <c r="C333" s="211" t="s">
        <v>95</v>
      </c>
      <c r="D333" s="212"/>
      <c r="E333" s="213"/>
      <c r="F333" s="44" t="s">
        <v>96</v>
      </c>
      <c r="G333" s="44"/>
      <c r="H333" s="179"/>
      <c r="I333" s="180"/>
      <c r="J333" s="76"/>
      <c r="K333" s="1"/>
      <c r="L333" s="74"/>
      <c r="M333" s="75"/>
      <c r="N333" s="184"/>
      <c r="O333" s="211" t="s">
        <v>95</v>
      </c>
      <c r="P333" s="212"/>
      <c r="Q333" s="213"/>
      <c r="R333" s="44" t="s">
        <v>96</v>
      </c>
      <c r="S333" s="44"/>
      <c r="T333" s="179"/>
      <c r="U333" s="180"/>
      <c r="V333" s="76"/>
    </row>
    <row r="334" spans="1:22" ht="19.5" customHeight="1" x14ac:dyDescent="0.25">
      <c r="A334" s="75"/>
      <c r="B334" s="184"/>
      <c r="C334" s="90" t="s">
        <v>97</v>
      </c>
      <c r="D334" s="91"/>
      <c r="E334" s="91"/>
      <c r="F334" s="44" t="s">
        <v>98</v>
      </c>
      <c r="G334" s="44"/>
      <c r="H334" s="179"/>
      <c r="I334" s="180"/>
      <c r="J334" s="76"/>
      <c r="K334" s="1"/>
      <c r="L334" s="74"/>
      <c r="M334" s="75"/>
      <c r="N334" s="184"/>
      <c r="O334" s="90" t="s">
        <v>97</v>
      </c>
      <c r="P334" s="91"/>
      <c r="Q334" s="91"/>
      <c r="R334" s="44" t="s">
        <v>98</v>
      </c>
      <c r="S334" s="44"/>
      <c r="T334" s="179"/>
      <c r="U334" s="180"/>
      <c r="V334" s="76"/>
    </row>
    <row r="335" spans="1:22" ht="19.5" customHeight="1" thickBot="1" x14ac:dyDescent="0.3">
      <c r="A335" s="75"/>
      <c r="B335" s="185"/>
      <c r="C335" s="92" t="s">
        <v>99</v>
      </c>
      <c r="D335" s="93"/>
      <c r="E335" s="93"/>
      <c r="F335" s="94" t="s">
        <v>98</v>
      </c>
      <c r="G335" s="94"/>
      <c r="H335" s="190"/>
      <c r="I335" s="191"/>
      <c r="J335" s="76"/>
      <c r="K335" s="1"/>
      <c r="L335" s="74"/>
      <c r="M335" s="75"/>
      <c r="N335" s="185"/>
      <c r="O335" s="92" t="s">
        <v>99</v>
      </c>
      <c r="P335" s="93"/>
      <c r="Q335" s="93"/>
      <c r="R335" s="94" t="s">
        <v>98</v>
      </c>
      <c r="S335" s="94"/>
      <c r="T335" s="190"/>
      <c r="U335" s="191"/>
      <c r="V335" s="76"/>
    </row>
    <row r="336" spans="1:22" ht="19.5" customHeight="1" thickBot="1" x14ac:dyDescent="0.3">
      <c r="A336" s="75"/>
      <c r="B336" s="64"/>
      <c r="C336" s="64"/>
      <c r="D336" s="64"/>
      <c r="E336" s="64"/>
      <c r="F336" s="64"/>
      <c r="G336" s="64"/>
      <c r="H336" s="64"/>
      <c r="I336" s="64"/>
      <c r="J336" s="76"/>
      <c r="K336" s="1"/>
      <c r="L336" s="74"/>
      <c r="M336" s="75"/>
      <c r="N336" s="64"/>
      <c r="O336" s="64"/>
      <c r="P336" s="64"/>
      <c r="Q336" s="64"/>
      <c r="R336" s="64"/>
      <c r="S336" s="64"/>
      <c r="T336" s="64"/>
      <c r="U336" s="64"/>
      <c r="V336" s="76"/>
    </row>
    <row r="337" spans="1:22" ht="19.5" customHeight="1" x14ac:dyDescent="0.3">
      <c r="A337" s="75"/>
      <c r="B337" s="192" t="s">
        <v>100</v>
      </c>
      <c r="C337" s="193"/>
      <c r="D337" s="193"/>
      <c r="E337" s="193"/>
      <c r="F337" s="193"/>
      <c r="G337" s="193"/>
      <c r="H337" s="193"/>
      <c r="I337" s="194"/>
      <c r="J337" s="76"/>
      <c r="K337" s="1"/>
      <c r="L337" s="74"/>
      <c r="M337" s="75"/>
      <c r="N337" s="192" t="s">
        <v>100</v>
      </c>
      <c r="O337" s="193"/>
      <c r="P337" s="193"/>
      <c r="Q337" s="193"/>
      <c r="R337" s="193"/>
      <c r="S337" s="193"/>
      <c r="T337" s="193"/>
      <c r="U337" s="194"/>
      <c r="V337" s="76"/>
    </row>
    <row r="338" spans="1:22" ht="19.5" customHeight="1" x14ac:dyDescent="0.25">
      <c r="A338" s="75"/>
      <c r="B338" s="195"/>
      <c r="C338" s="196"/>
      <c r="D338" s="196"/>
      <c r="E338" s="196"/>
      <c r="F338" s="196"/>
      <c r="G338" s="196"/>
      <c r="H338" s="196"/>
      <c r="I338" s="197"/>
      <c r="J338" s="76"/>
      <c r="K338" s="1"/>
      <c r="L338" s="74"/>
      <c r="M338" s="75"/>
      <c r="N338" s="195"/>
      <c r="O338" s="196"/>
      <c r="P338" s="196"/>
      <c r="Q338" s="196"/>
      <c r="R338" s="196"/>
      <c r="S338" s="196"/>
      <c r="T338" s="196"/>
      <c r="U338" s="197"/>
      <c r="V338" s="76"/>
    </row>
    <row r="339" spans="1:22" ht="19.5" customHeight="1" x14ac:dyDescent="0.25">
      <c r="A339" s="75"/>
      <c r="B339" s="198"/>
      <c r="C339" s="199"/>
      <c r="D339" s="199"/>
      <c r="E339" s="199"/>
      <c r="F339" s="199"/>
      <c r="G339" s="199"/>
      <c r="H339" s="199"/>
      <c r="I339" s="200"/>
      <c r="J339" s="76"/>
      <c r="K339" s="1"/>
      <c r="L339" s="74"/>
      <c r="M339" s="75"/>
      <c r="N339" s="198"/>
      <c r="O339" s="199"/>
      <c r="P339" s="199"/>
      <c r="Q339" s="199"/>
      <c r="R339" s="199"/>
      <c r="S339" s="199"/>
      <c r="T339" s="199"/>
      <c r="U339" s="200"/>
      <c r="V339" s="76"/>
    </row>
    <row r="340" spans="1:22" ht="19.5" customHeight="1" x14ac:dyDescent="0.25">
      <c r="A340" s="75"/>
      <c r="B340" s="198"/>
      <c r="C340" s="199"/>
      <c r="D340" s="199"/>
      <c r="E340" s="199"/>
      <c r="F340" s="199"/>
      <c r="G340" s="199"/>
      <c r="H340" s="199"/>
      <c r="I340" s="200"/>
      <c r="J340" s="76"/>
      <c r="K340" s="1"/>
      <c r="L340" s="74"/>
      <c r="M340" s="75"/>
      <c r="N340" s="198"/>
      <c r="O340" s="199"/>
      <c r="P340" s="199"/>
      <c r="Q340" s="199"/>
      <c r="R340" s="199"/>
      <c r="S340" s="199"/>
      <c r="T340" s="199"/>
      <c r="U340" s="200"/>
      <c r="V340" s="76"/>
    </row>
    <row r="341" spans="1:22" ht="19.5" customHeight="1" thickBot="1" x14ac:dyDescent="0.3">
      <c r="A341" s="75"/>
      <c r="B341" s="201"/>
      <c r="C341" s="202"/>
      <c r="D341" s="202"/>
      <c r="E341" s="202"/>
      <c r="F341" s="202"/>
      <c r="G341" s="202"/>
      <c r="H341" s="202"/>
      <c r="I341" s="203"/>
      <c r="J341" s="76"/>
      <c r="K341" s="1"/>
      <c r="L341" s="74"/>
      <c r="M341" s="75"/>
      <c r="N341" s="201"/>
      <c r="O341" s="202"/>
      <c r="P341" s="202"/>
      <c r="Q341" s="202"/>
      <c r="R341" s="202"/>
      <c r="S341" s="202"/>
      <c r="T341" s="202"/>
      <c r="U341" s="203"/>
      <c r="V341" s="76"/>
    </row>
    <row r="342" spans="1:22" ht="19.5" customHeight="1" thickBot="1" x14ac:dyDescent="0.3">
      <c r="A342" s="95"/>
      <c r="B342" s="96"/>
      <c r="C342" s="96"/>
      <c r="D342" s="96"/>
      <c r="E342" s="96"/>
      <c r="F342" s="96"/>
      <c r="G342" s="96"/>
      <c r="H342" s="96"/>
      <c r="I342" s="96"/>
      <c r="J342" s="97"/>
      <c r="K342" s="1"/>
      <c r="L342" s="74"/>
      <c r="M342" s="95"/>
      <c r="N342" s="96"/>
      <c r="O342" s="96"/>
      <c r="P342" s="96"/>
      <c r="Q342" s="96"/>
      <c r="R342" s="96"/>
      <c r="S342" s="96"/>
      <c r="T342" s="96"/>
      <c r="U342" s="96"/>
      <c r="V342" s="97"/>
    </row>
    <row r="343" spans="1:22" ht="19.5" customHeight="1" thickBot="1" x14ac:dyDescent="0.3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9"/>
      <c r="M343" s="98"/>
      <c r="N343" s="98"/>
      <c r="O343" s="98"/>
      <c r="P343" s="98"/>
      <c r="Q343" s="98"/>
      <c r="R343" s="98"/>
      <c r="S343" s="98"/>
      <c r="T343" s="98"/>
      <c r="U343" s="98"/>
      <c r="V343" s="98"/>
    </row>
    <row r="344" spans="1:22" ht="19.5" customHeight="1" x14ac:dyDescent="0.25">
      <c r="A344" s="71">
        <v>7</v>
      </c>
      <c r="B344" s="72"/>
      <c r="C344" s="72"/>
      <c r="D344" s="72"/>
      <c r="E344" s="72"/>
      <c r="F344" s="72"/>
      <c r="G344" s="72"/>
      <c r="H344" s="72"/>
      <c r="I344" s="72"/>
      <c r="J344" s="73"/>
      <c r="K344" s="1"/>
      <c r="L344" s="74"/>
      <c r="M344" s="71">
        <f t="shared" ref="M344" si="6">A344+1</f>
        <v>8</v>
      </c>
      <c r="N344" s="72"/>
      <c r="O344" s="72"/>
      <c r="P344" s="72"/>
      <c r="Q344" s="72"/>
      <c r="R344" s="72"/>
      <c r="S344" s="72"/>
      <c r="T344" s="72"/>
      <c r="U344" s="72"/>
      <c r="V344" s="73"/>
    </row>
    <row r="345" spans="1:22" ht="19.5" customHeight="1" x14ac:dyDescent="0.35">
      <c r="A345" s="75"/>
      <c r="B345" s="231" t="s">
        <v>52</v>
      </c>
      <c r="C345" s="231"/>
      <c r="D345" s="242" t="s">
        <v>64</v>
      </c>
      <c r="E345" s="242"/>
      <c r="F345" s="242"/>
      <c r="G345" s="242"/>
      <c r="H345" s="242"/>
      <c r="I345" s="242"/>
      <c r="J345" s="117">
        <v>12</v>
      </c>
      <c r="K345" s="1"/>
      <c r="L345" s="74"/>
      <c r="M345" s="75"/>
      <c r="N345" s="231" t="s">
        <v>52</v>
      </c>
      <c r="O345" s="231"/>
      <c r="P345" s="242" t="s">
        <v>64</v>
      </c>
      <c r="Q345" s="242"/>
      <c r="R345" s="242"/>
      <c r="S345" s="242"/>
      <c r="T345" s="242"/>
      <c r="U345" s="242"/>
      <c r="V345" s="117">
        <v>25</v>
      </c>
    </row>
    <row r="346" spans="1:22" ht="19.5" customHeight="1" x14ac:dyDescent="0.25">
      <c r="A346" s="75"/>
      <c r="B346" s="222"/>
      <c r="C346" s="222"/>
      <c r="D346" s="222"/>
      <c r="E346" s="222"/>
      <c r="F346" s="222"/>
      <c r="G346" s="222"/>
      <c r="H346" s="222"/>
      <c r="I346" s="222"/>
      <c r="J346" s="76"/>
      <c r="K346" s="1"/>
      <c r="L346" s="74"/>
      <c r="M346" s="75"/>
      <c r="N346" s="222"/>
      <c r="O346" s="222"/>
      <c r="P346" s="222"/>
      <c r="Q346" s="222"/>
      <c r="R346" s="222"/>
      <c r="S346" s="222"/>
      <c r="T346" s="222"/>
      <c r="U346" s="222"/>
      <c r="V346" s="76"/>
    </row>
    <row r="347" spans="1:22" ht="19.5" customHeight="1" x14ac:dyDescent="0.35">
      <c r="A347" s="75"/>
      <c r="B347" s="231" t="s">
        <v>0</v>
      </c>
      <c r="C347" s="231"/>
      <c r="D347" s="241">
        <v>8</v>
      </c>
      <c r="E347" s="241"/>
      <c r="F347" s="232" t="s">
        <v>51</v>
      </c>
      <c r="G347" s="232"/>
      <c r="H347" s="241">
        <v>1</v>
      </c>
      <c r="I347" s="241"/>
      <c r="J347" s="76"/>
      <c r="K347" s="1"/>
      <c r="L347" s="74"/>
      <c r="M347" s="75"/>
      <c r="N347" s="231" t="s">
        <v>0</v>
      </c>
      <c r="O347" s="231"/>
      <c r="P347" s="241">
        <v>8</v>
      </c>
      <c r="Q347" s="241"/>
      <c r="R347" s="232" t="s">
        <v>51</v>
      </c>
      <c r="S347" s="232"/>
      <c r="T347" s="241">
        <v>2</v>
      </c>
      <c r="U347" s="241"/>
      <c r="V347" s="76"/>
    </row>
    <row r="348" spans="1:22" ht="19.5" customHeight="1" x14ac:dyDescent="0.35">
      <c r="A348" s="75"/>
      <c r="B348" s="231" t="s">
        <v>14</v>
      </c>
      <c r="C348" s="231"/>
      <c r="D348" s="238" t="s">
        <v>170</v>
      </c>
      <c r="E348" s="238"/>
      <c r="F348" s="232" t="s">
        <v>15</v>
      </c>
      <c r="G348" s="232"/>
      <c r="H348" s="239" t="s">
        <v>171</v>
      </c>
      <c r="I348" s="239"/>
      <c r="J348" s="76"/>
      <c r="K348" s="1"/>
      <c r="L348" s="74"/>
      <c r="M348" s="75"/>
      <c r="N348" s="231" t="s">
        <v>14</v>
      </c>
      <c r="O348" s="231"/>
      <c r="P348" s="238" t="s">
        <v>148</v>
      </c>
      <c r="Q348" s="238"/>
      <c r="R348" s="232" t="s">
        <v>15</v>
      </c>
      <c r="S348" s="232"/>
      <c r="T348" s="239" t="s">
        <v>149</v>
      </c>
      <c r="U348" s="239"/>
      <c r="V348" s="76"/>
    </row>
    <row r="349" spans="1:22" ht="19.5" customHeight="1" x14ac:dyDescent="0.3">
      <c r="A349" s="75"/>
      <c r="B349" s="106" t="s">
        <v>65</v>
      </c>
      <c r="C349" s="106"/>
      <c r="D349" s="240" t="s">
        <v>106</v>
      </c>
      <c r="E349" s="240"/>
      <c r="F349" s="235" t="s">
        <v>66</v>
      </c>
      <c r="G349" s="235"/>
      <c r="H349" s="240" t="s">
        <v>154</v>
      </c>
      <c r="I349" s="240"/>
      <c r="J349" s="76"/>
      <c r="K349" s="1"/>
      <c r="L349" s="74"/>
      <c r="M349" s="75"/>
      <c r="N349" s="106" t="s">
        <v>65</v>
      </c>
      <c r="O349" s="106"/>
      <c r="P349" s="240" t="s">
        <v>107</v>
      </c>
      <c r="Q349" s="240"/>
      <c r="R349" s="235" t="s">
        <v>66</v>
      </c>
      <c r="S349" s="235"/>
      <c r="T349" s="240" t="s">
        <v>150</v>
      </c>
      <c r="U349" s="240"/>
      <c r="V349" s="76"/>
    </row>
    <row r="350" spans="1:22" ht="19.5" customHeight="1" x14ac:dyDescent="0.3">
      <c r="A350" s="75"/>
      <c r="B350" s="234" t="s">
        <v>1</v>
      </c>
      <c r="C350" s="234"/>
      <c r="D350" s="235" t="s">
        <v>10</v>
      </c>
      <c r="E350" s="235"/>
      <c r="F350" s="236">
        <v>0.59444444444444444</v>
      </c>
      <c r="G350" s="236"/>
      <c r="H350" s="236"/>
      <c r="I350" s="236"/>
      <c r="J350" s="76"/>
      <c r="K350" s="1"/>
      <c r="L350" s="74"/>
      <c r="M350" s="75"/>
      <c r="N350" s="234" t="s">
        <v>1</v>
      </c>
      <c r="O350" s="234"/>
      <c r="P350" s="235" t="s">
        <v>10</v>
      </c>
      <c r="Q350" s="235"/>
      <c r="R350" s="236">
        <v>0.59444444444444444</v>
      </c>
      <c r="S350" s="236"/>
      <c r="T350" s="236"/>
      <c r="U350" s="236"/>
      <c r="V350" s="76"/>
    </row>
    <row r="351" spans="1:22" ht="19.5" customHeight="1" x14ac:dyDescent="0.3">
      <c r="A351" s="75"/>
      <c r="B351" s="234"/>
      <c r="C351" s="234"/>
      <c r="D351" s="235" t="s">
        <v>11</v>
      </c>
      <c r="E351" s="235"/>
      <c r="F351" s="236">
        <v>0.61319444444444449</v>
      </c>
      <c r="G351" s="236"/>
      <c r="H351" s="236"/>
      <c r="I351" s="236"/>
      <c r="J351" s="76"/>
      <c r="K351" s="1"/>
      <c r="L351" s="74"/>
      <c r="M351" s="75"/>
      <c r="N351" s="234"/>
      <c r="O351" s="234"/>
      <c r="P351" s="235" t="s">
        <v>11</v>
      </c>
      <c r="Q351" s="235"/>
      <c r="R351" s="236">
        <v>0.61319444444444449</v>
      </c>
      <c r="S351" s="236"/>
      <c r="T351" s="236"/>
      <c r="U351" s="236"/>
      <c r="V351" s="76"/>
    </row>
    <row r="352" spans="1:22" ht="19.5" customHeight="1" x14ac:dyDescent="0.3">
      <c r="A352" s="75"/>
      <c r="B352" s="234"/>
      <c r="C352" s="234"/>
      <c r="D352" s="235" t="s">
        <v>67</v>
      </c>
      <c r="E352" s="235"/>
      <c r="F352" s="236">
        <v>0.61388888888888893</v>
      </c>
      <c r="G352" s="236"/>
      <c r="H352" s="236"/>
      <c r="I352" s="236"/>
      <c r="J352" s="76"/>
      <c r="K352" s="1"/>
      <c r="L352" s="74"/>
      <c r="M352" s="75"/>
      <c r="N352" s="234"/>
      <c r="O352" s="234"/>
      <c r="P352" s="235" t="s">
        <v>67</v>
      </c>
      <c r="Q352" s="235"/>
      <c r="R352" s="236">
        <v>0.61388888888888893</v>
      </c>
      <c r="S352" s="236"/>
      <c r="T352" s="236"/>
      <c r="U352" s="236"/>
      <c r="V352" s="76"/>
    </row>
    <row r="353" spans="1:22" ht="19.5" customHeight="1" x14ac:dyDescent="0.35">
      <c r="A353" s="75"/>
      <c r="B353" s="234"/>
      <c r="C353" s="234"/>
      <c r="D353" s="235" t="s">
        <v>9</v>
      </c>
      <c r="E353" s="235"/>
      <c r="F353" s="237">
        <v>0.61527777777777781</v>
      </c>
      <c r="G353" s="237"/>
      <c r="H353" s="237"/>
      <c r="I353" s="237"/>
      <c r="J353" s="76"/>
      <c r="K353" s="1"/>
      <c r="L353" s="74"/>
      <c r="M353" s="75"/>
      <c r="N353" s="234"/>
      <c r="O353" s="234"/>
      <c r="P353" s="235" t="s">
        <v>9</v>
      </c>
      <c r="Q353" s="235"/>
      <c r="R353" s="237">
        <v>0.61527777777777781</v>
      </c>
      <c r="S353" s="237"/>
      <c r="T353" s="237"/>
      <c r="U353" s="237"/>
      <c r="V353" s="76"/>
    </row>
    <row r="354" spans="1:22" ht="19.5" customHeight="1" x14ac:dyDescent="0.35">
      <c r="A354" s="75"/>
      <c r="B354" s="231" t="s">
        <v>55</v>
      </c>
      <c r="C354" s="231"/>
      <c r="D354" s="232" t="s">
        <v>103</v>
      </c>
      <c r="E354" s="232"/>
      <c r="F354" s="79"/>
      <c r="G354" s="107"/>
      <c r="H354" s="81">
        <v>125</v>
      </c>
      <c r="I354" s="107" t="s">
        <v>59</v>
      </c>
      <c r="J354" s="76"/>
      <c r="K354" s="1"/>
      <c r="L354" s="74"/>
      <c r="M354" s="75"/>
      <c r="N354" s="231" t="s">
        <v>55</v>
      </c>
      <c r="O354" s="231"/>
      <c r="P354" s="232" t="s">
        <v>103</v>
      </c>
      <c r="Q354" s="232"/>
      <c r="R354" s="79"/>
      <c r="S354" s="107"/>
      <c r="T354" s="81">
        <v>140</v>
      </c>
      <c r="U354" s="107" t="s">
        <v>59</v>
      </c>
      <c r="V354" s="76"/>
    </row>
    <row r="355" spans="1:22" ht="19.5" customHeight="1" x14ac:dyDescent="0.3">
      <c r="A355" s="75"/>
      <c r="B355" s="231"/>
      <c r="C355" s="231"/>
      <c r="D355" s="223" t="s">
        <v>68</v>
      </c>
      <c r="E355" s="105" t="s">
        <v>69</v>
      </c>
      <c r="F355" s="83"/>
      <c r="G355" s="108"/>
      <c r="H355" s="83">
        <v>100</v>
      </c>
      <c r="I355" s="108" t="s">
        <v>59</v>
      </c>
      <c r="J355" s="76"/>
      <c r="K355" s="1"/>
      <c r="L355" s="74"/>
      <c r="M355" s="75"/>
      <c r="N355" s="231"/>
      <c r="O355" s="231"/>
      <c r="P355" s="223" t="s">
        <v>68</v>
      </c>
      <c r="Q355" s="105" t="s">
        <v>69</v>
      </c>
      <c r="R355" s="83"/>
      <c r="S355" s="108"/>
      <c r="T355" s="83">
        <v>115</v>
      </c>
      <c r="U355" s="108" t="s">
        <v>59</v>
      </c>
      <c r="V355" s="76"/>
    </row>
    <row r="356" spans="1:22" ht="19.5" customHeight="1" x14ac:dyDescent="0.3">
      <c r="A356" s="75"/>
      <c r="B356" s="231"/>
      <c r="C356" s="231"/>
      <c r="D356" s="223"/>
      <c r="E356" s="105" t="s">
        <v>70</v>
      </c>
      <c r="F356" s="83"/>
      <c r="G356" s="108"/>
      <c r="H356" s="83">
        <v>150</v>
      </c>
      <c r="I356" s="108" t="s">
        <v>59</v>
      </c>
      <c r="J356" s="76"/>
      <c r="K356" s="1"/>
      <c r="L356" s="74"/>
      <c r="M356" s="75"/>
      <c r="N356" s="231"/>
      <c r="O356" s="231"/>
      <c r="P356" s="223"/>
      <c r="Q356" s="105" t="s">
        <v>70</v>
      </c>
      <c r="R356" s="83"/>
      <c r="S356" s="108"/>
      <c r="T356" s="83">
        <v>165</v>
      </c>
      <c r="U356" s="108" t="s">
        <v>59</v>
      </c>
      <c r="V356" s="76"/>
    </row>
    <row r="357" spans="1:22" ht="19.5" customHeight="1" x14ac:dyDescent="0.25">
      <c r="A357" s="75"/>
      <c r="B357" s="222"/>
      <c r="C357" s="222"/>
      <c r="D357" s="222"/>
      <c r="E357" s="222"/>
      <c r="F357" s="222"/>
      <c r="G357" s="222"/>
      <c r="H357" s="222"/>
      <c r="I357" s="222"/>
      <c r="J357" s="76"/>
      <c r="K357" s="1"/>
      <c r="L357" s="74"/>
      <c r="M357" s="75"/>
      <c r="N357" s="222"/>
      <c r="O357" s="222"/>
      <c r="P357" s="222"/>
      <c r="Q357" s="222"/>
      <c r="R357" s="222"/>
      <c r="S357" s="222"/>
      <c r="T357" s="222"/>
      <c r="U357" s="222"/>
      <c r="V357" s="76"/>
    </row>
    <row r="358" spans="1:22" ht="19.5" customHeight="1" x14ac:dyDescent="0.3">
      <c r="A358" s="75"/>
      <c r="B358" s="233" t="s">
        <v>71</v>
      </c>
      <c r="C358" s="233"/>
      <c r="D358" s="233"/>
      <c r="E358" s="233"/>
      <c r="F358" s="233"/>
      <c r="G358" s="233"/>
      <c r="H358" s="233"/>
      <c r="I358" s="233"/>
      <c r="J358" s="76"/>
      <c r="K358" s="1"/>
      <c r="L358" s="74"/>
      <c r="M358" s="75"/>
      <c r="N358" s="233" t="s">
        <v>71</v>
      </c>
      <c r="O358" s="233"/>
      <c r="P358" s="233"/>
      <c r="Q358" s="233"/>
      <c r="R358" s="233"/>
      <c r="S358" s="233"/>
      <c r="T358" s="233"/>
      <c r="U358" s="233"/>
      <c r="V358" s="76"/>
    </row>
    <row r="359" spans="1:22" ht="19.5" customHeight="1" thickBot="1" x14ac:dyDescent="0.3">
      <c r="A359" s="75"/>
      <c r="B359" s="222"/>
      <c r="C359" s="222"/>
      <c r="D359" s="222"/>
      <c r="E359" s="222"/>
      <c r="F359" s="222"/>
      <c r="G359" s="222"/>
      <c r="H359" s="222"/>
      <c r="I359" s="222"/>
      <c r="J359" s="76"/>
      <c r="K359" s="1"/>
      <c r="L359" s="74"/>
      <c r="M359" s="75"/>
      <c r="N359" s="222"/>
      <c r="O359" s="222"/>
      <c r="P359" s="222"/>
      <c r="Q359" s="222"/>
      <c r="R359" s="222"/>
      <c r="S359" s="222"/>
      <c r="T359" s="222"/>
      <c r="U359" s="222"/>
      <c r="V359" s="76"/>
    </row>
    <row r="360" spans="1:22" ht="19.5" customHeight="1" thickBot="1" x14ac:dyDescent="0.3">
      <c r="A360" s="75"/>
      <c r="B360" s="223" t="s">
        <v>72</v>
      </c>
      <c r="C360" s="224"/>
      <c r="D360" s="85"/>
      <c r="E360" s="86"/>
      <c r="F360" s="86"/>
      <c r="G360" s="86"/>
      <c r="H360" s="86"/>
      <c r="I360" s="87"/>
      <c r="J360" s="76"/>
      <c r="K360" s="1"/>
      <c r="L360" s="74"/>
      <c r="M360" s="75"/>
      <c r="N360" s="223" t="s">
        <v>72</v>
      </c>
      <c r="O360" s="224"/>
      <c r="P360" s="85"/>
      <c r="Q360" s="86"/>
      <c r="R360" s="86"/>
      <c r="S360" s="86"/>
      <c r="T360" s="86"/>
      <c r="U360" s="87"/>
      <c r="V360" s="76"/>
    </row>
    <row r="361" spans="1:22" ht="19.5" customHeight="1" thickBot="1" x14ac:dyDescent="0.3">
      <c r="A361" s="75"/>
      <c r="B361" s="104"/>
      <c r="C361" s="104"/>
      <c r="D361" s="72"/>
      <c r="E361" s="72"/>
      <c r="F361" s="72"/>
      <c r="G361" s="72"/>
      <c r="H361" s="72"/>
      <c r="I361" s="72"/>
      <c r="J361" s="76"/>
      <c r="K361" s="1"/>
      <c r="L361" s="74"/>
      <c r="M361" s="75"/>
      <c r="N361" s="104"/>
      <c r="O361" s="104"/>
      <c r="P361" s="72"/>
      <c r="Q361" s="72"/>
      <c r="R361" s="72"/>
      <c r="S361" s="72"/>
      <c r="T361" s="72"/>
      <c r="U361" s="72"/>
      <c r="V361" s="76"/>
    </row>
    <row r="362" spans="1:22" ht="19.5" customHeight="1" x14ac:dyDescent="0.25">
      <c r="A362" s="75"/>
      <c r="B362" s="225" t="s">
        <v>73</v>
      </c>
      <c r="C362" s="226"/>
      <c r="D362" s="181"/>
      <c r="E362" s="181"/>
      <c r="F362" s="181"/>
      <c r="G362" s="181"/>
      <c r="H362" s="181"/>
      <c r="I362" s="182"/>
      <c r="J362" s="76"/>
      <c r="K362" s="1"/>
      <c r="L362" s="74"/>
      <c r="M362" s="75"/>
      <c r="N362" s="225" t="s">
        <v>73</v>
      </c>
      <c r="O362" s="226"/>
      <c r="P362" s="181"/>
      <c r="Q362" s="181"/>
      <c r="R362" s="181"/>
      <c r="S362" s="181"/>
      <c r="T362" s="181"/>
      <c r="U362" s="182"/>
      <c r="V362" s="76"/>
    </row>
    <row r="363" spans="1:22" ht="19.5" customHeight="1" x14ac:dyDescent="0.25">
      <c r="A363" s="75"/>
      <c r="B363" s="227"/>
      <c r="C363" s="228"/>
      <c r="D363" s="179"/>
      <c r="E363" s="179"/>
      <c r="F363" s="179"/>
      <c r="G363" s="179"/>
      <c r="H363" s="179"/>
      <c r="I363" s="180"/>
      <c r="J363" s="76"/>
      <c r="K363" s="1"/>
      <c r="L363" s="74"/>
      <c r="M363" s="75"/>
      <c r="N363" s="227"/>
      <c r="O363" s="228"/>
      <c r="P363" s="179"/>
      <c r="Q363" s="179"/>
      <c r="R363" s="179"/>
      <c r="S363" s="179"/>
      <c r="T363" s="179"/>
      <c r="U363" s="180"/>
      <c r="V363" s="76"/>
    </row>
    <row r="364" spans="1:22" ht="19.5" customHeight="1" x14ac:dyDescent="0.25">
      <c r="A364" s="75"/>
      <c r="B364" s="227" t="s">
        <v>74</v>
      </c>
      <c r="C364" s="228"/>
      <c r="D364" s="179"/>
      <c r="E364" s="179"/>
      <c r="F364" s="179"/>
      <c r="G364" s="179"/>
      <c r="H364" s="179"/>
      <c r="I364" s="180"/>
      <c r="J364" s="76"/>
      <c r="K364" s="1"/>
      <c r="L364" s="74"/>
      <c r="M364" s="75"/>
      <c r="N364" s="227" t="s">
        <v>74</v>
      </c>
      <c r="O364" s="228"/>
      <c r="P364" s="179"/>
      <c r="Q364" s="179"/>
      <c r="R364" s="179"/>
      <c r="S364" s="179"/>
      <c r="T364" s="179"/>
      <c r="U364" s="180"/>
      <c r="V364" s="76"/>
    </row>
    <row r="365" spans="1:22" ht="19.5" customHeight="1" thickBot="1" x14ac:dyDescent="0.3">
      <c r="A365" s="75"/>
      <c r="B365" s="229"/>
      <c r="C365" s="230"/>
      <c r="D365" s="190"/>
      <c r="E365" s="190"/>
      <c r="F365" s="190"/>
      <c r="G365" s="190"/>
      <c r="H365" s="190"/>
      <c r="I365" s="191"/>
      <c r="J365" s="76"/>
      <c r="K365" s="1"/>
      <c r="L365" s="74"/>
      <c r="M365" s="75"/>
      <c r="N365" s="229"/>
      <c r="O365" s="230"/>
      <c r="P365" s="190"/>
      <c r="Q365" s="190"/>
      <c r="R365" s="190"/>
      <c r="S365" s="190"/>
      <c r="T365" s="190"/>
      <c r="U365" s="191"/>
      <c r="V365" s="76"/>
    </row>
    <row r="366" spans="1:22" ht="19.5" customHeight="1" thickBot="1" x14ac:dyDescent="0.3">
      <c r="A366" s="75"/>
      <c r="B366" s="64"/>
      <c r="C366" s="64"/>
      <c r="D366" s="64"/>
      <c r="E366" s="64"/>
      <c r="F366" s="64"/>
      <c r="G366" s="64"/>
      <c r="H366" s="64"/>
      <c r="I366" s="64"/>
      <c r="J366" s="76"/>
      <c r="K366" s="1"/>
      <c r="L366" s="74"/>
      <c r="M366" s="75"/>
      <c r="N366" s="64"/>
      <c r="O366" s="64"/>
      <c r="P366" s="64"/>
      <c r="Q366" s="64"/>
      <c r="R366" s="64"/>
      <c r="S366" s="64"/>
      <c r="T366" s="64"/>
      <c r="U366" s="64"/>
      <c r="V366" s="76"/>
    </row>
    <row r="367" spans="1:22" ht="19.5" customHeight="1" x14ac:dyDescent="0.25">
      <c r="A367" s="75"/>
      <c r="B367" s="183" t="s">
        <v>75</v>
      </c>
      <c r="C367" s="186" t="s">
        <v>76</v>
      </c>
      <c r="D367" s="187"/>
      <c r="E367" s="187"/>
      <c r="F367" s="187"/>
      <c r="G367" s="187"/>
      <c r="H367" s="181"/>
      <c r="I367" s="182"/>
      <c r="J367" s="76"/>
      <c r="K367" s="1"/>
      <c r="L367" s="74"/>
      <c r="M367" s="75"/>
      <c r="N367" s="183" t="s">
        <v>75</v>
      </c>
      <c r="O367" s="186" t="s">
        <v>76</v>
      </c>
      <c r="P367" s="187"/>
      <c r="Q367" s="187"/>
      <c r="R367" s="187"/>
      <c r="S367" s="187"/>
      <c r="T367" s="181"/>
      <c r="U367" s="182"/>
      <c r="V367" s="76"/>
    </row>
    <row r="368" spans="1:22" ht="19.5" customHeight="1" x14ac:dyDescent="0.25">
      <c r="A368" s="75"/>
      <c r="B368" s="184"/>
      <c r="C368" s="188" t="s">
        <v>77</v>
      </c>
      <c r="D368" s="189"/>
      <c r="E368" s="189"/>
      <c r="F368" s="189"/>
      <c r="G368" s="189"/>
      <c r="H368" s="179"/>
      <c r="I368" s="180"/>
      <c r="J368" s="76"/>
      <c r="K368" s="1"/>
      <c r="L368" s="74"/>
      <c r="M368" s="75"/>
      <c r="N368" s="184"/>
      <c r="O368" s="188" t="s">
        <v>77</v>
      </c>
      <c r="P368" s="189"/>
      <c r="Q368" s="189"/>
      <c r="R368" s="189"/>
      <c r="S368" s="189"/>
      <c r="T368" s="179"/>
      <c r="U368" s="180"/>
      <c r="V368" s="76"/>
    </row>
    <row r="369" spans="1:22" ht="19.5" customHeight="1" x14ac:dyDescent="0.25">
      <c r="A369" s="75"/>
      <c r="B369" s="184"/>
      <c r="C369" s="188" t="s">
        <v>78</v>
      </c>
      <c r="D369" s="189"/>
      <c r="E369" s="189"/>
      <c r="F369" s="189"/>
      <c r="G369" s="189"/>
      <c r="H369" s="179"/>
      <c r="I369" s="180"/>
      <c r="J369" s="76"/>
      <c r="K369" s="1"/>
      <c r="L369" s="74"/>
      <c r="M369" s="75"/>
      <c r="N369" s="184"/>
      <c r="O369" s="188" t="s">
        <v>78</v>
      </c>
      <c r="P369" s="189"/>
      <c r="Q369" s="189"/>
      <c r="R369" s="189"/>
      <c r="S369" s="189"/>
      <c r="T369" s="179"/>
      <c r="U369" s="180"/>
      <c r="V369" s="76"/>
    </row>
    <row r="370" spans="1:22" ht="19.5" customHeight="1" x14ac:dyDescent="0.25">
      <c r="A370" s="75"/>
      <c r="B370" s="184"/>
      <c r="C370" s="188" t="s">
        <v>79</v>
      </c>
      <c r="D370" s="189"/>
      <c r="E370" s="189"/>
      <c r="F370" s="189"/>
      <c r="G370" s="189"/>
      <c r="H370" s="179"/>
      <c r="I370" s="180"/>
      <c r="J370" s="76"/>
      <c r="K370" s="1"/>
      <c r="L370" s="74"/>
      <c r="M370" s="75"/>
      <c r="N370" s="184"/>
      <c r="O370" s="188" t="s">
        <v>79</v>
      </c>
      <c r="P370" s="189"/>
      <c r="Q370" s="189"/>
      <c r="R370" s="189"/>
      <c r="S370" s="189"/>
      <c r="T370" s="179"/>
      <c r="U370" s="180"/>
      <c r="V370" s="76"/>
    </row>
    <row r="371" spans="1:22" ht="19.5" customHeight="1" x14ac:dyDescent="0.25">
      <c r="A371" s="75"/>
      <c r="B371" s="184"/>
      <c r="C371" s="188" t="s">
        <v>80</v>
      </c>
      <c r="D371" s="189"/>
      <c r="E371" s="189"/>
      <c r="F371" s="189"/>
      <c r="G371" s="189"/>
      <c r="H371" s="179"/>
      <c r="I371" s="180"/>
      <c r="J371" s="76"/>
      <c r="K371" s="1"/>
      <c r="L371" s="74"/>
      <c r="M371" s="75"/>
      <c r="N371" s="184"/>
      <c r="O371" s="188" t="s">
        <v>80</v>
      </c>
      <c r="P371" s="189"/>
      <c r="Q371" s="189"/>
      <c r="R371" s="189"/>
      <c r="S371" s="189"/>
      <c r="T371" s="179"/>
      <c r="U371" s="180"/>
      <c r="V371" s="76"/>
    </row>
    <row r="372" spans="1:22" ht="19.5" customHeight="1" thickBot="1" x14ac:dyDescent="0.3">
      <c r="A372" s="75"/>
      <c r="B372" s="185"/>
      <c r="C372" s="220" t="s">
        <v>81</v>
      </c>
      <c r="D372" s="221"/>
      <c r="E372" s="221"/>
      <c r="F372" s="221"/>
      <c r="G372" s="221"/>
      <c r="H372" s="190"/>
      <c r="I372" s="191"/>
      <c r="J372" s="76"/>
      <c r="K372" s="1"/>
      <c r="L372" s="74"/>
      <c r="M372" s="75"/>
      <c r="N372" s="185"/>
      <c r="O372" s="220" t="s">
        <v>81</v>
      </c>
      <c r="P372" s="221"/>
      <c r="Q372" s="221"/>
      <c r="R372" s="221"/>
      <c r="S372" s="221"/>
      <c r="T372" s="190"/>
      <c r="U372" s="191"/>
      <c r="V372" s="76"/>
    </row>
    <row r="373" spans="1:22" ht="19.5" customHeight="1" x14ac:dyDescent="0.25">
      <c r="A373" s="75"/>
      <c r="B373" s="214" t="s">
        <v>82</v>
      </c>
      <c r="C373" s="216" t="s">
        <v>83</v>
      </c>
      <c r="D373" s="217"/>
      <c r="E373" s="217"/>
      <c r="F373" s="217"/>
      <c r="G373" s="217"/>
      <c r="H373" s="218"/>
      <c r="I373" s="219"/>
      <c r="J373" s="76"/>
      <c r="K373" s="1"/>
      <c r="L373" s="74"/>
      <c r="M373" s="75"/>
      <c r="N373" s="214" t="s">
        <v>82</v>
      </c>
      <c r="O373" s="216" t="s">
        <v>83</v>
      </c>
      <c r="P373" s="217"/>
      <c r="Q373" s="217"/>
      <c r="R373" s="217"/>
      <c r="S373" s="217"/>
      <c r="T373" s="218"/>
      <c r="U373" s="219"/>
      <c r="V373" s="76"/>
    </row>
    <row r="374" spans="1:22" ht="19.5" customHeight="1" x14ac:dyDescent="0.25">
      <c r="A374" s="75"/>
      <c r="B374" s="184"/>
      <c r="C374" s="188" t="s">
        <v>84</v>
      </c>
      <c r="D374" s="189"/>
      <c r="E374" s="189"/>
      <c r="F374" s="189"/>
      <c r="G374" s="189"/>
      <c r="H374" s="179"/>
      <c r="I374" s="180"/>
      <c r="J374" s="76"/>
      <c r="K374" s="1"/>
      <c r="L374" s="74"/>
      <c r="M374" s="75"/>
      <c r="N374" s="184"/>
      <c r="O374" s="188" t="s">
        <v>84</v>
      </c>
      <c r="P374" s="189"/>
      <c r="Q374" s="189"/>
      <c r="R374" s="189"/>
      <c r="S374" s="189"/>
      <c r="T374" s="179"/>
      <c r="U374" s="180"/>
      <c r="V374" s="76"/>
    </row>
    <row r="375" spans="1:22" ht="19.5" customHeight="1" x14ac:dyDescent="0.25">
      <c r="A375" s="75"/>
      <c r="B375" s="184"/>
      <c r="C375" s="188" t="s">
        <v>85</v>
      </c>
      <c r="D375" s="189"/>
      <c r="E375" s="189"/>
      <c r="F375" s="189"/>
      <c r="G375" s="189"/>
      <c r="H375" s="179"/>
      <c r="I375" s="180"/>
      <c r="J375" s="76"/>
      <c r="K375" s="1"/>
      <c r="L375" s="74"/>
      <c r="M375" s="75"/>
      <c r="N375" s="184"/>
      <c r="O375" s="188" t="s">
        <v>85</v>
      </c>
      <c r="P375" s="189"/>
      <c r="Q375" s="189"/>
      <c r="R375" s="189"/>
      <c r="S375" s="189"/>
      <c r="T375" s="179"/>
      <c r="U375" s="180"/>
      <c r="V375" s="76"/>
    </row>
    <row r="376" spans="1:22" ht="19.5" customHeight="1" x14ac:dyDescent="0.25">
      <c r="A376" s="75"/>
      <c r="B376" s="184"/>
      <c r="C376" s="188" t="s">
        <v>86</v>
      </c>
      <c r="D376" s="189"/>
      <c r="E376" s="189"/>
      <c r="F376" s="189"/>
      <c r="G376" s="189"/>
      <c r="H376" s="179"/>
      <c r="I376" s="180"/>
      <c r="J376" s="76"/>
      <c r="K376" s="1"/>
      <c r="L376" s="74"/>
      <c r="M376" s="75"/>
      <c r="N376" s="184"/>
      <c r="O376" s="188" t="s">
        <v>86</v>
      </c>
      <c r="P376" s="189"/>
      <c r="Q376" s="189"/>
      <c r="R376" s="189"/>
      <c r="S376" s="189"/>
      <c r="T376" s="179"/>
      <c r="U376" s="180"/>
      <c r="V376" s="76"/>
    </row>
    <row r="377" spans="1:22" ht="19.5" customHeight="1" x14ac:dyDescent="0.25">
      <c r="A377" s="75"/>
      <c r="B377" s="184"/>
      <c r="C377" s="188" t="s">
        <v>87</v>
      </c>
      <c r="D377" s="189"/>
      <c r="E377" s="189"/>
      <c r="F377" s="189"/>
      <c r="G377" s="189"/>
      <c r="H377" s="179"/>
      <c r="I377" s="180"/>
      <c r="J377" s="76"/>
      <c r="K377" s="1"/>
      <c r="L377" s="74"/>
      <c r="M377" s="75"/>
      <c r="N377" s="184"/>
      <c r="O377" s="188" t="s">
        <v>87</v>
      </c>
      <c r="P377" s="189"/>
      <c r="Q377" s="189"/>
      <c r="R377" s="189"/>
      <c r="S377" s="189"/>
      <c r="T377" s="179"/>
      <c r="U377" s="180"/>
      <c r="V377" s="76"/>
    </row>
    <row r="378" spans="1:22" ht="19.5" customHeight="1" x14ac:dyDescent="0.25">
      <c r="A378" s="75"/>
      <c r="B378" s="184"/>
      <c r="C378" s="188" t="s">
        <v>88</v>
      </c>
      <c r="D378" s="189"/>
      <c r="E378" s="189"/>
      <c r="F378" s="189"/>
      <c r="G378" s="189"/>
      <c r="H378" s="179"/>
      <c r="I378" s="180"/>
      <c r="J378" s="76"/>
      <c r="K378" s="1"/>
      <c r="L378" s="74"/>
      <c r="M378" s="75"/>
      <c r="N378" s="184"/>
      <c r="O378" s="188" t="s">
        <v>88</v>
      </c>
      <c r="P378" s="189"/>
      <c r="Q378" s="189"/>
      <c r="R378" s="189"/>
      <c r="S378" s="189"/>
      <c r="T378" s="179"/>
      <c r="U378" s="180"/>
      <c r="V378" s="76"/>
    </row>
    <row r="379" spans="1:22" ht="19.5" customHeight="1" thickBot="1" x14ac:dyDescent="0.3">
      <c r="A379" s="75"/>
      <c r="B379" s="215"/>
      <c r="C379" s="204" t="s">
        <v>89</v>
      </c>
      <c r="D379" s="205"/>
      <c r="E379" s="205"/>
      <c r="F379" s="205"/>
      <c r="G379" s="205"/>
      <c r="H379" s="206"/>
      <c r="I379" s="207"/>
      <c r="J379" s="76"/>
      <c r="K379" s="1"/>
      <c r="L379" s="74"/>
      <c r="M379" s="75"/>
      <c r="N379" s="215"/>
      <c r="O379" s="204" t="s">
        <v>89</v>
      </c>
      <c r="P379" s="205"/>
      <c r="Q379" s="205"/>
      <c r="R379" s="205"/>
      <c r="S379" s="205"/>
      <c r="T379" s="206"/>
      <c r="U379" s="207"/>
      <c r="V379" s="76"/>
    </row>
    <row r="380" spans="1:22" ht="19.5" customHeight="1" x14ac:dyDescent="0.25">
      <c r="A380" s="75"/>
      <c r="B380" s="183" t="s">
        <v>90</v>
      </c>
      <c r="C380" s="208" t="s">
        <v>91</v>
      </c>
      <c r="D380" s="209"/>
      <c r="E380" s="210"/>
      <c r="F380" s="89" t="s">
        <v>92</v>
      </c>
      <c r="G380" s="89"/>
      <c r="H380" s="181"/>
      <c r="I380" s="182"/>
      <c r="J380" s="76"/>
      <c r="K380" s="1"/>
      <c r="L380" s="74"/>
      <c r="M380" s="75"/>
      <c r="N380" s="183" t="s">
        <v>90</v>
      </c>
      <c r="O380" s="208" t="s">
        <v>91</v>
      </c>
      <c r="P380" s="209"/>
      <c r="Q380" s="210"/>
      <c r="R380" s="89" t="s">
        <v>92</v>
      </c>
      <c r="S380" s="89"/>
      <c r="T380" s="181"/>
      <c r="U380" s="182"/>
      <c r="V380" s="76"/>
    </row>
    <row r="381" spans="1:22" ht="19.5" customHeight="1" x14ac:dyDescent="0.25">
      <c r="A381" s="75"/>
      <c r="B381" s="184"/>
      <c r="C381" s="211" t="s">
        <v>93</v>
      </c>
      <c r="D381" s="212"/>
      <c r="E381" s="213"/>
      <c r="F381" s="44" t="s">
        <v>94</v>
      </c>
      <c r="G381" s="44"/>
      <c r="H381" s="179"/>
      <c r="I381" s="180"/>
      <c r="J381" s="76"/>
      <c r="K381" s="1"/>
      <c r="L381" s="74"/>
      <c r="M381" s="75"/>
      <c r="N381" s="184"/>
      <c r="O381" s="211" t="s">
        <v>93</v>
      </c>
      <c r="P381" s="212"/>
      <c r="Q381" s="213"/>
      <c r="R381" s="44" t="s">
        <v>94</v>
      </c>
      <c r="S381" s="44"/>
      <c r="T381" s="179"/>
      <c r="U381" s="180"/>
      <c r="V381" s="76"/>
    </row>
    <row r="382" spans="1:22" ht="19.5" customHeight="1" x14ac:dyDescent="0.25">
      <c r="A382" s="75"/>
      <c r="B382" s="184"/>
      <c r="C382" s="211" t="s">
        <v>95</v>
      </c>
      <c r="D382" s="212"/>
      <c r="E382" s="213"/>
      <c r="F382" s="44" t="s">
        <v>96</v>
      </c>
      <c r="G382" s="44"/>
      <c r="H382" s="179"/>
      <c r="I382" s="180"/>
      <c r="J382" s="76"/>
      <c r="K382" s="1"/>
      <c r="L382" s="74"/>
      <c r="M382" s="75"/>
      <c r="N382" s="184"/>
      <c r="O382" s="211" t="s">
        <v>95</v>
      </c>
      <c r="P382" s="212"/>
      <c r="Q382" s="213"/>
      <c r="R382" s="44" t="s">
        <v>96</v>
      </c>
      <c r="S382" s="44"/>
      <c r="T382" s="179"/>
      <c r="U382" s="180"/>
      <c r="V382" s="76"/>
    </row>
    <row r="383" spans="1:22" ht="19.5" customHeight="1" x14ac:dyDescent="0.25">
      <c r="A383" s="75"/>
      <c r="B383" s="184"/>
      <c r="C383" s="90" t="s">
        <v>97</v>
      </c>
      <c r="D383" s="91"/>
      <c r="E383" s="91"/>
      <c r="F383" s="44" t="s">
        <v>98</v>
      </c>
      <c r="G383" s="44"/>
      <c r="H383" s="179"/>
      <c r="I383" s="180"/>
      <c r="J383" s="76"/>
      <c r="K383" s="1"/>
      <c r="L383" s="74"/>
      <c r="M383" s="75"/>
      <c r="N383" s="184"/>
      <c r="O383" s="90" t="s">
        <v>97</v>
      </c>
      <c r="P383" s="91"/>
      <c r="Q383" s="91"/>
      <c r="R383" s="44" t="s">
        <v>98</v>
      </c>
      <c r="S383" s="44"/>
      <c r="T383" s="179"/>
      <c r="U383" s="180"/>
      <c r="V383" s="76"/>
    </row>
    <row r="384" spans="1:22" ht="19.5" customHeight="1" thickBot="1" x14ac:dyDescent="0.3">
      <c r="A384" s="75"/>
      <c r="B384" s="185"/>
      <c r="C384" s="92" t="s">
        <v>99</v>
      </c>
      <c r="D384" s="93"/>
      <c r="E384" s="93"/>
      <c r="F384" s="94" t="s">
        <v>98</v>
      </c>
      <c r="G384" s="94"/>
      <c r="H384" s="190"/>
      <c r="I384" s="191"/>
      <c r="J384" s="76"/>
      <c r="K384" s="1"/>
      <c r="L384" s="74"/>
      <c r="M384" s="75"/>
      <c r="N384" s="185"/>
      <c r="O384" s="92" t="s">
        <v>99</v>
      </c>
      <c r="P384" s="93"/>
      <c r="Q384" s="93"/>
      <c r="R384" s="94" t="s">
        <v>98</v>
      </c>
      <c r="S384" s="94"/>
      <c r="T384" s="190"/>
      <c r="U384" s="191"/>
      <c r="V384" s="76"/>
    </row>
    <row r="385" spans="1:22" ht="19.5" customHeight="1" thickBot="1" x14ac:dyDescent="0.3">
      <c r="A385" s="75"/>
      <c r="B385" s="64"/>
      <c r="C385" s="64"/>
      <c r="D385" s="64"/>
      <c r="E385" s="64"/>
      <c r="F385" s="64"/>
      <c r="G385" s="64"/>
      <c r="H385" s="64"/>
      <c r="I385" s="64"/>
      <c r="J385" s="76"/>
      <c r="K385" s="1"/>
      <c r="L385" s="74"/>
      <c r="M385" s="75"/>
      <c r="N385" s="64"/>
      <c r="O385" s="64"/>
      <c r="P385" s="64"/>
      <c r="Q385" s="64"/>
      <c r="R385" s="64"/>
      <c r="S385" s="64"/>
      <c r="T385" s="64"/>
      <c r="U385" s="64"/>
      <c r="V385" s="76"/>
    </row>
    <row r="386" spans="1:22" ht="19.5" customHeight="1" x14ac:dyDescent="0.3">
      <c r="A386" s="75"/>
      <c r="B386" s="192" t="s">
        <v>100</v>
      </c>
      <c r="C386" s="193"/>
      <c r="D386" s="193"/>
      <c r="E386" s="193"/>
      <c r="F386" s="193"/>
      <c r="G386" s="193"/>
      <c r="H386" s="193"/>
      <c r="I386" s="194"/>
      <c r="J386" s="76"/>
      <c r="K386" s="1"/>
      <c r="L386" s="74"/>
      <c r="M386" s="75"/>
      <c r="N386" s="192" t="s">
        <v>100</v>
      </c>
      <c r="O386" s="193"/>
      <c r="P386" s="193"/>
      <c r="Q386" s="193"/>
      <c r="R386" s="193"/>
      <c r="S386" s="193"/>
      <c r="T386" s="193"/>
      <c r="U386" s="194"/>
      <c r="V386" s="76"/>
    </row>
    <row r="387" spans="1:22" ht="19.5" customHeight="1" x14ac:dyDescent="0.25">
      <c r="A387" s="75"/>
      <c r="B387" s="195"/>
      <c r="C387" s="196"/>
      <c r="D387" s="196"/>
      <c r="E387" s="196"/>
      <c r="F387" s="196"/>
      <c r="G387" s="196"/>
      <c r="H387" s="196"/>
      <c r="I387" s="197"/>
      <c r="J387" s="76"/>
      <c r="K387" s="1"/>
      <c r="L387" s="74"/>
      <c r="M387" s="75"/>
      <c r="N387" s="195"/>
      <c r="O387" s="196"/>
      <c r="P387" s="196"/>
      <c r="Q387" s="196"/>
      <c r="R387" s="196"/>
      <c r="S387" s="196"/>
      <c r="T387" s="196"/>
      <c r="U387" s="197"/>
      <c r="V387" s="76"/>
    </row>
    <row r="388" spans="1:22" ht="19.5" customHeight="1" x14ac:dyDescent="0.25">
      <c r="A388" s="75"/>
      <c r="B388" s="198"/>
      <c r="C388" s="199"/>
      <c r="D388" s="199"/>
      <c r="E388" s="199"/>
      <c r="F388" s="199"/>
      <c r="G388" s="199"/>
      <c r="H388" s="199"/>
      <c r="I388" s="200"/>
      <c r="J388" s="76"/>
      <c r="K388" s="1"/>
      <c r="L388" s="74"/>
      <c r="M388" s="75"/>
      <c r="N388" s="198"/>
      <c r="O388" s="199"/>
      <c r="P388" s="199"/>
      <c r="Q388" s="199"/>
      <c r="R388" s="199"/>
      <c r="S388" s="199"/>
      <c r="T388" s="199"/>
      <c r="U388" s="200"/>
      <c r="V388" s="76"/>
    </row>
    <row r="389" spans="1:22" ht="19.5" customHeight="1" x14ac:dyDescent="0.25">
      <c r="A389" s="75"/>
      <c r="B389" s="198"/>
      <c r="C389" s="199"/>
      <c r="D389" s="199"/>
      <c r="E389" s="199"/>
      <c r="F389" s="199"/>
      <c r="G389" s="199"/>
      <c r="H389" s="199"/>
      <c r="I389" s="200"/>
      <c r="J389" s="76"/>
      <c r="K389" s="1"/>
      <c r="L389" s="74"/>
      <c r="M389" s="75"/>
      <c r="N389" s="198"/>
      <c r="O389" s="199"/>
      <c r="P389" s="199"/>
      <c r="Q389" s="199"/>
      <c r="R389" s="199"/>
      <c r="S389" s="199"/>
      <c r="T389" s="199"/>
      <c r="U389" s="200"/>
      <c r="V389" s="76"/>
    </row>
    <row r="390" spans="1:22" ht="19.5" customHeight="1" thickBot="1" x14ac:dyDescent="0.3">
      <c r="A390" s="75"/>
      <c r="B390" s="201"/>
      <c r="C390" s="202"/>
      <c r="D390" s="202"/>
      <c r="E390" s="202"/>
      <c r="F390" s="202"/>
      <c r="G390" s="202"/>
      <c r="H390" s="202"/>
      <c r="I390" s="203"/>
      <c r="J390" s="76"/>
      <c r="K390" s="1"/>
      <c r="L390" s="74"/>
      <c r="M390" s="75"/>
      <c r="N390" s="201"/>
      <c r="O390" s="202"/>
      <c r="P390" s="202"/>
      <c r="Q390" s="202"/>
      <c r="R390" s="202"/>
      <c r="S390" s="202"/>
      <c r="T390" s="202"/>
      <c r="U390" s="203"/>
      <c r="V390" s="76"/>
    </row>
    <row r="391" spans="1:22" ht="19.5" customHeight="1" thickBot="1" x14ac:dyDescent="0.3">
      <c r="A391" s="95"/>
      <c r="B391" s="96"/>
      <c r="C391" s="96"/>
      <c r="D391" s="96"/>
      <c r="E391" s="96"/>
      <c r="F391" s="96"/>
      <c r="G391" s="96"/>
      <c r="H391" s="96"/>
      <c r="I391" s="96"/>
      <c r="J391" s="97"/>
      <c r="K391" s="1"/>
      <c r="L391" s="74"/>
      <c r="M391" s="95"/>
      <c r="N391" s="96"/>
      <c r="O391" s="96"/>
      <c r="P391" s="96"/>
      <c r="Q391" s="96"/>
      <c r="R391" s="96"/>
      <c r="S391" s="96"/>
      <c r="T391" s="96"/>
      <c r="U391" s="96"/>
      <c r="V391" s="97"/>
    </row>
    <row r="392" spans="1:22" ht="19.5" customHeight="1" thickBot="1" x14ac:dyDescent="0.3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9"/>
      <c r="M392" s="98"/>
      <c r="N392" s="98"/>
      <c r="O392" s="98"/>
      <c r="P392" s="98"/>
      <c r="Q392" s="98"/>
      <c r="R392" s="98"/>
      <c r="S392" s="98"/>
      <c r="T392" s="98"/>
      <c r="U392" s="98"/>
      <c r="V392" s="98"/>
    </row>
    <row r="393" spans="1:22" ht="19.5" customHeight="1" x14ac:dyDescent="0.25">
      <c r="A393" s="71">
        <v>8</v>
      </c>
      <c r="B393" s="72"/>
      <c r="C393" s="72"/>
      <c r="D393" s="72"/>
      <c r="E393" s="72"/>
      <c r="F393" s="72"/>
      <c r="G393" s="72"/>
      <c r="H393" s="72"/>
      <c r="I393" s="72"/>
      <c r="J393" s="73"/>
      <c r="K393" s="1"/>
      <c r="L393" s="74"/>
      <c r="M393" s="71">
        <f t="shared" ref="M393" si="7">A393+1</f>
        <v>9</v>
      </c>
      <c r="N393" s="72"/>
      <c r="O393" s="72"/>
      <c r="P393" s="72"/>
      <c r="Q393" s="72"/>
      <c r="R393" s="72"/>
      <c r="S393" s="72"/>
      <c r="T393" s="72"/>
      <c r="U393" s="72"/>
      <c r="V393" s="73"/>
    </row>
    <row r="394" spans="1:22" ht="19.5" customHeight="1" x14ac:dyDescent="0.35">
      <c r="A394" s="75"/>
      <c r="B394" s="231" t="s">
        <v>52</v>
      </c>
      <c r="C394" s="231"/>
      <c r="D394" s="242" t="s">
        <v>64</v>
      </c>
      <c r="E394" s="242"/>
      <c r="F394" s="242"/>
      <c r="G394" s="242"/>
      <c r="H394" s="242"/>
      <c r="I394" s="242"/>
      <c r="J394" s="117"/>
      <c r="K394" s="1"/>
      <c r="L394" s="74"/>
      <c r="M394" s="75"/>
      <c r="N394" s="231" t="s">
        <v>52</v>
      </c>
      <c r="O394" s="231"/>
      <c r="P394" s="242" t="s">
        <v>64</v>
      </c>
      <c r="Q394" s="242"/>
      <c r="R394" s="242"/>
      <c r="S394" s="242"/>
      <c r="T394" s="242"/>
      <c r="U394" s="242"/>
      <c r="V394" s="117"/>
    </row>
    <row r="395" spans="1:22" ht="19.5" customHeight="1" x14ac:dyDescent="0.25">
      <c r="A395" s="75"/>
      <c r="B395" s="222"/>
      <c r="C395" s="222"/>
      <c r="D395" s="222"/>
      <c r="E395" s="222"/>
      <c r="F395" s="222"/>
      <c r="G395" s="222"/>
      <c r="H395" s="222"/>
      <c r="I395" s="222"/>
      <c r="J395" s="76"/>
      <c r="K395" s="1"/>
      <c r="L395" s="74"/>
      <c r="M395" s="75"/>
      <c r="N395" s="222"/>
      <c r="O395" s="222"/>
      <c r="P395" s="222"/>
      <c r="Q395" s="222"/>
      <c r="R395" s="222"/>
      <c r="S395" s="222"/>
      <c r="T395" s="222"/>
      <c r="U395" s="222"/>
      <c r="V395" s="76"/>
    </row>
    <row r="396" spans="1:22" ht="19.5" customHeight="1" x14ac:dyDescent="0.35">
      <c r="A396" s="75"/>
      <c r="B396" s="231" t="s">
        <v>0</v>
      </c>
      <c r="C396" s="231"/>
      <c r="D396" s="241"/>
      <c r="E396" s="241"/>
      <c r="F396" s="232" t="s">
        <v>51</v>
      </c>
      <c r="G396" s="232"/>
      <c r="H396" s="241"/>
      <c r="I396" s="241"/>
      <c r="J396" s="76"/>
      <c r="K396" s="1"/>
      <c r="L396" s="74"/>
      <c r="M396" s="75"/>
      <c r="N396" s="231" t="s">
        <v>0</v>
      </c>
      <c r="O396" s="231"/>
      <c r="P396" s="241"/>
      <c r="Q396" s="241"/>
      <c r="R396" s="232" t="s">
        <v>51</v>
      </c>
      <c r="S396" s="232"/>
      <c r="T396" s="241"/>
      <c r="U396" s="241"/>
      <c r="V396" s="76"/>
    </row>
    <row r="397" spans="1:22" ht="19.5" customHeight="1" x14ac:dyDescent="0.35">
      <c r="A397" s="75"/>
      <c r="B397" s="231" t="s">
        <v>14</v>
      </c>
      <c r="C397" s="231"/>
      <c r="D397" s="238"/>
      <c r="E397" s="238"/>
      <c r="F397" s="232" t="s">
        <v>15</v>
      </c>
      <c r="G397" s="232"/>
      <c r="H397" s="239"/>
      <c r="I397" s="239"/>
      <c r="J397" s="76"/>
      <c r="K397" s="1"/>
      <c r="L397" s="74"/>
      <c r="M397" s="75"/>
      <c r="N397" s="231" t="s">
        <v>14</v>
      </c>
      <c r="O397" s="231"/>
      <c r="P397" s="238"/>
      <c r="Q397" s="238"/>
      <c r="R397" s="232" t="s">
        <v>15</v>
      </c>
      <c r="S397" s="232"/>
      <c r="T397" s="239"/>
      <c r="U397" s="239"/>
      <c r="V397" s="76"/>
    </row>
    <row r="398" spans="1:22" ht="19.5" customHeight="1" x14ac:dyDescent="0.3">
      <c r="A398" s="75"/>
      <c r="B398" s="106" t="s">
        <v>65</v>
      </c>
      <c r="C398" s="106"/>
      <c r="D398" s="240"/>
      <c r="E398" s="240"/>
      <c r="F398" s="235" t="s">
        <v>66</v>
      </c>
      <c r="G398" s="235"/>
      <c r="H398" s="240"/>
      <c r="I398" s="240"/>
      <c r="J398" s="76"/>
      <c r="K398" s="1"/>
      <c r="L398" s="74"/>
      <c r="M398" s="75"/>
      <c r="N398" s="106" t="s">
        <v>65</v>
      </c>
      <c r="O398" s="106"/>
      <c r="P398" s="240"/>
      <c r="Q398" s="240"/>
      <c r="R398" s="235" t="s">
        <v>66</v>
      </c>
      <c r="S398" s="235"/>
      <c r="T398" s="240"/>
      <c r="U398" s="240"/>
      <c r="V398" s="76"/>
    </row>
    <row r="399" spans="1:22" ht="19.5" customHeight="1" x14ac:dyDescent="0.3">
      <c r="A399" s="75"/>
      <c r="B399" s="234" t="s">
        <v>1</v>
      </c>
      <c r="C399" s="234"/>
      <c r="D399" s="235" t="s">
        <v>10</v>
      </c>
      <c r="E399" s="235"/>
      <c r="F399" s="236"/>
      <c r="G399" s="236"/>
      <c r="H399" s="236"/>
      <c r="I399" s="236"/>
      <c r="J399" s="76"/>
      <c r="K399" s="1"/>
      <c r="L399" s="74"/>
      <c r="M399" s="75"/>
      <c r="N399" s="234" t="s">
        <v>1</v>
      </c>
      <c r="O399" s="234"/>
      <c r="P399" s="235" t="s">
        <v>10</v>
      </c>
      <c r="Q399" s="235"/>
      <c r="R399" s="236"/>
      <c r="S399" s="236"/>
      <c r="T399" s="236"/>
      <c r="U399" s="236"/>
      <c r="V399" s="76"/>
    </row>
    <row r="400" spans="1:22" ht="19.5" customHeight="1" x14ac:dyDescent="0.3">
      <c r="A400" s="75"/>
      <c r="B400" s="234"/>
      <c r="C400" s="234"/>
      <c r="D400" s="235" t="s">
        <v>11</v>
      </c>
      <c r="E400" s="235"/>
      <c r="F400" s="236"/>
      <c r="G400" s="236"/>
      <c r="H400" s="236"/>
      <c r="I400" s="236"/>
      <c r="J400" s="76"/>
      <c r="K400" s="1"/>
      <c r="L400" s="74"/>
      <c r="M400" s="75"/>
      <c r="N400" s="234"/>
      <c r="O400" s="234"/>
      <c r="P400" s="235" t="s">
        <v>11</v>
      </c>
      <c r="Q400" s="235"/>
      <c r="R400" s="236"/>
      <c r="S400" s="236"/>
      <c r="T400" s="236"/>
      <c r="U400" s="236"/>
      <c r="V400" s="76"/>
    </row>
    <row r="401" spans="1:22" ht="19.5" customHeight="1" x14ac:dyDescent="0.3">
      <c r="A401" s="75"/>
      <c r="B401" s="234"/>
      <c r="C401" s="234"/>
      <c r="D401" s="235" t="s">
        <v>67</v>
      </c>
      <c r="E401" s="235"/>
      <c r="F401" s="236"/>
      <c r="G401" s="236"/>
      <c r="H401" s="236"/>
      <c r="I401" s="236"/>
      <c r="J401" s="76"/>
      <c r="K401" s="1"/>
      <c r="L401" s="74"/>
      <c r="M401" s="75"/>
      <c r="N401" s="234"/>
      <c r="O401" s="234"/>
      <c r="P401" s="235" t="s">
        <v>67</v>
      </c>
      <c r="Q401" s="235"/>
      <c r="R401" s="236"/>
      <c r="S401" s="236"/>
      <c r="T401" s="236"/>
      <c r="U401" s="236"/>
      <c r="V401" s="76"/>
    </row>
    <row r="402" spans="1:22" ht="19.5" customHeight="1" x14ac:dyDescent="0.35">
      <c r="A402" s="75"/>
      <c r="B402" s="234"/>
      <c r="C402" s="234"/>
      <c r="D402" s="235" t="s">
        <v>9</v>
      </c>
      <c r="E402" s="235"/>
      <c r="F402" s="237"/>
      <c r="G402" s="237"/>
      <c r="H402" s="237"/>
      <c r="I402" s="237"/>
      <c r="J402" s="76"/>
      <c r="K402" s="1"/>
      <c r="L402" s="74"/>
      <c r="M402" s="75"/>
      <c r="N402" s="234"/>
      <c r="O402" s="234"/>
      <c r="P402" s="235" t="s">
        <v>9</v>
      </c>
      <c r="Q402" s="235"/>
      <c r="R402" s="237"/>
      <c r="S402" s="237"/>
      <c r="T402" s="237"/>
      <c r="U402" s="237"/>
      <c r="V402" s="76"/>
    </row>
    <row r="403" spans="1:22" ht="19.5" customHeight="1" x14ac:dyDescent="0.35">
      <c r="A403" s="75"/>
      <c r="B403" s="231" t="s">
        <v>55</v>
      </c>
      <c r="C403" s="231"/>
      <c r="D403" s="232" t="s">
        <v>103</v>
      </c>
      <c r="E403" s="232"/>
      <c r="F403" s="79"/>
      <c r="G403" s="107"/>
      <c r="H403" s="81"/>
      <c r="I403" s="107"/>
      <c r="J403" s="76"/>
      <c r="K403" s="1"/>
      <c r="L403" s="74"/>
      <c r="M403" s="75"/>
      <c r="N403" s="231" t="s">
        <v>55</v>
      </c>
      <c r="O403" s="231"/>
      <c r="P403" s="232" t="s">
        <v>103</v>
      </c>
      <c r="Q403" s="232"/>
      <c r="R403" s="79"/>
      <c r="S403" s="107"/>
      <c r="T403" s="81"/>
      <c r="U403" s="107"/>
      <c r="V403" s="76"/>
    </row>
    <row r="404" spans="1:22" ht="19.5" customHeight="1" x14ac:dyDescent="0.3">
      <c r="A404" s="75"/>
      <c r="B404" s="231"/>
      <c r="C404" s="231"/>
      <c r="D404" s="223" t="s">
        <v>68</v>
      </c>
      <c r="E404" s="105" t="s">
        <v>69</v>
      </c>
      <c r="F404" s="83"/>
      <c r="G404" s="108"/>
      <c r="H404" s="83"/>
      <c r="I404" s="108"/>
      <c r="J404" s="76"/>
      <c r="K404" s="1"/>
      <c r="L404" s="74"/>
      <c r="M404" s="75"/>
      <c r="N404" s="231"/>
      <c r="O404" s="231"/>
      <c r="P404" s="223" t="s">
        <v>68</v>
      </c>
      <c r="Q404" s="105" t="s">
        <v>69</v>
      </c>
      <c r="R404" s="83"/>
      <c r="S404" s="108"/>
      <c r="T404" s="83"/>
      <c r="U404" s="108"/>
      <c r="V404" s="76"/>
    </row>
    <row r="405" spans="1:22" ht="19.5" customHeight="1" x14ac:dyDescent="0.3">
      <c r="A405" s="75"/>
      <c r="B405" s="231"/>
      <c r="C405" s="231"/>
      <c r="D405" s="223"/>
      <c r="E405" s="105" t="s">
        <v>70</v>
      </c>
      <c r="F405" s="83"/>
      <c r="G405" s="108"/>
      <c r="H405" s="83"/>
      <c r="I405" s="108"/>
      <c r="J405" s="76"/>
      <c r="K405" s="1"/>
      <c r="L405" s="74"/>
      <c r="M405" s="75"/>
      <c r="N405" s="231"/>
      <c r="O405" s="231"/>
      <c r="P405" s="223"/>
      <c r="Q405" s="105" t="s">
        <v>70</v>
      </c>
      <c r="R405" s="83"/>
      <c r="S405" s="108"/>
      <c r="T405" s="83"/>
      <c r="U405" s="108"/>
      <c r="V405" s="76"/>
    </row>
    <row r="406" spans="1:22" ht="19.5" customHeight="1" x14ac:dyDescent="0.25">
      <c r="A406" s="75"/>
      <c r="B406" s="222"/>
      <c r="C406" s="222"/>
      <c r="D406" s="222"/>
      <c r="E406" s="222"/>
      <c r="F406" s="222"/>
      <c r="G406" s="222"/>
      <c r="H406" s="222"/>
      <c r="I406" s="222"/>
      <c r="J406" s="76"/>
      <c r="K406" s="1"/>
      <c r="L406" s="74"/>
      <c r="M406" s="75"/>
      <c r="N406" s="222"/>
      <c r="O406" s="222"/>
      <c r="P406" s="222"/>
      <c r="Q406" s="222"/>
      <c r="R406" s="222"/>
      <c r="S406" s="222"/>
      <c r="T406" s="222"/>
      <c r="U406" s="222"/>
      <c r="V406" s="76"/>
    </row>
    <row r="407" spans="1:22" ht="19.5" customHeight="1" x14ac:dyDescent="0.3">
      <c r="A407" s="75"/>
      <c r="B407" s="233" t="s">
        <v>71</v>
      </c>
      <c r="C407" s="233"/>
      <c r="D407" s="233"/>
      <c r="E407" s="233"/>
      <c r="F407" s="233"/>
      <c r="G407" s="233"/>
      <c r="H407" s="233"/>
      <c r="I407" s="233"/>
      <c r="J407" s="76"/>
      <c r="K407" s="1"/>
      <c r="L407" s="74"/>
      <c r="M407" s="75"/>
      <c r="N407" s="233" t="s">
        <v>71</v>
      </c>
      <c r="O407" s="233"/>
      <c r="P407" s="233"/>
      <c r="Q407" s="233"/>
      <c r="R407" s="233"/>
      <c r="S407" s="233"/>
      <c r="T407" s="233"/>
      <c r="U407" s="233"/>
      <c r="V407" s="76"/>
    </row>
    <row r="408" spans="1:22" ht="19.5" customHeight="1" thickBot="1" x14ac:dyDescent="0.3">
      <c r="A408" s="75"/>
      <c r="B408" s="222"/>
      <c r="C408" s="222"/>
      <c r="D408" s="222"/>
      <c r="E408" s="222"/>
      <c r="F408" s="222"/>
      <c r="G408" s="222"/>
      <c r="H408" s="222"/>
      <c r="I408" s="222"/>
      <c r="J408" s="76"/>
      <c r="K408" s="1"/>
      <c r="L408" s="74"/>
      <c r="M408" s="75"/>
      <c r="N408" s="222"/>
      <c r="O408" s="222"/>
      <c r="P408" s="222"/>
      <c r="Q408" s="222"/>
      <c r="R408" s="222"/>
      <c r="S408" s="222"/>
      <c r="T408" s="222"/>
      <c r="U408" s="222"/>
      <c r="V408" s="76"/>
    </row>
    <row r="409" spans="1:22" ht="19.5" customHeight="1" thickBot="1" x14ac:dyDescent="0.3">
      <c r="A409" s="75"/>
      <c r="B409" s="223" t="s">
        <v>72</v>
      </c>
      <c r="C409" s="224"/>
      <c r="D409" s="85"/>
      <c r="E409" s="86"/>
      <c r="F409" s="86"/>
      <c r="G409" s="86"/>
      <c r="H409" s="86"/>
      <c r="I409" s="87"/>
      <c r="J409" s="76"/>
      <c r="K409" s="1"/>
      <c r="L409" s="74"/>
      <c r="M409" s="75"/>
      <c r="N409" s="223" t="s">
        <v>72</v>
      </c>
      <c r="O409" s="224"/>
      <c r="P409" s="85"/>
      <c r="Q409" s="86"/>
      <c r="R409" s="86"/>
      <c r="S409" s="86"/>
      <c r="T409" s="86"/>
      <c r="U409" s="87"/>
      <c r="V409" s="76"/>
    </row>
    <row r="410" spans="1:22" ht="19.5" customHeight="1" thickBot="1" x14ac:dyDescent="0.3">
      <c r="A410" s="75"/>
      <c r="B410" s="104"/>
      <c r="C410" s="104"/>
      <c r="D410" s="72"/>
      <c r="E410" s="72"/>
      <c r="F410" s="72"/>
      <c r="G410" s="72"/>
      <c r="H410" s="72"/>
      <c r="I410" s="72"/>
      <c r="J410" s="76"/>
      <c r="K410" s="1"/>
      <c r="L410" s="74"/>
      <c r="M410" s="75"/>
      <c r="N410" s="104"/>
      <c r="O410" s="104"/>
      <c r="P410" s="72"/>
      <c r="Q410" s="72"/>
      <c r="R410" s="72"/>
      <c r="S410" s="72"/>
      <c r="T410" s="72"/>
      <c r="U410" s="72"/>
      <c r="V410" s="76"/>
    </row>
    <row r="411" spans="1:22" ht="19.5" customHeight="1" x14ac:dyDescent="0.25">
      <c r="A411" s="75"/>
      <c r="B411" s="225" t="s">
        <v>73</v>
      </c>
      <c r="C411" s="226"/>
      <c r="D411" s="181"/>
      <c r="E411" s="181"/>
      <c r="F411" s="181"/>
      <c r="G411" s="181"/>
      <c r="H411" s="181"/>
      <c r="I411" s="182"/>
      <c r="J411" s="76"/>
      <c r="K411" s="1"/>
      <c r="L411" s="74"/>
      <c r="M411" s="75"/>
      <c r="N411" s="225" t="s">
        <v>73</v>
      </c>
      <c r="O411" s="226"/>
      <c r="P411" s="181"/>
      <c r="Q411" s="181"/>
      <c r="R411" s="181"/>
      <c r="S411" s="181"/>
      <c r="T411" s="181"/>
      <c r="U411" s="182"/>
      <c r="V411" s="76"/>
    </row>
    <row r="412" spans="1:22" ht="19.5" customHeight="1" x14ac:dyDescent="0.25">
      <c r="A412" s="75"/>
      <c r="B412" s="227"/>
      <c r="C412" s="228"/>
      <c r="D412" s="179"/>
      <c r="E412" s="179"/>
      <c r="F412" s="179"/>
      <c r="G412" s="179"/>
      <c r="H412" s="179"/>
      <c r="I412" s="180"/>
      <c r="J412" s="76"/>
      <c r="K412" s="1"/>
      <c r="L412" s="74"/>
      <c r="M412" s="75"/>
      <c r="N412" s="227"/>
      <c r="O412" s="228"/>
      <c r="P412" s="179"/>
      <c r="Q412" s="179"/>
      <c r="R412" s="179"/>
      <c r="S412" s="179"/>
      <c r="T412" s="179"/>
      <c r="U412" s="180"/>
      <c r="V412" s="76"/>
    </row>
    <row r="413" spans="1:22" ht="19.5" customHeight="1" x14ac:dyDescent="0.25">
      <c r="A413" s="75"/>
      <c r="B413" s="227" t="s">
        <v>74</v>
      </c>
      <c r="C413" s="228"/>
      <c r="D413" s="179"/>
      <c r="E413" s="179"/>
      <c r="F413" s="179"/>
      <c r="G413" s="179"/>
      <c r="H413" s="179"/>
      <c r="I413" s="180"/>
      <c r="J413" s="76"/>
      <c r="K413" s="1"/>
      <c r="L413" s="74"/>
      <c r="M413" s="75"/>
      <c r="N413" s="227" t="s">
        <v>74</v>
      </c>
      <c r="O413" s="228"/>
      <c r="P413" s="179"/>
      <c r="Q413" s="179"/>
      <c r="R413" s="179"/>
      <c r="S413" s="179"/>
      <c r="T413" s="179"/>
      <c r="U413" s="180"/>
      <c r="V413" s="76"/>
    </row>
    <row r="414" spans="1:22" ht="19.5" customHeight="1" thickBot="1" x14ac:dyDescent="0.3">
      <c r="A414" s="75"/>
      <c r="B414" s="229"/>
      <c r="C414" s="230"/>
      <c r="D414" s="190"/>
      <c r="E414" s="190"/>
      <c r="F414" s="190"/>
      <c r="G414" s="190"/>
      <c r="H414" s="190"/>
      <c r="I414" s="191"/>
      <c r="J414" s="76"/>
      <c r="K414" s="1"/>
      <c r="L414" s="74"/>
      <c r="M414" s="75"/>
      <c r="N414" s="229"/>
      <c r="O414" s="230"/>
      <c r="P414" s="190"/>
      <c r="Q414" s="190"/>
      <c r="R414" s="190"/>
      <c r="S414" s="190"/>
      <c r="T414" s="190"/>
      <c r="U414" s="191"/>
      <c r="V414" s="76"/>
    </row>
    <row r="415" spans="1:22" ht="19.5" customHeight="1" thickBot="1" x14ac:dyDescent="0.3">
      <c r="A415" s="75"/>
      <c r="B415" s="64"/>
      <c r="C415" s="64"/>
      <c r="D415" s="64"/>
      <c r="E415" s="64"/>
      <c r="F415" s="64"/>
      <c r="G415" s="64"/>
      <c r="H415" s="64"/>
      <c r="I415" s="64"/>
      <c r="J415" s="76"/>
      <c r="K415" s="1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19.5" customHeight="1" x14ac:dyDescent="0.25">
      <c r="A416" s="75"/>
      <c r="B416" s="183" t="s">
        <v>75</v>
      </c>
      <c r="C416" s="186" t="s">
        <v>76</v>
      </c>
      <c r="D416" s="187"/>
      <c r="E416" s="187"/>
      <c r="F416" s="187"/>
      <c r="G416" s="187"/>
      <c r="H416" s="181"/>
      <c r="I416" s="182"/>
      <c r="J416" s="76"/>
      <c r="K416" s="1"/>
      <c r="L416" s="74"/>
      <c r="M416" s="75"/>
      <c r="N416" s="183" t="s">
        <v>75</v>
      </c>
      <c r="O416" s="186" t="s">
        <v>76</v>
      </c>
      <c r="P416" s="187"/>
      <c r="Q416" s="187"/>
      <c r="R416" s="187"/>
      <c r="S416" s="187"/>
      <c r="T416" s="181"/>
      <c r="U416" s="182"/>
      <c r="V416" s="76"/>
    </row>
    <row r="417" spans="1:22" ht="19.5" customHeight="1" x14ac:dyDescent="0.25">
      <c r="A417" s="75"/>
      <c r="B417" s="184"/>
      <c r="C417" s="188" t="s">
        <v>77</v>
      </c>
      <c r="D417" s="189"/>
      <c r="E417" s="189"/>
      <c r="F417" s="189"/>
      <c r="G417" s="189"/>
      <c r="H417" s="179"/>
      <c r="I417" s="180"/>
      <c r="J417" s="76"/>
      <c r="K417" s="1"/>
      <c r="L417" s="74"/>
      <c r="M417" s="75"/>
      <c r="N417" s="184"/>
      <c r="O417" s="188" t="s">
        <v>77</v>
      </c>
      <c r="P417" s="189"/>
      <c r="Q417" s="189"/>
      <c r="R417" s="189"/>
      <c r="S417" s="189"/>
      <c r="T417" s="179"/>
      <c r="U417" s="180"/>
      <c r="V417" s="76"/>
    </row>
    <row r="418" spans="1:22" ht="19.5" customHeight="1" x14ac:dyDescent="0.25">
      <c r="A418" s="75"/>
      <c r="B418" s="184"/>
      <c r="C418" s="188" t="s">
        <v>78</v>
      </c>
      <c r="D418" s="189"/>
      <c r="E418" s="189"/>
      <c r="F418" s="189"/>
      <c r="G418" s="189"/>
      <c r="H418" s="179"/>
      <c r="I418" s="180"/>
      <c r="J418" s="76"/>
      <c r="K418" s="1"/>
      <c r="L418" s="74"/>
      <c r="M418" s="75"/>
      <c r="N418" s="184"/>
      <c r="O418" s="188" t="s">
        <v>78</v>
      </c>
      <c r="P418" s="189"/>
      <c r="Q418" s="189"/>
      <c r="R418" s="189"/>
      <c r="S418" s="189"/>
      <c r="T418" s="179"/>
      <c r="U418" s="180"/>
      <c r="V418" s="76"/>
    </row>
    <row r="419" spans="1:22" ht="19.5" customHeight="1" x14ac:dyDescent="0.25">
      <c r="A419" s="75"/>
      <c r="B419" s="184"/>
      <c r="C419" s="188" t="s">
        <v>79</v>
      </c>
      <c r="D419" s="189"/>
      <c r="E419" s="189"/>
      <c r="F419" s="189"/>
      <c r="G419" s="189"/>
      <c r="H419" s="179"/>
      <c r="I419" s="180"/>
      <c r="J419" s="76"/>
      <c r="K419" s="1"/>
      <c r="L419" s="74"/>
      <c r="M419" s="75"/>
      <c r="N419" s="184"/>
      <c r="O419" s="188" t="s">
        <v>79</v>
      </c>
      <c r="P419" s="189"/>
      <c r="Q419" s="189"/>
      <c r="R419" s="189"/>
      <c r="S419" s="189"/>
      <c r="T419" s="179"/>
      <c r="U419" s="180"/>
      <c r="V419" s="76"/>
    </row>
    <row r="420" spans="1:22" ht="19.5" customHeight="1" x14ac:dyDescent="0.25">
      <c r="A420" s="75"/>
      <c r="B420" s="184"/>
      <c r="C420" s="188" t="s">
        <v>80</v>
      </c>
      <c r="D420" s="189"/>
      <c r="E420" s="189"/>
      <c r="F420" s="189"/>
      <c r="G420" s="189"/>
      <c r="H420" s="179"/>
      <c r="I420" s="180"/>
      <c r="J420" s="76"/>
      <c r="K420" s="1"/>
      <c r="L420" s="74"/>
      <c r="M420" s="75"/>
      <c r="N420" s="184"/>
      <c r="O420" s="188" t="s">
        <v>80</v>
      </c>
      <c r="P420" s="189"/>
      <c r="Q420" s="189"/>
      <c r="R420" s="189"/>
      <c r="S420" s="189"/>
      <c r="T420" s="179"/>
      <c r="U420" s="180"/>
      <c r="V420" s="76"/>
    </row>
    <row r="421" spans="1:22" ht="19.5" customHeight="1" thickBot="1" x14ac:dyDescent="0.3">
      <c r="A421" s="75"/>
      <c r="B421" s="185"/>
      <c r="C421" s="220" t="s">
        <v>81</v>
      </c>
      <c r="D421" s="221"/>
      <c r="E421" s="221"/>
      <c r="F421" s="221"/>
      <c r="G421" s="221"/>
      <c r="H421" s="190"/>
      <c r="I421" s="191"/>
      <c r="J421" s="76"/>
      <c r="K421" s="1"/>
      <c r="L421" s="74"/>
      <c r="M421" s="75"/>
      <c r="N421" s="185"/>
      <c r="O421" s="220" t="s">
        <v>81</v>
      </c>
      <c r="P421" s="221"/>
      <c r="Q421" s="221"/>
      <c r="R421" s="221"/>
      <c r="S421" s="221"/>
      <c r="T421" s="190"/>
      <c r="U421" s="191"/>
      <c r="V421" s="76"/>
    </row>
    <row r="422" spans="1:22" ht="19.5" customHeight="1" x14ac:dyDescent="0.25">
      <c r="A422" s="75"/>
      <c r="B422" s="214" t="s">
        <v>82</v>
      </c>
      <c r="C422" s="216" t="s">
        <v>83</v>
      </c>
      <c r="D422" s="217"/>
      <c r="E422" s="217"/>
      <c r="F422" s="217"/>
      <c r="G422" s="217"/>
      <c r="H422" s="218"/>
      <c r="I422" s="219"/>
      <c r="J422" s="76"/>
      <c r="K422" s="1"/>
      <c r="L422" s="74"/>
      <c r="M422" s="75"/>
      <c r="N422" s="214" t="s">
        <v>82</v>
      </c>
      <c r="O422" s="216" t="s">
        <v>83</v>
      </c>
      <c r="P422" s="217"/>
      <c r="Q422" s="217"/>
      <c r="R422" s="217"/>
      <c r="S422" s="217"/>
      <c r="T422" s="218"/>
      <c r="U422" s="219"/>
      <c r="V422" s="76"/>
    </row>
    <row r="423" spans="1:22" ht="19.5" customHeight="1" x14ac:dyDescent="0.25">
      <c r="A423" s="75"/>
      <c r="B423" s="184"/>
      <c r="C423" s="188" t="s">
        <v>84</v>
      </c>
      <c r="D423" s="189"/>
      <c r="E423" s="189"/>
      <c r="F423" s="189"/>
      <c r="G423" s="189"/>
      <c r="H423" s="179"/>
      <c r="I423" s="180"/>
      <c r="J423" s="76"/>
      <c r="K423" s="1"/>
      <c r="L423" s="74"/>
      <c r="M423" s="75"/>
      <c r="N423" s="184"/>
      <c r="O423" s="188" t="s">
        <v>84</v>
      </c>
      <c r="P423" s="189"/>
      <c r="Q423" s="189"/>
      <c r="R423" s="189"/>
      <c r="S423" s="189"/>
      <c r="T423" s="179"/>
      <c r="U423" s="180"/>
      <c r="V423" s="76"/>
    </row>
    <row r="424" spans="1:22" ht="19.5" customHeight="1" x14ac:dyDescent="0.25">
      <c r="A424" s="75"/>
      <c r="B424" s="184"/>
      <c r="C424" s="188" t="s">
        <v>85</v>
      </c>
      <c r="D424" s="189"/>
      <c r="E424" s="189"/>
      <c r="F424" s="189"/>
      <c r="G424" s="189"/>
      <c r="H424" s="179"/>
      <c r="I424" s="180"/>
      <c r="J424" s="76"/>
      <c r="K424" s="1"/>
      <c r="L424" s="74"/>
      <c r="M424" s="75"/>
      <c r="N424" s="184"/>
      <c r="O424" s="188" t="s">
        <v>85</v>
      </c>
      <c r="P424" s="189"/>
      <c r="Q424" s="189"/>
      <c r="R424" s="189"/>
      <c r="S424" s="189"/>
      <c r="T424" s="179"/>
      <c r="U424" s="180"/>
      <c r="V424" s="76"/>
    </row>
    <row r="425" spans="1:22" ht="19.5" customHeight="1" x14ac:dyDescent="0.25">
      <c r="A425" s="75"/>
      <c r="B425" s="184"/>
      <c r="C425" s="188" t="s">
        <v>86</v>
      </c>
      <c r="D425" s="189"/>
      <c r="E425" s="189"/>
      <c r="F425" s="189"/>
      <c r="G425" s="189"/>
      <c r="H425" s="179"/>
      <c r="I425" s="180"/>
      <c r="J425" s="76"/>
      <c r="K425" s="1"/>
      <c r="L425" s="74"/>
      <c r="M425" s="75"/>
      <c r="N425" s="184"/>
      <c r="O425" s="188" t="s">
        <v>86</v>
      </c>
      <c r="P425" s="189"/>
      <c r="Q425" s="189"/>
      <c r="R425" s="189"/>
      <c r="S425" s="189"/>
      <c r="T425" s="179"/>
      <c r="U425" s="180"/>
      <c r="V425" s="76"/>
    </row>
    <row r="426" spans="1:22" ht="19.5" customHeight="1" x14ac:dyDescent="0.25">
      <c r="A426" s="75"/>
      <c r="B426" s="184"/>
      <c r="C426" s="188" t="s">
        <v>87</v>
      </c>
      <c r="D426" s="189"/>
      <c r="E426" s="189"/>
      <c r="F426" s="189"/>
      <c r="G426" s="189"/>
      <c r="H426" s="179"/>
      <c r="I426" s="180"/>
      <c r="J426" s="76"/>
      <c r="K426" s="1"/>
      <c r="L426" s="74"/>
      <c r="M426" s="75"/>
      <c r="N426" s="184"/>
      <c r="O426" s="188" t="s">
        <v>87</v>
      </c>
      <c r="P426" s="189"/>
      <c r="Q426" s="189"/>
      <c r="R426" s="189"/>
      <c r="S426" s="189"/>
      <c r="T426" s="179"/>
      <c r="U426" s="180"/>
      <c r="V426" s="76"/>
    </row>
    <row r="427" spans="1:22" ht="19.5" customHeight="1" x14ac:dyDescent="0.25">
      <c r="A427" s="75"/>
      <c r="B427" s="184"/>
      <c r="C427" s="188" t="s">
        <v>88</v>
      </c>
      <c r="D427" s="189"/>
      <c r="E427" s="189"/>
      <c r="F427" s="189"/>
      <c r="G427" s="189"/>
      <c r="H427" s="179"/>
      <c r="I427" s="180"/>
      <c r="J427" s="76"/>
      <c r="K427" s="1"/>
      <c r="L427" s="74"/>
      <c r="M427" s="75"/>
      <c r="N427" s="184"/>
      <c r="O427" s="188" t="s">
        <v>88</v>
      </c>
      <c r="P427" s="189"/>
      <c r="Q427" s="189"/>
      <c r="R427" s="189"/>
      <c r="S427" s="189"/>
      <c r="T427" s="179"/>
      <c r="U427" s="180"/>
      <c r="V427" s="76"/>
    </row>
    <row r="428" spans="1:22" ht="19.5" customHeight="1" thickBot="1" x14ac:dyDescent="0.3">
      <c r="A428" s="75"/>
      <c r="B428" s="215"/>
      <c r="C428" s="204" t="s">
        <v>89</v>
      </c>
      <c r="D428" s="205"/>
      <c r="E428" s="205"/>
      <c r="F428" s="205"/>
      <c r="G428" s="205"/>
      <c r="H428" s="206"/>
      <c r="I428" s="207"/>
      <c r="J428" s="76"/>
      <c r="K428" s="1"/>
      <c r="L428" s="74"/>
      <c r="M428" s="75"/>
      <c r="N428" s="215"/>
      <c r="O428" s="204" t="s">
        <v>89</v>
      </c>
      <c r="P428" s="205"/>
      <c r="Q428" s="205"/>
      <c r="R428" s="205"/>
      <c r="S428" s="205"/>
      <c r="T428" s="206"/>
      <c r="U428" s="207"/>
      <c r="V428" s="76"/>
    </row>
    <row r="429" spans="1:22" ht="19.5" customHeight="1" x14ac:dyDescent="0.25">
      <c r="A429" s="75"/>
      <c r="B429" s="183" t="s">
        <v>90</v>
      </c>
      <c r="C429" s="208" t="s">
        <v>91</v>
      </c>
      <c r="D429" s="209"/>
      <c r="E429" s="210"/>
      <c r="F429" s="89" t="s">
        <v>92</v>
      </c>
      <c r="G429" s="89"/>
      <c r="H429" s="181"/>
      <c r="I429" s="182"/>
      <c r="J429" s="76"/>
      <c r="K429" s="1"/>
      <c r="L429" s="74"/>
      <c r="M429" s="75"/>
      <c r="N429" s="183" t="s">
        <v>90</v>
      </c>
      <c r="O429" s="208" t="s">
        <v>91</v>
      </c>
      <c r="P429" s="209"/>
      <c r="Q429" s="210"/>
      <c r="R429" s="89" t="s">
        <v>92</v>
      </c>
      <c r="S429" s="89"/>
      <c r="T429" s="181"/>
      <c r="U429" s="182"/>
      <c r="V429" s="76"/>
    </row>
    <row r="430" spans="1:22" ht="19.5" customHeight="1" x14ac:dyDescent="0.25">
      <c r="A430" s="75"/>
      <c r="B430" s="184"/>
      <c r="C430" s="211" t="s">
        <v>93</v>
      </c>
      <c r="D430" s="212"/>
      <c r="E430" s="213"/>
      <c r="F430" s="44" t="s">
        <v>94</v>
      </c>
      <c r="G430" s="44"/>
      <c r="H430" s="179"/>
      <c r="I430" s="180"/>
      <c r="J430" s="76"/>
      <c r="K430" s="1"/>
      <c r="L430" s="74"/>
      <c r="M430" s="75"/>
      <c r="N430" s="184"/>
      <c r="O430" s="211" t="s">
        <v>93</v>
      </c>
      <c r="P430" s="212"/>
      <c r="Q430" s="213"/>
      <c r="R430" s="44" t="s">
        <v>94</v>
      </c>
      <c r="S430" s="44"/>
      <c r="T430" s="179"/>
      <c r="U430" s="180"/>
      <c r="V430" s="76"/>
    </row>
    <row r="431" spans="1:22" ht="19.5" customHeight="1" x14ac:dyDescent="0.25">
      <c r="A431" s="75"/>
      <c r="B431" s="184"/>
      <c r="C431" s="211" t="s">
        <v>95</v>
      </c>
      <c r="D431" s="212"/>
      <c r="E431" s="213"/>
      <c r="F431" s="44" t="s">
        <v>96</v>
      </c>
      <c r="G431" s="44"/>
      <c r="H431" s="179"/>
      <c r="I431" s="180"/>
      <c r="J431" s="76"/>
      <c r="K431" s="1"/>
      <c r="L431" s="74"/>
      <c r="M431" s="75"/>
      <c r="N431" s="184"/>
      <c r="O431" s="211" t="s">
        <v>95</v>
      </c>
      <c r="P431" s="212"/>
      <c r="Q431" s="213"/>
      <c r="R431" s="44" t="s">
        <v>96</v>
      </c>
      <c r="S431" s="44"/>
      <c r="T431" s="179"/>
      <c r="U431" s="180"/>
      <c r="V431" s="76"/>
    </row>
    <row r="432" spans="1:22" ht="19.5" customHeight="1" x14ac:dyDescent="0.25">
      <c r="A432" s="75"/>
      <c r="B432" s="184"/>
      <c r="C432" s="90" t="s">
        <v>97</v>
      </c>
      <c r="D432" s="91"/>
      <c r="E432" s="91"/>
      <c r="F432" s="44" t="s">
        <v>98</v>
      </c>
      <c r="G432" s="44"/>
      <c r="H432" s="179"/>
      <c r="I432" s="180"/>
      <c r="J432" s="76"/>
      <c r="K432" s="1"/>
      <c r="L432" s="74"/>
      <c r="M432" s="75"/>
      <c r="N432" s="184"/>
      <c r="O432" s="90" t="s">
        <v>97</v>
      </c>
      <c r="P432" s="91"/>
      <c r="Q432" s="91"/>
      <c r="R432" s="44" t="s">
        <v>98</v>
      </c>
      <c r="S432" s="44"/>
      <c r="T432" s="179"/>
      <c r="U432" s="180"/>
      <c r="V432" s="76"/>
    </row>
    <row r="433" spans="1:22" ht="19.5" customHeight="1" thickBot="1" x14ac:dyDescent="0.3">
      <c r="A433" s="75"/>
      <c r="B433" s="185"/>
      <c r="C433" s="92" t="s">
        <v>99</v>
      </c>
      <c r="D433" s="93"/>
      <c r="E433" s="93"/>
      <c r="F433" s="94" t="s">
        <v>98</v>
      </c>
      <c r="G433" s="94"/>
      <c r="H433" s="190"/>
      <c r="I433" s="191"/>
      <c r="J433" s="76"/>
      <c r="K433" s="1"/>
      <c r="L433" s="74"/>
      <c r="M433" s="75"/>
      <c r="N433" s="185"/>
      <c r="O433" s="92" t="s">
        <v>99</v>
      </c>
      <c r="P433" s="93"/>
      <c r="Q433" s="93"/>
      <c r="R433" s="94" t="s">
        <v>98</v>
      </c>
      <c r="S433" s="94"/>
      <c r="T433" s="190"/>
      <c r="U433" s="191"/>
      <c r="V433" s="76"/>
    </row>
    <row r="434" spans="1:22" ht="19.5" customHeight="1" thickBot="1" x14ac:dyDescent="0.3">
      <c r="A434" s="75"/>
      <c r="B434" s="64"/>
      <c r="C434" s="64"/>
      <c r="D434" s="64"/>
      <c r="E434" s="64"/>
      <c r="F434" s="64"/>
      <c r="G434" s="64"/>
      <c r="H434" s="64"/>
      <c r="I434" s="64"/>
      <c r="J434" s="76"/>
      <c r="K434" s="1"/>
      <c r="L434" s="74"/>
      <c r="M434" s="75"/>
      <c r="N434" s="64"/>
      <c r="O434" s="64"/>
      <c r="P434" s="64"/>
      <c r="Q434" s="64"/>
      <c r="R434" s="64"/>
      <c r="S434" s="64"/>
      <c r="T434" s="64"/>
      <c r="U434" s="64"/>
      <c r="V434" s="76"/>
    </row>
    <row r="435" spans="1:22" ht="19.5" customHeight="1" x14ac:dyDescent="0.3">
      <c r="A435" s="75"/>
      <c r="B435" s="192" t="s">
        <v>100</v>
      </c>
      <c r="C435" s="193"/>
      <c r="D435" s="193"/>
      <c r="E435" s="193"/>
      <c r="F435" s="193"/>
      <c r="G435" s="193"/>
      <c r="H435" s="193"/>
      <c r="I435" s="194"/>
      <c r="J435" s="76"/>
      <c r="K435" s="1"/>
      <c r="L435" s="74"/>
      <c r="M435" s="75"/>
      <c r="N435" s="192" t="s">
        <v>100</v>
      </c>
      <c r="O435" s="193"/>
      <c r="P435" s="193"/>
      <c r="Q435" s="193"/>
      <c r="R435" s="193"/>
      <c r="S435" s="193"/>
      <c r="T435" s="193"/>
      <c r="U435" s="194"/>
      <c r="V435" s="76"/>
    </row>
    <row r="436" spans="1:22" ht="19.5" customHeight="1" x14ac:dyDescent="0.25">
      <c r="A436" s="75"/>
      <c r="B436" s="195"/>
      <c r="C436" s="196"/>
      <c r="D436" s="196"/>
      <c r="E436" s="196"/>
      <c r="F436" s="196"/>
      <c r="G436" s="196"/>
      <c r="H436" s="196"/>
      <c r="I436" s="197"/>
      <c r="J436" s="76"/>
      <c r="K436" s="1"/>
      <c r="L436" s="74"/>
      <c r="M436" s="75"/>
      <c r="N436" s="195"/>
      <c r="O436" s="196"/>
      <c r="P436" s="196"/>
      <c r="Q436" s="196"/>
      <c r="R436" s="196"/>
      <c r="S436" s="196"/>
      <c r="T436" s="196"/>
      <c r="U436" s="197"/>
      <c r="V436" s="76"/>
    </row>
    <row r="437" spans="1:22" ht="19.5" customHeight="1" x14ac:dyDescent="0.25">
      <c r="A437" s="75"/>
      <c r="B437" s="198"/>
      <c r="C437" s="199"/>
      <c r="D437" s="199"/>
      <c r="E437" s="199"/>
      <c r="F437" s="199"/>
      <c r="G437" s="199"/>
      <c r="H437" s="199"/>
      <c r="I437" s="200"/>
      <c r="J437" s="76"/>
      <c r="K437" s="1"/>
      <c r="L437" s="74"/>
      <c r="M437" s="75"/>
      <c r="N437" s="198"/>
      <c r="O437" s="199"/>
      <c r="P437" s="199"/>
      <c r="Q437" s="199"/>
      <c r="R437" s="199"/>
      <c r="S437" s="199"/>
      <c r="T437" s="199"/>
      <c r="U437" s="200"/>
      <c r="V437" s="76"/>
    </row>
    <row r="438" spans="1:22" ht="19.5" customHeight="1" x14ac:dyDescent="0.25">
      <c r="A438" s="75"/>
      <c r="B438" s="198"/>
      <c r="C438" s="199"/>
      <c r="D438" s="199"/>
      <c r="E438" s="199"/>
      <c r="F438" s="199"/>
      <c r="G438" s="199"/>
      <c r="H438" s="199"/>
      <c r="I438" s="200"/>
      <c r="J438" s="76"/>
      <c r="K438" s="1"/>
      <c r="L438" s="74"/>
      <c r="M438" s="75"/>
      <c r="N438" s="198"/>
      <c r="O438" s="199"/>
      <c r="P438" s="199"/>
      <c r="Q438" s="199"/>
      <c r="R438" s="199"/>
      <c r="S438" s="199"/>
      <c r="T438" s="199"/>
      <c r="U438" s="200"/>
      <c r="V438" s="76"/>
    </row>
    <row r="439" spans="1:22" ht="19.5" customHeight="1" thickBot="1" x14ac:dyDescent="0.3">
      <c r="A439" s="75"/>
      <c r="B439" s="201"/>
      <c r="C439" s="202"/>
      <c r="D439" s="202"/>
      <c r="E439" s="202"/>
      <c r="F439" s="202"/>
      <c r="G439" s="202"/>
      <c r="H439" s="202"/>
      <c r="I439" s="203"/>
      <c r="J439" s="76"/>
      <c r="K439" s="1"/>
      <c r="L439" s="74"/>
      <c r="M439" s="75"/>
      <c r="N439" s="201"/>
      <c r="O439" s="202"/>
      <c r="P439" s="202"/>
      <c r="Q439" s="202"/>
      <c r="R439" s="202"/>
      <c r="S439" s="202"/>
      <c r="T439" s="202"/>
      <c r="U439" s="203"/>
      <c r="V439" s="76"/>
    </row>
    <row r="440" spans="1:22" ht="19.5" customHeight="1" thickBot="1" x14ac:dyDescent="0.3">
      <c r="A440" s="95"/>
      <c r="B440" s="96"/>
      <c r="C440" s="96"/>
      <c r="D440" s="96"/>
      <c r="E440" s="96"/>
      <c r="F440" s="96"/>
      <c r="G440" s="96"/>
      <c r="H440" s="96"/>
      <c r="I440" s="96"/>
      <c r="J440" s="97"/>
      <c r="K440" s="1"/>
      <c r="L440" s="74"/>
      <c r="M440" s="95"/>
      <c r="N440" s="96"/>
      <c r="O440" s="96"/>
      <c r="P440" s="96"/>
      <c r="Q440" s="96"/>
      <c r="R440" s="96"/>
      <c r="S440" s="96"/>
      <c r="T440" s="96"/>
      <c r="U440" s="96"/>
      <c r="V440" s="97"/>
    </row>
    <row r="441" spans="1:22" ht="19.5" customHeight="1" thickBot="1" x14ac:dyDescent="0.3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9"/>
      <c r="M441" s="98"/>
      <c r="N441" s="98"/>
      <c r="O441" s="98"/>
      <c r="P441" s="98"/>
      <c r="Q441" s="98"/>
      <c r="R441" s="98"/>
      <c r="S441" s="98"/>
      <c r="T441" s="98"/>
      <c r="U441" s="98"/>
      <c r="V441" s="98"/>
    </row>
    <row r="442" spans="1:22" ht="19.5" customHeight="1" x14ac:dyDescent="0.25">
      <c r="A442" s="71">
        <v>9</v>
      </c>
      <c r="B442" s="72"/>
      <c r="C442" s="72"/>
      <c r="D442" s="72"/>
      <c r="E442" s="72"/>
      <c r="F442" s="72"/>
      <c r="G442" s="72"/>
      <c r="H442" s="72"/>
      <c r="I442" s="72"/>
      <c r="J442" s="73"/>
      <c r="K442" s="1"/>
      <c r="L442" s="74"/>
      <c r="M442" s="71">
        <f t="shared" ref="M442" si="8">A442+1</f>
        <v>10</v>
      </c>
      <c r="N442" s="72"/>
      <c r="O442" s="72"/>
      <c r="P442" s="72"/>
      <c r="Q442" s="72"/>
      <c r="R442" s="72"/>
      <c r="S442" s="72"/>
      <c r="T442" s="72"/>
      <c r="U442" s="72"/>
      <c r="V442" s="73"/>
    </row>
    <row r="443" spans="1:22" ht="19.5" customHeight="1" x14ac:dyDescent="0.35">
      <c r="A443" s="75"/>
      <c r="B443" s="231" t="s">
        <v>52</v>
      </c>
      <c r="C443" s="231"/>
      <c r="D443" s="242" t="s">
        <v>64</v>
      </c>
      <c r="E443" s="242"/>
      <c r="F443" s="242"/>
      <c r="G443" s="242"/>
      <c r="H443" s="242"/>
      <c r="I443" s="242"/>
      <c r="J443" s="117"/>
      <c r="K443" s="1"/>
      <c r="L443" s="74"/>
      <c r="M443" s="75"/>
      <c r="N443" s="231" t="s">
        <v>52</v>
      </c>
      <c r="O443" s="231"/>
      <c r="P443" s="242" t="s">
        <v>64</v>
      </c>
      <c r="Q443" s="242"/>
      <c r="R443" s="242"/>
      <c r="S443" s="242"/>
      <c r="T443" s="242"/>
      <c r="U443" s="242"/>
      <c r="V443" s="117"/>
    </row>
    <row r="444" spans="1:22" ht="19.5" customHeight="1" x14ac:dyDescent="0.25">
      <c r="A444" s="75"/>
      <c r="B444" s="222"/>
      <c r="C444" s="222"/>
      <c r="D444" s="222"/>
      <c r="E444" s="222"/>
      <c r="F444" s="222"/>
      <c r="G444" s="222"/>
      <c r="H444" s="222"/>
      <c r="I444" s="222"/>
      <c r="J444" s="76"/>
      <c r="K444" s="1"/>
      <c r="L444" s="74"/>
      <c r="M444" s="75"/>
      <c r="N444" s="222"/>
      <c r="O444" s="222"/>
      <c r="P444" s="222"/>
      <c r="Q444" s="222"/>
      <c r="R444" s="222"/>
      <c r="S444" s="222"/>
      <c r="T444" s="222"/>
      <c r="U444" s="222"/>
      <c r="V444" s="76"/>
    </row>
    <row r="445" spans="1:22" ht="19.5" customHeight="1" x14ac:dyDescent="0.35">
      <c r="A445" s="75"/>
      <c r="B445" s="231" t="s">
        <v>0</v>
      </c>
      <c r="C445" s="231"/>
      <c r="D445" s="241"/>
      <c r="E445" s="241"/>
      <c r="F445" s="232" t="s">
        <v>51</v>
      </c>
      <c r="G445" s="232"/>
      <c r="H445" s="241"/>
      <c r="I445" s="241"/>
      <c r="J445" s="76"/>
      <c r="K445" s="1"/>
      <c r="L445" s="74"/>
      <c r="M445" s="75"/>
      <c r="N445" s="231" t="s">
        <v>0</v>
      </c>
      <c r="O445" s="231"/>
      <c r="P445" s="241"/>
      <c r="Q445" s="241"/>
      <c r="R445" s="232" t="s">
        <v>51</v>
      </c>
      <c r="S445" s="232"/>
      <c r="T445" s="241"/>
      <c r="U445" s="241"/>
      <c r="V445" s="76"/>
    </row>
    <row r="446" spans="1:22" ht="19.5" customHeight="1" x14ac:dyDescent="0.35">
      <c r="A446" s="75"/>
      <c r="B446" s="231" t="s">
        <v>14</v>
      </c>
      <c r="C446" s="231"/>
      <c r="D446" s="238"/>
      <c r="E446" s="238"/>
      <c r="F446" s="232" t="s">
        <v>15</v>
      </c>
      <c r="G446" s="232"/>
      <c r="H446" s="239"/>
      <c r="I446" s="239"/>
      <c r="J446" s="76"/>
      <c r="K446" s="1"/>
      <c r="L446" s="74"/>
      <c r="M446" s="75"/>
      <c r="N446" s="231" t="s">
        <v>14</v>
      </c>
      <c r="O446" s="231"/>
      <c r="P446" s="238"/>
      <c r="Q446" s="238"/>
      <c r="R446" s="232" t="s">
        <v>15</v>
      </c>
      <c r="S446" s="232"/>
      <c r="T446" s="239"/>
      <c r="U446" s="239"/>
      <c r="V446" s="76"/>
    </row>
    <row r="447" spans="1:22" ht="19.5" customHeight="1" x14ac:dyDescent="0.3">
      <c r="A447" s="75"/>
      <c r="B447" s="106" t="s">
        <v>65</v>
      </c>
      <c r="C447" s="106"/>
      <c r="D447" s="240"/>
      <c r="E447" s="240"/>
      <c r="F447" s="235" t="s">
        <v>66</v>
      </c>
      <c r="G447" s="235"/>
      <c r="H447" s="240"/>
      <c r="I447" s="240"/>
      <c r="J447" s="76"/>
      <c r="K447" s="1"/>
      <c r="L447" s="74"/>
      <c r="M447" s="75"/>
      <c r="N447" s="106" t="s">
        <v>65</v>
      </c>
      <c r="O447" s="106"/>
      <c r="P447" s="240"/>
      <c r="Q447" s="240"/>
      <c r="R447" s="235" t="s">
        <v>66</v>
      </c>
      <c r="S447" s="235"/>
      <c r="T447" s="240"/>
      <c r="U447" s="240"/>
      <c r="V447" s="76"/>
    </row>
    <row r="448" spans="1:22" ht="19.5" customHeight="1" x14ac:dyDescent="0.3">
      <c r="A448" s="75"/>
      <c r="B448" s="234" t="s">
        <v>1</v>
      </c>
      <c r="C448" s="234"/>
      <c r="D448" s="235" t="s">
        <v>10</v>
      </c>
      <c r="E448" s="235"/>
      <c r="F448" s="236"/>
      <c r="G448" s="236"/>
      <c r="H448" s="236"/>
      <c r="I448" s="236"/>
      <c r="J448" s="76"/>
      <c r="K448" s="1"/>
      <c r="L448" s="74"/>
      <c r="M448" s="75"/>
      <c r="N448" s="234" t="s">
        <v>1</v>
      </c>
      <c r="O448" s="234"/>
      <c r="P448" s="235" t="s">
        <v>10</v>
      </c>
      <c r="Q448" s="235"/>
      <c r="R448" s="236"/>
      <c r="S448" s="236"/>
      <c r="T448" s="236"/>
      <c r="U448" s="236"/>
      <c r="V448" s="76"/>
    </row>
    <row r="449" spans="1:22" ht="19.5" customHeight="1" x14ac:dyDescent="0.3">
      <c r="A449" s="75"/>
      <c r="B449" s="234"/>
      <c r="C449" s="234"/>
      <c r="D449" s="235" t="s">
        <v>11</v>
      </c>
      <c r="E449" s="235"/>
      <c r="F449" s="236"/>
      <c r="G449" s="236"/>
      <c r="H449" s="236"/>
      <c r="I449" s="236"/>
      <c r="J449" s="76"/>
      <c r="K449" s="1"/>
      <c r="L449" s="74"/>
      <c r="M449" s="75"/>
      <c r="N449" s="234"/>
      <c r="O449" s="234"/>
      <c r="P449" s="235" t="s">
        <v>11</v>
      </c>
      <c r="Q449" s="235"/>
      <c r="R449" s="236"/>
      <c r="S449" s="236"/>
      <c r="T449" s="236"/>
      <c r="U449" s="236"/>
      <c r="V449" s="76"/>
    </row>
    <row r="450" spans="1:22" ht="19.5" customHeight="1" x14ac:dyDescent="0.3">
      <c r="A450" s="75"/>
      <c r="B450" s="234"/>
      <c r="C450" s="234"/>
      <c r="D450" s="235" t="s">
        <v>67</v>
      </c>
      <c r="E450" s="235"/>
      <c r="F450" s="236"/>
      <c r="G450" s="236"/>
      <c r="H450" s="236"/>
      <c r="I450" s="236"/>
      <c r="J450" s="76"/>
      <c r="K450" s="1"/>
      <c r="L450" s="74"/>
      <c r="M450" s="75"/>
      <c r="N450" s="234"/>
      <c r="O450" s="234"/>
      <c r="P450" s="235" t="s">
        <v>67</v>
      </c>
      <c r="Q450" s="235"/>
      <c r="R450" s="236"/>
      <c r="S450" s="236"/>
      <c r="T450" s="236"/>
      <c r="U450" s="236"/>
      <c r="V450" s="76"/>
    </row>
    <row r="451" spans="1:22" ht="19.5" customHeight="1" x14ac:dyDescent="0.35">
      <c r="A451" s="75"/>
      <c r="B451" s="234"/>
      <c r="C451" s="234"/>
      <c r="D451" s="235" t="s">
        <v>9</v>
      </c>
      <c r="E451" s="235"/>
      <c r="F451" s="237"/>
      <c r="G451" s="237"/>
      <c r="H451" s="237"/>
      <c r="I451" s="237"/>
      <c r="J451" s="76"/>
      <c r="K451" s="1"/>
      <c r="L451" s="74"/>
      <c r="M451" s="75"/>
      <c r="N451" s="234"/>
      <c r="O451" s="234"/>
      <c r="P451" s="235" t="s">
        <v>9</v>
      </c>
      <c r="Q451" s="235"/>
      <c r="R451" s="237"/>
      <c r="S451" s="237"/>
      <c r="T451" s="237"/>
      <c r="U451" s="237"/>
      <c r="V451" s="76"/>
    </row>
    <row r="452" spans="1:22" ht="19.5" customHeight="1" x14ac:dyDescent="0.35">
      <c r="A452" s="75"/>
      <c r="B452" s="231" t="s">
        <v>55</v>
      </c>
      <c r="C452" s="231"/>
      <c r="D452" s="232" t="s">
        <v>103</v>
      </c>
      <c r="E452" s="232"/>
      <c r="F452" s="79"/>
      <c r="G452" s="107"/>
      <c r="H452" s="81"/>
      <c r="I452" s="107"/>
      <c r="J452" s="76"/>
      <c r="K452" s="1"/>
      <c r="L452" s="74"/>
      <c r="M452" s="75"/>
      <c r="N452" s="231" t="s">
        <v>55</v>
      </c>
      <c r="O452" s="231"/>
      <c r="P452" s="232" t="s">
        <v>103</v>
      </c>
      <c r="Q452" s="232"/>
      <c r="R452" s="79"/>
      <c r="S452" s="107"/>
      <c r="T452" s="81"/>
      <c r="U452" s="107"/>
      <c r="V452" s="76"/>
    </row>
    <row r="453" spans="1:22" ht="19.5" customHeight="1" x14ac:dyDescent="0.3">
      <c r="A453" s="75"/>
      <c r="B453" s="231"/>
      <c r="C453" s="231"/>
      <c r="D453" s="223" t="s">
        <v>68</v>
      </c>
      <c r="E453" s="105" t="s">
        <v>69</v>
      </c>
      <c r="F453" s="83"/>
      <c r="G453" s="108"/>
      <c r="H453" s="83"/>
      <c r="I453" s="108"/>
      <c r="J453" s="76"/>
      <c r="K453" s="1"/>
      <c r="L453" s="74"/>
      <c r="M453" s="75"/>
      <c r="N453" s="231"/>
      <c r="O453" s="231"/>
      <c r="P453" s="223" t="s">
        <v>68</v>
      </c>
      <c r="Q453" s="105" t="s">
        <v>69</v>
      </c>
      <c r="R453" s="83"/>
      <c r="S453" s="108"/>
      <c r="T453" s="83"/>
      <c r="U453" s="108"/>
      <c r="V453" s="76"/>
    </row>
    <row r="454" spans="1:22" ht="19.5" customHeight="1" x14ac:dyDescent="0.3">
      <c r="A454" s="75"/>
      <c r="B454" s="231"/>
      <c r="C454" s="231"/>
      <c r="D454" s="223"/>
      <c r="E454" s="105" t="s">
        <v>70</v>
      </c>
      <c r="F454" s="83"/>
      <c r="G454" s="108"/>
      <c r="H454" s="83"/>
      <c r="I454" s="108"/>
      <c r="J454" s="76"/>
      <c r="K454" s="1"/>
      <c r="L454" s="74"/>
      <c r="M454" s="75"/>
      <c r="N454" s="231"/>
      <c r="O454" s="231"/>
      <c r="P454" s="223"/>
      <c r="Q454" s="105" t="s">
        <v>70</v>
      </c>
      <c r="R454" s="83"/>
      <c r="S454" s="108"/>
      <c r="T454" s="83"/>
      <c r="U454" s="108"/>
      <c r="V454" s="76"/>
    </row>
    <row r="455" spans="1:22" ht="19.5" customHeight="1" x14ac:dyDescent="0.25">
      <c r="A455" s="75"/>
      <c r="B455" s="222"/>
      <c r="C455" s="222"/>
      <c r="D455" s="222"/>
      <c r="E455" s="222"/>
      <c r="F455" s="222"/>
      <c r="G455" s="222"/>
      <c r="H455" s="222"/>
      <c r="I455" s="222"/>
      <c r="J455" s="76"/>
      <c r="K455" s="1"/>
      <c r="L455" s="74"/>
      <c r="M455" s="75"/>
      <c r="N455" s="222"/>
      <c r="O455" s="222"/>
      <c r="P455" s="222"/>
      <c r="Q455" s="222"/>
      <c r="R455" s="222"/>
      <c r="S455" s="222"/>
      <c r="T455" s="222"/>
      <c r="U455" s="222"/>
      <c r="V455" s="76"/>
    </row>
    <row r="456" spans="1:22" ht="19.5" customHeight="1" x14ac:dyDescent="0.3">
      <c r="A456" s="75"/>
      <c r="B456" s="233" t="s">
        <v>71</v>
      </c>
      <c r="C456" s="233"/>
      <c r="D456" s="233"/>
      <c r="E456" s="233"/>
      <c r="F456" s="233"/>
      <c r="G456" s="233"/>
      <c r="H456" s="233"/>
      <c r="I456" s="233"/>
      <c r="J456" s="76"/>
      <c r="K456" s="1"/>
      <c r="L456" s="74"/>
      <c r="M456" s="75"/>
      <c r="N456" s="233" t="s">
        <v>71</v>
      </c>
      <c r="O456" s="233"/>
      <c r="P456" s="233"/>
      <c r="Q456" s="233"/>
      <c r="R456" s="233"/>
      <c r="S456" s="233"/>
      <c r="T456" s="233"/>
      <c r="U456" s="233"/>
      <c r="V456" s="76"/>
    </row>
    <row r="457" spans="1:22" ht="19.5" customHeight="1" thickBot="1" x14ac:dyDescent="0.3">
      <c r="A457" s="75"/>
      <c r="B457" s="222"/>
      <c r="C457" s="222"/>
      <c r="D457" s="222"/>
      <c r="E457" s="222"/>
      <c r="F457" s="222"/>
      <c r="G457" s="222"/>
      <c r="H457" s="222"/>
      <c r="I457" s="222"/>
      <c r="J457" s="76"/>
      <c r="K457" s="1"/>
      <c r="L457" s="74"/>
      <c r="M457" s="75"/>
      <c r="N457" s="222"/>
      <c r="O457" s="222"/>
      <c r="P457" s="222"/>
      <c r="Q457" s="222"/>
      <c r="R457" s="222"/>
      <c r="S457" s="222"/>
      <c r="T457" s="222"/>
      <c r="U457" s="222"/>
      <c r="V457" s="76"/>
    </row>
    <row r="458" spans="1:22" ht="19.5" customHeight="1" thickBot="1" x14ac:dyDescent="0.3">
      <c r="A458" s="75"/>
      <c r="B458" s="223" t="s">
        <v>72</v>
      </c>
      <c r="C458" s="224"/>
      <c r="D458" s="85"/>
      <c r="E458" s="86"/>
      <c r="F458" s="86"/>
      <c r="G458" s="86"/>
      <c r="H458" s="86"/>
      <c r="I458" s="87"/>
      <c r="J458" s="76"/>
      <c r="K458" s="1"/>
      <c r="L458" s="74"/>
      <c r="M458" s="75"/>
      <c r="N458" s="223" t="s">
        <v>72</v>
      </c>
      <c r="O458" s="224"/>
      <c r="P458" s="85"/>
      <c r="Q458" s="86"/>
      <c r="R458" s="86"/>
      <c r="S458" s="86"/>
      <c r="T458" s="86"/>
      <c r="U458" s="87"/>
      <c r="V458" s="76"/>
    </row>
    <row r="459" spans="1:22" ht="19.5" customHeight="1" thickBot="1" x14ac:dyDescent="0.3">
      <c r="A459" s="75"/>
      <c r="B459" s="104"/>
      <c r="C459" s="104"/>
      <c r="D459" s="72"/>
      <c r="E459" s="72"/>
      <c r="F459" s="72"/>
      <c r="G459" s="72"/>
      <c r="H459" s="72"/>
      <c r="I459" s="72"/>
      <c r="J459" s="76"/>
      <c r="K459" s="1"/>
      <c r="L459" s="74"/>
      <c r="M459" s="75"/>
      <c r="N459" s="104"/>
      <c r="O459" s="104"/>
      <c r="P459" s="72"/>
      <c r="Q459" s="72"/>
      <c r="R459" s="72"/>
      <c r="S459" s="72"/>
      <c r="T459" s="72"/>
      <c r="U459" s="72"/>
      <c r="V459" s="76"/>
    </row>
    <row r="460" spans="1:22" ht="19.5" customHeight="1" x14ac:dyDescent="0.25">
      <c r="A460" s="75"/>
      <c r="B460" s="225" t="s">
        <v>73</v>
      </c>
      <c r="C460" s="226"/>
      <c r="D460" s="181"/>
      <c r="E460" s="181"/>
      <c r="F460" s="181"/>
      <c r="G460" s="181"/>
      <c r="H460" s="181"/>
      <c r="I460" s="182"/>
      <c r="J460" s="76"/>
      <c r="K460" s="1"/>
      <c r="L460" s="74"/>
      <c r="M460" s="75"/>
      <c r="N460" s="225" t="s">
        <v>73</v>
      </c>
      <c r="O460" s="226"/>
      <c r="P460" s="181"/>
      <c r="Q460" s="181"/>
      <c r="R460" s="181"/>
      <c r="S460" s="181"/>
      <c r="T460" s="181"/>
      <c r="U460" s="182"/>
      <c r="V460" s="76"/>
    </row>
    <row r="461" spans="1:22" ht="19.5" customHeight="1" x14ac:dyDescent="0.25">
      <c r="A461" s="75"/>
      <c r="B461" s="227"/>
      <c r="C461" s="228"/>
      <c r="D461" s="179"/>
      <c r="E461" s="179"/>
      <c r="F461" s="179"/>
      <c r="G461" s="179"/>
      <c r="H461" s="179"/>
      <c r="I461" s="180"/>
      <c r="J461" s="76"/>
      <c r="K461" s="1"/>
      <c r="L461" s="74"/>
      <c r="M461" s="75"/>
      <c r="N461" s="227"/>
      <c r="O461" s="228"/>
      <c r="P461" s="179"/>
      <c r="Q461" s="179"/>
      <c r="R461" s="179"/>
      <c r="S461" s="179"/>
      <c r="T461" s="179"/>
      <c r="U461" s="180"/>
      <c r="V461" s="76"/>
    </row>
    <row r="462" spans="1:22" ht="19.5" customHeight="1" x14ac:dyDescent="0.25">
      <c r="A462" s="75"/>
      <c r="B462" s="227" t="s">
        <v>74</v>
      </c>
      <c r="C462" s="228"/>
      <c r="D462" s="179"/>
      <c r="E462" s="179"/>
      <c r="F462" s="179"/>
      <c r="G462" s="179"/>
      <c r="H462" s="179"/>
      <c r="I462" s="180"/>
      <c r="J462" s="76"/>
      <c r="K462" s="1"/>
      <c r="L462" s="74"/>
      <c r="M462" s="75"/>
      <c r="N462" s="227" t="s">
        <v>74</v>
      </c>
      <c r="O462" s="228"/>
      <c r="P462" s="179"/>
      <c r="Q462" s="179"/>
      <c r="R462" s="179"/>
      <c r="S462" s="179"/>
      <c r="T462" s="179"/>
      <c r="U462" s="180"/>
      <c r="V462" s="76"/>
    </row>
    <row r="463" spans="1:22" ht="19.5" customHeight="1" thickBot="1" x14ac:dyDescent="0.3">
      <c r="A463" s="75"/>
      <c r="B463" s="229"/>
      <c r="C463" s="230"/>
      <c r="D463" s="190"/>
      <c r="E463" s="190"/>
      <c r="F463" s="190"/>
      <c r="G463" s="190"/>
      <c r="H463" s="190"/>
      <c r="I463" s="191"/>
      <c r="J463" s="76"/>
      <c r="K463" s="1"/>
      <c r="L463" s="74"/>
      <c r="M463" s="75"/>
      <c r="N463" s="229"/>
      <c r="O463" s="230"/>
      <c r="P463" s="190"/>
      <c r="Q463" s="190"/>
      <c r="R463" s="190"/>
      <c r="S463" s="190"/>
      <c r="T463" s="190"/>
      <c r="U463" s="191"/>
      <c r="V463" s="76"/>
    </row>
    <row r="464" spans="1:22" ht="19.5" customHeight="1" thickBot="1" x14ac:dyDescent="0.3">
      <c r="A464" s="75"/>
      <c r="B464" s="64"/>
      <c r="C464" s="64"/>
      <c r="D464" s="64"/>
      <c r="E464" s="64"/>
      <c r="F464" s="64"/>
      <c r="G464" s="64"/>
      <c r="H464" s="64"/>
      <c r="I464" s="64"/>
      <c r="J464" s="76"/>
      <c r="K464" s="1"/>
      <c r="L464" s="74"/>
      <c r="M464" s="75"/>
      <c r="N464" s="64"/>
      <c r="O464" s="64"/>
      <c r="P464" s="64"/>
      <c r="Q464" s="64"/>
      <c r="R464" s="64"/>
      <c r="S464" s="64"/>
      <c r="T464" s="64"/>
      <c r="U464" s="64"/>
      <c r="V464" s="76"/>
    </row>
    <row r="465" spans="1:22" ht="19.5" customHeight="1" x14ac:dyDescent="0.25">
      <c r="A465" s="75"/>
      <c r="B465" s="183" t="s">
        <v>75</v>
      </c>
      <c r="C465" s="186" t="s">
        <v>76</v>
      </c>
      <c r="D465" s="187"/>
      <c r="E465" s="187"/>
      <c r="F465" s="187"/>
      <c r="G465" s="187"/>
      <c r="H465" s="181"/>
      <c r="I465" s="182"/>
      <c r="J465" s="76"/>
      <c r="K465" s="1"/>
      <c r="L465" s="74"/>
      <c r="M465" s="75"/>
      <c r="N465" s="183" t="s">
        <v>75</v>
      </c>
      <c r="O465" s="186" t="s">
        <v>76</v>
      </c>
      <c r="P465" s="187"/>
      <c r="Q465" s="187"/>
      <c r="R465" s="187"/>
      <c r="S465" s="187"/>
      <c r="T465" s="181"/>
      <c r="U465" s="182"/>
      <c r="V465" s="76"/>
    </row>
    <row r="466" spans="1:22" ht="19.5" customHeight="1" x14ac:dyDescent="0.25">
      <c r="A466" s="75"/>
      <c r="B466" s="184"/>
      <c r="C466" s="188" t="s">
        <v>77</v>
      </c>
      <c r="D466" s="189"/>
      <c r="E466" s="189"/>
      <c r="F466" s="189"/>
      <c r="G466" s="189"/>
      <c r="H466" s="179"/>
      <c r="I466" s="180"/>
      <c r="J466" s="76"/>
      <c r="K466" s="1"/>
      <c r="L466" s="74"/>
      <c r="M466" s="75"/>
      <c r="N466" s="184"/>
      <c r="O466" s="188" t="s">
        <v>77</v>
      </c>
      <c r="P466" s="189"/>
      <c r="Q466" s="189"/>
      <c r="R466" s="189"/>
      <c r="S466" s="189"/>
      <c r="T466" s="179"/>
      <c r="U466" s="180"/>
      <c r="V466" s="76"/>
    </row>
    <row r="467" spans="1:22" ht="19.5" customHeight="1" x14ac:dyDescent="0.25">
      <c r="A467" s="75"/>
      <c r="B467" s="184"/>
      <c r="C467" s="188" t="s">
        <v>78</v>
      </c>
      <c r="D467" s="189"/>
      <c r="E467" s="189"/>
      <c r="F467" s="189"/>
      <c r="G467" s="189"/>
      <c r="H467" s="179"/>
      <c r="I467" s="180"/>
      <c r="J467" s="76"/>
      <c r="K467" s="1"/>
      <c r="L467" s="74"/>
      <c r="M467" s="75"/>
      <c r="N467" s="184"/>
      <c r="O467" s="188" t="s">
        <v>78</v>
      </c>
      <c r="P467" s="189"/>
      <c r="Q467" s="189"/>
      <c r="R467" s="189"/>
      <c r="S467" s="189"/>
      <c r="T467" s="179"/>
      <c r="U467" s="180"/>
      <c r="V467" s="76"/>
    </row>
    <row r="468" spans="1:22" ht="19.5" customHeight="1" x14ac:dyDescent="0.25">
      <c r="A468" s="75"/>
      <c r="B468" s="184"/>
      <c r="C468" s="188" t="s">
        <v>79</v>
      </c>
      <c r="D468" s="189"/>
      <c r="E468" s="189"/>
      <c r="F468" s="189"/>
      <c r="G468" s="189"/>
      <c r="H468" s="179"/>
      <c r="I468" s="180"/>
      <c r="J468" s="76"/>
      <c r="K468" s="1"/>
      <c r="L468" s="74"/>
      <c r="M468" s="75"/>
      <c r="N468" s="184"/>
      <c r="O468" s="188" t="s">
        <v>79</v>
      </c>
      <c r="P468" s="189"/>
      <c r="Q468" s="189"/>
      <c r="R468" s="189"/>
      <c r="S468" s="189"/>
      <c r="T468" s="179"/>
      <c r="U468" s="180"/>
      <c r="V468" s="76"/>
    </row>
    <row r="469" spans="1:22" ht="19.5" customHeight="1" x14ac:dyDescent="0.25">
      <c r="A469" s="75"/>
      <c r="B469" s="184"/>
      <c r="C469" s="188" t="s">
        <v>80</v>
      </c>
      <c r="D469" s="189"/>
      <c r="E469" s="189"/>
      <c r="F469" s="189"/>
      <c r="G469" s="189"/>
      <c r="H469" s="179"/>
      <c r="I469" s="180"/>
      <c r="J469" s="76"/>
      <c r="K469" s="1"/>
      <c r="L469" s="74"/>
      <c r="M469" s="75"/>
      <c r="N469" s="184"/>
      <c r="O469" s="188" t="s">
        <v>80</v>
      </c>
      <c r="P469" s="189"/>
      <c r="Q469" s="189"/>
      <c r="R469" s="189"/>
      <c r="S469" s="189"/>
      <c r="T469" s="179"/>
      <c r="U469" s="180"/>
      <c r="V469" s="76"/>
    </row>
    <row r="470" spans="1:22" ht="19.5" customHeight="1" thickBot="1" x14ac:dyDescent="0.3">
      <c r="A470" s="75"/>
      <c r="B470" s="185"/>
      <c r="C470" s="220" t="s">
        <v>81</v>
      </c>
      <c r="D470" s="221"/>
      <c r="E470" s="221"/>
      <c r="F470" s="221"/>
      <c r="G470" s="221"/>
      <c r="H470" s="190"/>
      <c r="I470" s="191"/>
      <c r="J470" s="76"/>
      <c r="K470" s="1"/>
      <c r="L470" s="74"/>
      <c r="M470" s="75"/>
      <c r="N470" s="185"/>
      <c r="O470" s="220" t="s">
        <v>81</v>
      </c>
      <c r="P470" s="221"/>
      <c r="Q470" s="221"/>
      <c r="R470" s="221"/>
      <c r="S470" s="221"/>
      <c r="T470" s="190"/>
      <c r="U470" s="191"/>
      <c r="V470" s="76"/>
    </row>
    <row r="471" spans="1:22" ht="19.5" customHeight="1" x14ac:dyDescent="0.25">
      <c r="A471" s="75"/>
      <c r="B471" s="214" t="s">
        <v>82</v>
      </c>
      <c r="C471" s="216" t="s">
        <v>83</v>
      </c>
      <c r="D471" s="217"/>
      <c r="E471" s="217"/>
      <c r="F471" s="217"/>
      <c r="G471" s="217"/>
      <c r="H471" s="218"/>
      <c r="I471" s="219"/>
      <c r="J471" s="76"/>
      <c r="K471" s="1"/>
      <c r="L471" s="74"/>
      <c r="M471" s="75"/>
      <c r="N471" s="214" t="s">
        <v>82</v>
      </c>
      <c r="O471" s="216" t="s">
        <v>83</v>
      </c>
      <c r="P471" s="217"/>
      <c r="Q471" s="217"/>
      <c r="R471" s="217"/>
      <c r="S471" s="217"/>
      <c r="T471" s="218"/>
      <c r="U471" s="219"/>
      <c r="V471" s="76"/>
    </row>
    <row r="472" spans="1:22" ht="19.5" customHeight="1" x14ac:dyDescent="0.25">
      <c r="A472" s="75"/>
      <c r="B472" s="184"/>
      <c r="C472" s="188" t="s">
        <v>84</v>
      </c>
      <c r="D472" s="189"/>
      <c r="E472" s="189"/>
      <c r="F472" s="189"/>
      <c r="G472" s="189"/>
      <c r="H472" s="179"/>
      <c r="I472" s="180"/>
      <c r="J472" s="76"/>
      <c r="K472" s="1"/>
      <c r="L472" s="74"/>
      <c r="M472" s="75"/>
      <c r="N472" s="184"/>
      <c r="O472" s="188" t="s">
        <v>84</v>
      </c>
      <c r="P472" s="189"/>
      <c r="Q472" s="189"/>
      <c r="R472" s="189"/>
      <c r="S472" s="189"/>
      <c r="T472" s="179"/>
      <c r="U472" s="180"/>
      <c r="V472" s="76"/>
    </row>
    <row r="473" spans="1:22" ht="19.5" customHeight="1" x14ac:dyDescent="0.25">
      <c r="A473" s="75"/>
      <c r="B473" s="184"/>
      <c r="C473" s="188" t="s">
        <v>85</v>
      </c>
      <c r="D473" s="189"/>
      <c r="E473" s="189"/>
      <c r="F473" s="189"/>
      <c r="G473" s="189"/>
      <c r="H473" s="179"/>
      <c r="I473" s="180"/>
      <c r="J473" s="76"/>
      <c r="K473" s="1"/>
      <c r="L473" s="74"/>
      <c r="M473" s="75"/>
      <c r="N473" s="184"/>
      <c r="O473" s="188" t="s">
        <v>85</v>
      </c>
      <c r="P473" s="189"/>
      <c r="Q473" s="189"/>
      <c r="R473" s="189"/>
      <c r="S473" s="189"/>
      <c r="T473" s="179"/>
      <c r="U473" s="180"/>
      <c r="V473" s="76"/>
    </row>
    <row r="474" spans="1:22" ht="19.5" customHeight="1" x14ac:dyDescent="0.25">
      <c r="A474" s="75"/>
      <c r="B474" s="184"/>
      <c r="C474" s="188" t="s">
        <v>86</v>
      </c>
      <c r="D474" s="189"/>
      <c r="E474" s="189"/>
      <c r="F474" s="189"/>
      <c r="G474" s="189"/>
      <c r="H474" s="179"/>
      <c r="I474" s="180"/>
      <c r="J474" s="76"/>
      <c r="K474" s="1"/>
      <c r="L474" s="74"/>
      <c r="M474" s="75"/>
      <c r="N474" s="184"/>
      <c r="O474" s="188" t="s">
        <v>86</v>
      </c>
      <c r="P474" s="189"/>
      <c r="Q474" s="189"/>
      <c r="R474" s="189"/>
      <c r="S474" s="189"/>
      <c r="T474" s="179"/>
      <c r="U474" s="180"/>
      <c r="V474" s="76"/>
    </row>
    <row r="475" spans="1:22" ht="19.5" customHeight="1" x14ac:dyDescent="0.25">
      <c r="A475" s="75"/>
      <c r="B475" s="184"/>
      <c r="C475" s="188" t="s">
        <v>87</v>
      </c>
      <c r="D475" s="189"/>
      <c r="E475" s="189"/>
      <c r="F475" s="189"/>
      <c r="G475" s="189"/>
      <c r="H475" s="179"/>
      <c r="I475" s="180"/>
      <c r="J475" s="76"/>
      <c r="K475" s="1"/>
      <c r="L475" s="74"/>
      <c r="M475" s="75"/>
      <c r="N475" s="184"/>
      <c r="O475" s="188" t="s">
        <v>87</v>
      </c>
      <c r="P475" s="189"/>
      <c r="Q475" s="189"/>
      <c r="R475" s="189"/>
      <c r="S475" s="189"/>
      <c r="T475" s="179"/>
      <c r="U475" s="180"/>
      <c r="V475" s="76"/>
    </row>
    <row r="476" spans="1:22" ht="19.5" customHeight="1" x14ac:dyDescent="0.25">
      <c r="A476" s="75"/>
      <c r="B476" s="184"/>
      <c r="C476" s="188" t="s">
        <v>88</v>
      </c>
      <c r="D476" s="189"/>
      <c r="E476" s="189"/>
      <c r="F476" s="189"/>
      <c r="G476" s="189"/>
      <c r="H476" s="179"/>
      <c r="I476" s="180"/>
      <c r="J476" s="76"/>
      <c r="K476" s="1"/>
      <c r="L476" s="74"/>
      <c r="M476" s="75"/>
      <c r="N476" s="184"/>
      <c r="O476" s="188" t="s">
        <v>88</v>
      </c>
      <c r="P476" s="189"/>
      <c r="Q476" s="189"/>
      <c r="R476" s="189"/>
      <c r="S476" s="189"/>
      <c r="T476" s="179"/>
      <c r="U476" s="180"/>
      <c r="V476" s="76"/>
    </row>
    <row r="477" spans="1:22" ht="19.5" customHeight="1" thickBot="1" x14ac:dyDescent="0.3">
      <c r="A477" s="75"/>
      <c r="B477" s="215"/>
      <c r="C477" s="204" t="s">
        <v>89</v>
      </c>
      <c r="D477" s="205"/>
      <c r="E477" s="205"/>
      <c r="F477" s="205"/>
      <c r="G477" s="205"/>
      <c r="H477" s="206"/>
      <c r="I477" s="207"/>
      <c r="J477" s="76"/>
      <c r="K477" s="1"/>
      <c r="L477" s="74"/>
      <c r="M477" s="75"/>
      <c r="N477" s="215"/>
      <c r="O477" s="204" t="s">
        <v>89</v>
      </c>
      <c r="P477" s="205"/>
      <c r="Q477" s="205"/>
      <c r="R477" s="205"/>
      <c r="S477" s="205"/>
      <c r="T477" s="206"/>
      <c r="U477" s="207"/>
      <c r="V477" s="76"/>
    </row>
    <row r="478" spans="1:22" ht="19.5" customHeight="1" x14ac:dyDescent="0.25">
      <c r="A478" s="75"/>
      <c r="B478" s="183" t="s">
        <v>90</v>
      </c>
      <c r="C478" s="208" t="s">
        <v>91</v>
      </c>
      <c r="D478" s="209"/>
      <c r="E478" s="210"/>
      <c r="F478" s="89" t="s">
        <v>92</v>
      </c>
      <c r="G478" s="89"/>
      <c r="H478" s="181"/>
      <c r="I478" s="182"/>
      <c r="J478" s="76"/>
      <c r="K478" s="1"/>
      <c r="L478" s="74"/>
      <c r="M478" s="75"/>
      <c r="N478" s="183" t="s">
        <v>90</v>
      </c>
      <c r="O478" s="208" t="s">
        <v>91</v>
      </c>
      <c r="P478" s="209"/>
      <c r="Q478" s="210"/>
      <c r="R478" s="89" t="s">
        <v>92</v>
      </c>
      <c r="S478" s="89"/>
      <c r="T478" s="181"/>
      <c r="U478" s="182"/>
      <c r="V478" s="76"/>
    </row>
    <row r="479" spans="1:22" ht="19.5" customHeight="1" x14ac:dyDescent="0.25">
      <c r="A479" s="75"/>
      <c r="B479" s="184"/>
      <c r="C479" s="211" t="s">
        <v>93</v>
      </c>
      <c r="D479" s="212"/>
      <c r="E479" s="213"/>
      <c r="F479" s="44" t="s">
        <v>94</v>
      </c>
      <c r="G479" s="44"/>
      <c r="H479" s="179"/>
      <c r="I479" s="180"/>
      <c r="J479" s="76"/>
      <c r="K479" s="1"/>
      <c r="L479" s="74"/>
      <c r="M479" s="75"/>
      <c r="N479" s="184"/>
      <c r="O479" s="211" t="s">
        <v>93</v>
      </c>
      <c r="P479" s="212"/>
      <c r="Q479" s="213"/>
      <c r="R479" s="44" t="s">
        <v>94</v>
      </c>
      <c r="S479" s="44"/>
      <c r="T479" s="179"/>
      <c r="U479" s="180"/>
      <c r="V479" s="76"/>
    </row>
    <row r="480" spans="1:22" ht="19.5" customHeight="1" x14ac:dyDescent="0.25">
      <c r="A480" s="75"/>
      <c r="B480" s="184"/>
      <c r="C480" s="211" t="s">
        <v>95</v>
      </c>
      <c r="D480" s="212"/>
      <c r="E480" s="213"/>
      <c r="F480" s="44" t="s">
        <v>96</v>
      </c>
      <c r="G480" s="44"/>
      <c r="H480" s="179"/>
      <c r="I480" s="180"/>
      <c r="J480" s="76"/>
      <c r="K480" s="1"/>
      <c r="L480" s="74"/>
      <c r="M480" s="75"/>
      <c r="N480" s="184"/>
      <c r="O480" s="211" t="s">
        <v>95</v>
      </c>
      <c r="P480" s="212"/>
      <c r="Q480" s="213"/>
      <c r="R480" s="44" t="s">
        <v>96</v>
      </c>
      <c r="S480" s="44"/>
      <c r="T480" s="179"/>
      <c r="U480" s="180"/>
      <c r="V480" s="76"/>
    </row>
    <row r="481" spans="1:22" ht="19.5" customHeight="1" x14ac:dyDescent="0.25">
      <c r="A481" s="75"/>
      <c r="B481" s="184"/>
      <c r="C481" s="90" t="s">
        <v>97</v>
      </c>
      <c r="D481" s="91"/>
      <c r="E481" s="91"/>
      <c r="F481" s="44" t="s">
        <v>98</v>
      </c>
      <c r="G481" s="44"/>
      <c r="H481" s="179"/>
      <c r="I481" s="180"/>
      <c r="J481" s="76"/>
      <c r="K481" s="1"/>
      <c r="L481" s="74"/>
      <c r="M481" s="75"/>
      <c r="N481" s="184"/>
      <c r="O481" s="90" t="s">
        <v>97</v>
      </c>
      <c r="P481" s="91"/>
      <c r="Q481" s="91"/>
      <c r="R481" s="44" t="s">
        <v>98</v>
      </c>
      <c r="S481" s="44"/>
      <c r="T481" s="179"/>
      <c r="U481" s="180"/>
      <c r="V481" s="76"/>
    </row>
    <row r="482" spans="1:22" ht="19.5" customHeight="1" thickBot="1" x14ac:dyDescent="0.3">
      <c r="A482" s="75"/>
      <c r="B482" s="185"/>
      <c r="C482" s="92" t="s">
        <v>99</v>
      </c>
      <c r="D482" s="93"/>
      <c r="E482" s="93"/>
      <c r="F482" s="94" t="s">
        <v>98</v>
      </c>
      <c r="G482" s="94"/>
      <c r="H482" s="190"/>
      <c r="I482" s="191"/>
      <c r="J482" s="76"/>
      <c r="K482" s="1"/>
      <c r="L482" s="74"/>
      <c r="M482" s="75"/>
      <c r="N482" s="185"/>
      <c r="O482" s="92" t="s">
        <v>99</v>
      </c>
      <c r="P482" s="93"/>
      <c r="Q482" s="93"/>
      <c r="R482" s="94" t="s">
        <v>98</v>
      </c>
      <c r="S482" s="94"/>
      <c r="T482" s="190"/>
      <c r="U482" s="191"/>
      <c r="V482" s="76"/>
    </row>
    <row r="483" spans="1:22" ht="19.5" customHeight="1" thickBot="1" x14ac:dyDescent="0.3">
      <c r="A483" s="75"/>
      <c r="B483" s="64"/>
      <c r="C483" s="64"/>
      <c r="D483" s="64"/>
      <c r="E483" s="64"/>
      <c r="F483" s="64"/>
      <c r="G483" s="64"/>
      <c r="H483" s="64"/>
      <c r="I483" s="64"/>
      <c r="J483" s="76"/>
      <c r="K483" s="1"/>
      <c r="L483" s="74"/>
      <c r="M483" s="75"/>
      <c r="N483" s="64"/>
      <c r="O483" s="64"/>
      <c r="P483" s="64"/>
      <c r="Q483" s="64"/>
      <c r="R483" s="64"/>
      <c r="S483" s="64"/>
      <c r="T483" s="64"/>
      <c r="U483" s="64"/>
      <c r="V483" s="76"/>
    </row>
    <row r="484" spans="1:22" ht="19.5" customHeight="1" x14ac:dyDescent="0.3">
      <c r="A484" s="75"/>
      <c r="B484" s="192" t="s">
        <v>100</v>
      </c>
      <c r="C484" s="193"/>
      <c r="D484" s="193"/>
      <c r="E484" s="193"/>
      <c r="F484" s="193"/>
      <c r="G484" s="193"/>
      <c r="H484" s="193"/>
      <c r="I484" s="194"/>
      <c r="J484" s="76"/>
      <c r="K484" s="1"/>
      <c r="L484" s="74"/>
      <c r="M484" s="75"/>
      <c r="N484" s="192" t="s">
        <v>100</v>
      </c>
      <c r="O484" s="193"/>
      <c r="P484" s="193"/>
      <c r="Q484" s="193"/>
      <c r="R484" s="193"/>
      <c r="S484" s="193"/>
      <c r="T484" s="193"/>
      <c r="U484" s="194"/>
      <c r="V484" s="76"/>
    </row>
    <row r="485" spans="1:22" ht="19.5" customHeight="1" x14ac:dyDescent="0.25">
      <c r="A485" s="75"/>
      <c r="B485" s="195"/>
      <c r="C485" s="196"/>
      <c r="D485" s="196"/>
      <c r="E485" s="196"/>
      <c r="F485" s="196"/>
      <c r="G485" s="196"/>
      <c r="H485" s="196"/>
      <c r="I485" s="197"/>
      <c r="J485" s="76"/>
      <c r="K485" s="1"/>
      <c r="L485" s="74"/>
      <c r="M485" s="75"/>
      <c r="N485" s="195"/>
      <c r="O485" s="196"/>
      <c r="P485" s="196"/>
      <c r="Q485" s="196"/>
      <c r="R485" s="196"/>
      <c r="S485" s="196"/>
      <c r="T485" s="196"/>
      <c r="U485" s="197"/>
      <c r="V485" s="76"/>
    </row>
    <row r="486" spans="1:22" ht="19.5" customHeight="1" x14ac:dyDescent="0.25">
      <c r="A486" s="75"/>
      <c r="B486" s="198"/>
      <c r="C486" s="199"/>
      <c r="D486" s="199"/>
      <c r="E486" s="199"/>
      <c r="F486" s="199"/>
      <c r="G486" s="199"/>
      <c r="H486" s="199"/>
      <c r="I486" s="200"/>
      <c r="J486" s="76"/>
      <c r="K486" s="1"/>
      <c r="L486" s="74"/>
      <c r="M486" s="75"/>
      <c r="N486" s="198"/>
      <c r="O486" s="199"/>
      <c r="P486" s="199"/>
      <c r="Q486" s="199"/>
      <c r="R486" s="199"/>
      <c r="S486" s="199"/>
      <c r="T486" s="199"/>
      <c r="U486" s="200"/>
      <c r="V486" s="76"/>
    </row>
    <row r="487" spans="1:22" ht="19.5" customHeight="1" x14ac:dyDescent="0.25">
      <c r="A487" s="75"/>
      <c r="B487" s="198"/>
      <c r="C487" s="199"/>
      <c r="D487" s="199"/>
      <c r="E487" s="199"/>
      <c r="F487" s="199"/>
      <c r="G487" s="199"/>
      <c r="H487" s="199"/>
      <c r="I487" s="200"/>
      <c r="J487" s="76"/>
      <c r="K487" s="1"/>
      <c r="L487" s="74"/>
      <c r="M487" s="75"/>
      <c r="N487" s="198"/>
      <c r="O487" s="199"/>
      <c r="P487" s="199"/>
      <c r="Q487" s="199"/>
      <c r="R487" s="199"/>
      <c r="S487" s="199"/>
      <c r="T487" s="199"/>
      <c r="U487" s="200"/>
      <c r="V487" s="76"/>
    </row>
    <row r="488" spans="1:22" ht="19.5" customHeight="1" thickBot="1" x14ac:dyDescent="0.3">
      <c r="A488" s="75"/>
      <c r="B488" s="201"/>
      <c r="C488" s="202"/>
      <c r="D488" s="202"/>
      <c r="E488" s="202"/>
      <c r="F488" s="202"/>
      <c r="G488" s="202"/>
      <c r="H488" s="202"/>
      <c r="I488" s="203"/>
      <c r="J488" s="76"/>
      <c r="K488" s="1"/>
      <c r="L488" s="74"/>
      <c r="M488" s="75"/>
      <c r="N488" s="201"/>
      <c r="O488" s="202"/>
      <c r="P488" s="202"/>
      <c r="Q488" s="202"/>
      <c r="R488" s="202"/>
      <c r="S488" s="202"/>
      <c r="T488" s="202"/>
      <c r="U488" s="203"/>
      <c r="V488" s="76"/>
    </row>
    <row r="489" spans="1:22" ht="19.5" customHeight="1" thickBot="1" x14ac:dyDescent="0.3">
      <c r="A489" s="95"/>
      <c r="B489" s="96"/>
      <c r="C489" s="96"/>
      <c r="D489" s="96"/>
      <c r="E489" s="96"/>
      <c r="F489" s="96"/>
      <c r="G489" s="96"/>
      <c r="H489" s="96"/>
      <c r="I489" s="96"/>
      <c r="J489" s="97"/>
      <c r="K489" s="1"/>
      <c r="L489" s="74"/>
      <c r="M489" s="95"/>
      <c r="N489" s="96"/>
      <c r="O489" s="96"/>
      <c r="P489" s="96"/>
      <c r="Q489" s="96"/>
      <c r="R489" s="96"/>
      <c r="S489" s="96"/>
      <c r="T489" s="96"/>
      <c r="U489" s="96"/>
      <c r="V489" s="97"/>
    </row>
    <row r="490" spans="1:22" ht="19.5" customHeight="1" thickBot="1" x14ac:dyDescent="0.3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9"/>
      <c r="M490" s="98"/>
      <c r="N490" s="98"/>
      <c r="O490" s="98"/>
      <c r="P490" s="98"/>
      <c r="Q490" s="98"/>
      <c r="R490" s="98"/>
      <c r="S490" s="98"/>
      <c r="T490" s="98"/>
      <c r="U490" s="98"/>
      <c r="V490" s="98"/>
    </row>
    <row r="491" spans="1:22" ht="19.5" customHeight="1" x14ac:dyDescent="0.25">
      <c r="A491" s="71">
        <v>10</v>
      </c>
      <c r="B491" s="72"/>
      <c r="C491" s="72"/>
      <c r="D491" s="72"/>
      <c r="E491" s="72"/>
      <c r="F491" s="72"/>
      <c r="G491" s="72"/>
      <c r="H491" s="72"/>
      <c r="I491" s="72"/>
      <c r="J491" s="73"/>
      <c r="K491" s="1"/>
      <c r="L491" s="74"/>
      <c r="M491" s="71">
        <f t="shared" ref="M491" si="9">A491+1</f>
        <v>11</v>
      </c>
      <c r="N491" s="72"/>
      <c r="O491" s="72"/>
      <c r="P491" s="72"/>
      <c r="Q491" s="72"/>
      <c r="R491" s="72"/>
      <c r="S491" s="72"/>
      <c r="T491" s="72"/>
      <c r="U491" s="72"/>
      <c r="V491" s="73"/>
    </row>
    <row r="492" spans="1:22" ht="19.5" customHeight="1" x14ac:dyDescent="0.35">
      <c r="A492" s="75"/>
      <c r="B492" s="231" t="s">
        <v>52</v>
      </c>
      <c r="C492" s="231"/>
      <c r="D492" s="242" t="s">
        <v>64</v>
      </c>
      <c r="E492" s="242"/>
      <c r="F492" s="242"/>
      <c r="G492" s="242"/>
      <c r="H492" s="242"/>
      <c r="I492" s="242"/>
      <c r="J492" s="117"/>
      <c r="K492" s="1"/>
      <c r="L492" s="74"/>
      <c r="M492" s="75"/>
      <c r="N492" s="231" t="s">
        <v>52</v>
      </c>
      <c r="O492" s="231"/>
      <c r="P492" s="242" t="s">
        <v>64</v>
      </c>
      <c r="Q492" s="242"/>
      <c r="R492" s="242"/>
      <c r="S492" s="242"/>
      <c r="T492" s="242"/>
      <c r="U492" s="242"/>
      <c r="V492" s="117"/>
    </row>
    <row r="493" spans="1:22" ht="19.5" customHeight="1" x14ac:dyDescent="0.25">
      <c r="A493" s="75"/>
      <c r="B493" s="222"/>
      <c r="C493" s="222"/>
      <c r="D493" s="222"/>
      <c r="E493" s="222"/>
      <c r="F493" s="222"/>
      <c r="G493" s="222"/>
      <c r="H493" s="222"/>
      <c r="I493" s="222"/>
      <c r="J493" s="76"/>
      <c r="K493" s="1"/>
      <c r="L493" s="74"/>
      <c r="M493" s="75"/>
      <c r="N493" s="222"/>
      <c r="O493" s="222"/>
      <c r="P493" s="222"/>
      <c r="Q493" s="222"/>
      <c r="R493" s="222"/>
      <c r="S493" s="222"/>
      <c r="T493" s="222"/>
      <c r="U493" s="222"/>
      <c r="V493" s="76"/>
    </row>
    <row r="494" spans="1:22" ht="19.5" customHeight="1" x14ac:dyDescent="0.35">
      <c r="A494" s="75"/>
      <c r="B494" s="231" t="s">
        <v>0</v>
      </c>
      <c r="C494" s="231"/>
      <c r="D494" s="241"/>
      <c r="E494" s="241"/>
      <c r="F494" s="232" t="s">
        <v>51</v>
      </c>
      <c r="G494" s="232"/>
      <c r="H494" s="241"/>
      <c r="I494" s="241"/>
      <c r="J494" s="76"/>
      <c r="K494" s="1"/>
      <c r="L494" s="74"/>
      <c r="M494" s="75"/>
      <c r="N494" s="231" t="s">
        <v>0</v>
      </c>
      <c r="O494" s="231"/>
      <c r="P494" s="241"/>
      <c r="Q494" s="241"/>
      <c r="R494" s="232" t="s">
        <v>51</v>
      </c>
      <c r="S494" s="232"/>
      <c r="T494" s="241"/>
      <c r="U494" s="241"/>
      <c r="V494" s="76"/>
    </row>
    <row r="495" spans="1:22" ht="19.5" customHeight="1" x14ac:dyDescent="0.35">
      <c r="A495" s="75"/>
      <c r="B495" s="231" t="s">
        <v>14</v>
      </c>
      <c r="C495" s="231"/>
      <c r="D495" s="238"/>
      <c r="E495" s="238"/>
      <c r="F495" s="232" t="s">
        <v>15</v>
      </c>
      <c r="G495" s="232"/>
      <c r="H495" s="239"/>
      <c r="I495" s="239"/>
      <c r="J495" s="76"/>
      <c r="K495" s="1"/>
      <c r="L495" s="74"/>
      <c r="M495" s="75"/>
      <c r="N495" s="231" t="s">
        <v>14</v>
      </c>
      <c r="O495" s="231"/>
      <c r="P495" s="238"/>
      <c r="Q495" s="238"/>
      <c r="R495" s="232" t="s">
        <v>15</v>
      </c>
      <c r="S495" s="232"/>
      <c r="T495" s="239"/>
      <c r="U495" s="239"/>
      <c r="V495" s="76"/>
    </row>
    <row r="496" spans="1:22" ht="19.5" customHeight="1" x14ac:dyDescent="0.3">
      <c r="A496" s="75"/>
      <c r="B496" s="106" t="s">
        <v>65</v>
      </c>
      <c r="C496" s="106"/>
      <c r="D496" s="240"/>
      <c r="E496" s="240"/>
      <c r="F496" s="235" t="s">
        <v>66</v>
      </c>
      <c r="G496" s="235"/>
      <c r="H496" s="240"/>
      <c r="I496" s="240"/>
      <c r="J496" s="76"/>
      <c r="K496" s="1"/>
      <c r="L496" s="74"/>
      <c r="M496" s="75"/>
      <c r="N496" s="106" t="s">
        <v>65</v>
      </c>
      <c r="O496" s="106"/>
      <c r="P496" s="240"/>
      <c r="Q496" s="240"/>
      <c r="R496" s="235" t="s">
        <v>66</v>
      </c>
      <c r="S496" s="235"/>
      <c r="T496" s="240"/>
      <c r="U496" s="240"/>
      <c r="V496" s="76"/>
    </row>
    <row r="497" spans="1:22" ht="19.5" customHeight="1" x14ac:dyDescent="0.3">
      <c r="A497" s="75"/>
      <c r="B497" s="234" t="s">
        <v>1</v>
      </c>
      <c r="C497" s="234"/>
      <c r="D497" s="235" t="s">
        <v>10</v>
      </c>
      <c r="E497" s="235"/>
      <c r="F497" s="236"/>
      <c r="G497" s="236"/>
      <c r="H497" s="236"/>
      <c r="I497" s="236"/>
      <c r="J497" s="76"/>
      <c r="K497" s="1"/>
      <c r="L497" s="74"/>
      <c r="M497" s="75"/>
      <c r="N497" s="234" t="s">
        <v>1</v>
      </c>
      <c r="O497" s="234"/>
      <c r="P497" s="235" t="s">
        <v>10</v>
      </c>
      <c r="Q497" s="235"/>
      <c r="R497" s="236"/>
      <c r="S497" s="236"/>
      <c r="T497" s="236"/>
      <c r="U497" s="236"/>
      <c r="V497" s="76"/>
    </row>
    <row r="498" spans="1:22" ht="19.5" customHeight="1" x14ac:dyDescent="0.3">
      <c r="A498" s="75"/>
      <c r="B498" s="234"/>
      <c r="C498" s="234"/>
      <c r="D498" s="235" t="s">
        <v>11</v>
      </c>
      <c r="E498" s="235"/>
      <c r="F498" s="236"/>
      <c r="G498" s="236"/>
      <c r="H498" s="236"/>
      <c r="I498" s="236"/>
      <c r="J498" s="76"/>
      <c r="K498" s="1"/>
      <c r="L498" s="74"/>
      <c r="M498" s="75"/>
      <c r="N498" s="234"/>
      <c r="O498" s="234"/>
      <c r="P498" s="235" t="s">
        <v>11</v>
      </c>
      <c r="Q498" s="235"/>
      <c r="R498" s="236"/>
      <c r="S498" s="236"/>
      <c r="T498" s="236"/>
      <c r="U498" s="236"/>
      <c r="V498" s="76"/>
    </row>
    <row r="499" spans="1:22" ht="19.5" customHeight="1" x14ac:dyDescent="0.3">
      <c r="A499" s="75"/>
      <c r="B499" s="234"/>
      <c r="C499" s="234"/>
      <c r="D499" s="235" t="s">
        <v>67</v>
      </c>
      <c r="E499" s="235"/>
      <c r="F499" s="236"/>
      <c r="G499" s="236"/>
      <c r="H499" s="236"/>
      <c r="I499" s="236"/>
      <c r="J499" s="76"/>
      <c r="K499" s="1"/>
      <c r="L499" s="74"/>
      <c r="M499" s="75"/>
      <c r="N499" s="234"/>
      <c r="O499" s="234"/>
      <c r="P499" s="235" t="s">
        <v>67</v>
      </c>
      <c r="Q499" s="235"/>
      <c r="R499" s="236"/>
      <c r="S499" s="236"/>
      <c r="T499" s="236"/>
      <c r="U499" s="236"/>
      <c r="V499" s="76"/>
    </row>
    <row r="500" spans="1:22" ht="19.5" customHeight="1" x14ac:dyDescent="0.35">
      <c r="A500" s="75"/>
      <c r="B500" s="234"/>
      <c r="C500" s="234"/>
      <c r="D500" s="235" t="s">
        <v>9</v>
      </c>
      <c r="E500" s="235"/>
      <c r="F500" s="237"/>
      <c r="G500" s="237"/>
      <c r="H500" s="237"/>
      <c r="I500" s="237"/>
      <c r="J500" s="76"/>
      <c r="K500" s="1"/>
      <c r="L500" s="74"/>
      <c r="M500" s="75"/>
      <c r="N500" s="234"/>
      <c r="O500" s="234"/>
      <c r="P500" s="235" t="s">
        <v>9</v>
      </c>
      <c r="Q500" s="235"/>
      <c r="R500" s="237"/>
      <c r="S500" s="237"/>
      <c r="T500" s="237"/>
      <c r="U500" s="237"/>
      <c r="V500" s="76"/>
    </row>
    <row r="501" spans="1:22" ht="19.5" customHeight="1" x14ac:dyDescent="0.35">
      <c r="A501" s="75"/>
      <c r="B501" s="231" t="s">
        <v>55</v>
      </c>
      <c r="C501" s="231"/>
      <c r="D501" s="232" t="s">
        <v>103</v>
      </c>
      <c r="E501" s="232"/>
      <c r="F501" s="79"/>
      <c r="G501" s="107"/>
      <c r="H501" s="81"/>
      <c r="I501" s="107"/>
      <c r="J501" s="76"/>
      <c r="K501" s="1"/>
      <c r="L501" s="74"/>
      <c r="M501" s="75"/>
      <c r="N501" s="231" t="s">
        <v>55</v>
      </c>
      <c r="O501" s="231"/>
      <c r="P501" s="232" t="s">
        <v>103</v>
      </c>
      <c r="Q501" s="232"/>
      <c r="R501" s="79"/>
      <c r="S501" s="107"/>
      <c r="T501" s="81"/>
      <c r="U501" s="107"/>
      <c r="V501" s="76"/>
    </row>
    <row r="502" spans="1:22" ht="19.5" customHeight="1" x14ac:dyDescent="0.3">
      <c r="A502" s="75"/>
      <c r="B502" s="231"/>
      <c r="C502" s="231"/>
      <c r="D502" s="223" t="s">
        <v>68</v>
      </c>
      <c r="E502" s="105" t="s">
        <v>69</v>
      </c>
      <c r="F502" s="83"/>
      <c r="G502" s="108"/>
      <c r="H502" s="83"/>
      <c r="I502" s="108"/>
      <c r="J502" s="76"/>
      <c r="K502" s="1"/>
      <c r="L502" s="74"/>
      <c r="M502" s="75"/>
      <c r="N502" s="231"/>
      <c r="O502" s="231"/>
      <c r="P502" s="223" t="s">
        <v>68</v>
      </c>
      <c r="Q502" s="105" t="s">
        <v>69</v>
      </c>
      <c r="R502" s="83"/>
      <c r="S502" s="108"/>
      <c r="T502" s="83"/>
      <c r="U502" s="108"/>
      <c r="V502" s="76"/>
    </row>
    <row r="503" spans="1:22" ht="19.5" customHeight="1" x14ac:dyDescent="0.3">
      <c r="A503" s="75"/>
      <c r="B503" s="231"/>
      <c r="C503" s="231"/>
      <c r="D503" s="223"/>
      <c r="E503" s="105" t="s">
        <v>70</v>
      </c>
      <c r="F503" s="83"/>
      <c r="G503" s="108"/>
      <c r="H503" s="83"/>
      <c r="I503" s="108"/>
      <c r="J503" s="76"/>
      <c r="K503" s="1"/>
      <c r="L503" s="74"/>
      <c r="M503" s="75"/>
      <c r="N503" s="231"/>
      <c r="O503" s="231"/>
      <c r="P503" s="223"/>
      <c r="Q503" s="105" t="s">
        <v>70</v>
      </c>
      <c r="R503" s="83"/>
      <c r="S503" s="108"/>
      <c r="T503" s="83"/>
      <c r="U503" s="108"/>
      <c r="V503" s="76"/>
    </row>
    <row r="504" spans="1:22" ht="19.5" customHeight="1" x14ac:dyDescent="0.25">
      <c r="A504" s="75"/>
      <c r="B504" s="222"/>
      <c r="C504" s="222"/>
      <c r="D504" s="222"/>
      <c r="E504" s="222"/>
      <c r="F504" s="222"/>
      <c r="G504" s="222"/>
      <c r="H504" s="222"/>
      <c r="I504" s="222"/>
      <c r="J504" s="76"/>
      <c r="K504" s="1"/>
      <c r="L504" s="74"/>
      <c r="M504" s="75"/>
      <c r="N504" s="222"/>
      <c r="O504" s="222"/>
      <c r="P504" s="222"/>
      <c r="Q504" s="222"/>
      <c r="R504" s="222"/>
      <c r="S504" s="222"/>
      <c r="T504" s="222"/>
      <c r="U504" s="222"/>
      <c r="V504" s="76"/>
    </row>
    <row r="505" spans="1:22" ht="19.5" customHeight="1" x14ac:dyDescent="0.3">
      <c r="A505" s="75"/>
      <c r="B505" s="233" t="s">
        <v>71</v>
      </c>
      <c r="C505" s="233"/>
      <c r="D505" s="233"/>
      <c r="E505" s="233"/>
      <c r="F505" s="233"/>
      <c r="G505" s="233"/>
      <c r="H505" s="233"/>
      <c r="I505" s="233"/>
      <c r="J505" s="76"/>
      <c r="K505" s="1"/>
      <c r="L505" s="74"/>
      <c r="M505" s="75"/>
      <c r="N505" s="233" t="s">
        <v>71</v>
      </c>
      <c r="O505" s="233"/>
      <c r="P505" s="233"/>
      <c r="Q505" s="233"/>
      <c r="R505" s="233"/>
      <c r="S505" s="233"/>
      <c r="T505" s="233"/>
      <c r="U505" s="233"/>
      <c r="V505" s="76"/>
    </row>
    <row r="506" spans="1:22" ht="19.5" customHeight="1" thickBot="1" x14ac:dyDescent="0.3">
      <c r="A506" s="75"/>
      <c r="B506" s="222"/>
      <c r="C506" s="222"/>
      <c r="D506" s="222"/>
      <c r="E506" s="222"/>
      <c r="F506" s="222"/>
      <c r="G506" s="222"/>
      <c r="H506" s="222"/>
      <c r="I506" s="222"/>
      <c r="J506" s="76"/>
      <c r="K506" s="1"/>
      <c r="L506" s="74"/>
      <c r="M506" s="75"/>
      <c r="N506" s="222"/>
      <c r="O506" s="222"/>
      <c r="P506" s="222"/>
      <c r="Q506" s="222"/>
      <c r="R506" s="222"/>
      <c r="S506" s="222"/>
      <c r="T506" s="222"/>
      <c r="U506" s="222"/>
      <c r="V506" s="76"/>
    </row>
    <row r="507" spans="1:22" ht="19.5" customHeight="1" thickBot="1" x14ac:dyDescent="0.3">
      <c r="A507" s="75"/>
      <c r="B507" s="223" t="s">
        <v>72</v>
      </c>
      <c r="C507" s="224"/>
      <c r="D507" s="85"/>
      <c r="E507" s="86"/>
      <c r="F507" s="86"/>
      <c r="G507" s="86"/>
      <c r="H507" s="86"/>
      <c r="I507" s="87"/>
      <c r="J507" s="76"/>
      <c r="K507" s="1"/>
      <c r="L507" s="74"/>
      <c r="M507" s="75"/>
      <c r="N507" s="223" t="s">
        <v>72</v>
      </c>
      <c r="O507" s="224"/>
      <c r="P507" s="85"/>
      <c r="Q507" s="86"/>
      <c r="R507" s="86"/>
      <c r="S507" s="86"/>
      <c r="T507" s="86"/>
      <c r="U507" s="87"/>
      <c r="V507" s="76"/>
    </row>
    <row r="508" spans="1:22" ht="19.5" customHeight="1" thickBot="1" x14ac:dyDescent="0.3">
      <c r="A508" s="75"/>
      <c r="B508" s="104"/>
      <c r="C508" s="104"/>
      <c r="D508" s="72"/>
      <c r="E508" s="72"/>
      <c r="F508" s="72"/>
      <c r="G508" s="72"/>
      <c r="H508" s="72"/>
      <c r="I508" s="72"/>
      <c r="J508" s="76"/>
      <c r="K508" s="1"/>
      <c r="L508" s="74"/>
      <c r="M508" s="75"/>
      <c r="N508" s="104"/>
      <c r="O508" s="104"/>
      <c r="P508" s="72"/>
      <c r="Q508" s="72"/>
      <c r="R508" s="72"/>
      <c r="S508" s="72"/>
      <c r="T508" s="72"/>
      <c r="U508" s="72"/>
      <c r="V508" s="76"/>
    </row>
    <row r="509" spans="1:22" ht="19.5" customHeight="1" x14ac:dyDescent="0.25">
      <c r="A509" s="75"/>
      <c r="B509" s="225" t="s">
        <v>73</v>
      </c>
      <c r="C509" s="226"/>
      <c r="D509" s="181"/>
      <c r="E509" s="181"/>
      <c r="F509" s="181"/>
      <c r="G509" s="181"/>
      <c r="H509" s="181"/>
      <c r="I509" s="182"/>
      <c r="J509" s="76"/>
      <c r="K509" s="1"/>
      <c r="L509" s="74"/>
      <c r="M509" s="75"/>
      <c r="N509" s="225" t="s">
        <v>73</v>
      </c>
      <c r="O509" s="226"/>
      <c r="P509" s="181"/>
      <c r="Q509" s="181"/>
      <c r="R509" s="181"/>
      <c r="S509" s="181"/>
      <c r="T509" s="181"/>
      <c r="U509" s="182"/>
      <c r="V509" s="76"/>
    </row>
    <row r="510" spans="1:22" ht="19.5" customHeight="1" x14ac:dyDescent="0.25">
      <c r="A510" s="75"/>
      <c r="B510" s="227"/>
      <c r="C510" s="228"/>
      <c r="D510" s="179"/>
      <c r="E510" s="179"/>
      <c r="F510" s="179"/>
      <c r="G510" s="179"/>
      <c r="H510" s="179"/>
      <c r="I510" s="180"/>
      <c r="J510" s="76"/>
      <c r="K510" s="1"/>
      <c r="L510" s="74"/>
      <c r="M510" s="75"/>
      <c r="N510" s="227"/>
      <c r="O510" s="228"/>
      <c r="P510" s="179"/>
      <c r="Q510" s="179"/>
      <c r="R510" s="179"/>
      <c r="S510" s="179"/>
      <c r="T510" s="179"/>
      <c r="U510" s="180"/>
      <c r="V510" s="76"/>
    </row>
    <row r="511" spans="1:22" ht="19.5" customHeight="1" x14ac:dyDescent="0.25">
      <c r="A511" s="75"/>
      <c r="B511" s="227" t="s">
        <v>74</v>
      </c>
      <c r="C511" s="228"/>
      <c r="D511" s="179"/>
      <c r="E511" s="179"/>
      <c r="F511" s="179"/>
      <c r="G511" s="179"/>
      <c r="H511" s="179"/>
      <c r="I511" s="180"/>
      <c r="J511" s="76"/>
      <c r="K511" s="1"/>
      <c r="L511" s="74"/>
      <c r="M511" s="75"/>
      <c r="N511" s="227" t="s">
        <v>74</v>
      </c>
      <c r="O511" s="228"/>
      <c r="P511" s="179"/>
      <c r="Q511" s="179"/>
      <c r="R511" s="179"/>
      <c r="S511" s="179"/>
      <c r="T511" s="179"/>
      <c r="U511" s="180"/>
      <c r="V511" s="76"/>
    </row>
    <row r="512" spans="1:22" ht="19.5" customHeight="1" thickBot="1" x14ac:dyDescent="0.3">
      <c r="A512" s="75"/>
      <c r="B512" s="229"/>
      <c r="C512" s="230"/>
      <c r="D512" s="190"/>
      <c r="E512" s="190"/>
      <c r="F512" s="190"/>
      <c r="G512" s="190"/>
      <c r="H512" s="190"/>
      <c r="I512" s="191"/>
      <c r="J512" s="76"/>
      <c r="K512" s="1"/>
      <c r="L512" s="74"/>
      <c r="M512" s="75"/>
      <c r="N512" s="229"/>
      <c r="O512" s="230"/>
      <c r="P512" s="190"/>
      <c r="Q512" s="190"/>
      <c r="R512" s="190"/>
      <c r="S512" s="190"/>
      <c r="T512" s="190"/>
      <c r="U512" s="191"/>
      <c r="V512" s="76"/>
    </row>
    <row r="513" spans="1:22" ht="19.5" customHeight="1" thickBot="1" x14ac:dyDescent="0.3">
      <c r="A513" s="75"/>
      <c r="B513" s="64"/>
      <c r="C513" s="64"/>
      <c r="D513" s="64"/>
      <c r="E513" s="64"/>
      <c r="F513" s="64"/>
      <c r="G513" s="64"/>
      <c r="H513" s="64"/>
      <c r="I513" s="64"/>
      <c r="J513" s="76"/>
      <c r="K513" s="1"/>
      <c r="L513" s="74"/>
      <c r="M513" s="75"/>
      <c r="N513" s="64"/>
      <c r="O513" s="64"/>
      <c r="P513" s="64"/>
      <c r="Q513" s="64"/>
      <c r="R513" s="64"/>
      <c r="S513" s="64"/>
      <c r="T513" s="64"/>
      <c r="U513" s="64"/>
      <c r="V513" s="76"/>
    </row>
    <row r="514" spans="1:22" ht="19.5" customHeight="1" x14ac:dyDescent="0.25">
      <c r="A514" s="75"/>
      <c r="B514" s="183" t="s">
        <v>75</v>
      </c>
      <c r="C514" s="186" t="s">
        <v>76</v>
      </c>
      <c r="D514" s="187"/>
      <c r="E514" s="187"/>
      <c r="F514" s="187"/>
      <c r="G514" s="187"/>
      <c r="H514" s="181"/>
      <c r="I514" s="182"/>
      <c r="J514" s="76"/>
      <c r="K514" s="1"/>
      <c r="L514" s="74"/>
      <c r="M514" s="75"/>
      <c r="N514" s="183" t="s">
        <v>75</v>
      </c>
      <c r="O514" s="186" t="s">
        <v>76</v>
      </c>
      <c r="P514" s="187"/>
      <c r="Q514" s="187"/>
      <c r="R514" s="187"/>
      <c r="S514" s="187"/>
      <c r="T514" s="181"/>
      <c r="U514" s="182"/>
      <c r="V514" s="76"/>
    </row>
    <row r="515" spans="1:22" ht="19.5" customHeight="1" x14ac:dyDescent="0.25">
      <c r="A515" s="75"/>
      <c r="B515" s="184"/>
      <c r="C515" s="188" t="s">
        <v>77</v>
      </c>
      <c r="D515" s="189"/>
      <c r="E515" s="189"/>
      <c r="F515" s="189"/>
      <c r="G515" s="189"/>
      <c r="H515" s="179"/>
      <c r="I515" s="180"/>
      <c r="J515" s="76"/>
      <c r="K515" s="1"/>
      <c r="L515" s="74"/>
      <c r="M515" s="75"/>
      <c r="N515" s="184"/>
      <c r="O515" s="188" t="s">
        <v>77</v>
      </c>
      <c r="P515" s="189"/>
      <c r="Q515" s="189"/>
      <c r="R515" s="189"/>
      <c r="S515" s="189"/>
      <c r="T515" s="179"/>
      <c r="U515" s="180"/>
      <c r="V515" s="76"/>
    </row>
    <row r="516" spans="1:22" ht="19.5" customHeight="1" x14ac:dyDescent="0.25">
      <c r="A516" s="75"/>
      <c r="B516" s="184"/>
      <c r="C516" s="188" t="s">
        <v>78</v>
      </c>
      <c r="D516" s="189"/>
      <c r="E516" s="189"/>
      <c r="F516" s="189"/>
      <c r="G516" s="189"/>
      <c r="H516" s="179"/>
      <c r="I516" s="180"/>
      <c r="J516" s="76"/>
      <c r="K516" s="1"/>
      <c r="L516" s="74"/>
      <c r="M516" s="75"/>
      <c r="N516" s="184"/>
      <c r="O516" s="188" t="s">
        <v>78</v>
      </c>
      <c r="P516" s="189"/>
      <c r="Q516" s="189"/>
      <c r="R516" s="189"/>
      <c r="S516" s="189"/>
      <c r="T516" s="179"/>
      <c r="U516" s="180"/>
      <c r="V516" s="76"/>
    </row>
    <row r="517" spans="1:22" ht="19.5" customHeight="1" x14ac:dyDescent="0.25">
      <c r="A517" s="75"/>
      <c r="B517" s="184"/>
      <c r="C517" s="188" t="s">
        <v>79</v>
      </c>
      <c r="D517" s="189"/>
      <c r="E517" s="189"/>
      <c r="F517" s="189"/>
      <c r="G517" s="189"/>
      <c r="H517" s="179"/>
      <c r="I517" s="180"/>
      <c r="J517" s="76"/>
      <c r="K517" s="1"/>
      <c r="L517" s="74"/>
      <c r="M517" s="75"/>
      <c r="N517" s="184"/>
      <c r="O517" s="188" t="s">
        <v>79</v>
      </c>
      <c r="P517" s="189"/>
      <c r="Q517" s="189"/>
      <c r="R517" s="189"/>
      <c r="S517" s="189"/>
      <c r="T517" s="179"/>
      <c r="U517" s="180"/>
      <c r="V517" s="76"/>
    </row>
    <row r="518" spans="1:22" ht="19.5" customHeight="1" x14ac:dyDescent="0.25">
      <c r="A518" s="75"/>
      <c r="B518" s="184"/>
      <c r="C518" s="188" t="s">
        <v>80</v>
      </c>
      <c r="D518" s="189"/>
      <c r="E518" s="189"/>
      <c r="F518" s="189"/>
      <c r="G518" s="189"/>
      <c r="H518" s="179"/>
      <c r="I518" s="180"/>
      <c r="J518" s="76"/>
      <c r="K518" s="1"/>
      <c r="L518" s="74"/>
      <c r="M518" s="75"/>
      <c r="N518" s="184"/>
      <c r="O518" s="188" t="s">
        <v>80</v>
      </c>
      <c r="P518" s="189"/>
      <c r="Q518" s="189"/>
      <c r="R518" s="189"/>
      <c r="S518" s="189"/>
      <c r="T518" s="179"/>
      <c r="U518" s="180"/>
      <c r="V518" s="76"/>
    </row>
    <row r="519" spans="1:22" ht="19.5" customHeight="1" thickBot="1" x14ac:dyDescent="0.3">
      <c r="A519" s="75"/>
      <c r="B519" s="185"/>
      <c r="C519" s="220" t="s">
        <v>81</v>
      </c>
      <c r="D519" s="221"/>
      <c r="E519" s="221"/>
      <c r="F519" s="221"/>
      <c r="G519" s="221"/>
      <c r="H519" s="190"/>
      <c r="I519" s="191"/>
      <c r="J519" s="76"/>
      <c r="K519" s="1"/>
      <c r="L519" s="74"/>
      <c r="M519" s="75"/>
      <c r="N519" s="185"/>
      <c r="O519" s="220" t="s">
        <v>81</v>
      </c>
      <c r="P519" s="221"/>
      <c r="Q519" s="221"/>
      <c r="R519" s="221"/>
      <c r="S519" s="221"/>
      <c r="T519" s="190"/>
      <c r="U519" s="191"/>
      <c r="V519" s="76"/>
    </row>
    <row r="520" spans="1:22" ht="19.5" customHeight="1" x14ac:dyDescent="0.25">
      <c r="A520" s="75"/>
      <c r="B520" s="214" t="s">
        <v>82</v>
      </c>
      <c r="C520" s="216" t="s">
        <v>83</v>
      </c>
      <c r="D520" s="217"/>
      <c r="E520" s="217"/>
      <c r="F520" s="217"/>
      <c r="G520" s="217"/>
      <c r="H520" s="218"/>
      <c r="I520" s="219"/>
      <c r="J520" s="76"/>
      <c r="K520" s="1"/>
      <c r="L520" s="74"/>
      <c r="M520" s="75"/>
      <c r="N520" s="214" t="s">
        <v>82</v>
      </c>
      <c r="O520" s="216" t="s">
        <v>83</v>
      </c>
      <c r="P520" s="217"/>
      <c r="Q520" s="217"/>
      <c r="R520" s="217"/>
      <c r="S520" s="217"/>
      <c r="T520" s="218"/>
      <c r="U520" s="219"/>
      <c r="V520" s="76"/>
    </row>
    <row r="521" spans="1:22" ht="19.5" customHeight="1" x14ac:dyDescent="0.25">
      <c r="A521" s="75"/>
      <c r="B521" s="184"/>
      <c r="C521" s="188" t="s">
        <v>84</v>
      </c>
      <c r="D521" s="189"/>
      <c r="E521" s="189"/>
      <c r="F521" s="189"/>
      <c r="G521" s="189"/>
      <c r="H521" s="179"/>
      <c r="I521" s="180"/>
      <c r="J521" s="76"/>
      <c r="K521" s="1"/>
      <c r="L521" s="74"/>
      <c r="M521" s="75"/>
      <c r="N521" s="184"/>
      <c r="O521" s="188" t="s">
        <v>84</v>
      </c>
      <c r="P521" s="189"/>
      <c r="Q521" s="189"/>
      <c r="R521" s="189"/>
      <c r="S521" s="189"/>
      <c r="T521" s="179"/>
      <c r="U521" s="180"/>
      <c r="V521" s="76"/>
    </row>
    <row r="522" spans="1:22" ht="19.5" customHeight="1" x14ac:dyDescent="0.25">
      <c r="A522" s="75"/>
      <c r="B522" s="184"/>
      <c r="C522" s="188" t="s">
        <v>85</v>
      </c>
      <c r="D522" s="189"/>
      <c r="E522" s="189"/>
      <c r="F522" s="189"/>
      <c r="G522" s="189"/>
      <c r="H522" s="179"/>
      <c r="I522" s="180"/>
      <c r="J522" s="76"/>
      <c r="K522" s="1"/>
      <c r="L522" s="74"/>
      <c r="M522" s="75"/>
      <c r="N522" s="184"/>
      <c r="O522" s="188" t="s">
        <v>85</v>
      </c>
      <c r="P522" s="189"/>
      <c r="Q522" s="189"/>
      <c r="R522" s="189"/>
      <c r="S522" s="189"/>
      <c r="T522" s="179"/>
      <c r="U522" s="180"/>
      <c r="V522" s="76"/>
    </row>
    <row r="523" spans="1:22" ht="19.5" customHeight="1" x14ac:dyDescent="0.25">
      <c r="A523" s="75"/>
      <c r="B523" s="184"/>
      <c r="C523" s="188" t="s">
        <v>86</v>
      </c>
      <c r="D523" s="189"/>
      <c r="E523" s="189"/>
      <c r="F523" s="189"/>
      <c r="G523" s="189"/>
      <c r="H523" s="179"/>
      <c r="I523" s="180"/>
      <c r="J523" s="76"/>
      <c r="K523" s="1"/>
      <c r="L523" s="74"/>
      <c r="M523" s="75"/>
      <c r="N523" s="184"/>
      <c r="O523" s="188" t="s">
        <v>86</v>
      </c>
      <c r="P523" s="189"/>
      <c r="Q523" s="189"/>
      <c r="R523" s="189"/>
      <c r="S523" s="189"/>
      <c r="T523" s="179"/>
      <c r="U523" s="180"/>
      <c r="V523" s="76"/>
    </row>
    <row r="524" spans="1:22" ht="19.5" customHeight="1" x14ac:dyDescent="0.25">
      <c r="A524" s="75"/>
      <c r="B524" s="184"/>
      <c r="C524" s="188" t="s">
        <v>87</v>
      </c>
      <c r="D524" s="189"/>
      <c r="E524" s="189"/>
      <c r="F524" s="189"/>
      <c r="G524" s="189"/>
      <c r="H524" s="179"/>
      <c r="I524" s="180"/>
      <c r="J524" s="76"/>
      <c r="K524" s="1"/>
      <c r="L524" s="74"/>
      <c r="M524" s="75"/>
      <c r="N524" s="184"/>
      <c r="O524" s="188" t="s">
        <v>87</v>
      </c>
      <c r="P524" s="189"/>
      <c r="Q524" s="189"/>
      <c r="R524" s="189"/>
      <c r="S524" s="189"/>
      <c r="T524" s="179"/>
      <c r="U524" s="180"/>
      <c r="V524" s="76"/>
    </row>
    <row r="525" spans="1:22" ht="19.5" customHeight="1" x14ac:dyDescent="0.25">
      <c r="A525" s="75"/>
      <c r="B525" s="184"/>
      <c r="C525" s="188" t="s">
        <v>88</v>
      </c>
      <c r="D525" s="189"/>
      <c r="E525" s="189"/>
      <c r="F525" s="189"/>
      <c r="G525" s="189"/>
      <c r="H525" s="179"/>
      <c r="I525" s="180"/>
      <c r="J525" s="76"/>
      <c r="K525" s="1"/>
      <c r="L525" s="74"/>
      <c r="M525" s="75"/>
      <c r="N525" s="184"/>
      <c r="O525" s="188" t="s">
        <v>88</v>
      </c>
      <c r="P525" s="189"/>
      <c r="Q525" s="189"/>
      <c r="R525" s="189"/>
      <c r="S525" s="189"/>
      <c r="T525" s="179"/>
      <c r="U525" s="180"/>
      <c r="V525" s="76"/>
    </row>
    <row r="526" spans="1:22" ht="19.5" customHeight="1" thickBot="1" x14ac:dyDescent="0.3">
      <c r="A526" s="75"/>
      <c r="B526" s="215"/>
      <c r="C526" s="204" t="s">
        <v>89</v>
      </c>
      <c r="D526" s="205"/>
      <c r="E526" s="205"/>
      <c r="F526" s="205"/>
      <c r="G526" s="205"/>
      <c r="H526" s="206"/>
      <c r="I526" s="207"/>
      <c r="J526" s="76"/>
      <c r="K526" s="1"/>
      <c r="L526" s="74"/>
      <c r="M526" s="75"/>
      <c r="N526" s="215"/>
      <c r="O526" s="204" t="s">
        <v>89</v>
      </c>
      <c r="P526" s="205"/>
      <c r="Q526" s="205"/>
      <c r="R526" s="205"/>
      <c r="S526" s="205"/>
      <c r="T526" s="206"/>
      <c r="U526" s="207"/>
      <c r="V526" s="76"/>
    </row>
    <row r="527" spans="1:22" ht="19.5" customHeight="1" x14ac:dyDescent="0.25">
      <c r="A527" s="75"/>
      <c r="B527" s="183" t="s">
        <v>90</v>
      </c>
      <c r="C527" s="208" t="s">
        <v>91</v>
      </c>
      <c r="D527" s="209"/>
      <c r="E527" s="210"/>
      <c r="F527" s="89" t="s">
        <v>92</v>
      </c>
      <c r="G527" s="89"/>
      <c r="H527" s="181"/>
      <c r="I527" s="182"/>
      <c r="J527" s="76"/>
      <c r="K527" s="1"/>
      <c r="L527" s="74"/>
      <c r="M527" s="75"/>
      <c r="N527" s="183" t="s">
        <v>90</v>
      </c>
      <c r="O527" s="208" t="s">
        <v>91</v>
      </c>
      <c r="P527" s="209"/>
      <c r="Q527" s="210"/>
      <c r="R527" s="89" t="s">
        <v>92</v>
      </c>
      <c r="S527" s="89"/>
      <c r="T527" s="181"/>
      <c r="U527" s="182"/>
      <c r="V527" s="76"/>
    </row>
    <row r="528" spans="1:22" ht="19.5" customHeight="1" x14ac:dyDescent="0.25">
      <c r="A528" s="75"/>
      <c r="B528" s="184"/>
      <c r="C528" s="211" t="s">
        <v>93</v>
      </c>
      <c r="D528" s="212"/>
      <c r="E528" s="213"/>
      <c r="F528" s="44" t="s">
        <v>94</v>
      </c>
      <c r="G528" s="44"/>
      <c r="H528" s="179"/>
      <c r="I528" s="180"/>
      <c r="J528" s="76"/>
      <c r="K528" s="1"/>
      <c r="L528" s="74"/>
      <c r="M528" s="75"/>
      <c r="N528" s="184"/>
      <c r="O528" s="211" t="s">
        <v>93</v>
      </c>
      <c r="P528" s="212"/>
      <c r="Q528" s="213"/>
      <c r="R528" s="44" t="s">
        <v>94</v>
      </c>
      <c r="S528" s="44"/>
      <c r="T528" s="179"/>
      <c r="U528" s="180"/>
      <c r="V528" s="76"/>
    </row>
    <row r="529" spans="1:22" ht="19.5" customHeight="1" x14ac:dyDescent="0.25">
      <c r="A529" s="75"/>
      <c r="B529" s="184"/>
      <c r="C529" s="211" t="s">
        <v>95</v>
      </c>
      <c r="D529" s="212"/>
      <c r="E529" s="213"/>
      <c r="F529" s="44" t="s">
        <v>96</v>
      </c>
      <c r="G529" s="44"/>
      <c r="H529" s="179"/>
      <c r="I529" s="180"/>
      <c r="J529" s="76"/>
      <c r="K529" s="1"/>
      <c r="L529" s="74"/>
      <c r="M529" s="75"/>
      <c r="N529" s="184"/>
      <c r="O529" s="211" t="s">
        <v>95</v>
      </c>
      <c r="P529" s="212"/>
      <c r="Q529" s="213"/>
      <c r="R529" s="44" t="s">
        <v>96</v>
      </c>
      <c r="S529" s="44"/>
      <c r="T529" s="179"/>
      <c r="U529" s="180"/>
      <c r="V529" s="76"/>
    </row>
    <row r="530" spans="1:22" ht="19.5" customHeight="1" x14ac:dyDescent="0.25">
      <c r="A530" s="75"/>
      <c r="B530" s="184"/>
      <c r="C530" s="90" t="s">
        <v>97</v>
      </c>
      <c r="D530" s="91"/>
      <c r="E530" s="91"/>
      <c r="F530" s="44" t="s">
        <v>98</v>
      </c>
      <c r="G530" s="44"/>
      <c r="H530" s="179"/>
      <c r="I530" s="180"/>
      <c r="J530" s="76"/>
      <c r="K530" s="1"/>
      <c r="L530" s="74"/>
      <c r="M530" s="75"/>
      <c r="N530" s="184"/>
      <c r="O530" s="90" t="s">
        <v>97</v>
      </c>
      <c r="P530" s="91"/>
      <c r="Q530" s="91"/>
      <c r="R530" s="44" t="s">
        <v>98</v>
      </c>
      <c r="S530" s="44"/>
      <c r="T530" s="179"/>
      <c r="U530" s="180"/>
      <c r="V530" s="76"/>
    </row>
    <row r="531" spans="1:22" ht="19.5" customHeight="1" thickBot="1" x14ac:dyDescent="0.3">
      <c r="A531" s="75"/>
      <c r="B531" s="185"/>
      <c r="C531" s="92" t="s">
        <v>99</v>
      </c>
      <c r="D531" s="93"/>
      <c r="E531" s="93"/>
      <c r="F531" s="94" t="s">
        <v>98</v>
      </c>
      <c r="G531" s="94"/>
      <c r="H531" s="190"/>
      <c r="I531" s="191"/>
      <c r="J531" s="76"/>
      <c r="K531" s="1"/>
      <c r="L531" s="74"/>
      <c r="M531" s="75"/>
      <c r="N531" s="185"/>
      <c r="O531" s="92" t="s">
        <v>99</v>
      </c>
      <c r="P531" s="93"/>
      <c r="Q531" s="93"/>
      <c r="R531" s="94" t="s">
        <v>98</v>
      </c>
      <c r="S531" s="94"/>
      <c r="T531" s="190"/>
      <c r="U531" s="191"/>
      <c r="V531" s="76"/>
    </row>
    <row r="532" spans="1:22" ht="19.5" customHeight="1" thickBot="1" x14ac:dyDescent="0.3">
      <c r="A532" s="75"/>
      <c r="B532" s="64"/>
      <c r="C532" s="64"/>
      <c r="D532" s="64"/>
      <c r="E532" s="64"/>
      <c r="F532" s="64"/>
      <c r="G532" s="64"/>
      <c r="H532" s="64"/>
      <c r="I532" s="64"/>
      <c r="J532" s="76"/>
      <c r="K532" s="1"/>
      <c r="L532" s="74"/>
      <c r="M532" s="75"/>
      <c r="N532" s="64"/>
      <c r="O532" s="64"/>
      <c r="P532" s="64"/>
      <c r="Q532" s="64"/>
      <c r="R532" s="64"/>
      <c r="S532" s="64"/>
      <c r="T532" s="64"/>
      <c r="U532" s="64"/>
      <c r="V532" s="76"/>
    </row>
    <row r="533" spans="1:22" ht="19.5" customHeight="1" x14ac:dyDescent="0.3">
      <c r="A533" s="75"/>
      <c r="B533" s="192" t="s">
        <v>100</v>
      </c>
      <c r="C533" s="193"/>
      <c r="D533" s="193"/>
      <c r="E533" s="193"/>
      <c r="F533" s="193"/>
      <c r="G533" s="193"/>
      <c r="H533" s="193"/>
      <c r="I533" s="194"/>
      <c r="J533" s="76"/>
      <c r="K533" s="1"/>
      <c r="L533" s="74"/>
      <c r="M533" s="75"/>
      <c r="N533" s="192" t="s">
        <v>100</v>
      </c>
      <c r="O533" s="193"/>
      <c r="P533" s="193"/>
      <c r="Q533" s="193"/>
      <c r="R533" s="193"/>
      <c r="S533" s="193"/>
      <c r="T533" s="193"/>
      <c r="U533" s="194"/>
      <c r="V533" s="76"/>
    </row>
    <row r="534" spans="1:22" ht="19.5" customHeight="1" x14ac:dyDescent="0.25">
      <c r="A534" s="75"/>
      <c r="B534" s="195"/>
      <c r="C534" s="196"/>
      <c r="D534" s="196"/>
      <c r="E534" s="196"/>
      <c r="F534" s="196"/>
      <c r="G534" s="196"/>
      <c r="H534" s="196"/>
      <c r="I534" s="197"/>
      <c r="J534" s="76"/>
      <c r="K534" s="1"/>
      <c r="L534" s="74"/>
      <c r="M534" s="75"/>
      <c r="N534" s="195"/>
      <c r="O534" s="196"/>
      <c r="P534" s="196"/>
      <c r="Q534" s="196"/>
      <c r="R534" s="196"/>
      <c r="S534" s="196"/>
      <c r="T534" s="196"/>
      <c r="U534" s="197"/>
      <c r="V534" s="76"/>
    </row>
    <row r="535" spans="1:22" ht="19.5" customHeight="1" x14ac:dyDescent="0.25">
      <c r="A535" s="75"/>
      <c r="B535" s="198"/>
      <c r="C535" s="199"/>
      <c r="D535" s="199"/>
      <c r="E535" s="199"/>
      <c r="F535" s="199"/>
      <c r="G535" s="199"/>
      <c r="H535" s="199"/>
      <c r="I535" s="200"/>
      <c r="J535" s="76"/>
      <c r="K535" s="1"/>
      <c r="L535" s="74"/>
      <c r="M535" s="75"/>
      <c r="N535" s="198"/>
      <c r="O535" s="199"/>
      <c r="P535" s="199"/>
      <c r="Q535" s="199"/>
      <c r="R535" s="199"/>
      <c r="S535" s="199"/>
      <c r="T535" s="199"/>
      <c r="U535" s="200"/>
      <c r="V535" s="76"/>
    </row>
    <row r="536" spans="1:22" ht="19.5" customHeight="1" x14ac:dyDescent="0.25">
      <c r="A536" s="75"/>
      <c r="B536" s="198"/>
      <c r="C536" s="199"/>
      <c r="D536" s="199"/>
      <c r="E536" s="199"/>
      <c r="F536" s="199"/>
      <c r="G536" s="199"/>
      <c r="H536" s="199"/>
      <c r="I536" s="200"/>
      <c r="J536" s="76"/>
      <c r="K536" s="1"/>
      <c r="L536" s="74"/>
      <c r="M536" s="75"/>
      <c r="N536" s="198"/>
      <c r="O536" s="199"/>
      <c r="P536" s="199"/>
      <c r="Q536" s="199"/>
      <c r="R536" s="199"/>
      <c r="S536" s="199"/>
      <c r="T536" s="199"/>
      <c r="U536" s="200"/>
      <c r="V536" s="76"/>
    </row>
    <row r="537" spans="1:22" ht="19.5" customHeight="1" thickBot="1" x14ac:dyDescent="0.3">
      <c r="A537" s="75"/>
      <c r="B537" s="201"/>
      <c r="C537" s="202"/>
      <c r="D537" s="202"/>
      <c r="E537" s="202"/>
      <c r="F537" s="202"/>
      <c r="G537" s="202"/>
      <c r="H537" s="202"/>
      <c r="I537" s="203"/>
      <c r="J537" s="76"/>
      <c r="K537" s="1"/>
      <c r="L537" s="74"/>
      <c r="M537" s="75"/>
      <c r="N537" s="201"/>
      <c r="O537" s="202"/>
      <c r="P537" s="202"/>
      <c r="Q537" s="202"/>
      <c r="R537" s="202"/>
      <c r="S537" s="202"/>
      <c r="T537" s="202"/>
      <c r="U537" s="203"/>
      <c r="V537" s="76"/>
    </row>
    <row r="538" spans="1:22" ht="19.5" customHeight="1" thickBot="1" x14ac:dyDescent="0.3">
      <c r="A538" s="95"/>
      <c r="B538" s="96"/>
      <c r="C538" s="96"/>
      <c r="D538" s="96"/>
      <c r="E538" s="96"/>
      <c r="F538" s="96"/>
      <c r="G538" s="96"/>
      <c r="H538" s="96"/>
      <c r="I538" s="96"/>
      <c r="J538" s="97"/>
      <c r="K538" s="1"/>
      <c r="L538" s="74"/>
      <c r="M538" s="95"/>
      <c r="N538" s="96"/>
      <c r="O538" s="96"/>
      <c r="P538" s="96"/>
      <c r="Q538" s="96"/>
      <c r="R538" s="96"/>
      <c r="S538" s="96"/>
      <c r="T538" s="96"/>
      <c r="U538" s="96"/>
      <c r="V538" s="97"/>
    </row>
    <row r="539" spans="1:22" ht="19.5" customHeight="1" thickBot="1" x14ac:dyDescent="0.3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9"/>
      <c r="M539" s="98"/>
      <c r="N539" s="98"/>
      <c r="O539" s="98"/>
      <c r="P539" s="98"/>
      <c r="Q539" s="98"/>
      <c r="R539" s="98"/>
      <c r="S539" s="98"/>
      <c r="T539" s="98"/>
      <c r="U539" s="98"/>
      <c r="V539" s="98"/>
    </row>
    <row r="540" spans="1:22" ht="19.5" customHeight="1" x14ac:dyDescent="0.25">
      <c r="A540" s="71">
        <v>11</v>
      </c>
      <c r="B540" s="72"/>
      <c r="C540" s="72"/>
      <c r="D540" s="72"/>
      <c r="E540" s="72"/>
      <c r="F540" s="72"/>
      <c r="G540" s="72"/>
      <c r="H540" s="72"/>
      <c r="I540" s="72"/>
      <c r="J540" s="73"/>
      <c r="K540" s="1"/>
      <c r="L540" s="74"/>
      <c r="M540" s="71">
        <f t="shared" ref="M540" si="10">A540+1</f>
        <v>12</v>
      </c>
      <c r="N540" s="72"/>
      <c r="O540" s="72"/>
      <c r="P540" s="72"/>
      <c r="Q540" s="72"/>
      <c r="R540" s="72"/>
      <c r="S540" s="72"/>
      <c r="T540" s="72"/>
      <c r="U540" s="72"/>
      <c r="V540" s="73"/>
    </row>
    <row r="541" spans="1:22" ht="19.5" customHeight="1" x14ac:dyDescent="0.35">
      <c r="A541" s="75"/>
      <c r="B541" s="231" t="s">
        <v>52</v>
      </c>
      <c r="C541" s="231"/>
      <c r="D541" s="242" t="s">
        <v>64</v>
      </c>
      <c r="E541" s="242"/>
      <c r="F541" s="242"/>
      <c r="G541" s="242"/>
      <c r="H541" s="242"/>
      <c r="I541" s="242"/>
      <c r="J541" s="117"/>
      <c r="K541" s="1"/>
      <c r="L541" s="74"/>
      <c r="M541" s="75"/>
      <c r="N541" s="231" t="s">
        <v>52</v>
      </c>
      <c r="O541" s="231"/>
      <c r="P541" s="242" t="s">
        <v>64</v>
      </c>
      <c r="Q541" s="242"/>
      <c r="R541" s="242"/>
      <c r="S541" s="242"/>
      <c r="T541" s="242"/>
      <c r="U541" s="242"/>
      <c r="V541" s="117"/>
    </row>
    <row r="542" spans="1:22" ht="19.5" customHeight="1" x14ac:dyDescent="0.25">
      <c r="A542" s="75"/>
      <c r="B542" s="222"/>
      <c r="C542" s="222"/>
      <c r="D542" s="222"/>
      <c r="E542" s="222"/>
      <c r="F542" s="222"/>
      <c r="G542" s="222"/>
      <c r="H542" s="222"/>
      <c r="I542" s="222"/>
      <c r="J542" s="76"/>
      <c r="K542" s="1"/>
      <c r="L542" s="74"/>
      <c r="M542" s="75"/>
      <c r="N542" s="222"/>
      <c r="O542" s="222"/>
      <c r="P542" s="222"/>
      <c r="Q542" s="222"/>
      <c r="R542" s="222"/>
      <c r="S542" s="222"/>
      <c r="T542" s="222"/>
      <c r="U542" s="222"/>
      <c r="V542" s="76"/>
    </row>
    <row r="543" spans="1:22" ht="19.5" customHeight="1" x14ac:dyDescent="0.35">
      <c r="A543" s="75"/>
      <c r="B543" s="231" t="s">
        <v>0</v>
      </c>
      <c r="C543" s="231"/>
      <c r="D543" s="241"/>
      <c r="E543" s="241"/>
      <c r="F543" s="232" t="s">
        <v>51</v>
      </c>
      <c r="G543" s="232"/>
      <c r="H543" s="241"/>
      <c r="I543" s="241"/>
      <c r="J543" s="76"/>
      <c r="K543" s="1"/>
      <c r="L543" s="74"/>
      <c r="M543" s="75"/>
      <c r="N543" s="231" t="s">
        <v>0</v>
      </c>
      <c r="O543" s="231"/>
      <c r="P543" s="241"/>
      <c r="Q543" s="241"/>
      <c r="R543" s="232" t="s">
        <v>51</v>
      </c>
      <c r="S543" s="232"/>
      <c r="T543" s="241"/>
      <c r="U543" s="241"/>
      <c r="V543" s="76"/>
    </row>
    <row r="544" spans="1:22" ht="19.5" customHeight="1" x14ac:dyDescent="0.35">
      <c r="A544" s="75"/>
      <c r="B544" s="231" t="s">
        <v>14</v>
      </c>
      <c r="C544" s="231"/>
      <c r="D544" s="238"/>
      <c r="E544" s="238"/>
      <c r="F544" s="232" t="s">
        <v>15</v>
      </c>
      <c r="G544" s="232"/>
      <c r="H544" s="239"/>
      <c r="I544" s="239"/>
      <c r="J544" s="76"/>
      <c r="K544" s="1"/>
      <c r="L544" s="74"/>
      <c r="M544" s="75"/>
      <c r="N544" s="231" t="s">
        <v>14</v>
      </c>
      <c r="O544" s="231"/>
      <c r="P544" s="238"/>
      <c r="Q544" s="238"/>
      <c r="R544" s="232" t="s">
        <v>15</v>
      </c>
      <c r="S544" s="232"/>
      <c r="T544" s="239"/>
      <c r="U544" s="239"/>
      <c r="V544" s="76"/>
    </row>
    <row r="545" spans="1:22" ht="19.5" customHeight="1" x14ac:dyDescent="0.3">
      <c r="A545" s="75"/>
      <c r="B545" s="106" t="s">
        <v>65</v>
      </c>
      <c r="C545" s="106"/>
      <c r="D545" s="240"/>
      <c r="E545" s="240"/>
      <c r="F545" s="235" t="s">
        <v>66</v>
      </c>
      <c r="G545" s="235"/>
      <c r="H545" s="240"/>
      <c r="I545" s="240"/>
      <c r="J545" s="76"/>
      <c r="K545" s="1"/>
      <c r="L545" s="74"/>
      <c r="M545" s="75"/>
      <c r="N545" s="106" t="s">
        <v>65</v>
      </c>
      <c r="O545" s="106"/>
      <c r="P545" s="240"/>
      <c r="Q545" s="240"/>
      <c r="R545" s="235" t="s">
        <v>66</v>
      </c>
      <c r="S545" s="235"/>
      <c r="T545" s="240"/>
      <c r="U545" s="240"/>
      <c r="V545" s="76"/>
    </row>
    <row r="546" spans="1:22" ht="19.5" customHeight="1" x14ac:dyDescent="0.3">
      <c r="A546" s="75"/>
      <c r="B546" s="234" t="s">
        <v>1</v>
      </c>
      <c r="C546" s="234"/>
      <c r="D546" s="235" t="s">
        <v>10</v>
      </c>
      <c r="E546" s="235"/>
      <c r="F546" s="236"/>
      <c r="G546" s="236"/>
      <c r="H546" s="236"/>
      <c r="I546" s="236"/>
      <c r="J546" s="76"/>
      <c r="K546" s="1"/>
      <c r="L546" s="74"/>
      <c r="M546" s="75"/>
      <c r="N546" s="234" t="s">
        <v>1</v>
      </c>
      <c r="O546" s="234"/>
      <c r="P546" s="235" t="s">
        <v>10</v>
      </c>
      <c r="Q546" s="235"/>
      <c r="R546" s="236"/>
      <c r="S546" s="236"/>
      <c r="T546" s="236"/>
      <c r="U546" s="236"/>
      <c r="V546" s="76"/>
    </row>
    <row r="547" spans="1:22" ht="19.5" customHeight="1" x14ac:dyDescent="0.3">
      <c r="A547" s="75"/>
      <c r="B547" s="234"/>
      <c r="C547" s="234"/>
      <c r="D547" s="235" t="s">
        <v>11</v>
      </c>
      <c r="E547" s="235"/>
      <c r="F547" s="236"/>
      <c r="G547" s="236"/>
      <c r="H547" s="236"/>
      <c r="I547" s="236"/>
      <c r="J547" s="76"/>
      <c r="K547" s="1"/>
      <c r="L547" s="74"/>
      <c r="M547" s="75"/>
      <c r="N547" s="234"/>
      <c r="O547" s="234"/>
      <c r="P547" s="235" t="s">
        <v>11</v>
      </c>
      <c r="Q547" s="235"/>
      <c r="R547" s="236"/>
      <c r="S547" s="236"/>
      <c r="T547" s="236"/>
      <c r="U547" s="236"/>
      <c r="V547" s="76"/>
    </row>
    <row r="548" spans="1:22" ht="19.5" customHeight="1" x14ac:dyDescent="0.3">
      <c r="A548" s="75"/>
      <c r="B548" s="234"/>
      <c r="C548" s="234"/>
      <c r="D548" s="235" t="s">
        <v>67</v>
      </c>
      <c r="E548" s="235"/>
      <c r="F548" s="236"/>
      <c r="G548" s="236"/>
      <c r="H548" s="236"/>
      <c r="I548" s="236"/>
      <c r="J548" s="76"/>
      <c r="K548" s="1"/>
      <c r="L548" s="74"/>
      <c r="M548" s="75"/>
      <c r="N548" s="234"/>
      <c r="O548" s="234"/>
      <c r="P548" s="235" t="s">
        <v>67</v>
      </c>
      <c r="Q548" s="235"/>
      <c r="R548" s="236"/>
      <c r="S548" s="236"/>
      <c r="T548" s="236"/>
      <c r="U548" s="236"/>
      <c r="V548" s="76"/>
    </row>
    <row r="549" spans="1:22" ht="19.5" customHeight="1" x14ac:dyDescent="0.35">
      <c r="A549" s="75"/>
      <c r="B549" s="234"/>
      <c r="C549" s="234"/>
      <c r="D549" s="235" t="s">
        <v>9</v>
      </c>
      <c r="E549" s="235"/>
      <c r="F549" s="237"/>
      <c r="G549" s="237"/>
      <c r="H549" s="237"/>
      <c r="I549" s="237"/>
      <c r="J549" s="76"/>
      <c r="K549" s="1"/>
      <c r="L549" s="74"/>
      <c r="M549" s="75"/>
      <c r="N549" s="234"/>
      <c r="O549" s="234"/>
      <c r="P549" s="235" t="s">
        <v>9</v>
      </c>
      <c r="Q549" s="235"/>
      <c r="R549" s="237"/>
      <c r="S549" s="237"/>
      <c r="T549" s="237"/>
      <c r="U549" s="237"/>
      <c r="V549" s="76"/>
    </row>
    <row r="550" spans="1:22" ht="19.5" customHeight="1" x14ac:dyDescent="0.35">
      <c r="A550" s="75"/>
      <c r="B550" s="231" t="s">
        <v>55</v>
      </c>
      <c r="C550" s="231"/>
      <c r="D550" s="232" t="s">
        <v>103</v>
      </c>
      <c r="E550" s="232"/>
      <c r="F550" s="79"/>
      <c r="G550" s="107"/>
      <c r="H550" s="81"/>
      <c r="I550" s="107"/>
      <c r="J550" s="76"/>
      <c r="K550" s="1"/>
      <c r="L550" s="74"/>
      <c r="M550" s="75"/>
      <c r="N550" s="231" t="s">
        <v>55</v>
      </c>
      <c r="O550" s="231"/>
      <c r="P550" s="232" t="s">
        <v>103</v>
      </c>
      <c r="Q550" s="232"/>
      <c r="R550" s="79"/>
      <c r="S550" s="107"/>
      <c r="T550" s="81"/>
      <c r="U550" s="107"/>
      <c r="V550" s="76"/>
    </row>
    <row r="551" spans="1:22" ht="19.5" customHeight="1" x14ac:dyDescent="0.3">
      <c r="A551" s="75"/>
      <c r="B551" s="231"/>
      <c r="C551" s="231"/>
      <c r="D551" s="223" t="s">
        <v>68</v>
      </c>
      <c r="E551" s="105" t="s">
        <v>69</v>
      </c>
      <c r="F551" s="83"/>
      <c r="G551" s="108"/>
      <c r="H551" s="83"/>
      <c r="I551" s="108"/>
      <c r="J551" s="76"/>
      <c r="K551" s="1"/>
      <c r="L551" s="74"/>
      <c r="M551" s="75"/>
      <c r="N551" s="231"/>
      <c r="O551" s="231"/>
      <c r="P551" s="223" t="s">
        <v>68</v>
      </c>
      <c r="Q551" s="105" t="s">
        <v>69</v>
      </c>
      <c r="R551" s="83"/>
      <c r="S551" s="108"/>
      <c r="T551" s="83"/>
      <c r="U551" s="108"/>
      <c r="V551" s="76"/>
    </row>
    <row r="552" spans="1:22" ht="19.5" customHeight="1" x14ac:dyDescent="0.3">
      <c r="A552" s="75"/>
      <c r="B552" s="231"/>
      <c r="C552" s="231"/>
      <c r="D552" s="223"/>
      <c r="E552" s="105" t="s">
        <v>70</v>
      </c>
      <c r="F552" s="83"/>
      <c r="G552" s="108"/>
      <c r="H552" s="83"/>
      <c r="I552" s="108"/>
      <c r="J552" s="76"/>
      <c r="K552" s="1"/>
      <c r="L552" s="74"/>
      <c r="M552" s="75"/>
      <c r="N552" s="231"/>
      <c r="O552" s="231"/>
      <c r="P552" s="223"/>
      <c r="Q552" s="105" t="s">
        <v>70</v>
      </c>
      <c r="R552" s="83"/>
      <c r="S552" s="108"/>
      <c r="T552" s="83"/>
      <c r="U552" s="108"/>
      <c r="V552" s="76"/>
    </row>
    <row r="553" spans="1:22" ht="19.5" customHeight="1" x14ac:dyDescent="0.25">
      <c r="A553" s="75"/>
      <c r="B553" s="222"/>
      <c r="C553" s="222"/>
      <c r="D553" s="222"/>
      <c r="E553" s="222"/>
      <c r="F553" s="222"/>
      <c r="G553" s="222"/>
      <c r="H553" s="222"/>
      <c r="I553" s="222"/>
      <c r="J553" s="76"/>
      <c r="K553" s="1"/>
      <c r="L553" s="74"/>
      <c r="M553" s="75"/>
      <c r="N553" s="222"/>
      <c r="O553" s="222"/>
      <c r="P553" s="222"/>
      <c r="Q553" s="222"/>
      <c r="R553" s="222"/>
      <c r="S553" s="222"/>
      <c r="T553" s="222"/>
      <c r="U553" s="222"/>
      <c r="V553" s="76"/>
    </row>
    <row r="554" spans="1:22" ht="19.5" customHeight="1" x14ac:dyDescent="0.3">
      <c r="A554" s="75"/>
      <c r="B554" s="233" t="s">
        <v>71</v>
      </c>
      <c r="C554" s="233"/>
      <c r="D554" s="233"/>
      <c r="E554" s="233"/>
      <c r="F554" s="233"/>
      <c r="G554" s="233"/>
      <c r="H554" s="233"/>
      <c r="I554" s="233"/>
      <c r="J554" s="76"/>
      <c r="K554" s="1"/>
      <c r="L554" s="74"/>
      <c r="M554" s="75"/>
      <c r="N554" s="233" t="s">
        <v>71</v>
      </c>
      <c r="O554" s="233"/>
      <c r="P554" s="233"/>
      <c r="Q554" s="233"/>
      <c r="R554" s="233"/>
      <c r="S554" s="233"/>
      <c r="T554" s="233"/>
      <c r="U554" s="233"/>
      <c r="V554" s="76"/>
    </row>
    <row r="555" spans="1:22" ht="19.5" customHeight="1" thickBot="1" x14ac:dyDescent="0.3">
      <c r="A555" s="75"/>
      <c r="B555" s="222"/>
      <c r="C555" s="222"/>
      <c r="D555" s="222"/>
      <c r="E555" s="222"/>
      <c r="F555" s="222"/>
      <c r="G555" s="222"/>
      <c r="H555" s="222"/>
      <c r="I555" s="222"/>
      <c r="J555" s="76"/>
      <c r="K555" s="1"/>
      <c r="L555" s="74"/>
      <c r="M555" s="75"/>
      <c r="N555" s="222"/>
      <c r="O555" s="222"/>
      <c r="P555" s="222"/>
      <c r="Q555" s="222"/>
      <c r="R555" s="222"/>
      <c r="S555" s="222"/>
      <c r="T555" s="222"/>
      <c r="U555" s="222"/>
      <c r="V555" s="76"/>
    </row>
    <row r="556" spans="1:22" ht="19.5" customHeight="1" thickBot="1" x14ac:dyDescent="0.3">
      <c r="A556" s="75"/>
      <c r="B556" s="223" t="s">
        <v>72</v>
      </c>
      <c r="C556" s="224"/>
      <c r="D556" s="85"/>
      <c r="E556" s="86"/>
      <c r="F556" s="86"/>
      <c r="G556" s="86"/>
      <c r="H556" s="86"/>
      <c r="I556" s="87"/>
      <c r="J556" s="76"/>
      <c r="K556" s="1"/>
      <c r="L556" s="74"/>
      <c r="M556" s="75"/>
      <c r="N556" s="223" t="s">
        <v>72</v>
      </c>
      <c r="O556" s="224"/>
      <c r="P556" s="85"/>
      <c r="Q556" s="86"/>
      <c r="R556" s="86"/>
      <c r="S556" s="86"/>
      <c r="T556" s="86"/>
      <c r="U556" s="87"/>
      <c r="V556" s="76"/>
    </row>
    <row r="557" spans="1:22" ht="19.5" customHeight="1" thickBot="1" x14ac:dyDescent="0.3">
      <c r="A557" s="75"/>
      <c r="B557" s="104"/>
      <c r="C557" s="104"/>
      <c r="D557" s="72"/>
      <c r="E557" s="72"/>
      <c r="F557" s="72"/>
      <c r="G557" s="72"/>
      <c r="H557" s="72"/>
      <c r="I557" s="72"/>
      <c r="J557" s="76"/>
      <c r="K557" s="1"/>
      <c r="L557" s="74"/>
      <c r="M557" s="75"/>
      <c r="N557" s="104"/>
      <c r="O557" s="104"/>
      <c r="P557" s="72"/>
      <c r="Q557" s="72"/>
      <c r="R557" s="72"/>
      <c r="S557" s="72"/>
      <c r="T557" s="72"/>
      <c r="U557" s="72"/>
      <c r="V557" s="76"/>
    </row>
    <row r="558" spans="1:22" ht="19.5" customHeight="1" x14ac:dyDescent="0.25">
      <c r="A558" s="75"/>
      <c r="B558" s="225" t="s">
        <v>73</v>
      </c>
      <c r="C558" s="226"/>
      <c r="D558" s="181"/>
      <c r="E558" s="181"/>
      <c r="F558" s="181"/>
      <c r="G558" s="181"/>
      <c r="H558" s="181"/>
      <c r="I558" s="182"/>
      <c r="J558" s="76"/>
      <c r="K558" s="1"/>
      <c r="L558" s="74"/>
      <c r="M558" s="75"/>
      <c r="N558" s="225" t="s">
        <v>73</v>
      </c>
      <c r="O558" s="226"/>
      <c r="P558" s="181"/>
      <c r="Q558" s="181"/>
      <c r="R558" s="181"/>
      <c r="S558" s="181"/>
      <c r="T558" s="181"/>
      <c r="U558" s="182"/>
      <c r="V558" s="76"/>
    </row>
    <row r="559" spans="1:22" ht="19.5" customHeight="1" x14ac:dyDescent="0.25">
      <c r="A559" s="75"/>
      <c r="B559" s="227"/>
      <c r="C559" s="228"/>
      <c r="D559" s="179"/>
      <c r="E559" s="179"/>
      <c r="F559" s="179"/>
      <c r="G559" s="179"/>
      <c r="H559" s="179"/>
      <c r="I559" s="180"/>
      <c r="J559" s="76"/>
      <c r="K559" s="1"/>
      <c r="L559" s="74"/>
      <c r="M559" s="75"/>
      <c r="N559" s="227"/>
      <c r="O559" s="228"/>
      <c r="P559" s="179"/>
      <c r="Q559" s="179"/>
      <c r="R559" s="179"/>
      <c r="S559" s="179"/>
      <c r="T559" s="179"/>
      <c r="U559" s="180"/>
      <c r="V559" s="76"/>
    </row>
    <row r="560" spans="1:22" ht="19.5" customHeight="1" x14ac:dyDescent="0.25">
      <c r="A560" s="75"/>
      <c r="B560" s="227" t="s">
        <v>74</v>
      </c>
      <c r="C560" s="228"/>
      <c r="D560" s="179"/>
      <c r="E560" s="179"/>
      <c r="F560" s="179"/>
      <c r="G560" s="179"/>
      <c r="H560" s="179"/>
      <c r="I560" s="180"/>
      <c r="J560" s="76"/>
      <c r="K560" s="1"/>
      <c r="L560" s="74"/>
      <c r="M560" s="75"/>
      <c r="N560" s="227" t="s">
        <v>74</v>
      </c>
      <c r="O560" s="228"/>
      <c r="P560" s="179"/>
      <c r="Q560" s="179"/>
      <c r="R560" s="179"/>
      <c r="S560" s="179"/>
      <c r="T560" s="179"/>
      <c r="U560" s="180"/>
      <c r="V560" s="76"/>
    </row>
    <row r="561" spans="1:22" ht="19.5" customHeight="1" thickBot="1" x14ac:dyDescent="0.3">
      <c r="A561" s="75"/>
      <c r="B561" s="229"/>
      <c r="C561" s="230"/>
      <c r="D561" s="190"/>
      <c r="E561" s="190"/>
      <c r="F561" s="190"/>
      <c r="G561" s="190"/>
      <c r="H561" s="190"/>
      <c r="I561" s="191"/>
      <c r="J561" s="76"/>
      <c r="K561" s="1"/>
      <c r="L561" s="74"/>
      <c r="M561" s="75"/>
      <c r="N561" s="229"/>
      <c r="O561" s="230"/>
      <c r="P561" s="190"/>
      <c r="Q561" s="190"/>
      <c r="R561" s="190"/>
      <c r="S561" s="190"/>
      <c r="T561" s="190"/>
      <c r="U561" s="191"/>
      <c r="V561" s="76"/>
    </row>
    <row r="562" spans="1:22" ht="19.5" customHeight="1" thickBot="1" x14ac:dyDescent="0.3">
      <c r="A562" s="75"/>
      <c r="B562" s="64"/>
      <c r="C562" s="64"/>
      <c r="D562" s="64"/>
      <c r="E562" s="64"/>
      <c r="F562" s="64"/>
      <c r="G562" s="64"/>
      <c r="H562" s="64"/>
      <c r="I562" s="64"/>
      <c r="J562" s="76"/>
      <c r="K562" s="1"/>
      <c r="L562" s="74"/>
      <c r="M562" s="75"/>
      <c r="N562" s="64"/>
      <c r="O562" s="64"/>
      <c r="P562" s="64"/>
      <c r="Q562" s="64"/>
      <c r="R562" s="64"/>
      <c r="S562" s="64"/>
      <c r="T562" s="64"/>
      <c r="U562" s="64"/>
      <c r="V562" s="76"/>
    </row>
    <row r="563" spans="1:22" ht="19.5" customHeight="1" x14ac:dyDescent="0.25">
      <c r="A563" s="75"/>
      <c r="B563" s="183" t="s">
        <v>75</v>
      </c>
      <c r="C563" s="186" t="s">
        <v>76</v>
      </c>
      <c r="D563" s="187"/>
      <c r="E563" s="187"/>
      <c r="F563" s="187"/>
      <c r="G563" s="187"/>
      <c r="H563" s="181"/>
      <c r="I563" s="182"/>
      <c r="J563" s="76"/>
      <c r="K563" s="1"/>
      <c r="L563" s="74"/>
      <c r="M563" s="75"/>
      <c r="N563" s="183" t="s">
        <v>75</v>
      </c>
      <c r="O563" s="186" t="s">
        <v>76</v>
      </c>
      <c r="P563" s="187"/>
      <c r="Q563" s="187"/>
      <c r="R563" s="187"/>
      <c r="S563" s="187"/>
      <c r="T563" s="181"/>
      <c r="U563" s="182"/>
      <c r="V563" s="76"/>
    </row>
    <row r="564" spans="1:22" ht="19.5" customHeight="1" x14ac:dyDescent="0.25">
      <c r="A564" s="75"/>
      <c r="B564" s="184"/>
      <c r="C564" s="188" t="s">
        <v>77</v>
      </c>
      <c r="D564" s="189"/>
      <c r="E564" s="189"/>
      <c r="F564" s="189"/>
      <c r="G564" s="189"/>
      <c r="H564" s="179"/>
      <c r="I564" s="180"/>
      <c r="J564" s="76"/>
      <c r="K564" s="1"/>
      <c r="L564" s="74"/>
      <c r="M564" s="75"/>
      <c r="N564" s="184"/>
      <c r="O564" s="188" t="s">
        <v>77</v>
      </c>
      <c r="P564" s="189"/>
      <c r="Q564" s="189"/>
      <c r="R564" s="189"/>
      <c r="S564" s="189"/>
      <c r="T564" s="179"/>
      <c r="U564" s="180"/>
      <c r="V564" s="76"/>
    </row>
    <row r="565" spans="1:22" ht="19.5" customHeight="1" x14ac:dyDescent="0.25">
      <c r="A565" s="75"/>
      <c r="B565" s="184"/>
      <c r="C565" s="188" t="s">
        <v>78</v>
      </c>
      <c r="D565" s="189"/>
      <c r="E565" s="189"/>
      <c r="F565" s="189"/>
      <c r="G565" s="189"/>
      <c r="H565" s="179"/>
      <c r="I565" s="180"/>
      <c r="J565" s="76"/>
      <c r="K565" s="1"/>
      <c r="L565" s="74"/>
      <c r="M565" s="75"/>
      <c r="N565" s="184"/>
      <c r="O565" s="188" t="s">
        <v>78</v>
      </c>
      <c r="P565" s="189"/>
      <c r="Q565" s="189"/>
      <c r="R565" s="189"/>
      <c r="S565" s="189"/>
      <c r="T565" s="179"/>
      <c r="U565" s="180"/>
      <c r="V565" s="76"/>
    </row>
    <row r="566" spans="1:22" ht="19.5" customHeight="1" x14ac:dyDescent="0.25">
      <c r="A566" s="75"/>
      <c r="B566" s="184"/>
      <c r="C566" s="188" t="s">
        <v>79</v>
      </c>
      <c r="D566" s="189"/>
      <c r="E566" s="189"/>
      <c r="F566" s="189"/>
      <c r="G566" s="189"/>
      <c r="H566" s="179"/>
      <c r="I566" s="180"/>
      <c r="J566" s="76"/>
      <c r="K566" s="1"/>
      <c r="L566" s="74"/>
      <c r="M566" s="75"/>
      <c r="N566" s="184"/>
      <c r="O566" s="188" t="s">
        <v>79</v>
      </c>
      <c r="P566" s="189"/>
      <c r="Q566" s="189"/>
      <c r="R566" s="189"/>
      <c r="S566" s="189"/>
      <c r="T566" s="179"/>
      <c r="U566" s="180"/>
      <c r="V566" s="76"/>
    </row>
    <row r="567" spans="1:22" ht="19.5" customHeight="1" x14ac:dyDescent="0.25">
      <c r="A567" s="75"/>
      <c r="B567" s="184"/>
      <c r="C567" s="188" t="s">
        <v>80</v>
      </c>
      <c r="D567" s="189"/>
      <c r="E567" s="189"/>
      <c r="F567" s="189"/>
      <c r="G567" s="189"/>
      <c r="H567" s="179"/>
      <c r="I567" s="180"/>
      <c r="J567" s="76"/>
      <c r="K567" s="1"/>
      <c r="L567" s="74"/>
      <c r="M567" s="75"/>
      <c r="N567" s="184"/>
      <c r="O567" s="188" t="s">
        <v>80</v>
      </c>
      <c r="P567" s="189"/>
      <c r="Q567" s="189"/>
      <c r="R567" s="189"/>
      <c r="S567" s="189"/>
      <c r="T567" s="179"/>
      <c r="U567" s="180"/>
      <c r="V567" s="76"/>
    </row>
    <row r="568" spans="1:22" ht="19.5" customHeight="1" thickBot="1" x14ac:dyDescent="0.3">
      <c r="A568" s="75"/>
      <c r="B568" s="185"/>
      <c r="C568" s="220" t="s">
        <v>81</v>
      </c>
      <c r="D568" s="221"/>
      <c r="E568" s="221"/>
      <c r="F568" s="221"/>
      <c r="G568" s="221"/>
      <c r="H568" s="190"/>
      <c r="I568" s="191"/>
      <c r="J568" s="76"/>
      <c r="K568" s="1"/>
      <c r="L568" s="74"/>
      <c r="M568" s="75"/>
      <c r="N568" s="185"/>
      <c r="O568" s="220" t="s">
        <v>81</v>
      </c>
      <c r="P568" s="221"/>
      <c r="Q568" s="221"/>
      <c r="R568" s="221"/>
      <c r="S568" s="221"/>
      <c r="T568" s="190"/>
      <c r="U568" s="191"/>
      <c r="V568" s="76"/>
    </row>
    <row r="569" spans="1:22" ht="19.5" customHeight="1" x14ac:dyDescent="0.25">
      <c r="A569" s="75"/>
      <c r="B569" s="214" t="s">
        <v>82</v>
      </c>
      <c r="C569" s="216" t="s">
        <v>83</v>
      </c>
      <c r="D569" s="217"/>
      <c r="E569" s="217"/>
      <c r="F569" s="217"/>
      <c r="G569" s="217"/>
      <c r="H569" s="218"/>
      <c r="I569" s="219"/>
      <c r="J569" s="76"/>
      <c r="K569" s="1"/>
      <c r="L569" s="74"/>
      <c r="M569" s="75"/>
      <c r="N569" s="214" t="s">
        <v>82</v>
      </c>
      <c r="O569" s="216" t="s">
        <v>83</v>
      </c>
      <c r="P569" s="217"/>
      <c r="Q569" s="217"/>
      <c r="R569" s="217"/>
      <c r="S569" s="217"/>
      <c r="T569" s="218"/>
      <c r="U569" s="219"/>
      <c r="V569" s="76"/>
    </row>
    <row r="570" spans="1:22" ht="19.5" customHeight="1" x14ac:dyDescent="0.25">
      <c r="A570" s="75"/>
      <c r="B570" s="184"/>
      <c r="C570" s="188" t="s">
        <v>84</v>
      </c>
      <c r="D570" s="189"/>
      <c r="E570" s="189"/>
      <c r="F570" s="189"/>
      <c r="G570" s="189"/>
      <c r="H570" s="179"/>
      <c r="I570" s="180"/>
      <c r="J570" s="76"/>
      <c r="K570" s="1"/>
      <c r="L570" s="74"/>
      <c r="M570" s="75"/>
      <c r="N570" s="184"/>
      <c r="O570" s="188" t="s">
        <v>84</v>
      </c>
      <c r="P570" s="189"/>
      <c r="Q570" s="189"/>
      <c r="R570" s="189"/>
      <c r="S570" s="189"/>
      <c r="T570" s="179"/>
      <c r="U570" s="180"/>
      <c r="V570" s="76"/>
    </row>
    <row r="571" spans="1:22" ht="19.5" customHeight="1" x14ac:dyDescent="0.25">
      <c r="A571" s="75"/>
      <c r="B571" s="184"/>
      <c r="C571" s="188" t="s">
        <v>85</v>
      </c>
      <c r="D571" s="189"/>
      <c r="E571" s="189"/>
      <c r="F571" s="189"/>
      <c r="G571" s="189"/>
      <c r="H571" s="179"/>
      <c r="I571" s="180"/>
      <c r="J571" s="76"/>
      <c r="K571" s="1"/>
      <c r="L571" s="74"/>
      <c r="M571" s="75"/>
      <c r="N571" s="184"/>
      <c r="O571" s="188" t="s">
        <v>85</v>
      </c>
      <c r="P571" s="189"/>
      <c r="Q571" s="189"/>
      <c r="R571" s="189"/>
      <c r="S571" s="189"/>
      <c r="T571" s="179"/>
      <c r="U571" s="180"/>
      <c r="V571" s="76"/>
    </row>
    <row r="572" spans="1:22" ht="19.5" customHeight="1" x14ac:dyDescent="0.25">
      <c r="A572" s="75"/>
      <c r="B572" s="184"/>
      <c r="C572" s="188" t="s">
        <v>86</v>
      </c>
      <c r="D572" s="189"/>
      <c r="E572" s="189"/>
      <c r="F572" s="189"/>
      <c r="G572" s="189"/>
      <c r="H572" s="179"/>
      <c r="I572" s="180"/>
      <c r="J572" s="76"/>
      <c r="K572" s="1"/>
      <c r="L572" s="74"/>
      <c r="M572" s="75"/>
      <c r="N572" s="184"/>
      <c r="O572" s="188" t="s">
        <v>86</v>
      </c>
      <c r="P572" s="189"/>
      <c r="Q572" s="189"/>
      <c r="R572" s="189"/>
      <c r="S572" s="189"/>
      <c r="T572" s="179"/>
      <c r="U572" s="180"/>
      <c r="V572" s="76"/>
    </row>
    <row r="573" spans="1:22" ht="19.5" customHeight="1" x14ac:dyDescent="0.25">
      <c r="A573" s="75"/>
      <c r="B573" s="184"/>
      <c r="C573" s="188" t="s">
        <v>87</v>
      </c>
      <c r="D573" s="189"/>
      <c r="E573" s="189"/>
      <c r="F573" s="189"/>
      <c r="G573" s="189"/>
      <c r="H573" s="179"/>
      <c r="I573" s="180"/>
      <c r="J573" s="76"/>
      <c r="K573" s="1"/>
      <c r="L573" s="74"/>
      <c r="M573" s="75"/>
      <c r="N573" s="184"/>
      <c r="O573" s="188" t="s">
        <v>87</v>
      </c>
      <c r="P573" s="189"/>
      <c r="Q573" s="189"/>
      <c r="R573" s="189"/>
      <c r="S573" s="189"/>
      <c r="T573" s="179"/>
      <c r="U573" s="180"/>
      <c r="V573" s="76"/>
    </row>
    <row r="574" spans="1:22" ht="19.5" customHeight="1" x14ac:dyDescent="0.25">
      <c r="A574" s="75"/>
      <c r="B574" s="184"/>
      <c r="C574" s="188" t="s">
        <v>88</v>
      </c>
      <c r="D574" s="189"/>
      <c r="E574" s="189"/>
      <c r="F574" s="189"/>
      <c r="G574" s="189"/>
      <c r="H574" s="179"/>
      <c r="I574" s="180"/>
      <c r="J574" s="76"/>
      <c r="K574" s="1"/>
      <c r="L574" s="74"/>
      <c r="M574" s="75"/>
      <c r="N574" s="184"/>
      <c r="O574" s="188" t="s">
        <v>88</v>
      </c>
      <c r="P574" s="189"/>
      <c r="Q574" s="189"/>
      <c r="R574" s="189"/>
      <c r="S574" s="189"/>
      <c r="T574" s="179"/>
      <c r="U574" s="180"/>
      <c r="V574" s="76"/>
    </row>
    <row r="575" spans="1:22" ht="19.5" customHeight="1" thickBot="1" x14ac:dyDescent="0.3">
      <c r="A575" s="75"/>
      <c r="B575" s="215"/>
      <c r="C575" s="204" t="s">
        <v>89</v>
      </c>
      <c r="D575" s="205"/>
      <c r="E575" s="205"/>
      <c r="F575" s="205"/>
      <c r="G575" s="205"/>
      <c r="H575" s="206"/>
      <c r="I575" s="207"/>
      <c r="J575" s="76"/>
      <c r="K575" s="1"/>
      <c r="L575" s="74"/>
      <c r="M575" s="75"/>
      <c r="N575" s="215"/>
      <c r="O575" s="204" t="s">
        <v>89</v>
      </c>
      <c r="P575" s="205"/>
      <c r="Q575" s="205"/>
      <c r="R575" s="205"/>
      <c r="S575" s="205"/>
      <c r="T575" s="206"/>
      <c r="U575" s="207"/>
      <c r="V575" s="76"/>
    </row>
    <row r="576" spans="1:22" ht="19.5" customHeight="1" x14ac:dyDescent="0.25">
      <c r="A576" s="75"/>
      <c r="B576" s="183" t="s">
        <v>90</v>
      </c>
      <c r="C576" s="208" t="s">
        <v>91</v>
      </c>
      <c r="D576" s="209"/>
      <c r="E576" s="210"/>
      <c r="F576" s="89" t="s">
        <v>92</v>
      </c>
      <c r="G576" s="89"/>
      <c r="H576" s="181"/>
      <c r="I576" s="182"/>
      <c r="J576" s="76"/>
      <c r="K576" s="1"/>
      <c r="L576" s="74"/>
      <c r="M576" s="75"/>
      <c r="N576" s="183" t="s">
        <v>90</v>
      </c>
      <c r="O576" s="208" t="s">
        <v>91</v>
      </c>
      <c r="P576" s="209"/>
      <c r="Q576" s="210"/>
      <c r="R576" s="89" t="s">
        <v>92</v>
      </c>
      <c r="S576" s="89"/>
      <c r="T576" s="181"/>
      <c r="U576" s="182"/>
      <c r="V576" s="76"/>
    </row>
    <row r="577" spans="1:22" ht="19.5" customHeight="1" x14ac:dyDescent="0.25">
      <c r="A577" s="75"/>
      <c r="B577" s="184"/>
      <c r="C577" s="211" t="s">
        <v>93</v>
      </c>
      <c r="D577" s="212"/>
      <c r="E577" s="213"/>
      <c r="F577" s="44" t="s">
        <v>94</v>
      </c>
      <c r="G577" s="44"/>
      <c r="H577" s="179"/>
      <c r="I577" s="180"/>
      <c r="J577" s="76"/>
      <c r="K577" s="1"/>
      <c r="L577" s="74"/>
      <c r="M577" s="75"/>
      <c r="N577" s="184"/>
      <c r="O577" s="211" t="s">
        <v>93</v>
      </c>
      <c r="P577" s="212"/>
      <c r="Q577" s="213"/>
      <c r="R577" s="44" t="s">
        <v>94</v>
      </c>
      <c r="S577" s="44"/>
      <c r="T577" s="179"/>
      <c r="U577" s="180"/>
      <c r="V577" s="76"/>
    </row>
    <row r="578" spans="1:22" ht="19.5" customHeight="1" x14ac:dyDescent="0.25">
      <c r="A578" s="75"/>
      <c r="B578" s="184"/>
      <c r="C578" s="211" t="s">
        <v>95</v>
      </c>
      <c r="D578" s="212"/>
      <c r="E578" s="213"/>
      <c r="F578" s="44" t="s">
        <v>96</v>
      </c>
      <c r="G578" s="44"/>
      <c r="H578" s="179"/>
      <c r="I578" s="180"/>
      <c r="J578" s="76"/>
      <c r="K578" s="1"/>
      <c r="L578" s="74"/>
      <c r="M578" s="75"/>
      <c r="N578" s="184"/>
      <c r="O578" s="211" t="s">
        <v>95</v>
      </c>
      <c r="P578" s="212"/>
      <c r="Q578" s="213"/>
      <c r="R578" s="44" t="s">
        <v>96</v>
      </c>
      <c r="S578" s="44"/>
      <c r="T578" s="179"/>
      <c r="U578" s="180"/>
      <c r="V578" s="76"/>
    </row>
    <row r="579" spans="1:22" ht="19.5" customHeight="1" x14ac:dyDescent="0.25">
      <c r="A579" s="75"/>
      <c r="B579" s="184"/>
      <c r="C579" s="90" t="s">
        <v>97</v>
      </c>
      <c r="D579" s="91"/>
      <c r="E579" s="91"/>
      <c r="F579" s="44" t="s">
        <v>98</v>
      </c>
      <c r="G579" s="44"/>
      <c r="H579" s="179"/>
      <c r="I579" s="180"/>
      <c r="J579" s="76"/>
      <c r="K579" s="1"/>
      <c r="L579" s="74"/>
      <c r="M579" s="75"/>
      <c r="N579" s="184"/>
      <c r="O579" s="90" t="s">
        <v>97</v>
      </c>
      <c r="P579" s="91"/>
      <c r="Q579" s="91"/>
      <c r="R579" s="44" t="s">
        <v>98</v>
      </c>
      <c r="S579" s="44"/>
      <c r="T579" s="179"/>
      <c r="U579" s="180"/>
      <c r="V579" s="76"/>
    </row>
    <row r="580" spans="1:22" ht="19.5" customHeight="1" thickBot="1" x14ac:dyDescent="0.3">
      <c r="A580" s="75"/>
      <c r="B580" s="185"/>
      <c r="C580" s="92" t="s">
        <v>99</v>
      </c>
      <c r="D580" s="93"/>
      <c r="E580" s="93"/>
      <c r="F580" s="94" t="s">
        <v>98</v>
      </c>
      <c r="G580" s="94"/>
      <c r="H580" s="190"/>
      <c r="I580" s="191"/>
      <c r="J580" s="76"/>
      <c r="K580" s="1"/>
      <c r="L580" s="74"/>
      <c r="M580" s="75"/>
      <c r="N580" s="185"/>
      <c r="O580" s="92" t="s">
        <v>99</v>
      </c>
      <c r="P580" s="93"/>
      <c r="Q580" s="93"/>
      <c r="R580" s="94" t="s">
        <v>98</v>
      </c>
      <c r="S580" s="94"/>
      <c r="T580" s="190"/>
      <c r="U580" s="191"/>
      <c r="V580" s="76"/>
    </row>
    <row r="581" spans="1:22" ht="19.5" customHeight="1" thickBot="1" x14ac:dyDescent="0.3">
      <c r="A581" s="75"/>
      <c r="B581" s="64"/>
      <c r="C581" s="64"/>
      <c r="D581" s="64"/>
      <c r="E581" s="64"/>
      <c r="F581" s="64"/>
      <c r="G581" s="64"/>
      <c r="H581" s="64"/>
      <c r="I581" s="64"/>
      <c r="J581" s="76"/>
      <c r="K581" s="1"/>
      <c r="L581" s="74"/>
      <c r="M581" s="75"/>
      <c r="N581" s="64"/>
      <c r="O581" s="64"/>
      <c r="P581" s="64"/>
      <c r="Q581" s="64"/>
      <c r="R581" s="64"/>
      <c r="S581" s="64"/>
      <c r="T581" s="64"/>
      <c r="U581" s="64"/>
      <c r="V581" s="76"/>
    </row>
    <row r="582" spans="1:22" ht="19.5" customHeight="1" x14ac:dyDescent="0.3">
      <c r="A582" s="75"/>
      <c r="B582" s="192" t="s">
        <v>100</v>
      </c>
      <c r="C582" s="193"/>
      <c r="D582" s="193"/>
      <c r="E582" s="193"/>
      <c r="F582" s="193"/>
      <c r="G582" s="193"/>
      <c r="H582" s="193"/>
      <c r="I582" s="194"/>
      <c r="J582" s="76"/>
      <c r="K582" s="1"/>
      <c r="L582" s="74"/>
      <c r="M582" s="75"/>
      <c r="N582" s="192" t="s">
        <v>100</v>
      </c>
      <c r="O582" s="193"/>
      <c r="P582" s="193"/>
      <c r="Q582" s="193"/>
      <c r="R582" s="193"/>
      <c r="S582" s="193"/>
      <c r="T582" s="193"/>
      <c r="U582" s="194"/>
      <c r="V582" s="76"/>
    </row>
    <row r="583" spans="1:22" ht="19.5" customHeight="1" x14ac:dyDescent="0.25">
      <c r="A583" s="75"/>
      <c r="B583" s="195"/>
      <c r="C583" s="196"/>
      <c r="D583" s="196"/>
      <c r="E583" s="196"/>
      <c r="F583" s="196"/>
      <c r="G583" s="196"/>
      <c r="H583" s="196"/>
      <c r="I583" s="197"/>
      <c r="J583" s="76"/>
      <c r="K583" s="1"/>
      <c r="L583" s="74"/>
      <c r="M583" s="75"/>
      <c r="N583" s="195"/>
      <c r="O583" s="196"/>
      <c r="P583" s="196"/>
      <c r="Q583" s="196"/>
      <c r="R583" s="196"/>
      <c r="S583" s="196"/>
      <c r="T583" s="196"/>
      <c r="U583" s="197"/>
      <c r="V583" s="76"/>
    </row>
    <row r="584" spans="1:22" ht="19.5" customHeight="1" x14ac:dyDescent="0.25">
      <c r="A584" s="75"/>
      <c r="B584" s="198"/>
      <c r="C584" s="199"/>
      <c r="D584" s="199"/>
      <c r="E584" s="199"/>
      <c r="F584" s="199"/>
      <c r="G584" s="199"/>
      <c r="H584" s="199"/>
      <c r="I584" s="200"/>
      <c r="J584" s="76"/>
      <c r="K584" s="1"/>
      <c r="L584" s="74"/>
      <c r="M584" s="75"/>
      <c r="N584" s="198"/>
      <c r="O584" s="199"/>
      <c r="P584" s="199"/>
      <c r="Q584" s="199"/>
      <c r="R584" s="199"/>
      <c r="S584" s="199"/>
      <c r="T584" s="199"/>
      <c r="U584" s="200"/>
      <c r="V584" s="76"/>
    </row>
    <row r="585" spans="1:22" ht="19.5" customHeight="1" x14ac:dyDescent="0.25">
      <c r="A585" s="75"/>
      <c r="B585" s="198"/>
      <c r="C585" s="199"/>
      <c r="D585" s="199"/>
      <c r="E585" s="199"/>
      <c r="F585" s="199"/>
      <c r="G585" s="199"/>
      <c r="H585" s="199"/>
      <c r="I585" s="200"/>
      <c r="J585" s="76"/>
      <c r="K585" s="1"/>
      <c r="L585" s="74"/>
      <c r="M585" s="75"/>
      <c r="N585" s="198"/>
      <c r="O585" s="199"/>
      <c r="P585" s="199"/>
      <c r="Q585" s="199"/>
      <c r="R585" s="199"/>
      <c r="S585" s="199"/>
      <c r="T585" s="199"/>
      <c r="U585" s="200"/>
      <c r="V585" s="76"/>
    </row>
    <row r="586" spans="1:22" ht="19.5" customHeight="1" thickBot="1" x14ac:dyDescent="0.3">
      <c r="A586" s="75"/>
      <c r="B586" s="201"/>
      <c r="C586" s="202"/>
      <c r="D586" s="202"/>
      <c r="E586" s="202"/>
      <c r="F586" s="202"/>
      <c r="G586" s="202"/>
      <c r="H586" s="202"/>
      <c r="I586" s="203"/>
      <c r="J586" s="76"/>
      <c r="K586" s="1"/>
      <c r="L586" s="74"/>
      <c r="M586" s="75"/>
      <c r="N586" s="201"/>
      <c r="O586" s="202"/>
      <c r="P586" s="202"/>
      <c r="Q586" s="202"/>
      <c r="R586" s="202"/>
      <c r="S586" s="202"/>
      <c r="T586" s="202"/>
      <c r="U586" s="203"/>
      <c r="V586" s="76"/>
    </row>
    <row r="587" spans="1:22" ht="19.5" customHeight="1" thickBot="1" x14ac:dyDescent="0.3">
      <c r="A587" s="95"/>
      <c r="B587" s="96"/>
      <c r="C587" s="96"/>
      <c r="D587" s="96"/>
      <c r="E587" s="96"/>
      <c r="F587" s="96"/>
      <c r="G587" s="96"/>
      <c r="H587" s="96"/>
      <c r="I587" s="96"/>
      <c r="J587" s="97"/>
      <c r="K587" s="1"/>
      <c r="L587" s="74"/>
      <c r="M587" s="95"/>
      <c r="N587" s="96"/>
      <c r="O587" s="96"/>
      <c r="P587" s="96"/>
      <c r="Q587" s="96"/>
      <c r="R587" s="96"/>
      <c r="S587" s="96"/>
      <c r="T587" s="96"/>
      <c r="U587" s="96"/>
      <c r="V587" s="97"/>
    </row>
    <row r="588" spans="1:22" ht="19.5" customHeight="1" thickBot="1" x14ac:dyDescent="0.3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9"/>
      <c r="M588" s="98"/>
      <c r="N588" s="98"/>
      <c r="O588" s="98"/>
      <c r="P588" s="98"/>
      <c r="Q588" s="98"/>
      <c r="R588" s="98"/>
      <c r="S588" s="98"/>
      <c r="T588" s="98"/>
      <c r="U588" s="98"/>
      <c r="V588" s="98"/>
    </row>
    <row r="589" spans="1:22" ht="19.5" customHeight="1" x14ac:dyDescent="0.25">
      <c r="A589" s="71">
        <v>12</v>
      </c>
      <c r="B589" s="72"/>
      <c r="C589" s="72"/>
      <c r="D589" s="72"/>
      <c r="E589" s="72"/>
      <c r="F589" s="72"/>
      <c r="G589" s="72"/>
      <c r="H589" s="72"/>
      <c r="I589" s="72"/>
      <c r="J589" s="73"/>
      <c r="K589" s="1"/>
      <c r="L589" s="74"/>
      <c r="M589" s="71">
        <f t="shared" ref="M589" si="11">A589+1</f>
        <v>13</v>
      </c>
      <c r="N589" s="72"/>
      <c r="O589" s="72"/>
      <c r="P589" s="72"/>
      <c r="Q589" s="72"/>
      <c r="R589" s="72"/>
      <c r="S589" s="72"/>
      <c r="T589" s="72"/>
      <c r="U589" s="72"/>
      <c r="V589" s="73"/>
    </row>
    <row r="590" spans="1:22" ht="19.5" customHeight="1" x14ac:dyDescent="0.35">
      <c r="A590" s="75"/>
      <c r="B590" s="231" t="s">
        <v>52</v>
      </c>
      <c r="C590" s="231"/>
      <c r="D590" s="242" t="s">
        <v>64</v>
      </c>
      <c r="E590" s="242"/>
      <c r="F590" s="242"/>
      <c r="G590" s="242"/>
      <c r="H590" s="242"/>
      <c r="I590" s="242"/>
      <c r="J590" s="117"/>
      <c r="K590" s="1"/>
      <c r="L590" s="74"/>
      <c r="M590" s="75"/>
      <c r="N590" s="231" t="s">
        <v>52</v>
      </c>
      <c r="O590" s="231"/>
      <c r="P590" s="242" t="s">
        <v>64</v>
      </c>
      <c r="Q590" s="242"/>
      <c r="R590" s="242"/>
      <c r="S590" s="242"/>
      <c r="T590" s="242"/>
      <c r="U590" s="242"/>
      <c r="V590" s="117"/>
    </row>
    <row r="591" spans="1:22" ht="19.5" customHeight="1" x14ac:dyDescent="0.25">
      <c r="A591" s="75"/>
      <c r="B591" s="222"/>
      <c r="C591" s="222"/>
      <c r="D591" s="222"/>
      <c r="E591" s="222"/>
      <c r="F591" s="222"/>
      <c r="G591" s="222"/>
      <c r="H591" s="222"/>
      <c r="I591" s="222"/>
      <c r="J591" s="76"/>
      <c r="K591" s="1"/>
      <c r="L591" s="74"/>
      <c r="M591" s="75"/>
      <c r="N591" s="222"/>
      <c r="O591" s="222"/>
      <c r="P591" s="222"/>
      <c r="Q591" s="222"/>
      <c r="R591" s="222"/>
      <c r="S591" s="222"/>
      <c r="T591" s="222"/>
      <c r="U591" s="222"/>
      <c r="V591" s="76"/>
    </row>
    <row r="592" spans="1:22" ht="19.5" customHeight="1" x14ac:dyDescent="0.35">
      <c r="A592" s="75"/>
      <c r="B592" s="231" t="s">
        <v>0</v>
      </c>
      <c r="C592" s="231"/>
      <c r="D592" s="241"/>
      <c r="E592" s="241"/>
      <c r="F592" s="232" t="s">
        <v>51</v>
      </c>
      <c r="G592" s="232"/>
      <c r="H592" s="241"/>
      <c r="I592" s="241"/>
      <c r="J592" s="76"/>
      <c r="K592" s="1"/>
      <c r="L592" s="74"/>
      <c r="M592" s="75"/>
      <c r="N592" s="231" t="s">
        <v>0</v>
      </c>
      <c r="O592" s="231"/>
      <c r="P592" s="241"/>
      <c r="Q592" s="241"/>
      <c r="R592" s="232" t="s">
        <v>51</v>
      </c>
      <c r="S592" s="232"/>
      <c r="T592" s="241"/>
      <c r="U592" s="241"/>
      <c r="V592" s="76"/>
    </row>
    <row r="593" spans="1:22" ht="19.5" customHeight="1" x14ac:dyDescent="0.35">
      <c r="A593" s="75"/>
      <c r="B593" s="231" t="s">
        <v>14</v>
      </c>
      <c r="C593" s="231"/>
      <c r="D593" s="238"/>
      <c r="E593" s="238"/>
      <c r="F593" s="232" t="s">
        <v>15</v>
      </c>
      <c r="G593" s="232"/>
      <c r="H593" s="239"/>
      <c r="I593" s="239"/>
      <c r="J593" s="76"/>
      <c r="K593" s="1"/>
      <c r="L593" s="74"/>
      <c r="M593" s="75"/>
      <c r="N593" s="231" t="s">
        <v>14</v>
      </c>
      <c r="O593" s="231"/>
      <c r="P593" s="238"/>
      <c r="Q593" s="238"/>
      <c r="R593" s="232" t="s">
        <v>15</v>
      </c>
      <c r="S593" s="232"/>
      <c r="T593" s="239"/>
      <c r="U593" s="239"/>
      <c r="V593" s="76"/>
    </row>
    <row r="594" spans="1:22" ht="19.5" customHeight="1" x14ac:dyDescent="0.3">
      <c r="A594" s="75"/>
      <c r="B594" s="106" t="s">
        <v>65</v>
      </c>
      <c r="C594" s="106"/>
      <c r="D594" s="240"/>
      <c r="E594" s="240"/>
      <c r="F594" s="235" t="s">
        <v>66</v>
      </c>
      <c r="G594" s="235"/>
      <c r="H594" s="240"/>
      <c r="I594" s="240"/>
      <c r="J594" s="76"/>
      <c r="K594" s="1"/>
      <c r="L594" s="74"/>
      <c r="M594" s="75"/>
      <c r="N594" s="106" t="s">
        <v>65</v>
      </c>
      <c r="O594" s="106"/>
      <c r="P594" s="240"/>
      <c r="Q594" s="240"/>
      <c r="R594" s="235" t="s">
        <v>66</v>
      </c>
      <c r="S594" s="235"/>
      <c r="T594" s="240"/>
      <c r="U594" s="240"/>
      <c r="V594" s="76"/>
    </row>
    <row r="595" spans="1:22" ht="19.5" customHeight="1" x14ac:dyDescent="0.3">
      <c r="A595" s="75"/>
      <c r="B595" s="234" t="s">
        <v>1</v>
      </c>
      <c r="C595" s="234"/>
      <c r="D595" s="235" t="s">
        <v>10</v>
      </c>
      <c r="E595" s="235"/>
      <c r="F595" s="236"/>
      <c r="G595" s="236"/>
      <c r="H595" s="236"/>
      <c r="I595" s="236"/>
      <c r="J595" s="76"/>
      <c r="K595" s="1"/>
      <c r="L595" s="74"/>
      <c r="M595" s="75"/>
      <c r="N595" s="234" t="s">
        <v>1</v>
      </c>
      <c r="O595" s="234"/>
      <c r="P595" s="235" t="s">
        <v>10</v>
      </c>
      <c r="Q595" s="235"/>
      <c r="R595" s="236"/>
      <c r="S595" s="236"/>
      <c r="T595" s="236"/>
      <c r="U595" s="236"/>
      <c r="V595" s="76"/>
    </row>
    <row r="596" spans="1:22" ht="19.5" customHeight="1" x14ac:dyDescent="0.3">
      <c r="A596" s="75"/>
      <c r="B596" s="234"/>
      <c r="C596" s="234"/>
      <c r="D596" s="235" t="s">
        <v>11</v>
      </c>
      <c r="E596" s="235"/>
      <c r="F596" s="236"/>
      <c r="G596" s="236"/>
      <c r="H596" s="236"/>
      <c r="I596" s="236"/>
      <c r="J596" s="76"/>
      <c r="K596" s="1"/>
      <c r="L596" s="74"/>
      <c r="M596" s="75"/>
      <c r="N596" s="234"/>
      <c r="O596" s="234"/>
      <c r="P596" s="235" t="s">
        <v>11</v>
      </c>
      <c r="Q596" s="235"/>
      <c r="R596" s="236"/>
      <c r="S596" s="236"/>
      <c r="T596" s="236"/>
      <c r="U596" s="236"/>
      <c r="V596" s="76"/>
    </row>
    <row r="597" spans="1:22" ht="19.5" customHeight="1" x14ac:dyDescent="0.3">
      <c r="A597" s="75"/>
      <c r="B597" s="234"/>
      <c r="C597" s="234"/>
      <c r="D597" s="235" t="s">
        <v>67</v>
      </c>
      <c r="E597" s="235"/>
      <c r="F597" s="236"/>
      <c r="G597" s="236"/>
      <c r="H597" s="236"/>
      <c r="I597" s="236"/>
      <c r="J597" s="76"/>
      <c r="K597" s="1"/>
      <c r="L597" s="74"/>
      <c r="M597" s="75"/>
      <c r="N597" s="234"/>
      <c r="O597" s="234"/>
      <c r="P597" s="235" t="s">
        <v>67</v>
      </c>
      <c r="Q597" s="235"/>
      <c r="R597" s="236"/>
      <c r="S597" s="236"/>
      <c r="T597" s="236"/>
      <c r="U597" s="236"/>
      <c r="V597" s="76"/>
    </row>
    <row r="598" spans="1:22" ht="19.5" customHeight="1" x14ac:dyDescent="0.35">
      <c r="A598" s="75"/>
      <c r="B598" s="234"/>
      <c r="C598" s="234"/>
      <c r="D598" s="235" t="s">
        <v>9</v>
      </c>
      <c r="E598" s="235"/>
      <c r="F598" s="237"/>
      <c r="G598" s="237"/>
      <c r="H598" s="237"/>
      <c r="I598" s="237"/>
      <c r="J598" s="76"/>
      <c r="K598" s="1"/>
      <c r="L598" s="74"/>
      <c r="M598" s="75"/>
      <c r="N598" s="234"/>
      <c r="O598" s="234"/>
      <c r="P598" s="235" t="s">
        <v>9</v>
      </c>
      <c r="Q598" s="235"/>
      <c r="R598" s="237"/>
      <c r="S598" s="237"/>
      <c r="T598" s="237"/>
      <c r="U598" s="237"/>
      <c r="V598" s="76"/>
    </row>
    <row r="599" spans="1:22" ht="19.5" customHeight="1" x14ac:dyDescent="0.35">
      <c r="A599" s="75"/>
      <c r="B599" s="231" t="s">
        <v>55</v>
      </c>
      <c r="C599" s="231"/>
      <c r="D599" s="232" t="s">
        <v>103</v>
      </c>
      <c r="E599" s="232"/>
      <c r="F599" s="79"/>
      <c r="G599" s="107"/>
      <c r="H599" s="81"/>
      <c r="I599" s="107"/>
      <c r="J599" s="76"/>
      <c r="K599" s="1"/>
      <c r="L599" s="74"/>
      <c r="M599" s="75"/>
      <c r="N599" s="231" t="s">
        <v>55</v>
      </c>
      <c r="O599" s="231"/>
      <c r="P599" s="232" t="s">
        <v>103</v>
      </c>
      <c r="Q599" s="232"/>
      <c r="R599" s="79"/>
      <c r="S599" s="107"/>
      <c r="T599" s="81"/>
      <c r="U599" s="107"/>
      <c r="V599" s="76"/>
    </row>
    <row r="600" spans="1:22" ht="19.5" customHeight="1" x14ac:dyDescent="0.3">
      <c r="A600" s="75"/>
      <c r="B600" s="231"/>
      <c r="C600" s="231"/>
      <c r="D600" s="223" t="s">
        <v>68</v>
      </c>
      <c r="E600" s="105" t="s">
        <v>69</v>
      </c>
      <c r="F600" s="83"/>
      <c r="G600" s="108"/>
      <c r="H600" s="83"/>
      <c r="I600" s="108"/>
      <c r="J600" s="76"/>
      <c r="K600" s="1"/>
      <c r="L600" s="74"/>
      <c r="M600" s="75"/>
      <c r="N600" s="231"/>
      <c r="O600" s="231"/>
      <c r="P600" s="223" t="s">
        <v>68</v>
      </c>
      <c r="Q600" s="105" t="s">
        <v>69</v>
      </c>
      <c r="R600" s="83"/>
      <c r="S600" s="108"/>
      <c r="T600" s="83"/>
      <c r="U600" s="108"/>
      <c r="V600" s="76"/>
    </row>
    <row r="601" spans="1:22" ht="19.5" customHeight="1" x14ac:dyDescent="0.3">
      <c r="A601" s="75"/>
      <c r="B601" s="231"/>
      <c r="C601" s="231"/>
      <c r="D601" s="223"/>
      <c r="E601" s="105" t="s">
        <v>70</v>
      </c>
      <c r="F601" s="83"/>
      <c r="G601" s="108"/>
      <c r="H601" s="83"/>
      <c r="I601" s="108"/>
      <c r="J601" s="76"/>
      <c r="K601" s="1"/>
      <c r="L601" s="74"/>
      <c r="M601" s="75"/>
      <c r="N601" s="231"/>
      <c r="O601" s="231"/>
      <c r="P601" s="223"/>
      <c r="Q601" s="105" t="s">
        <v>70</v>
      </c>
      <c r="R601" s="83"/>
      <c r="S601" s="108"/>
      <c r="T601" s="83"/>
      <c r="U601" s="108"/>
      <c r="V601" s="76"/>
    </row>
    <row r="602" spans="1:22" ht="19.5" customHeight="1" x14ac:dyDescent="0.25">
      <c r="A602" s="75"/>
      <c r="B602" s="222"/>
      <c r="C602" s="222"/>
      <c r="D602" s="222"/>
      <c r="E602" s="222"/>
      <c r="F602" s="222"/>
      <c r="G602" s="222"/>
      <c r="H602" s="222"/>
      <c r="I602" s="222"/>
      <c r="J602" s="76"/>
      <c r="K602" s="1"/>
      <c r="L602" s="74"/>
      <c r="M602" s="75"/>
      <c r="N602" s="222"/>
      <c r="O602" s="222"/>
      <c r="P602" s="222"/>
      <c r="Q602" s="222"/>
      <c r="R602" s="222"/>
      <c r="S602" s="222"/>
      <c r="T602" s="222"/>
      <c r="U602" s="222"/>
      <c r="V602" s="76"/>
    </row>
    <row r="603" spans="1:22" ht="19.5" customHeight="1" x14ac:dyDescent="0.3">
      <c r="A603" s="75"/>
      <c r="B603" s="233" t="s">
        <v>71</v>
      </c>
      <c r="C603" s="233"/>
      <c r="D603" s="233"/>
      <c r="E603" s="233"/>
      <c r="F603" s="233"/>
      <c r="G603" s="233"/>
      <c r="H603" s="233"/>
      <c r="I603" s="233"/>
      <c r="J603" s="76"/>
      <c r="K603" s="1"/>
      <c r="L603" s="74"/>
      <c r="M603" s="75"/>
      <c r="N603" s="233" t="s">
        <v>71</v>
      </c>
      <c r="O603" s="233"/>
      <c r="P603" s="233"/>
      <c r="Q603" s="233"/>
      <c r="R603" s="233"/>
      <c r="S603" s="233"/>
      <c r="T603" s="233"/>
      <c r="U603" s="233"/>
      <c r="V603" s="76"/>
    </row>
    <row r="604" spans="1:22" ht="19.5" customHeight="1" thickBot="1" x14ac:dyDescent="0.3">
      <c r="A604" s="75"/>
      <c r="B604" s="222"/>
      <c r="C604" s="222"/>
      <c r="D604" s="222"/>
      <c r="E604" s="222"/>
      <c r="F604" s="222"/>
      <c r="G604" s="222"/>
      <c r="H604" s="222"/>
      <c r="I604" s="222"/>
      <c r="J604" s="76"/>
      <c r="K604" s="1"/>
      <c r="L604" s="74"/>
      <c r="M604" s="75"/>
      <c r="N604" s="222"/>
      <c r="O604" s="222"/>
      <c r="P604" s="222"/>
      <c r="Q604" s="222"/>
      <c r="R604" s="222"/>
      <c r="S604" s="222"/>
      <c r="T604" s="222"/>
      <c r="U604" s="222"/>
      <c r="V604" s="76"/>
    </row>
    <row r="605" spans="1:22" ht="19.5" customHeight="1" thickBot="1" x14ac:dyDescent="0.3">
      <c r="A605" s="75"/>
      <c r="B605" s="223" t="s">
        <v>72</v>
      </c>
      <c r="C605" s="224"/>
      <c r="D605" s="85"/>
      <c r="E605" s="86"/>
      <c r="F605" s="86"/>
      <c r="G605" s="86"/>
      <c r="H605" s="86"/>
      <c r="I605" s="87"/>
      <c r="J605" s="76"/>
      <c r="K605" s="1"/>
      <c r="L605" s="74"/>
      <c r="M605" s="75"/>
      <c r="N605" s="223" t="s">
        <v>72</v>
      </c>
      <c r="O605" s="224"/>
      <c r="P605" s="85"/>
      <c r="Q605" s="86"/>
      <c r="R605" s="86"/>
      <c r="S605" s="86"/>
      <c r="T605" s="86"/>
      <c r="U605" s="87"/>
      <c r="V605" s="76"/>
    </row>
    <row r="606" spans="1:22" ht="19.5" customHeight="1" thickBot="1" x14ac:dyDescent="0.3">
      <c r="A606" s="75"/>
      <c r="B606" s="104"/>
      <c r="C606" s="104"/>
      <c r="D606" s="72"/>
      <c r="E606" s="72"/>
      <c r="F606" s="72"/>
      <c r="G606" s="72"/>
      <c r="H606" s="72"/>
      <c r="I606" s="72"/>
      <c r="J606" s="76"/>
      <c r="K606" s="1"/>
      <c r="L606" s="74"/>
      <c r="M606" s="75"/>
      <c r="N606" s="104"/>
      <c r="O606" s="104"/>
      <c r="P606" s="72"/>
      <c r="Q606" s="72"/>
      <c r="R606" s="72"/>
      <c r="S606" s="72"/>
      <c r="T606" s="72"/>
      <c r="U606" s="72"/>
      <c r="V606" s="76"/>
    </row>
    <row r="607" spans="1:22" ht="19.5" customHeight="1" x14ac:dyDescent="0.25">
      <c r="A607" s="75"/>
      <c r="B607" s="225" t="s">
        <v>73</v>
      </c>
      <c r="C607" s="226"/>
      <c r="D607" s="181"/>
      <c r="E607" s="181"/>
      <c r="F607" s="181"/>
      <c r="G607" s="181"/>
      <c r="H607" s="181"/>
      <c r="I607" s="182"/>
      <c r="J607" s="76"/>
      <c r="K607" s="1"/>
      <c r="L607" s="74"/>
      <c r="M607" s="75"/>
      <c r="N607" s="225" t="s">
        <v>73</v>
      </c>
      <c r="O607" s="226"/>
      <c r="P607" s="181"/>
      <c r="Q607" s="181"/>
      <c r="R607" s="181"/>
      <c r="S607" s="181"/>
      <c r="T607" s="181"/>
      <c r="U607" s="182"/>
      <c r="V607" s="76"/>
    </row>
    <row r="608" spans="1:22" ht="19.5" customHeight="1" x14ac:dyDescent="0.25">
      <c r="A608" s="75"/>
      <c r="B608" s="227"/>
      <c r="C608" s="228"/>
      <c r="D608" s="179"/>
      <c r="E608" s="179"/>
      <c r="F608" s="179"/>
      <c r="G608" s="179"/>
      <c r="H608" s="179"/>
      <c r="I608" s="180"/>
      <c r="J608" s="76"/>
      <c r="K608" s="1"/>
      <c r="L608" s="74"/>
      <c r="M608" s="75"/>
      <c r="N608" s="227"/>
      <c r="O608" s="228"/>
      <c r="P608" s="179"/>
      <c r="Q608" s="179"/>
      <c r="R608" s="179"/>
      <c r="S608" s="179"/>
      <c r="T608" s="179"/>
      <c r="U608" s="180"/>
      <c r="V608" s="76"/>
    </row>
    <row r="609" spans="1:22" ht="19.5" customHeight="1" x14ac:dyDescent="0.25">
      <c r="A609" s="75"/>
      <c r="B609" s="227" t="s">
        <v>74</v>
      </c>
      <c r="C609" s="228"/>
      <c r="D609" s="179"/>
      <c r="E609" s="179"/>
      <c r="F609" s="179"/>
      <c r="G609" s="179"/>
      <c r="H609" s="179"/>
      <c r="I609" s="180"/>
      <c r="J609" s="76"/>
      <c r="K609" s="1"/>
      <c r="L609" s="74"/>
      <c r="M609" s="75"/>
      <c r="N609" s="227" t="s">
        <v>74</v>
      </c>
      <c r="O609" s="228"/>
      <c r="P609" s="179"/>
      <c r="Q609" s="179"/>
      <c r="R609" s="179"/>
      <c r="S609" s="179"/>
      <c r="T609" s="179"/>
      <c r="U609" s="180"/>
      <c r="V609" s="76"/>
    </row>
    <row r="610" spans="1:22" ht="19.5" customHeight="1" thickBot="1" x14ac:dyDescent="0.3">
      <c r="A610" s="75"/>
      <c r="B610" s="229"/>
      <c r="C610" s="230"/>
      <c r="D610" s="190"/>
      <c r="E610" s="190"/>
      <c r="F610" s="190"/>
      <c r="G610" s="190"/>
      <c r="H610" s="190"/>
      <c r="I610" s="191"/>
      <c r="J610" s="76"/>
      <c r="K610" s="1"/>
      <c r="L610" s="74"/>
      <c r="M610" s="75"/>
      <c r="N610" s="229"/>
      <c r="O610" s="230"/>
      <c r="P610" s="190"/>
      <c r="Q610" s="190"/>
      <c r="R610" s="190"/>
      <c r="S610" s="190"/>
      <c r="T610" s="190"/>
      <c r="U610" s="191"/>
      <c r="V610" s="76"/>
    </row>
    <row r="611" spans="1:22" ht="19.5" customHeight="1" thickBot="1" x14ac:dyDescent="0.3">
      <c r="A611" s="75"/>
      <c r="B611" s="64"/>
      <c r="C611" s="64"/>
      <c r="D611" s="64"/>
      <c r="E611" s="64"/>
      <c r="F611" s="64"/>
      <c r="G611" s="64"/>
      <c r="H611" s="64"/>
      <c r="I611" s="64"/>
      <c r="J611" s="76"/>
      <c r="K611" s="1"/>
      <c r="L611" s="74"/>
      <c r="M611" s="75"/>
      <c r="N611" s="64"/>
      <c r="O611" s="64"/>
      <c r="P611" s="64"/>
      <c r="Q611" s="64"/>
      <c r="R611" s="64"/>
      <c r="S611" s="64"/>
      <c r="T611" s="64"/>
      <c r="U611" s="64"/>
      <c r="V611" s="76"/>
    </row>
    <row r="612" spans="1:22" ht="19.5" customHeight="1" x14ac:dyDescent="0.25">
      <c r="A612" s="75"/>
      <c r="B612" s="183" t="s">
        <v>75</v>
      </c>
      <c r="C612" s="186" t="s">
        <v>76</v>
      </c>
      <c r="D612" s="187"/>
      <c r="E612" s="187"/>
      <c r="F612" s="187"/>
      <c r="G612" s="187"/>
      <c r="H612" s="181"/>
      <c r="I612" s="182"/>
      <c r="J612" s="76"/>
      <c r="K612" s="1"/>
      <c r="L612" s="74"/>
      <c r="M612" s="75"/>
      <c r="N612" s="183" t="s">
        <v>75</v>
      </c>
      <c r="O612" s="186" t="s">
        <v>76</v>
      </c>
      <c r="P612" s="187"/>
      <c r="Q612" s="187"/>
      <c r="R612" s="187"/>
      <c r="S612" s="187"/>
      <c r="T612" s="181"/>
      <c r="U612" s="182"/>
      <c r="V612" s="76"/>
    </row>
    <row r="613" spans="1:22" ht="19.5" customHeight="1" x14ac:dyDescent="0.25">
      <c r="A613" s="75"/>
      <c r="B613" s="184"/>
      <c r="C613" s="188" t="s">
        <v>77</v>
      </c>
      <c r="D613" s="189"/>
      <c r="E613" s="189"/>
      <c r="F613" s="189"/>
      <c r="G613" s="189"/>
      <c r="H613" s="179"/>
      <c r="I613" s="180"/>
      <c r="J613" s="76"/>
      <c r="K613" s="1"/>
      <c r="L613" s="74"/>
      <c r="M613" s="75"/>
      <c r="N613" s="184"/>
      <c r="O613" s="188" t="s">
        <v>77</v>
      </c>
      <c r="P613" s="189"/>
      <c r="Q613" s="189"/>
      <c r="R613" s="189"/>
      <c r="S613" s="189"/>
      <c r="T613" s="179"/>
      <c r="U613" s="180"/>
      <c r="V613" s="76"/>
    </row>
    <row r="614" spans="1:22" ht="19.5" customHeight="1" x14ac:dyDescent="0.25">
      <c r="A614" s="75"/>
      <c r="B614" s="184"/>
      <c r="C614" s="188" t="s">
        <v>78</v>
      </c>
      <c r="D614" s="189"/>
      <c r="E614" s="189"/>
      <c r="F614" s="189"/>
      <c r="G614" s="189"/>
      <c r="H614" s="179"/>
      <c r="I614" s="180"/>
      <c r="J614" s="76"/>
      <c r="K614" s="1"/>
      <c r="L614" s="74"/>
      <c r="M614" s="75"/>
      <c r="N614" s="184"/>
      <c r="O614" s="188" t="s">
        <v>78</v>
      </c>
      <c r="P614" s="189"/>
      <c r="Q614" s="189"/>
      <c r="R614" s="189"/>
      <c r="S614" s="189"/>
      <c r="T614" s="179"/>
      <c r="U614" s="180"/>
      <c r="V614" s="76"/>
    </row>
    <row r="615" spans="1:22" ht="19.5" customHeight="1" x14ac:dyDescent="0.25">
      <c r="A615" s="75"/>
      <c r="B615" s="184"/>
      <c r="C615" s="188" t="s">
        <v>79</v>
      </c>
      <c r="D615" s="189"/>
      <c r="E615" s="189"/>
      <c r="F615" s="189"/>
      <c r="G615" s="189"/>
      <c r="H615" s="179"/>
      <c r="I615" s="180"/>
      <c r="J615" s="76"/>
      <c r="K615" s="1"/>
      <c r="L615" s="74"/>
      <c r="M615" s="75"/>
      <c r="N615" s="184"/>
      <c r="O615" s="188" t="s">
        <v>79</v>
      </c>
      <c r="P615" s="189"/>
      <c r="Q615" s="189"/>
      <c r="R615" s="189"/>
      <c r="S615" s="189"/>
      <c r="T615" s="179"/>
      <c r="U615" s="180"/>
      <c r="V615" s="76"/>
    </row>
    <row r="616" spans="1:22" ht="19.5" customHeight="1" x14ac:dyDescent="0.25">
      <c r="A616" s="75"/>
      <c r="B616" s="184"/>
      <c r="C616" s="188" t="s">
        <v>80</v>
      </c>
      <c r="D616" s="189"/>
      <c r="E616" s="189"/>
      <c r="F616" s="189"/>
      <c r="G616" s="189"/>
      <c r="H616" s="179"/>
      <c r="I616" s="180"/>
      <c r="J616" s="76"/>
      <c r="K616" s="1"/>
      <c r="L616" s="74"/>
      <c r="M616" s="75"/>
      <c r="N616" s="184"/>
      <c r="O616" s="188" t="s">
        <v>80</v>
      </c>
      <c r="P616" s="189"/>
      <c r="Q616" s="189"/>
      <c r="R616" s="189"/>
      <c r="S616" s="189"/>
      <c r="T616" s="179"/>
      <c r="U616" s="180"/>
      <c r="V616" s="76"/>
    </row>
    <row r="617" spans="1:22" ht="19.5" customHeight="1" thickBot="1" x14ac:dyDescent="0.3">
      <c r="A617" s="75"/>
      <c r="B617" s="185"/>
      <c r="C617" s="220" t="s">
        <v>81</v>
      </c>
      <c r="D617" s="221"/>
      <c r="E617" s="221"/>
      <c r="F617" s="221"/>
      <c r="G617" s="221"/>
      <c r="H617" s="190"/>
      <c r="I617" s="191"/>
      <c r="J617" s="76"/>
      <c r="K617" s="1"/>
      <c r="L617" s="74"/>
      <c r="M617" s="75"/>
      <c r="N617" s="185"/>
      <c r="O617" s="220" t="s">
        <v>81</v>
      </c>
      <c r="P617" s="221"/>
      <c r="Q617" s="221"/>
      <c r="R617" s="221"/>
      <c r="S617" s="221"/>
      <c r="T617" s="190"/>
      <c r="U617" s="191"/>
      <c r="V617" s="76"/>
    </row>
    <row r="618" spans="1:22" ht="19.5" customHeight="1" x14ac:dyDescent="0.25">
      <c r="A618" s="75"/>
      <c r="B618" s="214" t="s">
        <v>82</v>
      </c>
      <c r="C618" s="216" t="s">
        <v>83</v>
      </c>
      <c r="D618" s="217"/>
      <c r="E618" s="217"/>
      <c r="F618" s="217"/>
      <c r="G618" s="217"/>
      <c r="H618" s="218"/>
      <c r="I618" s="219"/>
      <c r="J618" s="76"/>
      <c r="K618" s="1"/>
      <c r="L618" s="74"/>
      <c r="M618" s="75"/>
      <c r="N618" s="214" t="s">
        <v>82</v>
      </c>
      <c r="O618" s="216" t="s">
        <v>83</v>
      </c>
      <c r="P618" s="217"/>
      <c r="Q618" s="217"/>
      <c r="R618" s="217"/>
      <c r="S618" s="217"/>
      <c r="T618" s="218"/>
      <c r="U618" s="219"/>
      <c r="V618" s="76"/>
    </row>
    <row r="619" spans="1:22" ht="19.5" customHeight="1" x14ac:dyDescent="0.25">
      <c r="A619" s="75"/>
      <c r="B619" s="184"/>
      <c r="C619" s="188" t="s">
        <v>84</v>
      </c>
      <c r="D619" s="189"/>
      <c r="E619" s="189"/>
      <c r="F619" s="189"/>
      <c r="G619" s="189"/>
      <c r="H619" s="179"/>
      <c r="I619" s="180"/>
      <c r="J619" s="76"/>
      <c r="K619" s="1"/>
      <c r="L619" s="74"/>
      <c r="M619" s="75"/>
      <c r="N619" s="184"/>
      <c r="O619" s="188" t="s">
        <v>84</v>
      </c>
      <c r="P619" s="189"/>
      <c r="Q619" s="189"/>
      <c r="R619" s="189"/>
      <c r="S619" s="189"/>
      <c r="T619" s="179"/>
      <c r="U619" s="180"/>
      <c r="V619" s="76"/>
    </row>
    <row r="620" spans="1:22" ht="19.5" customHeight="1" x14ac:dyDescent="0.25">
      <c r="A620" s="75"/>
      <c r="B620" s="184"/>
      <c r="C620" s="188" t="s">
        <v>85</v>
      </c>
      <c r="D620" s="189"/>
      <c r="E620" s="189"/>
      <c r="F620" s="189"/>
      <c r="G620" s="189"/>
      <c r="H620" s="179"/>
      <c r="I620" s="180"/>
      <c r="J620" s="76"/>
      <c r="K620" s="1"/>
      <c r="L620" s="74"/>
      <c r="M620" s="75"/>
      <c r="N620" s="184"/>
      <c r="O620" s="188" t="s">
        <v>85</v>
      </c>
      <c r="P620" s="189"/>
      <c r="Q620" s="189"/>
      <c r="R620" s="189"/>
      <c r="S620" s="189"/>
      <c r="T620" s="179"/>
      <c r="U620" s="180"/>
      <c r="V620" s="76"/>
    </row>
    <row r="621" spans="1:22" ht="19.5" customHeight="1" x14ac:dyDescent="0.25">
      <c r="A621" s="75"/>
      <c r="B621" s="184"/>
      <c r="C621" s="188" t="s">
        <v>86</v>
      </c>
      <c r="D621" s="189"/>
      <c r="E621" s="189"/>
      <c r="F621" s="189"/>
      <c r="G621" s="189"/>
      <c r="H621" s="179"/>
      <c r="I621" s="180"/>
      <c r="J621" s="76"/>
      <c r="K621" s="1"/>
      <c r="L621" s="74"/>
      <c r="M621" s="75"/>
      <c r="N621" s="184"/>
      <c r="O621" s="188" t="s">
        <v>86</v>
      </c>
      <c r="P621" s="189"/>
      <c r="Q621" s="189"/>
      <c r="R621" s="189"/>
      <c r="S621" s="189"/>
      <c r="T621" s="179"/>
      <c r="U621" s="180"/>
      <c r="V621" s="76"/>
    </row>
    <row r="622" spans="1:22" ht="19.5" customHeight="1" x14ac:dyDescent="0.25">
      <c r="A622" s="75"/>
      <c r="B622" s="184"/>
      <c r="C622" s="188" t="s">
        <v>87</v>
      </c>
      <c r="D622" s="189"/>
      <c r="E622" s="189"/>
      <c r="F622" s="189"/>
      <c r="G622" s="189"/>
      <c r="H622" s="179"/>
      <c r="I622" s="180"/>
      <c r="J622" s="76"/>
      <c r="K622" s="1"/>
      <c r="L622" s="74"/>
      <c r="M622" s="75"/>
      <c r="N622" s="184"/>
      <c r="O622" s="188" t="s">
        <v>87</v>
      </c>
      <c r="P622" s="189"/>
      <c r="Q622" s="189"/>
      <c r="R622" s="189"/>
      <c r="S622" s="189"/>
      <c r="T622" s="179"/>
      <c r="U622" s="180"/>
      <c r="V622" s="76"/>
    </row>
    <row r="623" spans="1:22" ht="19.5" customHeight="1" x14ac:dyDescent="0.25">
      <c r="A623" s="75"/>
      <c r="B623" s="184"/>
      <c r="C623" s="188" t="s">
        <v>88</v>
      </c>
      <c r="D623" s="189"/>
      <c r="E623" s="189"/>
      <c r="F623" s="189"/>
      <c r="G623" s="189"/>
      <c r="H623" s="179"/>
      <c r="I623" s="180"/>
      <c r="J623" s="76"/>
      <c r="K623" s="1"/>
      <c r="L623" s="74"/>
      <c r="M623" s="75"/>
      <c r="N623" s="184"/>
      <c r="O623" s="188" t="s">
        <v>88</v>
      </c>
      <c r="P623" s="189"/>
      <c r="Q623" s="189"/>
      <c r="R623" s="189"/>
      <c r="S623" s="189"/>
      <c r="T623" s="179"/>
      <c r="U623" s="180"/>
      <c r="V623" s="76"/>
    </row>
    <row r="624" spans="1:22" ht="19.5" customHeight="1" thickBot="1" x14ac:dyDescent="0.3">
      <c r="A624" s="75"/>
      <c r="B624" s="215"/>
      <c r="C624" s="204" t="s">
        <v>89</v>
      </c>
      <c r="D624" s="205"/>
      <c r="E624" s="205"/>
      <c r="F624" s="205"/>
      <c r="G624" s="205"/>
      <c r="H624" s="206"/>
      <c r="I624" s="207"/>
      <c r="J624" s="76"/>
      <c r="K624" s="1"/>
      <c r="L624" s="74"/>
      <c r="M624" s="75"/>
      <c r="N624" s="215"/>
      <c r="O624" s="204" t="s">
        <v>89</v>
      </c>
      <c r="P624" s="205"/>
      <c r="Q624" s="205"/>
      <c r="R624" s="205"/>
      <c r="S624" s="205"/>
      <c r="T624" s="206"/>
      <c r="U624" s="207"/>
      <c r="V624" s="76"/>
    </row>
    <row r="625" spans="1:22" ht="19.5" customHeight="1" x14ac:dyDescent="0.25">
      <c r="A625" s="75"/>
      <c r="B625" s="183" t="s">
        <v>90</v>
      </c>
      <c r="C625" s="208" t="s">
        <v>91</v>
      </c>
      <c r="D625" s="209"/>
      <c r="E625" s="210"/>
      <c r="F625" s="89" t="s">
        <v>92</v>
      </c>
      <c r="G625" s="89"/>
      <c r="H625" s="181"/>
      <c r="I625" s="182"/>
      <c r="J625" s="76"/>
      <c r="K625" s="1"/>
      <c r="L625" s="74"/>
      <c r="M625" s="75"/>
      <c r="N625" s="183" t="s">
        <v>90</v>
      </c>
      <c r="O625" s="208" t="s">
        <v>91</v>
      </c>
      <c r="P625" s="209"/>
      <c r="Q625" s="210"/>
      <c r="R625" s="89" t="s">
        <v>92</v>
      </c>
      <c r="S625" s="89"/>
      <c r="T625" s="181"/>
      <c r="U625" s="182"/>
      <c r="V625" s="76"/>
    </row>
    <row r="626" spans="1:22" ht="19.5" customHeight="1" x14ac:dyDescent="0.25">
      <c r="A626" s="75"/>
      <c r="B626" s="184"/>
      <c r="C626" s="211" t="s">
        <v>93</v>
      </c>
      <c r="D626" s="212"/>
      <c r="E626" s="213"/>
      <c r="F626" s="44" t="s">
        <v>94</v>
      </c>
      <c r="G626" s="44"/>
      <c r="H626" s="179"/>
      <c r="I626" s="180"/>
      <c r="J626" s="76"/>
      <c r="K626" s="1"/>
      <c r="L626" s="74"/>
      <c r="M626" s="75"/>
      <c r="N626" s="184"/>
      <c r="O626" s="211" t="s">
        <v>93</v>
      </c>
      <c r="P626" s="212"/>
      <c r="Q626" s="213"/>
      <c r="R626" s="44" t="s">
        <v>94</v>
      </c>
      <c r="S626" s="44"/>
      <c r="T626" s="179"/>
      <c r="U626" s="180"/>
      <c r="V626" s="76"/>
    </row>
    <row r="627" spans="1:22" ht="19.5" customHeight="1" x14ac:dyDescent="0.25">
      <c r="A627" s="75"/>
      <c r="B627" s="184"/>
      <c r="C627" s="211" t="s">
        <v>95</v>
      </c>
      <c r="D627" s="212"/>
      <c r="E627" s="213"/>
      <c r="F627" s="44" t="s">
        <v>96</v>
      </c>
      <c r="G627" s="44"/>
      <c r="H627" s="179"/>
      <c r="I627" s="180"/>
      <c r="J627" s="76"/>
      <c r="K627" s="1"/>
      <c r="L627" s="74"/>
      <c r="M627" s="75"/>
      <c r="N627" s="184"/>
      <c r="O627" s="211" t="s">
        <v>95</v>
      </c>
      <c r="P627" s="212"/>
      <c r="Q627" s="213"/>
      <c r="R627" s="44" t="s">
        <v>96</v>
      </c>
      <c r="S627" s="44"/>
      <c r="T627" s="179"/>
      <c r="U627" s="180"/>
      <c r="V627" s="76"/>
    </row>
    <row r="628" spans="1:22" ht="19.5" customHeight="1" x14ac:dyDescent="0.25">
      <c r="A628" s="75"/>
      <c r="B628" s="184"/>
      <c r="C628" s="90" t="s">
        <v>97</v>
      </c>
      <c r="D628" s="91"/>
      <c r="E628" s="91"/>
      <c r="F628" s="44" t="s">
        <v>98</v>
      </c>
      <c r="G628" s="44"/>
      <c r="H628" s="179"/>
      <c r="I628" s="180"/>
      <c r="J628" s="76"/>
      <c r="K628" s="1"/>
      <c r="L628" s="74"/>
      <c r="M628" s="75"/>
      <c r="N628" s="184"/>
      <c r="O628" s="90" t="s">
        <v>97</v>
      </c>
      <c r="P628" s="91"/>
      <c r="Q628" s="91"/>
      <c r="R628" s="44" t="s">
        <v>98</v>
      </c>
      <c r="S628" s="44"/>
      <c r="T628" s="179"/>
      <c r="U628" s="180"/>
      <c r="V628" s="76"/>
    </row>
    <row r="629" spans="1:22" ht="19.5" customHeight="1" thickBot="1" x14ac:dyDescent="0.3">
      <c r="A629" s="75"/>
      <c r="B629" s="185"/>
      <c r="C629" s="92" t="s">
        <v>99</v>
      </c>
      <c r="D629" s="93"/>
      <c r="E629" s="93"/>
      <c r="F629" s="94" t="s">
        <v>98</v>
      </c>
      <c r="G629" s="94"/>
      <c r="H629" s="190"/>
      <c r="I629" s="191"/>
      <c r="J629" s="76"/>
      <c r="K629" s="1"/>
      <c r="L629" s="74"/>
      <c r="M629" s="75"/>
      <c r="N629" s="185"/>
      <c r="O629" s="92" t="s">
        <v>99</v>
      </c>
      <c r="P629" s="93"/>
      <c r="Q629" s="93"/>
      <c r="R629" s="94" t="s">
        <v>98</v>
      </c>
      <c r="S629" s="94"/>
      <c r="T629" s="190"/>
      <c r="U629" s="191"/>
      <c r="V629" s="76"/>
    </row>
    <row r="630" spans="1:22" ht="19.5" customHeight="1" thickBot="1" x14ac:dyDescent="0.3">
      <c r="A630" s="75"/>
      <c r="B630" s="64"/>
      <c r="C630" s="64"/>
      <c r="D630" s="64"/>
      <c r="E630" s="64"/>
      <c r="F630" s="64"/>
      <c r="G630" s="64"/>
      <c r="H630" s="64"/>
      <c r="I630" s="64"/>
      <c r="J630" s="76"/>
      <c r="K630" s="1"/>
      <c r="L630" s="74"/>
      <c r="M630" s="75"/>
      <c r="N630" s="64"/>
      <c r="O630" s="64"/>
      <c r="P630" s="64"/>
      <c r="Q630" s="64"/>
      <c r="R630" s="64"/>
      <c r="S630" s="64"/>
      <c r="T630" s="64"/>
      <c r="U630" s="64"/>
      <c r="V630" s="76"/>
    </row>
    <row r="631" spans="1:22" ht="19.5" customHeight="1" x14ac:dyDescent="0.3">
      <c r="A631" s="75"/>
      <c r="B631" s="192" t="s">
        <v>100</v>
      </c>
      <c r="C631" s="193"/>
      <c r="D631" s="193"/>
      <c r="E631" s="193"/>
      <c r="F631" s="193"/>
      <c r="G631" s="193"/>
      <c r="H631" s="193"/>
      <c r="I631" s="194"/>
      <c r="J631" s="76"/>
      <c r="K631" s="1"/>
      <c r="L631" s="74"/>
      <c r="M631" s="75"/>
      <c r="N631" s="192" t="s">
        <v>100</v>
      </c>
      <c r="O631" s="193"/>
      <c r="P631" s="193"/>
      <c r="Q631" s="193"/>
      <c r="R631" s="193"/>
      <c r="S631" s="193"/>
      <c r="T631" s="193"/>
      <c r="U631" s="194"/>
      <c r="V631" s="76"/>
    </row>
    <row r="632" spans="1:22" ht="19.5" customHeight="1" x14ac:dyDescent="0.25">
      <c r="A632" s="75"/>
      <c r="B632" s="195"/>
      <c r="C632" s="196"/>
      <c r="D632" s="196"/>
      <c r="E632" s="196"/>
      <c r="F632" s="196"/>
      <c r="G632" s="196"/>
      <c r="H632" s="196"/>
      <c r="I632" s="197"/>
      <c r="J632" s="76"/>
      <c r="K632" s="1"/>
      <c r="L632" s="74"/>
      <c r="M632" s="75"/>
      <c r="N632" s="195"/>
      <c r="O632" s="196"/>
      <c r="P632" s="196"/>
      <c r="Q632" s="196"/>
      <c r="R632" s="196"/>
      <c r="S632" s="196"/>
      <c r="T632" s="196"/>
      <c r="U632" s="197"/>
      <c r="V632" s="76"/>
    </row>
    <row r="633" spans="1:22" ht="19.5" customHeight="1" x14ac:dyDescent="0.25">
      <c r="A633" s="75"/>
      <c r="B633" s="198"/>
      <c r="C633" s="199"/>
      <c r="D633" s="199"/>
      <c r="E633" s="199"/>
      <c r="F633" s="199"/>
      <c r="G633" s="199"/>
      <c r="H633" s="199"/>
      <c r="I633" s="200"/>
      <c r="J633" s="76"/>
      <c r="K633" s="1"/>
      <c r="L633" s="74"/>
      <c r="M633" s="75"/>
      <c r="N633" s="198"/>
      <c r="O633" s="199"/>
      <c r="P633" s="199"/>
      <c r="Q633" s="199"/>
      <c r="R633" s="199"/>
      <c r="S633" s="199"/>
      <c r="T633" s="199"/>
      <c r="U633" s="200"/>
      <c r="V633" s="76"/>
    </row>
    <row r="634" spans="1:22" ht="19.5" customHeight="1" x14ac:dyDescent="0.25">
      <c r="A634" s="75"/>
      <c r="B634" s="198"/>
      <c r="C634" s="199"/>
      <c r="D634" s="199"/>
      <c r="E634" s="199"/>
      <c r="F634" s="199"/>
      <c r="G634" s="199"/>
      <c r="H634" s="199"/>
      <c r="I634" s="200"/>
      <c r="J634" s="76"/>
      <c r="K634" s="1"/>
      <c r="L634" s="74"/>
      <c r="M634" s="75"/>
      <c r="N634" s="198"/>
      <c r="O634" s="199"/>
      <c r="P634" s="199"/>
      <c r="Q634" s="199"/>
      <c r="R634" s="199"/>
      <c r="S634" s="199"/>
      <c r="T634" s="199"/>
      <c r="U634" s="200"/>
      <c r="V634" s="76"/>
    </row>
    <row r="635" spans="1:22" ht="19.5" customHeight="1" thickBot="1" x14ac:dyDescent="0.3">
      <c r="A635" s="75"/>
      <c r="B635" s="201"/>
      <c r="C635" s="202"/>
      <c r="D635" s="202"/>
      <c r="E635" s="202"/>
      <c r="F635" s="202"/>
      <c r="G635" s="202"/>
      <c r="H635" s="202"/>
      <c r="I635" s="203"/>
      <c r="J635" s="76"/>
      <c r="K635" s="1"/>
      <c r="L635" s="74"/>
      <c r="M635" s="75"/>
      <c r="N635" s="201"/>
      <c r="O635" s="202"/>
      <c r="P635" s="202"/>
      <c r="Q635" s="202"/>
      <c r="R635" s="202"/>
      <c r="S635" s="202"/>
      <c r="T635" s="202"/>
      <c r="U635" s="203"/>
      <c r="V635" s="76"/>
    </row>
    <row r="636" spans="1:22" ht="19.5" customHeight="1" thickBot="1" x14ac:dyDescent="0.3">
      <c r="A636" s="95"/>
      <c r="B636" s="96"/>
      <c r="C636" s="96"/>
      <c r="D636" s="96"/>
      <c r="E636" s="96"/>
      <c r="F636" s="96"/>
      <c r="G636" s="96"/>
      <c r="H636" s="96"/>
      <c r="I636" s="96"/>
      <c r="J636" s="97"/>
      <c r="K636" s="1"/>
      <c r="L636" s="74"/>
      <c r="M636" s="95"/>
      <c r="N636" s="96"/>
      <c r="O636" s="96"/>
      <c r="P636" s="96"/>
      <c r="Q636" s="96"/>
      <c r="R636" s="96"/>
      <c r="S636" s="96"/>
      <c r="T636" s="96"/>
      <c r="U636" s="96"/>
      <c r="V636" s="97"/>
    </row>
    <row r="637" spans="1:22" ht="19.5" customHeight="1" thickBot="1" x14ac:dyDescent="0.3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9"/>
      <c r="M637" s="98"/>
      <c r="N637" s="98"/>
      <c r="O637" s="98"/>
      <c r="P637" s="98"/>
      <c r="Q637" s="98"/>
      <c r="R637" s="98"/>
      <c r="S637" s="98"/>
      <c r="T637" s="98"/>
      <c r="U637" s="98"/>
      <c r="V637" s="98"/>
    </row>
    <row r="638" spans="1:22" ht="19.5" customHeight="1" x14ac:dyDescent="0.25">
      <c r="A638" s="71">
        <v>13</v>
      </c>
      <c r="B638" s="72"/>
      <c r="C638" s="72"/>
      <c r="D638" s="72"/>
      <c r="E638" s="72"/>
      <c r="F638" s="72"/>
      <c r="G638" s="72"/>
      <c r="H638" s="72"/>
      <c r="I638" s="72"/>
      <c r="J638" s="73"/>
      <c r="K638" s="1"/>
      <c r="L638" s="74"/>
      <c r="M638" s="71">
        <f t="shared" ref="M638" si="12">A638+1</f>
        <v>14</v>
      </c>
      <c r="N638" s="72"/>
      <c r="O638" s="72"/>
      <c r="P638" s="72"/>
      <c r="Q638" s="72"/>
      <c r="R638" s="72"/>
      <c r="S638" s="72"/>
      <c r="T638" s="72"/>
      <c r="U638" s="72"/>
      <c r="V638" s="73"/>
    </row>
    <row r="639" spans="1:22" ht="19.5" customHeight="1" x14ac:dyDescent="0.35">
      <c r="A639" s="75"/>
      <c r="B639" s="231" t="s">
        <v>52</v>
      </c>
      <c r="C639" s="231"/>
      <c r="D639" s="242" t="s">
        <v>64</v>
      </c>
      <c r="E639" s="242"/>
      <c r="F639" s="242"/>
      <c r="G639" s="242"/>
      <c r="H639" s="242"/>
      <c r="I639" s="242"/>
      <c r="J639" s="117"/>
      <c r="K639" s="1"/>
      <c r="L639" s="74"/>
      <c r="M639" s="75"/>
      <c r="N639" s="231" t="s">
        <v>52</v>
      </c>
      <c r="O639" s="231"/>
      <c r="P639" s="242" t="s">
        <v>64</v>
      </c>
      <c r="Q639" s="242"/>
      <c r="R639" s="242"/>
      <c r="S639" s="242"/>
      <c r="T639" s="242"/>
      <c r="U639" s="242"/>
      <c r="V639" s="117"/>
    </row>
    <row r="640" spans="1:22" ht="19.5" customHeight="1" x14ac:dyDescent="0.25">
      <c r="A640" s="75"/>
      <c r="B640" s="222"/>
      <c r="C640" s="222"/>
      <c r="D640" s="222"/>
      <c r="E640" s="222"/>
      <c r="F640" s="222"/>
      <c r="G640" s="222"/>
      <c r="H640" s="222"/>
      <c r="I640" s="222"/>
      <c r="J640" s="76"/>
      <c r="K640" s="1"/>
      <c r="L640" s="74"/>
      <c r="M640" s="75"/>
      <c r="N640" s="222"/>
      <c r="O640" s="222"/>
      <c r="P640" s="222"/>
      <c r="Q640" s="222"/>
      <c r="R640" s="222"/>
      <c r="S640" s="222"/>
      <c r="T640" s="222"/>
      <c r="U640" s="222"/>
      <c r="V640" s="76"/>
    </row>
    <row r="641" spans="1:22" ht="19.5" customHeight="1" x14ac:dyDescent="0.35">
      <c r="A641" s="75"/>
      <c r="B641" s="231" t="s">
        <v>0</v>
      </c>
      <c r="C641" s="231"/>
      <c r="D641" s="241"/>
      <c r="E641" s="241"/>
      <c r="F641" s="232" t="s">
        <v>51</v>
      </c>
      <c r="G641" s="232"/>
      <c r="H641" s="241"/>
      <c r="I641" s="241"/>
      <c r="J641" s="76"/>
      <c r="K641" s="1"/>
      <c r="L641" s="74"/>
      <c r="M641" s="75"/>
      <c r="N641" s="231" t="s">
        <v>0</v>
      </c>
      <c r="O641" s="231"/>
      <c r="P641" s="241"/>
      <c r="Q641" s="241"/>
      <c r="R641" s="232" t="s">
        <v>51</v>
      </c>
      <c r="S641" s="232"/>
      <c r="T641" s="241"/>
      <c r="U641" s="241"/>
      <c r="V641" s="76"/>
    </row>
    <row r="642" spans="1:22" ht="19.5" customHeight="1" x14ac:dyDescent="0.35">
      <c r="A642" s="75"/>
      <c r="B642" s="231" t="s">
        <v>14</v>
      </c>
      <c r="C642" s="231"/>
      <c r="D642" s="238"/>
      <c r="E642" s="238"/>
      <c r="F642" s="232" t="s">
        <v>15</v>
      </c>
      <c r="G642" s="232"/>
      <c r="H642" s="239"/>
      <c r="I642" s="239"/>
      <c r="J642" s="76"/>
      <c r="K642" s="1"/>
      <c r="L642" s="74"/>
      <c r="M642" s="75"/>
      <c r="N642" s="231" t="s">
        <v>14</v>
      </c>
      <c r="O642" s="231"/>
      <c r="P642" s="238"/>
      <c r="Q642" s="238"/>
      <c r="R642" s="232" t="s">
        <v>15</v>
      </c>
      <c r="S642" s="232"/>
      <c r="T642" s="239"/>
      <c r="U642" s="239"/>
      <c r="V642" s="76"/>
    </row>
    <row r="643" spans="1:22" ht="19.5" customHeight="1" x14ac:dyDescent="0.3">
      <c r="A643" s="75"/>
      <c r="B643" s="106" t="s">
        <v>65</v>
      </c>
      <c r="C643" s="106"/>
      <c r="D643" s="240"/>
      <c r="E643" s="240"/>
      <c r="F643" s="235" t="s">
        <v>66</v>
      </c>
      <c r="G643" s="235"/>
      <c r="H643" s="240"/>
      <c r="I643" s="240"/>
      <c r="J643" s="76"/>
      <c r="K643" s="1"/>
      <c r="L643" s="74"/>
      <c r="M643" s="75"/>
      <c r="N643" s="106" t="s">
        <v>65</v>
      </c>
      <c r="O643" s="106"/>
      <c r="P643" s="240"/>
      <c r="Q643" s="240"/>
      <c r="R643" s="235" t="s">
        <v>66</v>
      </c>
      <c r="S643" s="235"/>
      <c r="T643" s="240"/>
      <c r="U643" s="240"/>
      <c r="V643" s="76"/>
    </row>
    <row r="644" spans="1:22" ht="19.5" customHeight="1" x14ac:dyDescent="0.3">
      <c r="A644" s="75"/>
      <c r="B644" s="234" t="s">
        <v>1</v>
      </c>
      <c r="C644" s="234"/>
      <c r="D644" s="235" t="s">
        <v>10</v>
      </c>
      <c r="E644" s="235"/>
      <c r="F644" s="236"/>
      <c r="G644" s="236"/>
      <c r="H644" s="236"/>
      <c r="I644" s="236"/>
      <c r="J644" s="76"/>
      <c r="K644" s="1"/>
      <c r="L644" s="74"/>
      <c r="M644" s="75"/>
      <c r="N644" s="234" t="s">
        <v>1</v>
      </c>
      <c r="O644" s="234"/>
      <c r="P644" s="235" t="s">
        <v>10</v>
      </c>
      <c r="Q644" s="235"/>
      <c r="R644" s="236"/>
      <c r="S644" s="236"/>
      <c r="T644" s="236"/>
      <c r="U644" s="236"/>
      <c r="V644" s="76"/>
    </row>
    <row r="645" spans="1:22" ht="19.5" customHeight="1" x14ac:dyDescent="0.3">
      <c r="A645" s="75"/>
      <c r="B645" s="234"/>
      <c r="C645" s="234"/>
      <c r="D645" s="235" t="s">
        <v>11</v>
      </c>
      <c r="E645" s="235"/>
      <c r="F645" s="236"/>
      <c r="G645" s="236"/>
      <c r="H645" s="236"/>
      <c r="I645" s="236"/>
      <c r="J645" s="76"/>
      <c r="K645" s="1"/>
      <c r="L645" s="74"/>
      <c r="M645" s="75"/>
      <c r="N645" s="234"/>
      <c r="O645" s="234"/>
      <c r="P645" s="235" t="s">
        <v>11</v>
      </c>
      <c r="Q645" s="235"/>
      <c r="R645" s="236"/>
      <c r="S645" s="236"/>
      <c r="T645" s="236"/>
      <c r="U645" s="236"/>
      <c r="V645" s="76"/>
    </row>
    <row r="646" spans="1:22" ht="19.5" customHeight="1" x14ac:dyDescent="0.3">
      <c r="A646" s="75"/>
      <c r="B646" s="234"/>
      <c r="C646" s="234"/>
      <c r="D646" s="235" t="s">
        <v>67</v>
      </c>
      <c r="E646" s="235"/>
      <c r="F646" s="236"/>
      <c r="G646" s="236"/>
      <c r="H646" s="236"/>
      <c r="I646" s="236"/>
      <c r="J646" s="76"/>
      <c r="K646" s="1"/>
      <c r="L646" s="74"/>
      <c r="M646" s="75"/>
      <c r="N646" s="234"/>
      <c r="O646" s="234"/>
      <c r="P646" s="235" t="s">
        <v>67</v>
      </c>
      <c r="Q646" s="235"/>
      <c r="R646" s="236"/>
      <c r="S646" s="236"/>
      <c r="T646" s="236"/>
      <c r="U646" s="236"/>
      <c r="V646" s="76"/>
    </row>
    <row r="647" spans="1:22" ht="19.5" customHeight="1" x14ac:dyDescent="0.35">
      <c r="A647" s="75"/>
      <c r="B647" s="234"/>
      <c r="C647" s="234"/>
      <c r="D647" s="235" t="s">
        <v>9</v>
      </c>
      <c r="E647" s="235"/>
      <c r="F647" s="237"/>
      <c r="G647" s="237"/>
      <c r="H647" s="237"/>
      <c r="I647" s="237"/>
      <c r="J647" s="76"/>
      <c r="K647" s="1"/>
      <c r="L647" s="74"/>
      <c r="M647" s="75"/>
      <c r="N647" s="234"/>
      <c r="O647" s="234"/>
      <c r="P647" s="235" t="s">
        <v>9</v>
      </c>
      <c r="Q647" s="235"/>
      <c r="R647" s="237"/>
      <c r="S647" s="237"/>
      <c r="T647" s="237"/>
      <c r="U647" s="237"/>
      <c r="V647" s="76"/>
    </row>
    <row r="648" spans="1:22" ht="19.5" customHeight="1" x14ac:dyDescent="0.35">
      <c r="A648" s="75"/>
      <c r="B648" s="231" t="s">
        <v>55</v>
      </c>
      <c r="C648" s="231"/>
      <c r="D648" s="232" t="s">
        <v>103</v>
      </c>
      <c r="E648" s="232"/>
      <c r="F648" s="79"/>
      <c r="G648" s="107"/>
      <c r="H648" s="81"/>
      <c r="I648" s="107"/>
      <c r="J648" s="76"/>
      <c r="K648" s="1"/>
      <c r="L648" s="74"/>
      <c r="M648" s="75"/>
      <c r="N648" s="231" t="s">
        <v>55</v>
      </c>
      <c r="O648" s="231"/>
      <c r="P648" s="232" t="s">
        <v>103</v>
      </c>
      <c r="Q648" s="232"/>
      <c r="R648" s="79"/>
      <c r="S648" s="107"/>
      <c r="T648" s="81"/>
      <c r="U648" s="107"/>
      <c r="V648" s="76"/>
    </row>
    <row r="649" spans="1:22" ht="19.5" customHeight="1" x14ac:dyDescent="0.3">
      <c r="A649" s="75"/>
      <c r="B649" s="231"/>
      <c r="C649" s="231"/>
      <c r="D649" s="223" t="s">
        <v>68</v>
      </c>
      <c r="E649" s="105" t="s">
        <v>69</v>
      </c>
      <c r="F649" s="83"/>
      <c r="G649" s="108"/>
      <c r="H649" s="83"/>
      <c r="I649" s="108"/>
      <c r="J649" s="76"/>
      <c r="K649" s="1"/>
      <c r="L649" s="74"/>
      <c r="M649" s="75"/>
      <c r="N649" s="231"/>
      <c r="O649" s="231"/>
      <c r="P649" s="223" t="s">
        <v>68</v>
      </c>
      <c r="Q649" s="105" t="s">
        <v>69</v>
      </c>
      <c r="R649" s="83"/>
      <c r="S649" s="108"/>
      <c r="T649" s="83"/>
      <c r="U649" s="108"/>
      <c r="V649" s="76"/>
    </row>
    <row r="650" spans="1:22" ht="19.5" customHeight="1" x14ac:dyDescent="0.3">
      <c r="A650" s="75"/>
      <c r="B650" s="231"/>
      <c r="C650" s="231"/>
      <c r="D650" s="223"/>
      <c r="E650" s="105" t="s">
        <v>70</v>
      </c>
      <c r="F650" s="83"/>
      <c r="G650" s="108"/>
      <c r="H650" s="83"/>
      <c r="I650" s="108"/>
      <c r="J650" s="76"/>
      <c r="K650" s="1"/>
      <c r="L650" s="74"/>
      <c r="M650" s="75"/>
      <c r="N650" s="231"/>
      <c r="O650" s="231"/>
      <c r="P650" s="223"/>
      <c r="Q650" s="105" t="s">
        <v>70</v>
      </c>
      <c r="R650" s="83"/>
      <c r="S650" s="108"/>
      <c r="T650" s="83"/>
      <c r="U650" s="108"/>
      <c r="V650" s="76"/>
    </row>
    <row r="651" spans="1:22" ht="19.5" customHeight="1" x14ac:dyDescent="0.25">
      <c r="A651" s="75"/>
      <c r="B651" s="222"/>
      <c r="C651" s="222"/>
      <c r="D651" s="222"/>
      <c r="E651" s="222"/>
      <c r="F651" s="222"/>
      <c r="G651" s="222"/>
      <c r="H651" s="222"/>
      <c r="I651" s="222"/>
      <c r="J651" s="76"/>
      <c r="K651" s="1"/>
      <c r="L651" s="74"/>
      <c r="M651" s="75"/>
      <c r="N651" s="222"/>
      <c r="O651" s="222"/>
      <c r="P651" s="222"/>
      <c r="Q651" s="222"/>
      <c r="R651" s="222"/>
      <c r="S651" s="222"/>
      <c r="T651" s="222"/>
      <c r="U651" s="222"/>
      <c r="V651" s="76"/>
    </row>
    <row r="652" spans="1:22" ht="19.5" customHeight="1" x14ac:dyDescent="0.3">
      <c r="A652" s="75"/>
      <c r="B652" s="233" t="s">
        <v>71</v>
      </c>
      <c r="C652" s="233"/>
      <c r="D652" s="233"/>
      <c r="E652" s="233"/>
      <c r="F652" s="233"/>
      <c r="G652" s="233"/>
      <c r="H652" s="233"/>
      <c r="I652" s="233"/>
      <c r="J652" s="76"/>
      <c r="K652" s="1"/>
      <c r="L652" s="74"/>
      <c r="M652" s="75"/>
      <c r="N652" s="233" t="s">
        <v>71</v>
      </c>
      <c r="O652" s="233"/>
      <c r="P652" s="233"/>
      <c r="Q652" s="233"/>
      <c r="R652" s="233"/>
      <c r="S652" s="233"/>
      <c r="T652" s="233"/>
      <c r="U652" s="233"/>
      <c r="V652" s="76"/>
    </row>
    <row r="653" spans="1:22" ht="19.5" customHeight="1" thickBot="1" x14ac:dyDescent="0.3">
      <c r="A653" s="75"/>
      <c r="B653" s="222"/>
      <c r="C653" s="222"/>
      <c r="D653" s="222"/>
      <c r="E653" s="222"/>
      <c r="F653" s="222"/>
      <c r="G653" s="222"/>
      <c r="H653" s="222"/>
      <c r="I653" s="222"/>
      <c r="J653" s="76"/>
      <c r="K653" s="1"/>
      <c r="L653" s="74"/>
      <c r="M653" s="75"/>
      <c r="N653" s="222"/>
      <c r="O653" s="222"/>
      <c r="P653" s="222"/>
      <c r="Q653" s="222"/>
      <c r="R653" s="222"/>
      <c r="S653" s="222"/>
      <c r="T653" s="222"/>
      <c r="U653" s="222"/>
      <c r="V653" s="76"/>
    </row>
    <row r="654" spans="1:22" ht="19.5" customHeight="1" thickBot="1" x14ac:dyDescent="0.3">
      <c r="A654" s="75"/>
      <c r="B654" s="223" t="s">
        <v>72</v>
      </c>
      <c r="C654" s="224"/>
      <c r="D654" s="85"/>
      <c r="E654" s="86"/>
      <c r="F654" s="86"/>
      <c r="G654" s="86"/>
      <c r="H654" s="86"/>
      <c r="I654" s="87"/>
      <c r="J654" s="76"/>
      <c r="K654" s="1"/>
      <c r="L654" s="74"/>
      <c r="M654" s="75"/>
      <c r="N654" s="223" t="s">
        <v>72</v>
      </c>
      <c r="O654" s="224"/>
      <c r="P654" s="85"/>
      <c r="Q654" s="86"/>
      <c r="R654" s="86"/>
      <c r="S654" s="86"/>
      <c r="T654" s="86"/>
      <c r="U654" s="87"/>
      <c r="V654" s="76"/>
    </row>
    <row r="655" spans="1:22" ht="19.5" customHeight="1" thickBot="1" x14ac:dyDescent="0.3">
      <c r="A655" s="75"/>
      <c r="B655" s="104"/>
      <c r="C655" s="104"/>
      <c r="D655" s="72"/>
      <c r="E655" s="72"/>
      <c r="F655" s="72"/>
      <c r="G655" s="72"/>
      <c r="H655" s="72"/>
      <c r="I655" s="72"/>
      <c r="J655" s="76"/>
      <c r="K655" s="1"/>
      <c r="L655" s="74"/>
      <c r="M655" s="75"/>
      <c r="N655" s="104"/>
      <c r="O655" s="104"/>
      <c r="P655" s="72"/>
      <c r="Q655" s="72"/>
      <c r="R655" s="72"/>
      <c r="S655" s="72"/>
      <c r="T655" s="72"/>
      <c r="U655" s="72"/>
      <c r="V655" s="76"/>
    </row>
    <row r="656" spans="1:22" ht="19.5" customHeight="1" x14ac:dyDescent="0.25">
      <c r="A656" s="75"/>
      <c r="B656" s="225" t="s">
        <v>73</v>
      </c>
      <c r="C656" s="226"/>
      <c r="D656" s="181"/>
      <c r="E656" s="181"/>
      <c r="F656" s="181"/>
      <c r="G656" s="181"/>
      <c r="H656" s="181"/>
      <c r="I656" s="182"/>
      <c r="J656" s="76"/>
      <c r="K656" s="1"/>
      <c r="L656" s="74"/>
      <c r="M656" s="75"/>
      <c r="N656" s="225" t="s">
        <v>73</v>
      </c>
      <c r="O656" s="226"/>
      <c r="P656" s="181"/>
      <c r="Q656" s="181"/>
      <c r="R656" s="181"/>
      <c r="S656" s="181"/>
      <c r="T656" s="181"/>
      <c r="U656" s="182"/>
      <c r="V656" s="76"/>
    </row>
    <row r="657" spans="1:22" ht="19.5" customHeight="1" x14ac:dyDescent="0.25">
      <c r="A657" s="75"/>
      <c r="B657" s="227"/>
      <c r="C657" s="228"/>
      <c r="D657" s="179"/>
      <c r="E657" s="179"/>
      <c r="F657" s="179"/>
      <c r="G657" s="179"/>
      <c r="H657" s="179"/>
      <c r="I657" s="180"/>
      <c r="J657" s="76"/>
      <c r="K657" s="1"/>
      <c r="L657" s="74"/>
      <c r="M657" s="75"/>
      <c r="N657" s="227"/>
      <c r="O657" s="228"/>
      <c r="P657" s="179"/>
      <c r="Q657" s="179"/>
      <c r="R657" s="179"/>
      <c r="S657" s="179"/>
      <c r="T657" s="179"/>
      <c r="U657" s="180"/>
      <c r="V657" s="76"/>
    </row>
    <row r="658" spans="1:22" ht="19.5" customHeight="1" x14ac:dyDescent="0.25">
      <c r="A658" s="75"/>
      <c r="B658" s="227" t="s">
        <v>74</v>
      </c>
      <c r="C658" s="228"/>
      <c r="D658" s="179"/>
      <c r="E658" s="179"/>
      <c r="F658" s="179"/>
      <c r="G658" s="179"/>
      <c r="H658" s="179"/>
      <c r="I658" s="180"/>
      <c r="J658" s="76"/>
      <c r="K658" s="1"/>
      <c r="L658" s="74"/>
      <c r="M658" s="75"/>
      <c r="N658" s="227" t="s">
        <v>74</v>
      </c>
      <c r="O658" s="228"/>
      <c r="P658" s="179"/>
      <c r="Q658" s="179"/>
      <c r="R658" s="179"/>
      <c r="S658" s="179"/>
      <c r="T658" s="179"/>
      <c r="U658" s="180"/>
      <c r="V658" s="76"/>
    </row>
    <row r="659" spans="1:22" ht="19.5" customHeight="1" thickBot="1" x14ac:dyDescent="0.3">
      <c r="A659" s="75"/>
      <c r="B659" s="229"/>
      <c r="C659" s="230"/>
      <c r="D659" s="190"/>
      <c r="E659" s="190"/>
      <c r="F659" s="190"/>
      <c r="G659" s="190"/>
      <c r="H659" s="190"/>
      <c r="I659" s="191"/>
      <c r="J659" s="76"/>
      <c r="K659" s="1"/>
      <c r="L659" s="74"/>
      <c r="M659" s="75"/>
      <c r="N659" s="229"/>
      <c r="O659" s="230"/>
      <c r="P659" s="190"/>
      <c r="Q659" s="190"/>
      <c r="R659" s="190"/>
      <c r="S659" s="190"/>
      <c r="T659" s="190"/>
      <c r="U659" s="191"/>
      <c r="V659" s="76"/>
    </row>
    <row r="660" spans="1:22" ht="19.5" customHeight="1" thickBot="1" x14ac:dyDescent="0.3">
      <c r="A660" s="75"/>
      <c r="B660" s="64"/>
      <c r="C660" s="64"/>
      <c r="D660" s="64"/>
      <c r="E660" s="64"/>
      <c r="F660" s="64"/>
      <c r="G660" s="64"/>
      <c r="H660" s="64"/>
      <c r="I660" s="64"/>
      <c r="J660" s="76"/>
      <c r="K660" s="1"/>
      <c r="L660" s="74"/>
      <c r="M660" s="75"/>
      <c r="N660" s="64"/>
      <c r="O660" s="64"/>
      <c r="P660" s="64"/>
      <c r="Q660" s="64"/>
      <c r="R660" s="64"/>
      <c r="S660" s="64"/>
      <c r="T660" s="64"/>
      <c r="U660" s="64"/>
      <c r="V660" s="76"/>
    </row>
    <row r="661" spans="1:22" ht="19.5" customHeight="1" x14ac:dyDescent="0.25">
      <c r="A661" s="75"/>
      <c r="B661" s="183" t="s">
        <v>75</v>
      </c>
      <c r="C661" s="186" t="s">
        <v>76</v>
      </c>
      <c r="D661" s="187"/>
      <c r="E661" s="187"/>
      <c r="F661" s="187"/>
      <c r="G661" s="187"/>
      <c r="H661" s="181"/>
      <c r="I661" s="182"/>
      <c r="J661" s="76"/>
      <c r="K661" s="1"/>
      <c r="L661" s="74"/>
      <c r="M661" s="75"/>
      <c r="N661" s="183" t="s">
        <v>75</v>
      </c>
      <c r="O661" s="186" t="s">
        <v>76</v>
      </c>
      <c r="P661" s="187"/>
      <c r="Q661" s="187"/>
      <c r="R661" s="187"/>
      <c r="S661" s="187"/>
      <c r="T661" s="181"/>
      <c r="U661" s="182"/>
      <c r="V661" s="76"/>
    </row>
    <row r="662" spans="1:22" ht="19.5" customHeight="1" x14ac:dyDescent="0.25">
      <c r="A662" s="75"/>
      <c r="B662" s="184"/>
      <c r="C662" s="188" t="s">
        <v>77</v>
      </c>
      <c r="D662" s="189"/>
      <c r="E662" s="189"/>
      <c r="F662" s="189"/>
      <c r="G662" s="189"/>
      <c r="H662" s="179"/>
      <c r="I662" s="180"/>
      <c r="J662" s="76"/>
      <c r="K662" s="1"/>
      <c r="L662" s="74"/>
      <c r="M662" s="75"/>
      <c r="N662" s="184"/>
      <c r="O662" s="188" t="s">
        <v>77</v>
      </c>
      <c r="P662" s="189"/>
      <c r="Q662" s="189"/>
      <c r="R662" s="189"/>
      <c r="S662" s="189"/>
      <c r="T662" s="179"/>
      <c r="U662" s="180"/>
      <c r="V662" s="76"/>
    </row>
    <row r="663" spans="1:22" ht="19.5" customHeight="1" x14ac:dyDescent="0.25">
      <c r="A663" s="75"/>
      <c r="B663" s="184"/>
      <c r="C663" s="188" t="s">
        <v>78</v>
      </c>
      <c r="D663" s="189"/>
      <c r="E663" s="189"/>
      <c r="F663" s="189"/>
      <c r="G663" s="189"/>
      <c r="H663" s="179"/>
      <c r="I663" s="180"/>
      <c r="J663" s="76"/>
      <c r="K663" s="1"/>
      <c r="L663" s="74"/>
      <c r="M663" s="75"/>
      <c r="N663" s="184"/>
      <c r="O663" s="188" t="s">
        <v>78</v>
      </c>
      <c r="P663" s="189"/>
      <c r="Q663" s="189"/>
      <c r="R663" s="189"/>
      <c r="S663" s="189"/>
      <c r="T663" s="179"/>
      <c r="U663" s="180"/>
      <c r="V663" s="76"/>
    </row>
    <row r="664" spans="1:22" ht="19.5" customHeight="1" x14ac:dyDescent="0.25">
      <c r="A664" s="75"/>
      <c r="B664" s="184"/>
      <c r="C664" s="188" t="s">
        <v>79</v>
      </c>
      <c r="D664" s="189"/>
      <c r="E664" s="189"/>
      <c r="F664" s="189"/>
      <c r="G664" s="189"/>
      <c r="H664" s="179"/>
      <c r="I664" s="180"/>
      <c r="J664" s="76"/>
      <c r="K664" s="1"/>
      <c r="L664" s="74"/>
      <c r="M664" s="75"/>
      <c r="N664" s="184"/>
      <c r="O664" s="188" t="s">
        <v>79</v>
      </c>
      <c r="P664" s="189"/>
      <c r="Q664" s="189"/>
      <c r="R664" s="189"/>
      <c r="S664" s="189"/>
      <c r="T664" s="179"/>
      <c r="U664" s="180"/>
      <c r="V664" s="76"/>
    </row>
    <row r="665" spans="1:22" ht="19.5" customHeight="1" x14ac:dyDescent="0.25">
      <c r="A665" s="75"/>
      <c r="B665" s="184"/>
      <c r="C665" s="188" t="s">
        <v>80</v>
      </c>
      <c r="D665" s="189"/>
      <c r="E665" s="189"/>
      <c r="F665" s="189"/>
      <c r="G665" s="189"/>
      <c r="H665" s="179"/>
      <c r="I665" s="180"/>
      <c r="J665" s="76"/>
      <c r="K665" s="1"/>
      <c r="L665" s="74"/>
      <c r="M665" s="75"/>
      <c r="N665" s="184"/>
      <c r="O665" s="188" t="s">
        <v>80</v>
      </c>
      <c r="P665" s="189"/>
      <c r="Q665" s="189"/>
      <c r="R665" s="189"/>
      <c r="S665" s="189"/>
      <c r="T665" s="179"/>
      <c r="U665" s="180"/>
      <c r="V665" s="76"/>
    </row>
    <row r="666" spans="1:22" ht="19.5" customHeight="1" thickBot="1" x14ac:dyDescent="0.3">
      <c r="A666" s="75"/>
      <c r="B666" s="185"/>
      <c r="C666" s="220" t="s">
        <v>81</v>
      </c>
      <c r="D666" s="221"/>
      <c r="E666" s="221"/>
      <c r="F666" s="221"/>
      <c r="G666" s="221"/>
      <c r="H666" s="190"/>
      <c r="I666" s="191"/>
      <c r="J666" s="76"/>
      <c r="K666" s="1"/>
      <c r="L666" s="74"/>
      <c r="M666" s="75"/>
      <c r="N666" s="185"/>
      <c r="O666" s="220" t="s">
        <v>81</v>
      </c>
      <c r="P666" s="221"/>
      <c r="Q666" s="221"/>
      <c r="R666" s="221"/>
      <c r="S666" s="221"/>
      <c r="T666" s="190"/>
      <c r="U666" s="191"/>
      <c r="V666" s="76"/>
    </row>
    <row r="667" spans="1:22" ht="19.5" customHeight="1" x14ac:dyDescent="0.25">
      <c r="A667" s="75"/>
      <c r="B667" s="214" t="s">
        <v>82</v>
      </c>
      <c r="C667" s="216" t="s">
        <v>83</v>
      </c>
      <c r="D667" s="217"/>
      <c r="E667" s="217"/>
      <c r="F667" s="217"/>
      <c r="G667" s="217"/>
      <c r="H667" s="218"/>
      <c r="I667" s="219"/>
      <c r="J667" s="76"/>
      <c r="K667" s="1"/>
      <c r="L667" s="74"/>
      <c r="M667" s="75"/>
      <c r="N667" s="214" t="s">
        <v>82</v>
      </c>
      <c r="O667" s="216" t="s">
        <v>83</v>
      </c>
      <c r="P667" s="217"/>
      <c r="Q667" s="217"/>
      <c r="R667" s="217"/>
      <c r="S667" s="217"/>
      <c r="T667" s="218"/>
      <c r="U667" s="219"/>
      <c r="V667" s="76"/>
    </row>
    <row r="668" spans="1:22" ht="19.5" customHeight="1" x14ac:dyDescent="0.25">
      <c r="A668" s="75"/>
      <c r="B668" s="184"/>
      <c r="C668" s="188" t="s">
        <v>84</v>
      </c>
      <c r="D668" s="189"/>
      <c r="E668" s="189"/>
      <c r="F668" s="189"/>
      <c r="G668" s="189"/>
      <c r="H668" s="179"/>
      <c r="I668" s="180"/>
      <c r="J668" s="76"/>
      <c r="K668" s="1"/>
      <c r="L668" s="74"/>
      <c r="M668" s="75"/>
      <c r="N668" s="184"/>
      <c r="O668" s="188" t="s">
        <v>84</v>
      </c>
      <c r="P668" s="189"/>
      <c r="Q668" s="189"/>
      <c r="R668" s="189"/>
      <c r="S668" s="189"/>
      <c r="T668" s="179"/>
      <c r="U668" s="180"/>
      <c r="V668" s="76"/>
    </row>
    <row r="669" spans="1:22" ht="19.5" customHeight="1" x14ac:dyDescent="0.25">
      <c r="A669" s="75"/>
      <c r="B669" s="184"/>
      <c r="C669" s="188" t="s">
        <v>85</v>
      </c>
      <c r="D669" s="189"/>
      <c r="E669" s="189"/>
      <c r="F669" s="189"/>
      <c r="G669" s="189"/>
      <c r="H669" s="179"/>
      <c r="I669" s="180"/>
      <c r="J669" s="76"/>
      <c r="K669" s="1"/>
      <c r="L669" s="74"/>
      <c r="M669" s="75"/>
      <c r="N669" s="184"/>
      <c r="O669" s="188" t="s">
        <v>85</v>
      </c>
      <c r="P669" s="189"/>
      <c r="Q669" s="189"/>
      <c r="R669" s="189"/>
      <c r="S669" s="189"/>
      <c r="T669" s="179"/>
      <c r="U669" s="180"/>
      <c r="V669" s="76"/>
    </row>
    <row r="670" spans="1:22" ht="19.5" customHeight="1" x14ac:dyDescent="0.25">
      <c r="A670" s="75"/>
      <c r="B670" s="184"/>
      <c r="C670" s="188" t="s">
        <v>86</v>
      </c>
      <c r="D670" s="189"/>
      <c r="E670" s="189"/>
      <c r="F670" s="189"/>
      <c r="G670" s="189"/>
      <c r="H670" s="179"/>
      <c r="I670" s="180"/>
      <c r="J670" s="76"/>
      <c r="K670" s="1"/>
      <c r="L670" s="74"/>
      <c r="M670" s="75"/>
      <c r="N670" s="184"/>
      <c r="O670" s="188" t="s">
        <v>86</v>
      </c>
      <c r="P670" s="189"/>
      <c r="Q670" s="189"/>
      <c r="R670" s="189"/>
      <c r="S670" s="189"/>
      <c r="T670" s="179"/>
      <c r="U670" s="180"/>
      <c r="V670" s="76"/>
    </row>
    <row r="671" spans="1:22" ht="19.5" customHeight="1" x14ac:dyDescent="0.25">
      <c r="A671" s="75"/>
      <c r="B671" s="184"/>
      <c r="C671" s="188" t="s">
        <v>87</v>
      </c>
      <c r="D671" s="189"/>
      <c r="E671" s="189"/>
      <c r="F671" s="189"/>
      <c r="G671" s="189"/>
      <c r="H671" s="179"/>
      <c r="I671" s="180"/>
      <c r="J671" s="76"/>
      <c r="K671" s="1"/>
      <c r="L671" s="74"/>
      <c r="M671" s="75"/>
      <c r="N671" s="184"/>
      <c r="O671" s="188" t="s">
        <v>87</v>
      </c>
      <c r="P671" s="189"/>
      <c r="Q671" s="189"/>
      <c r="R671" s="189"/>
      <c r="S671" s="189"/>
      <c r="T671" s="179"/>
      <c r="U671" s="180"/>
      <c r="V671" s="76"/>
    </row>
    <row r="672" spans="1:22" ht="19.5" customHeight="1" x14ac:dyDescent="0.25">
      <c r="A672" s="75"/>
      <c r="B672" s="184"/>
      <c r="C672" s="188" t="s">
        <v>88</v>
      </c>
      <c r="D672" s="189"/>
      <c r="E672" s="189"/>
      <c r="F672" s="189"/>
      <c r="G672" s="189"/>
      <c r="H672" s="179"/>
      <c r="I672" s="180"/>
      <c r="J672" s="76"/>
      <c r="K672" s="1"/>
      <c r="L672" s="74"/>
      <c r="M672" s="75"/>
      <c r="N672" s="184"/>
      <c r="O672" s="188" t="s">
        <v>88</v>
      </c>
      <c r="P672" s="189"/>
      <c r="Q672" s="189"/>
      <c r="R672" s="189"/>
      <c r="S672" s="189"/>
      <c r="T672" s="179"/>
      <c r="U672" s="180"/>
      <c r="V672" s="76"/>
    </row>
    <row r="673" spans="1:22" ht="19.5" customHeight="1" thickBot="1" x14ac:dyDescent="0.3">
      <c r="A673" s="75"/>
      <c r="B673" s="215"/>
      <c r="C673" s="204" t="s">
        <v>89</v>
      </c>
      <c r="D673" s="205"/>
      <c r="E673" s="205"/>
      <c r="F673" s="205"/>
      <c r="G673" s="205"/>
      <c r="H673" s="206"/>
      <c r="I673" s="207"/>
      <c r="J673" s="76"/>
      <c r="K673" s="1"/>
      <c r="L673" s="74"/>
      <c r="M673" s="75"/>
      <c r="N673" s="215"/>
      <c r="O673" s="204" t="s">
        <v>89</v>
      </c>
      <c r="P673" s="205"/>
      <c r="Q673" s="205"/>
      <c r="R673" s="205"/>
      <c r="S673" s="205"/>
      <c r="T673" s="206"/>
      <c r="U673" s="207"/>
      <c r="V673" s="76"/>
    </row>
    <row r="674" spans="1:22" ht="19.5" customHeight="1" x14ac:dyDescent="0.25">
      <c r="A674" s="75"/>
      <c r="B674" s="183" t="s">
        <v>90</v>
      </c>
      <c r="C674" s="208" t="s">
        <v>91</v>
      </c>
      <c r="D674" s="209"/>
      <c r="E674" s="210"/>
      <c r="F674" s="89" t="s">
        <v>92</v>
      </c>
      <c r="G674" s="89"/>
      <c r="H674" s="181"/>
      <c r="I674" s="182"/>
      <c r="J674" s="76"/>
      <c r="K674" s="1"/>
      <c r="L674" s="74"/>
      <c r="M674" s="75"/>
      <c r="N674" s="183" t="s">
        <v>90</v>
      </c>
      <c r="O674" s="208" t="s">
        <v>91</v>
      </c>
      <c r="P674" s="209"/>
      <c r="Q674" s="210"/>
      <c r="R674" s="89" t="s">
        <v>92</v>
      </c>
      <c r="S674" s="89"/>
      <c r="T674" s="181"/>
      <c r="U674" s="182"/>
      <c r="V674" s="76"/>
    </row>
    <row r="675" spans="1:22" ht="19.5" customHeight="1" x14ac:dyDescent="0.25">
      <c r="A675" s="75"/>
      <c r="B675" s="184"/>
      <c r="C675" s="211" t="s">
        <v>93</v>
      </c>
      <c r="D675" s="212"/>
      <c r="E675" s="213"/>
      <c r="F675" s="44" t="s">
        <v>94</v>
      </c>
      <c r="G675" s="44"/>
      <c r="H675" s="179"/>
      <c r="I675" s="180"/>
      <c r="J675" s="76"/>
      <c r="K675" s="1"/>
      <c r="L675" s="74"/>
      <c r="M675" s="75"/>
      <c r="N675" s="184"/>
      <c r="O675" s="211" t="s">
        <v>93</v>
      </c>
      <c r="P675" s="212"/>
      <c r="Q675" s="213"/>
      <c r="R675" s="44" t="s">
        <v>94</v>
      </c>
      <c r="S675" s="44"/>
      <c r="T675" s="179"/>
      <c r="U675" s="180"/>
      <c r="V675" s="76"/>
    </row>
    <row r="676" spans="1:22" ht="19.5" customHeight="1" x14ac:dyDescent="0.25">
      <c r="A676" s="75"/>
      <c r="B676" s="184"/>
      <c r="C676" s="211" t="s">
        <v>95</v>
      </c>
      <c r="D676" s="212"/>
      <c r="E676" s="213"/>
      <c r="F676" s="44" t="s">
        <v>96</v>
      </c>
      <c r="G676" s="44"/>
      <c r="H676" s="179"/>
      <c r="I676" s="180"/>
      <c r="J676" s="76"/>
      <c r="K676" s="1"/>
      <c r="L676" s="74"/>
      <c r="M676" s="75"/>
      <c r="N676" s="184"/>
      <c r="O676" s="211" t="s">
        <v>95</v>
      </c>
      <c r="P676" s="212"/>
      <c r="Q676" s="213"/>
      <c r="R676" s="44" t="s">
        <v>96</v>
      </c>
      <c r="S676" s="44"/>
      <c r="T676" s="179"/>
      <c r="U676" s="180"/>
      <c r="V676" s="76"/>
    </row>
    <row r="677" spans="1:22" ht="19.5" customHeight="1" x14ac:dyDescent="0.25">
      <c r="A677" s="75"/>
      <c r="B677" s="184"/>
      <c r="C677" s="90" t="s">
        <v>97</v>
      </c>
      <c r="D677" s="91"/>
      <c r="E677" s="91"/>
      <c r="F677" s="44" t="s">
        <v>98</v>
      </c>
      <c r="G677" s="44"/>
      <c r="H677" s="179"/>
      <c r="I677" s="180"/>
      <c r="J677" s="76"/>
      <c r="K677" s="1"/>
      <c r="L677" s="74"/>
      <c r="M677" s="75"/>
      <c r="N677" s="184"/>
      <c r="O677" s="90" t="s">
        <v>97</v>
      </c>
      <c r="P677" s="91"/>
      <c r="Q677" s="91"/>
      <c r="R677" s="44" t="s">
        <v>98</v>
      </c>
      <c r="S677" s="44"/>
      <c r="T677" s="179"/>
      <c r="U677" s="180"/>
      <c r="V677" s="76"/>
    </row>
    <row r="678" spans="1:22" ht="19.5" customHeight="1" thickBot="1" x14ac:dyDescent="0.3">
      <c r="A678" s="75"/>
      <c r="B678" s="185"/>
      <c r="C678" s="92" t="s">
        <v>99</v>
      </c>
      <c r="D678" s="93"/>
      <c r="E678" s="93"/>
      <c r="F678" s="94" t="s">
        <v>98</v>
      </c>
      <c r="G678" s="94"/>
      <c r="H678" s="190"/>
      <c r="I678" s="191"/>
      <c r="J678" s="76"/>
      <c r="K678" s="1"/>
      <c r="L678" s="74"/>
      <c r="M678" s="75"/>
      <c r="N678" s="185"/>
      <c r="O678" s="92" t="s">
        <v>99</v>
      </c>
      <c r="P678" s="93"/>
      <c r="Q678" s="93"/>
      <c r="R678" s="94" t="s">
        <v>98</v>
      </c>
      <c r="S678" s="94"/>
      <c r="T678" s="190"/>
      <c r="U678" s="191"/>
      <c r="V678" s="76"/>
    </row>
    <row r="679" spans="1:22" ht="19.5" customHeight="1" thickBot="1" x14ac:dyDescent="0.3">
      <c r="A679" s="75"/>
      <c r="B679" s="64"/>
      <c r="C679" s="64"/>
      <c r="D679" s="64"/>
      <c r="E679" s="64"/>
      <c r="F679" s="64"/>
      <c r="G679" s="64"/>
      <c r="H679" s="64"/>
      <c r="I679" s="64"/>
      <c r="J679" s="76"/>
      <c r="K679" s="1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19.5" customHeight="1" x14ac:dyDescent="0.3">
      <c r="A680" s="75"/>
      <c r="B680" s="192" t="s">
        <v>100</v>
      </c>
      <c r="C680" s="193"/>
      <c r="D680" s="193"/>
      <c r="E680" s="193"/>
      <c r="F680" s="193"/>
      <c r="G680" s="193"/>
      <c r="H680" s="193"/>
      <c r="I680" s="194"/>
      <c r="J680" s="76"/>
      <c r="K680" s="1"/>
      <c r="L680" s="74"/>
      <c r="M680" s="75"/>
      <c r="N680" s="192" t="s">
        <v>100</v>
      </c>
      <c r="O680" s="193"/>
      <c r="P680" s="193"/>
      <c r="Q680" s="193"/>
      <c r="R680" s="193"/>
      <c r="S680" s="193"/>
      <c r="T680" s="193"/>
      <c r="U680" s="194"/>
      <c r="V680" s="76"/>
    </row>
    <row r="681" spans="1:22" ht="19.5" customHeight="1" x14ac:dyDescent="0.25">
      <c r="A681" s="75"/>
      <c r="B681" s="195"/>
      <c r="C681" s="196"/>
      <c r="D681" s="196"/>
      <c r="E681" s="196"/>
      <c r="F681" s="196"/>
      <c r="G681" s="196"/>
      <c r="H681" s="196"/>
      <c r="I681" s="197"/>
      <c r="J681" s="76"/>
      <c r="K681" s="1"/>
      <c r="L681" s="74"/>
      <c r="M681" s="75"/>
      <c r="N681" s="195"/>
      <c r="O681" s="196"/>
      <c r="P681" s="196"/>
      <c r="Q681" s="196"/>
      <c r="R681" s="196"/>
      <c r="S681" s="196"/>
      <c r="T681" s="196"/>
      <c r="U681" s="197"/>
      <c r="V681" s="76"/>
    </row>
    <row r="682" spans="1:22" ht="19.5" customHeight="1" x14ac:dyDescent="0.25">
      <c r="A682" s="75"/>
      <c r="B682" s="198"/>
      <c r="C682" s="199"/>
      <c r="D682" s="199"/>
      <c r="E682" s="199"/>
      <c r="F682" s="199"/>
      <c r="G682" s="199"/>
      <c r="H682" s="199"/>
      <c r="I682" s="200"/>
      <c r="J682" s="76"/>
      <c r="K682" s="1"/>
      <c r="L682" s="74"/>
      <c r="M682" s="75"/>
      <c r="N682" s="198"/>
      <c r="O682" s="199"/>
      <c r="P682" s="199"/>
      <c r="Q682" s="199"/>
      <c r="R682" s="199"/>
      <c r="S682" s="199"/>
      <c r="T682" s="199"/>
      <c r="U682" s="200"/>
      <c r="V682" s="76"/>
    </row>
    <row r="683" spans="1:22" ht="19.5" customHeight="1" x14ac:dyDescent="0.25">
      <c r="A683" s="75"/>
      <c r="B683" s="198"/>
      <c r="C683" s="199"/>
      <c r="D683" s="199"/>
      <c r="E683" s="199"/>
      <c r="F683" s="199"/>
      <c r="G683" s="199"/>
      <c r="H683" s="199"/>
      <c r="I683" s="200"/>
      <c r="J683" s="76"/>
      <c r="K683" s="1"/>
      <c r="L683" s="74"/>
      <c r="M683" s="75"/>
      <c r="N683" s="198"/>
      <c r="O683" s="199"/>
      <c r="P683" s="199"/>
      <c r="Q683" s="199"/>
      <c r="R683" s="199"/>
      <c r="S683" s="199"/>
      <c r="T683" s="199"/>
      <c r="U683" s="200"/>
      <c r="V683" s="76"/>
    </row>
    <row r="684" spans="1:22" ht="19.5" customHeight="1" thickBot="1" x14ac:dyDescent="0.3">
      <c r="A684" s="75"/>
      <c r="B684" s="201"/>
      <c r="C684" s="202"/>
      <c r="D684" s="202"/>
      <c r="E684" s="202"/>
      <c r="F684" s="202"/>
      <c r="G684" s="202"/>
      <c r="H684" s="202"/>
      <c r="I684" s="203"/>
      <c r="J684" s="76"/>
      <c r="K684" s="1"/>
      <c r="L684" s="74"/>
      <c r="M684" s="75"/>
      <c r="N684" s="201"/>
      <c r="O684" s="202"/>
      <c r="P684" s="202"/>
      <c r="Q684" s="202"/>
      <c r="R684" s="202"/>
      <c r="S684" s="202"/>
      <c r="T684" s="202"/>
      <c r="U684" s="203"/>
      <c r="V684" s="76"/>
    </row>
    <row r="685" spans="1:22" ht="19.5" customHeight="1" thickBot="1" x14ac:dyDescent="0.3">
      <c r="A685" s="95"/>
      <c r="B685" s="96"/>
      <c r="C685" s="96"/>
      <c r="D685" s="96"/>
      <c r="E685" s="96"/>
      <c r="F685" s="96"/>
      <c r="G685" s="96"/>
      <c r="H685" s="96"/>
      <c r="I685" s="96"/>
      <c r="J685" s="97"/>
      <c r="K685" s="1"/>
      <c r="L685" s="74"/>
      <c r="M685" s="95"/>
      <c r="N685" s="96"/>
      <c r="O685" s="96"/>
      <c r="P685" s="96"/>
      <c r="Q685" s="96"/>
      <c r="R685" s="96"/>
      <c r="S685" s="96"/>
      <c r="T685" s="96"/>
      <c r="U685" s="96"/>
      <c r="V685" s="97"/>
    </row>
    <row r="686" spans="1:22" ht="19.5" customHeight="1" thickBot="1" x14ac:dyDescent="0.3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9"/>
      <c r="M686" s="98"/>
      <c r="N686" s="98"/>
      <c r="O686" s="98"/>
      <c r="P686" s="98"/>
      <c r="Q686" s="98"/>
      <c r="R686" s="98"/>
      <c r="S686" s="98"/>
      <c r="T686" s="98"/>
      <c r="U686" s="98"/>
      <c r="V686" s="98"/>
    </row>
    <row r="687" spans="1:22" ht="19.5" customHeight="1" x14ac:dyDescent="0.25">
      <c r="A687" s="71">
        <v>14</v>
      </c>
      <c r="B687" s="72"/>
      <c r="C687" s="72"/>
      <c r="D687" s="72"/>
      <c r="E687" s="72"/>
      <c r="F687" s="72"/>
      <c r="G687" s="72"/>
      <c r="H687" s="72"/>
      <c r="I687" s="72"/>
      <c r="J687" s="73"/>
      <c r="K687" s="1"/>
      <c r="L687" s="74"/>
      <c r="M687" s="71">
        <f t="shared" ref="M687" si="13">A687+1</f>
        <v>15</v>
      </c>
      <c r="N687" s="72"/>
      <c r="O687" s="72"/>
      <c r="P687" s="72"/>
      <c r="Q687" s="72"/>
      <c r="R687" s="72"/>
      <c r="S687" s="72"/>
      <c r="T687" s="72"/>
      <c r="U687" s="72"/>
      <c r="V687" s="73"/>
    </row>
    <row r="688" spans="1:22" ht="19.5" customHeight="1" x14ac:dyDescent="0.35">
      <c r="A688" s="75"/>
      <c r="B688" s="231" t="s">
        <v>52</v>
      </c>
      <c r="C688" s="231"/>
      <c r="D688" s="242" t="s">
        <v>64</v>
      </c>
      <c r="E688" s="242"/>
      <c r="F688" s="242"/>
      <c r="G688" s="242"/>
      <c r="H688" s="242"/>
      <c r="I688" s="242"/>
      <c r="J688" s="117"/>
      <c r="K688" s="1"/>
      <c r="L688" s="74"/>
      <c r="M688" s="75"/>
      <c r="N688" s="231" t="s">
        <v>52</v>
      </c>
      <c r="O688" s="231"/>
      <c r="P688" s="242" t="s">
        <v>64</v>
      </c>
      <c r="Q688" s="242"/>
      <c r="R688" s="242"/>
      <c r="S688" s="242"/>
      <c r="T688" s="242"/>
      <c r="U688" s="242"/>
      <c r="V688" s="117"/>
    </row>
    <row r="689" spans="1:22" ht="19.5" customHeight="1" x14ac:dyDescent="0.25">
      <c r="A689" s="75"/>
      <c r="B689" s="222"/>
      <c r="C689" s="222"/>
      <c r="D689" s="222"/>
      <c r="E689" s="222"/>
      <c r="F689" s="222"/>
      <c r="G689" s="222"/>
      <c r="H689" s="222"/>
      <c r="I689" s="222"/>
      <c r="J689" s="76"/>
      <c r="K689" s="1"/>
      <c r="L689" s="74"/>
      <c r="M689" s="75"/>
      <c r="N689" s="222"/>
      <c r="O689" s="222"/>
      <c r="P689" s="222"/>
      <c r="Q689" s="222"/>
      <c r="R689" s="222"/>
      <c r="S689" s="222"/>
      <c r="T689" s="222"/>
      <c r="U689" s="222"/>
      <c r="V689" s="76"/>
    </row>
    <row r="690" spans="1:22" ht="19.5" customHeight="1" x14ac:dyDescent="0.35">
      <c r="A690" s="75"/>
      <c r="B690" s="231" t="s">
        <v>0</v>
      </c>
      <c r="C690" s="231"/>
      <c r="D690" s="241"/>
      <c r="E690" s="241"/>
      <c r="F690" s="232" t="s">
        <v>51</v>
      </c>
      <c r="G690" s="232"/>
      <c r="H690" s="241"/>
      <c r="I690" s="241"/>
      <c r="J690" s="76"/>
      <c r="K690" s="1"/>
      <c r="L690" s="74"/>
      <c r="M690" s="75"/>
      <c r="N690" s="231" t="s">
        <v>0</v>
      </c>
      <c r="O690" s="231"/>
      <c r="P690" s="241"/>
      <c r="Q690" s="241"/>
      <c r="R690" s="232" t="s">
        <v>51</v>
      </c>
      <c r="S690" s="232"/>
      <c r="T690" s="241"/>
      <c r="U690" s="241"/>
      <c r="V690" s="76"/>
    </row>
    <row r="691" spans="1:22" ht="19.5" customHeight="1" x14ac:dyDescent="0.35">
      <c r="A691" s="75"/>
      <c r="B691" s="231" t="s">
        <v>14</v>
      </c>
      <c r="C691" s="231"/>
      <c r="D691" s="238"/>
      <c r="E691" s="238"/>
      <c r="F691" s="232" t="s">
        <v>15</v>
      </c>
      <c r="G691" s="232"/>
      <c r="H691" s="239"/>
      <c r="I691" s="239"/>
      <c r="J691" s="76"/>
      <c r="K691" s="1"/>
      <c r="L691" s="74"/>
      <c r="M691" s="75"/>
      <c r="N691" s="231" t="s">
        <v>14</v>
      </c>
      <c r="O691" s="231"/>
      <c r="P691" s="238"/>
      <c r="Q691" s="238"/>
      <c r="R691" s="232" t="s">
        <v>15</v>
      </c>
      <c r="S691" s="232"/>
      <c r="T691" s="239"/>
      <c r="U691" s="239"/>
      <c r="V691" s="76"/>
    </row>
    <row r="692" spans="1:22" ht="19.5" customHeight="1" x14ac:dyDescent="0.3">
      <c r="A692" s="75"/>
      <c r="B692" s="106" t="s">
        <v>65</v>
      </c>
      <c r="C692" s="106"/>
      <c r="D692" s="240"/>
      <c r="E692" s="240"/>
      <c r="F692" s="235" t="s">
        <v>66</v>
      </c>
      <c r="G692" s="235"/>
      <c r="H692" s="240"/>
      <c r="I692" s="240"/>
      <c r="J692" s="76"/>
      <c r="K692" s="1"/>
      <c r="L692" s="74"/>
      <c r="M692" s="75"/>
      <c r="N692" s="106" t="s">
        <v>65</v>
      </c>
      <c r="O692" s="106"/>
      <c r="P692" s="240"/>
      <c r="Q692" s="240"/>
      <c r="R692" s="235" t="s">
        <v>66</v>
      </c>
      <c r="S692" s="235"/>
      <c r="T692" s="240"/>
      <c r="U692" s="240"/>
      <c r="V692" s="76"/>
    </row>
    <row r="693" spans="1:22" ht="19.5" customHeight="1" x14ac:dyDescent="0.3">
      <c r="A693" s="75"/>
      <c r="B693" s="234" t="s">
        <v>1</v>
      </c>
      <c r="C693" s="234"/>
      <c r="D693" s="235" t="s">
        <v>10</v>
      </c>
      <c r="E693" s="235"/>
      <c r="F693" s="236"/>
      <c r="G693" s="236"/>
      <c r="H693" s="236"/>
      <c r="I693" s="236"/>
      <c r="J693" s="76"/>
      <c r="K693" s="1"/>
      <c r="L693" s="74"/>
      <c r="M693" s="75"/>
      <c r="N693" s="234" t="s">
        <v>1</v>
      </c>
      <c r="O693" s="234"/>
      <c r="P693" s="235" t="s">
        <v>10</v>
      </c>
      <c r="Q693" s="235"/>
      <c r="R693" s="236"/>
      <c r="S693" s="236"/>
      <c r="T693" s="236"/>
      <c r="U693" s="236"/>
      <c r="V693" s="76"/>
    </row>
    <row r="694" spans="1:22" ht="19.5" customHeight="1" x14ac:dyDescent="0.3">
      <c r="A694" s="75"/>
      <c r="B694" s="234"/>
      <c r="C694" s="234"/>
      <c r="D694" s="235" t="s">
        <v>11</v>
      </c>
      <c r="E694" s="235"/>
      <c r="F694" s="236"/>
      <c r="G694" s="236"/>
      <c r="H694" s="236"/>
      <c r="I694" s="236"/>
      <c r="J694" s="76"/>
      <c r="K694" s="1"/>
      <c r="L694" s="74"/>
      <c r="M694" s="75"/>
      <c r="N694" s="234"/>
      <c r="O694" s="234"/>
      <c r="P694" s="235" t="s">
        <v>11</v>
      </c>
      <c r="Q694" s="235"/>
      <c r="R694" s="236"/>
      <c r="S694" s="236"/>
      <c r="T694" s="236"/>
      <c r="U694" s="236"/>
      <c r="V694" s="76"/>
    </row>
    <row r="695" spans="1:22" ht="19.5" customHeight="1" x14ac:dyDescent="0.3">
      <c r="A695" s="75"/>
      <c r="B695" s="234"/>
      <c r="C695" s="234"/>
      <c r="D695" s="235" t="s">
        <v>67</v>
      </c>
      <c r="E695" s="235"/>
      <c r="F695" s="236"/>
      <c r="G695" s="236"/>
      <c r="H695" s="236"/>
      <c r="I695" s="236"/>
      <c r="J695" s="76"/>
      <c r="K695" s="1"/>
      <c r="L695" s="74"/>
      <c r="M695" s="75"/>
      <c r="N695" s="234"/>
      <c r="O695" s="234"/>
      <c r="P695" s="235" t="s">
        <v>67</v>
      </c>
      <c r="Q695" s="235"/>
      <c r="R695" s="236"/>
      <c r="S695" s="236"/>
      <c r="T695" s="236"/>
      <c r="U695" s="236"/>
      <c r="V695" s="76"/>
    </row>
    <row r="696" spans="1:22" ht="19.5" customHeight="1" x14ac:dyDescent="0.35">
      <c r="A696" s="75"/>
      <c r="B696" s="234"/>
      <c r="C696" s="234"/>
      <c r="D696" s="235" t="s">
        <v>9</v>
      </c>
      <c r="E696" s="235"/>
      <c r="F696" s="237"/>
      <c r="G696" s="237"/>
      <c r="H696" s="237"/>
      <c r="I696" s="237"/>
      <c r="J696" s="76"/>
      <c r="K696" s="1"/>
      <c r="L696" s="74"/>
      <c r="M696" s="75"/>
      <c r="N696" s="234"/>
      <c r="O696" s="234"/>
      <c r="P696" s="235" t="s">
        <v>9</v>
      </c>
      <c r="Q696" s="235"/>
      <c r="R696" s="237"/>
      <c r="S696" s="237"/>
      <c r="T696" s="237"/>
      <c r="U696" s="237"/>
      <c r="V696" s="76"/>
    </row>
    <row r="697" spans="1:22" ht="19.5" customHeight="1" x14ac:dyDescent="0.35">
      <c r="A697" s="75"/>
      <c r="B697" s="231" t="s">
        <v>55</v>
      </c>
      <c r="C697" s="231"/>
      <c r="D697" s="232" t="s">
        <v>103</v>
      </c>
      <c r="E697" s="232"/>
      <c r="F697" s="79"/>
      <c r="G697" s="107"/>
      <c r="H697" s="81"/>
      <c r="I697" s="107"/>
      <c r="J697" s="76"/>
      <c r="K697" s="1"/>
      <c r="L697" s="74"/>
      <c r="M697" s="75"/>
      <c r="N697" s="231" t="s">
        <v>55</v>
      </c>
      <c r="O697" s="231"/>
      <c r="P697" s="232" t="s">
        <v>103</v>
      </c>
      <c r="Q697" s="232"/>
      <c r="R697" s="79"/>
      <c r="S697" s="107"/>
      <c r="T697" s="81"/>
      <c r="U697" s="107"/>
      <c r="V697" s="76"/>
    </row>
    <row r="698" spans="1:22" ht="19.5" customHeight="1" x14ac:dyDescent="0.3">
      <c r="A698" s="75"/>
      <c r="B698" s="231"/>
      <c r="C698" s="231"/>
      <c r="D698" s="223" t="s">
        <v>68</v>
      </c>
      <c r="E698" s="105" t="s">
        <v>69</v>
      </c>
      <c r="F698" s="83"/>
      <c r="G698" s="108"/>
      <c r="H698" s="83"/>
      <c r="I698" s="108"/>
      <c r="J698" s="76"/>
      <c r="K698" s="1"/>
      <c r="L698" s="74"/>
      <c r="M698" s="75"/>
      <c r="N698" s="231"/>
      <c r="O698" s="231"/>
      <c r="P698" s="223" t="s">
        <v>68</v>
      </c>
      <c r="Q698" s="105" t="s">
        <v>69</v>
      </c>
      <c r="R698" s="83"/>
      <c r="S698" s="108"/>
      <c r="T698" s="83"/>
      <c r="U698" s="108"/>
      <c r="V698" s="76"/>
    </row>
    <row r="699" spans="1:22" ht="19.5" customHeight="1" x14ac:dyDescent="0.3">
      <c r="A699" s="75"/>
      <c r="B699" s="231"/>
      <c r="C699" s="231"/>
      <c r="D699" s="223"/>
      <c r="E699" s="105" t="s">
        <v>70</v>
      </c>
      <c r="F699" s="83"/>
      <c r="G699" s="108"/>
      <c r="H699" s="83"/>
      <c r="I699" s="108"/>
      <c r="J699" s="76"/>
      <c r="K699" s="1"/>
      <c r="L699" s="74"/>
      <c r="M699" s="75"/>
      <c r="N699" s="231"/>
      <c r="O699" s="231"/>
      <c r="P699" s="223"/>
      <c r="Q699" s="105" t="s">
        <v>70</v>
      </c>
      <c r="R699" s="83"/>
      <c r="S699" s="108"/>
      <c r="T699" s="83"/>
      <c r="U699" s="108"/>
      <c r="V699" s="76"/>
    </row>
    <row r="700" spans="1:22" ht="19.5" customHeight="1" x14ac:dyDescent="0.25">
      <c r="A700" s="75"/>
      <c r="B700" s="222"/>
      <c r="C700" s="222"/>
      <c r="D700" s="222"/>
      <c r="E700" s="222"/>
      <c r="F700" s="222"/>
      <c r="G700" s="222"/>
      <c r="H700" s="222"/>
      <c r="I700" s="222"/>
      <c r="J700" s="76"/>
      <c r="K700" s="1"/>
      <c r="L700" s="74"/>
      <c r="M700" s="75"/>
      <c r="N700" s="222"/>
      <c r="O700" s="222"/>
      <c r="P700" s="222"/>
      <c r="Q700" s="222"/>
      <c r="R700" s="222"/>
      <c r="S700" s="222"/>
      <c r="T700" s="222"/>
      <c r="U700" s="222"/>
      <c r="V700" s="76"/>
    </row>
    <row r="701" spans="1:22" ht="19.5" customHeight="1" x14ac:dyDescent="0.3">
      <c r="A701" s="75"/>
      <c r="B701" s="233" t="s">
        <v>71</v>
      </c>
      <c r="C701" s="233"/>
      <c r="D701" s="233"/>
      <c r="E701" s="233"/>
      <c r="F701" s="233"/>
      <c r="G701" s="233"/>
      <c r="H701" s="233"/>
      <c r="I701" s="233"/>
      <c r="J701" s="76"/>
      <c r="K701" s="1"/>
      <c r="L701" s="74"/>
      <c r="M701" s="75"/>
      <c r="N701" s="233" t="s">
        <v>71</v>
      </c>
      <c r="O701" s="233"/>
      <c r="P701" s="233"/>
      <c r="Q701" s="233"/>
      <c r="R701" s="233"/>
      <c r="S701" s="233"/>
      <c r="T701" s="233"/>
      <c r="U701" s="233"/>
      <c r="V701" s="76"/>
    </row>
    <row r="702" spans="1:22" ht="19.5" customHeight="1" thickBot="1" x14ac:dyDescent="0.3">
      <c r="A702" s="75"/>
      <c r="B702" s="222"/>
      <c r="C702" s="222"/>
      <c r="D702" s="222"/>
      <c r="E702" s="222"/>
      <c r="F702" s="222"/>
      <c r="G702" s="222"/>
      <c r="H702" s="222"/>
      <c r="I702" s="222"/>
      <c r="J702" s="76"/>
      <c r="K702" s="1"/>
      <c r="L702" s="74"/>
      <c r="M702" s="75"/>
      <c r="N702" s="222"/>
      <c r="O702" s="222"/>
      <c r="P702" s="222"/>
      <c r="Q702" s="222"/>
      <c r="R702" s="222"/>
      <c r="S702" s="222"/>
      <c r="T702" s="222"/>
      <c r="U702" s="222"/>
      <c r="V702" s="76"/>
    </row>
    <row r="703" spans="1:22" ht="19.5" customHeight="1" thickBot="1" x14ac:dyDescent="0.3">
      <c r="A703" s="75"/>
      <c r="B703" s="223" t="s">
        <v>72</v>
      </c>
      <c r="C703" s="224"/>
      <c r="D703" s="85"/>
      <c r="E703" s="86"/>
      <c r="F703" s="86"/>
      <c r="G703" s="86"/>
      <c r="H703" s="86"/>
      <c r="I703" s="87"/>
      <c r="J703" s="76"/>
      <c r="K703" s="1"/>
      <c r="L703" s="74"/>
      <c r="M703" s="75"/>
      <c r="N703" s="223" t="s">
        <v>72</v>
      </c>
      <c r="O703" s="224"/>
      <c r="P703" s="85"/>
      <c r="Q703" s="86"/>
      <c r="R703" s="86"/>
      <c r="S703" s="86"/>
      <c r="T703" s="86"/>
      <c r="U703" s="87"/>
      <c r="V703" s="76"/>
    </row>
    <row r="704" spans="1:22" ht="19.5" customHeight="1" thickBot="1" x14ac:dyDescent="0.3">
      <c r="A704" s="75"/>
      <c r="B704" s="104"/>
      <c r="C704" s="104"/>
      <c r="D704" s="72"/>
      <c r="E704" s="72"/>
      <c r="F704" s="72"/>
      <c r="G704" s="72"/>
      <c r="H704" s="72"/>
      <c r="I704" s="72"/>
      <c r="J704" s="76"/>
      <c r="K704" s="1"/>
      <c r="L704" s="74"/>
      <c r="M704" s="75"/>
      <c r="N704" s="104"/>
      <c r="O704" s="104"/>
      <c r="P704" s="72"/>
      <c r="Q704" s="72"/>
      <c r="R704" s="72"/>
      <c r="S704" s="72"/>
      <c r="T704" s="72"/>
      <c r="U704" s="72"/>
      <c r="V704" s="76"/>
    </row>
    <row r="705" spans="1:22" ht="19.5" customHeight="1" x14ac:dyDescent="0.25">
      <c r="A705" s="75"/>
      <c r="B705" s="225" t="s">
        <v>73</v>
      </c>
      <c r="C705" s="226"/>
      <c r="D705" s="181"/>
      <c r="E705" s="181"/>
      <c r="F705" s="181"/>
      <c r="G705" s="181"/>
      <c r="H705" s="181"/>
      <c r="I705" s="182"/>
      <c r="J705" s="76"/>
      <c r="K705" s="1"/>
      <c r="L705" s="74"/>
      <c r="M705" s="75"/>
      <c r="N705" s="225" t="s">
        <v>73</v>
      </c>
      <c r="O705" s="226"/>
      <c r="P705" s="181"/>
      <c r="Q705" s="181"/>
      <c r="R705" s="181"/>
      <c r="S705" s="181"/>
      <c r="T705" s="181"/>
      <c r="U705" s="182"/>
      <c r="V705" s="76"/>
    </row>
    <row r="706" spans="1:22" ht="19.5" customHeight="1" x14ac:dyDescent="0.25">
      <c r="A706" s="75"/>
      <c r="B706" s="227"/>
      <c r="C706" s="228"/>
      <c r="D706" s="179"/>
      <c r="E706" s="179"/>
      <c r="F706" s="179"/>
      <c r="G706" s="179"/>
      <c r="H706" s="179"/>
      <c r="I706" s="180"/>
      <c r="J706" s="76"/>
      <c r="K706" s="1"/>
      <c r="L706" s="74"/>
      <c r="M706" s="75"/>
      <c r="N706" s="227"/>
      <c r="O706" s="228"/>
      <c r="P706" s="179"/>
      <c r="Q706" s="179"/>
      <c r="R706" s="179"/>
      <c r="S706" s="179"/>
      <c r="T706" s="179"/>
      <c r="U706" s="180"/>
      <c r="V706" s="76"/>
    </row>
    <row r="707" spans="1:22" ht="19.5" customHeight="1" x14ac:dyDescent="0.25">
      <c r="A707" s="75"/>
      <c r="B707" s="227" t="s">
        <v>74</v>
      </c>
      <c r="C707" s="228"/>
      <c r="D707" s="179"/>
      <c r="E707" s="179"/>
      <c r="F707" s="179"/>
      <c r="G707" s="179"/>
      <c r="H707" s="179"/>
      <c r="I707" s="180"/>
      <c r="J707" s="76"/>
      <c r="K707" s="1"/>
      <c r="L707" s="74"/>
      <c r="M707" s="75"/>
      <c r="N707" s="227" t="s">
        <v>74</v>
      </c>
      <c r="O707" s="228"/>
      <c r="P707" s="179"/>
      <c r="Q707" s="179"/>
      <c r="R707" s="179"/>
      <c r="S707" s="179"/>
      <c r="T707" s="179"/>
      <c r="U707" s="180"/>
      <c r="V707" s="76"/>
    </row>
    <row r="708" spans="1:22" ht="19.5" customHeight="1" thickBot="1" x14ac:dyDescent="0.3">
      <c r="A708" s="75"/>
      <c r="B708" s="229"/>
      <c r="C708" s="230"/>
      <c r="D708" s="190"/>
      <c r="E708" s="190"/>
      <c r="F708" s="190"/>
      <c r="G708" s="190"/>
      <c r="H708" s="190"/>
      <c r="I708" s="191"/>
      <c r="J708" s="76"/>
      <c r="K708" s="1"/>
      <c r="L708" s="74"/>
      <c r="M708" s="75"/>
      <c r="N708" s="229"/>
      <c r="O708" s="230"/>
      <c r="P708" s="190"/>
      <c r="Q708" s="190"/>
      <c r="R708" s="190"/>
      <c r="S708" s="190"/>
      <c r="T708" s="190"/>
      <c r="U708" s="191"/>
      <c r="V708" s="76"/>
    </row>
    <row r="709" spans="1:22" ht="19.5" customHeight="1" thickBot="1" x14ac:dyDescent="0.3">
      <c r="A709" s="75"/>
      <c r="B709" s="64"/>
      <c r="C709" s="64"/>
      <c r="D709" s="64"/>
      <c r="E709" s="64"/>
      <c r="F709" s="64"/>
      <c r="G709" s="64"/>
      <c r="H709" s="64"/>
      <c r="I709" s="64"/>
      <c r="J709" s="76"/>
      <c r="K709" s="1"/>
      <c r="L709" s="74"/>
      <c r="M709" s="75"/>
      <c r="N709" s="64"/>
      <c r="O709" s="64"/>
      <c r="P709" s="64"/>
      <c r="Q709" s="64"/>
      <c r="R709" s="64"/>
      <c r="S709" s="64"/>
      <c r="T709" s="64"/>
      <c r="U709" s="64"/>
      <c r="V709" s="76"/>
    </row>
    <row r="710" spans="1:22" ht="19.5" customHeight="1" x14ac:dyDescent="0.25">
      <c r="A710" s="75"/>
      <c r="B710" s="183" t="s">
        <v>75</v>
      </c>
      <c r="C710" s="186" t="s">
        <v>76</v>
      </c>
      <c r="D710" s="187"/>
      <c r="E710" s="187"/>
      <c r="F710" s="187"/>
      <c r="G710" s="187"/>
      <c r="H710" s="181"/>
      <c r="I710" s="182"/>
      <c r="J710" s="76"/>
      <c r="K710" s="1"/>
      <c r="L710" s="74"/>
      <c r="M710" s="75"/>
      <c r="N710" s="183" t="s">
        <v>75</v>
      </c>
      <c r="O710" s="186" t="s">
        <v>76</v>
      </c>
      <c r="P710" s="187"/>
      <c r="Q710" s="187"/>
      <c r="R710" s="187"/>
      <c r="S710" s="187"/>
      <c r="T710" s="181"/>
      <c r="U710" s="182"/>
      <c r="V710" s="76"/>
    </row>
    <row r="711" spans="1:22" ht="19.5" customHeight="1" x14ac:dyDescent="0.25">
      <c r="A711" s="75"/>
      <c r="B711" s="184"/>
      <c r="C711" s="188" t="s">
        <v>77</v>
      </c>
      <c r="D711" s="189"/>
      <c r="E711" s="189"/>
      <c r="F711" s="189"/>
      <c r="G711" s="189"/>
      <c r="H711" s="179"/>
      <c r="I711" s="180"/>
      <c r="J711" s="76"/>
      <c r="K711" s="1"/>
      <c r="L711" s="74"/>
      <c r="M711" s="75"/>
      <c r="N711" s="184"/>
      <c r="O711" s="188" t="s">
        <v>77</v>
      </c>
      <c r="P711" s="189"/>
      <c r="Q711" s="189"/>
      <c r="R711" s="189"/>
      <c r="S711" s="189"/>
      <c r="T711" s="179"/>
      <c r="U711" s="180"/>
      <c r="V711" s="76"/>
    </row>
    <row r="712" spans="1:22" ht="19.5" customHeight="1" x14ac:dyDescent="0.25">
      <c r="A712" s="75"/>
      <c r="B712" s="184"/>
      <c r="C712" s="188" t="s">
        <v>78</v>
      </c>
      <c r="D712" s="189"/>
      <c r="E712" s="189"/>
      <c r="F712" s="189"/>
      <c r="G712" s="189"/>
      <c r="H712" s="179"/>
      <c r="I712" s="180"/>
      <c r="J712" s="76"/>
      <c r="K712" s="1"/>
      <c r="L712" s="74"/>
      <c r="M712" s="75"/>
      <c r="N712" s="184"/>
      <c r="O712" s="188" t="s">
        <v>78</v>
      </c>
      <c r="P712" s="189"/>
      <c r="Q712" s="189"/>
      <c r="R712" s="189"/>
      <c r="S712" s="189"/>
      <c r="T712" s="179"/>
      <c r="U712" s="180"/>
      <c r="V712" s="76"/>
    </row>
    <row r="713" spans="1:22" ht="19.5" customHeight="1" x14ac:dyDescent="0.25">
      <c r="A713" s="75"/>
      <c r="B713" s="184"/>
      <c r="C713" s="188" t="s">
        <v>79</v>
      </c>
      <c r="D713" s="189"/>
      <c r="E713" s="189"/>
      <c r="F713" s="189"/>
      <c r="G713" s="189"/>
      <c r="H713" s="179"/>
      <c r="I713" s="180"/>
      <c r="J713" s="76"/>
      <c r="K713" s="1"/>
      <c r="L713" s="74"/>
      <c r="M713" s="75"/>
      <c r="N713" s="184"/>
      <c r="O713" s="188" t="s">
        <v>79</v>
      </c>
      <c r="P713" s="189"/>
      <c r="Q713" s="189"/>
      <c r="R713" s="189"/>
      <c r="S713" s="189"/>
      <c r="T713" s="179"/>
      <c r="U713" s="180"/>
      <c r="V713" s="76"/>
    </row>
    <row r="714" spans="1:22" ht="19.5" customHeight="1" x14ac:dyDescent="0.25">
      <c r="A714" s="75"/>
      <c r="B714" s="184"/>
      <c r="C714" s="188" t="s">
        <v>80</v>
      </c>
      <c r="D714" s="189"/>
      <c r="E714" s="189"/>
      <c r="F714" s="189"/>
      <c r="G714" s="189"/>
      <c r="H714" s="179"/>
      <c r="I714" s="180"/>
      <c r="J714" s="76"/>
      <c r="K714" s="1"/>
      <c r="L714" s="74"/>
      <c r="M714" s="75"/>
      <c r="N714" s="184"/>
      <c r="O714" s="188" t="s">
        <v>80</v>
      </c>
      <c r="P714" s="189"/>
      <c r="Q714" s="189"/>
      <c r="R714" s="189"/>
      <c r="S714" s="189"/>
      <c r="T714" s="179"/>
      <c r="U714" s="180"/>
      <c r="V714" s="76"/>
    </row>
    <row r="715" spans="1:22" ht="19.5" customHeight="1" thickBot="1" x14ac:dyDescent="0.3">
      <c r="A715" s="75"/>
      <c r="B715" s="185"/>
      <c r="C715" s="220" t="s">
        <v>81</v>
      </c>
      <c r="D715" s="221"/>
      <c r="E715" s="221"/>
      <c r="F715" s="221"/>
      <c r="G715" s="221"/>
      <c r="H715" s="190"/>
      <c r="I715" s="191"/>
      <c r="J715" s="76"/>
      <c r="K715" s="1"/>
      <c r="L715" s="74"/>
      <c r="M715" s="75"/>
      <c r="N715" s="185"/>
      <c r="O715" s="220" t="s">
        <v>81</v>
      </c>
      <c r="P715" s="221"/>
      <c r="Q715" s="221"/>
      <c r="R715" s="221"/>
      <c r="S715" s="221"/>
      <c r="T715" s="190"/>
      <c r="U715" s="191"/>
      <c r="V715" s="76"/>
    </row>
    <row r="716" spans="1:22" ht="19.5" customHeight="1" x14ac:dyDescent="0.25">
      <c r="A716" s="75"/>
      <c r="B716" s="214" t="s">
        <v>82</v>
      </c>
      <c r="C716" s="216" t="s">
        <v>83</v>
      </c>
      <c r="D716" s="217"/>
      <c r="E716" s="217"/>
      <c r="F716" s="217"/>
      <c r="G716" s="217"/>
      <c r="H716" s="218"/>
      <c r="I716" s="219"/>
      <c r="J716" s="76"/>
      <c r="K716" s="1"/>
      <c r="L716" s="74"/>
      <c r="M716" s="75"/>
      <c r="N716" s="214" t="s">
        <v>82</v>
      </c>
      <c r="O716" s="216" t="s">
        <v>83</v>
      </c>
      <c r="P716" s="217"/>
      <c r="Q716" s="217"/>
      <c r="R716" s="217"/>
      <c r="S716" s="217"/>
      <c r="T716" s="218"/>
      <c r="U716" s="219"/>
      <c r="V716" s="76"/>
    </row>
    <row r="717" spans="1:22" ht="19.5" customHeight="1" x14ac:dyDescent="0.25">
      <c r="A717" s="75"/>
      <c r="B717" s="184"/>
      <c r="C717" s="188" t="s">
        <v>84</v>
      </c>
      <c r="D717" s="189"/>
      <c r="E717" s="189"/>
      <c r="F717" s="189"/>
      <c r="G717" s="189"/>
      <c r="H717" s="179"/>
      <c r="I717" s="180"/>
      <c r="J717" s="76"/>
      <c r="K717" s="1"/>
      <c r="L717" s="74"/>
      <c r="M717" s="75"/>
      <c r="N717" s="184"/>
      <c r="O717" s="188" t="s">
        <v>84</v>
      </c>
      <c r="P717" s="189"/>
      <c r="Q717" s="189"/>
      <c r="R717" s="189"/>
      <c r="S717" s="189"/>
      <c r="T717" s="179"/>
      <c r="U717" s="180"/>
      <c r="V717" s="76"/>
    </row>
    <row r="718" spans="1:22" ht="19.5" customHeight="1" x14ac:dyDescent="0.25">
      <c r="A718" s="75"/>
      <c r="B718" s="184"/>
      <c r="C718" s="188" t="s">
        <v>85</v>
      </c>
      <c r="D718" s="189"/>
      <c r="E718" s="189"/>
      <c r="F718" s="189"/>
      <c r="G718" s="189"/>
      <c r="H718" s="179"/>
      <c r="I718" s="180"/>
      <c r="J718" s="76"/>
      <c r="K718" s="1"/>
      <c r="L718" s="74"/>
      <c r="M718" s="75"/>
      <c r="N718" s="184"/>
      <c r="O718" s="188" t="s">
        <v>85</v>
      </c>
      <c r="P718" s="189"/>
      <c r="Q718" s="189"/>
      <c r="R718" s="189"/>
      <c r="S718" s="189"/>
      <c r="T718" s="179"/>
      <c r="U718" s="180"/>
      <c r="V718" s="76"/>
    </row>
    <row r="719" spans="1:22" ht="19.5" customHeight="1" x14ac:dyDescent="0.25">
      <c r="A719" s="75"/>
      <c r="B719" s="184"/>
      <c r="C719" s="188" t="s">
        <v>86</v>
      </c>
      <c r="D719" s="189"/>
      <c r="E719" s="189"/>
      <c r="F719" s="189"/>
      <c r="G719" s="189"/>
      <c r="H719" s="179"/>
      <c r="I719" s="180"/>
      <c r="J719" s="76"/>
      <c r="K719" s="1"/>
      <c r="L719" s="74"/>
      <c r="M719" s="75"/>
      <c r="N719" s="184"/>
      <c r="O719" s="188" t="s">
        <v>86</v>
      </c>
      <c r="P719" s="189"/>
      <c r="Q719" s="189"/>
      <c r="R719" s="189"/>
      <c r="S719" s="189"/>
      <c r="T719" s="179"/>
      <c r="U719" s="180"/>
      <c r="V719" s="76"/>
    </row>
    <row r="720" spans="1:22" ht="19.5" customHeight="1" x14ac:dyDescent="0.25">
      <c r="A720" s="75"/>
      <c r="B720" s="184"/>
      <c r="C720" s="188" t="s">
        <v>87</v>
      </c>
      <c r="D720" s="189"/>
      <c r="E720" s="189"/>
      <c r="F720" s="189"/>
      <c r="G720" s="189"/>
      <c r="H720" s="179"/>
      <c r="I720" s="180"/>
      <c r="J720" s="76"/>
      <c r="K720" s="1"/>
      <c r="L720" s="74"/>
      <c r="M720" s="75"/>
      <c r="N720" s="184"/>
      <c r="O720" s="188" t="s">
        <v>87</v>
      </c>
      <c r="P720" s="189"/>
      <c r="Q720" s="189"/>
      <c r="R720" s="189"/>
      <c r="S720" s="189"/>
      <c r="T720" s="179"/>
      <c r="U720" s="180"/>
      <c r="V720" s="76"/>
    </row>
    <row r="721" spans="1:22" ht="19.5" customHeight="1" x14ac:dyDescent="0.25">
      <c r="A721" s="75"/>
      <c r="B721" s="184"/>
      <c r="C721" s="188" t="s">
        <v>88</v>
      </c>
      <c r="D721" s="189"/>
      <c r="E721" s="189"/>
      <c r="F721" s="189"/>
      <c r="G721" s="189"/>
      <c r="H721" s="179"/>
      <c r="I721" s="180"/>
      <c r="J721" s="76"/>
      <c r="K721" s="1"/>
      <c r="L721" s="74"/>
      <c r="M721" s="75"/>
      <c r="N721" s="184"/>
      <c r="O721" s="188" t="s">
        <v>88</v>
      </c>
      <c r="P721" s="189"/>
      <c r="Q721" s="189"/>
      <c r="R721" s="189"/>
      <c r="S721" s="189"/>
      <c r="T721" s="179"/>
      <c r="U721" s="180"/>
      <c r="V721" s="76"/>
    </row>
    <row r="722" spans="1:22" ht="19.5" customHeight="1" thickBot="1" x14ac:dyDescent="0.3">
      <c r="A722" s="75"/>
      <c r="B722" s="215"/>
      <c r="C722" s="204" t="s">
        <v>89</v>
      </c>
      <c r="D722" s="205"/>
      <c r="E722" s="205"/>
      <c r="F722" s="205"/>
      <c r="G722" s="205"/>
      <c r="H722" s="206"/>
      <c r="I722" s="207"/>
      <c r="J722" s="76"/>
      <c r="K722" s="1"/>
      <c r="L722" s="74"/>
      <c r="M722" s="75"/>
      <c r="N722" s="215"/>
      <c r="O722" s="204" t="s">
        <v>89</v>
      </c>
      <c r="P722" s="205"/>
      <c r="Q722" s="205"/>
      <c r="R722" s="205"/>
      <c r="S722" s="205"/>
      <c r="T722" s="206"/>
      <c r="U722" s="207"/>
      <c r="V722" s="76"/>
    </row>
    <row r="723" spans="1:22" ht="19.5" customHeight="1" x14ac:dyDescent="0.25">
      <c r="A723" s="75"/>
      <c r="B723" s="183" t="s">
        <v>90</v>
      </c>
      <c r="C723" s="208" t="s">
        <v>91</v>
      </c>
      <c r="D723" s="209"/>
      <c r="E723" s="210"/>
      <c r="F723" s="89" t="s">
        <v>92</v>
      </c>
      <c r="G723" s="89"/>
      <c r="H723" s="181"/>
      <c r="I723" s="182"/>
      <c r="J723" s="76"/>
      <c r="K723" s="1"/>
      <c r="L723" s="74"/>
      <c r="M723" s="75"/>
      <c r="N723" s="183" t="s">
        <v>90</v>
      </c>
      <c r="O723" s="208" t="s">
        <v>91</v>
      </c>
      <c r="P723" s="209"/>
      <c r="Q723" s="210"/>
      <c r="R723" s="89" t="s">
        <v>92</v>
      </c>
      <c r="S723" s="89"/>
      <c r="T723" s="181"/>
      <c r="U723" s="182"/>
      <c r="V723" s="76"/>
    </row>
    <row r="724" spans="1:22" ht="19.5" customHeight="1" x14ac:dyDescent="0.25">
      <c r="A724" s="75"/>
      <c r="B724" s="184"/>
      <c r="C724" s="211" t="s">
        <v>93</v>
      </c>
      <c r="D724" s="212"/>
      <c r="E724" s="213"/>
      <c r="F724" s="44" t="s">
        <v>94</v>
      </c>
      <c r="G724" s="44"/>
      <c r="H724" s="179"/>
      <c r="I724" s="180"/>
      <c r="J724" s="76"/>
      <c r="K724" s="1"/>
      <c r="L724" s="74"/>
      <c r="M724" s="75"/>
      <c r="N724" s="184"/>
      <c r="O724" s="211" t="s">
        <v>93</v>
      </c>
      <c r="P724" s="212"/>
      <c r="Q724" s="213"/>
      <c r="R724" s="44" t="s">
        <v>94</v>
      </c>
      <c r="S724" s="44"/>
      <c r="T724" s="179"/>
      <c r="U724" s="180"/>
      <c r="V724" s="76"/>
    </row>
    <row r="725" spans="1:22" ht="19.5" customHeight="1" x14ac:dyDescent="0.25">
      <c r="A725" s="75"/>
      <c r="B725" s="184"/>
      <c r="C725" s="211" t="s">
        <v>95</v>
      </c>
      <c r="D725" s="212"/>
      <c r="E725" s="213"/>
      <c r="F725" s="44" t="s">
        <v>96</v>
      </c>
      <c r="G725" s="44"/>
      <c r="H725" s="179"/>
      <c r="I725" s="180"/>
      <c r="J725" s="76"/>
      <c r="K725" s="1"/>
      <c r="L725" s="74"/>
      <c r="M725" s="75"/>
      <c r="N725" s="184"/>
      <c r="O725" s="211" t="s">
        <v>95</v>
      </c>
      <c r="P725" s="212"/>
      <c r="Q725" s="213"/>
      <c r="R725" s="44" t="s">
        <v>96</v>
      </c>
      <c r="S725" s="44"/>
      <c r="T725" s="179"/>
      <c r="U725" s="180"/>
      <c r="V725" s="76"/>
    </row>
    <row r="726" spans="1:22" ht="19.5" customHeight="1" x14ac:dyDescent="0.25">
      <c r="A726" s="75"/>
      <c r="B726" s="184"/>
      <c r="C726" s="90" t="s">
        <v>97</v>
      </c>
      <c r="D726" s="91"/>
      <c r="E726" s="91"/>
      <c r="F726" s="44" t="s">
        <v>98</v>
      </c>
      <c r="G726" s="44"/>
      <c r="H726" s="179"/>
      <c r="I726" s="180"/>
      <c r="J726" s="76"/>
      <c r="K726" s="1"/>
      <c r="L726" s="74"/>
      <c r="M726" s="75"/>
      <c r="N726" s="184"/>
      <c r="O726" s="90" t="s">
        <v>97</v>
      </c>
      <c r="P726" s="91"/>
      <c r="Q726" s="91"/>
      <c r="R726" s="44" t="s">
        <v>98</v>
      </c>
      <c r="S726" s="44"/>
      <c r="T726" s="179"/>
      <c r="U726" s="180"/>
      <c r="V726" s="76"/>
    </row>
    <row r="727" spans="1:22" ht="19.5" customHeight="1" thickBot="1" x14ac:dyDescent="0.3">
      <c r="A727" s="75"/>
      <c r="B727" s="185"/>
      <c r="C727" s="92" t="s">
        <v>99</v>
      </c>
      <c r="D727" s="93"/>
      <c r="E727" s="93"/>
      <c r="F727" s="94" t="s">
        <v>98</v>
      </c>
      <c r="G727" s="94"/>
      <c r="H727" s="190"/>
      <c r="I727" s="191"/>
      <c r="J727" s="76"/>
      <c r="K727" s="1"/>
      <c r="L727" s="74"/>
      <c r="M727" s="75"/>
      <c r="N727" s="185"/>
      <c r="O727" s="92" t="s">
        <v>99</v>
      </c>
      <c r="P727" s="93"/>
      <c r="Q727" s="93"/>
      <c r="R727" s="94" t="s">
        <v>98</v>
      </c>
      <c r="S727" s="94"/>
      <c r="T727" s="190"/>
      <c r="U727" s="191"/>
      <c r="V727" s="76"/>
    </row>
    <row r="728" spans="1:22" ht="19.5" customHeight="1" thickBot="1" x14ac:dyDescent="0.3">
      <c r="A728" s="75"/>
      <c r="B728" s="64"/>
      <c r="C728" s="64"/>
      <c r="D728" s="64"/>
      <c r="E728" s="64"/>
      <c r="F728" s="64"/>
      <c r="G728" s="64"/>
      <c r="H728" s="64"/>
      <c r="I728" s="64"/>
      <c r="J728" s="76"/>
      <c r="K728" s="1"/>
      <c r="L728" s="74"/>
      <c r="M728" s="75"/>
      <c r="N728" s="64"/>
      <c r="O728" s="64"/>
      <c r="P728" s="64"/>
      <c r="Q728" s="64"/>
      <c r="R728" s="64"/>
      <c r="S728" s="64"/>
      <c r="T728" s="64"/>
      <c r="U728" s="64"/>
      <c r="V728" s="76"/>
    </row>
    <row r="729" spans="1:22" ht="19.5" customHeight="1" x14ac:dyDescent="0.3">
      <c r="A729" s="75"/>
      <c r="B729" s="192" t="s">
        <v>100</v>
      </c>
      <c r="C729" s="193"/>
      <c r="D729" s="193"/>
      <c r="E729" s="193"/>
      <c r="F729" s="193"/>
      <c r="G729" s="193"/>
      <c r="H729" s="193"/>
      <c r="I729" s="194"/>
      <c r="J729" s="76"/>
      <c r="K729" s="1"/>
      <c r="L729" s="74"/>
      <c r="M729" s="75"/>
      <c r="N729" s="192" t="s">
        <v>100</v>
      </c>
      <c r="O729" s="193"/>
      <c r="P729" s="193"/>
      <c r="Q729" s="193"/>
      <c r="R729" s="193"/>
      <c r="S729" s="193"/>
      <c r="T729" s="193"/>
      <c r="U729" s="194"/>
      <c r="V729" s="76"/>
    </row>
    <row r="730" spans="1:22" ht="19.5" customHeight="1" x14ac:dyDescent="0.25">
      <c r="A730" s="75"/>
      <c r="B730" s="195"/>
      <c r="C730" s="196"/>
      <c r="D730" s="196"/>
      <c r="E730" s="196"/>
      <c r="F730" s="196"/>
      <c r="G730" s="196"/>
      <c r="H730" s="196"/>
      <c r="I730" s="197"/>
      <c r="J730" s="76"/>
      <c r="K730" s="1"/>
      <c r="L730" s="74"/>
      <c r="M730" s="75"/>
      <c r="N730" s="195"/>
      <c r="O730" s="196"/>
      <c r="P730" s="196"/>
      <c r="Q730" s="196"/>
      <c r="R730" s="196"/>
      <c r="S730" s="196"/>
      <c r="T730" s="196"/>
      <c r="U730" s="197"/>
      <c r="V730" s="76"/>
    </row>
    <row r="731" spans="1:22" ht="19.5" customHeight="1" x14ac:dyDescent="0.25">
      <c r="A731" s="75"/>
      <c r="B731" s="198"/>
      <c r="C731" s="199"/>
      <c r="D731" s="199"/>
      <c r="E731" s="199"/>
      <c r="F731" s="199"/>
      <c r="G731" s="199"/>
      <c r="H731" s="199"/>
      <c r="I731" s="200"/>
      <c r="J731" s="76"/>
      <c r="K731" s="1"/>
      <c r="L731" s="74"/>
      <c r="M731" s="75"/>
      <c r="N731" s="198"/>
      <c r="O731" s="199"/>
      <c r="P731" s="199"/>
      <c r="Q731" s="199"/>
      <c r="R731" s="199"/>
      <c r="S731" s="199"/>
      <c r="T731" s="199"/>
      <c r="U731" s="200"/>
      <c r="V731" s="76"/>
    </row>
    <row r="732" spans="1:22" ht="19.5" customHeight="1" x14ac:dyDescent="0.25">
      <c r="A732" s="75"/>
      <c r="B732" s="198"/>
      <c r="C732" s="199"/>
      <c r="D732" s="199"/>
      <c r="E732" s="199"/>
      <c r="F732" s="199"/>
      <c r="G732" s="199"/>
      <c r="H732" s="199"/>
      <c r="I732" s="200"/>
      <c r="J732" s="76"/>
      <c r="K732" s="1"/>
      <c r="L732" s="74"/>
      <c r="M732" s="75"/>
      <c r="N732" s="198"/>
      <c r="O732" s="199"/>
      <c r="P732" s="199"/>
      <c r="Q732" s="199"/>
      <c r="R732" s="199"/>
      <c r="S732" s="199"/>
      <c r="T732" s="199"/>
      <c r="U732" s="200"/>
      <c r="V732" s="76"/>
    </row>
    <row r="733" spans="1:22" ht="19.5" customHeight="1" thickBot="1" x14ac:dyDescent="0.3">
      <c r="A733" s="75"/>
      <c r="B733" s="201"/>
      <c r="C733" s="202"/>
      <c r="D733" s="202"/>
      <c r="E733" s="202"/>
      <c r="F733" s="202"/>
      <c r="G733" s="202"/>
      <c r="H733" s="202"/>
      <c r="I733" s="203"/>
      <c r="J733" s="76"/>
      <c r="K733" s="1"/>
      <c r="L733" s="74"/>
      <c r="M733" s="75"/>
      <c r="N733" s="201"/>
      <c r="O733" s="202"/>
      <c r="P733" s="202"/>
      <c r="Q733" s="202"/>
      <c r="R733" s="202"/>
      <c r="S733" s="202"/>
      <c r="T733" s="202"/>
      <c r="U733" s="203"/>
      <c r="V733" s="76"/>
    </row>
    <row r="734" spans="1:22" ht="19.5" customHeight="1" thickBot="1" x14ac:dyDescent="0.3">
      <c r="A734" s="95"/>
      <c r="B734" s="96"/>
      <c r="C734" s="96"/>
      <c r="D734" s="96"/>
      <c r="E734" s="96"/>
      <c r="F734" s="96"/>
      <c r="G734" s="96"/>
      <c r="H734" s="96"/>
      <c r="I734" s="96"/>
      <c r="J734" s="97"/>
      <c r="K734" s="1"/>
      <c r="L734" s="74"/>
      <c r="M734" s="95"/>
      <c r="N734" s="96"/>
      <c r="O734" s="96"/>
      <c r="P734" s="96"/>
      <c r="Q734" s="96"/>
      <c r="R734" s="96"/>
      <c r="S734" s="96"/>
      <c r="T734" s="96"/>
      <c r="U734" s="96"/>
      <c r="V734" s="97"/>
    </row>
    <row r="735" spans="1:22" ht="19.5" customHeight="1" thickBot="1" x14ac:dyDescent="0.3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9"/>
      <c r="M735" s="98"/>
      <c r="N735" s="98"/>
      <c r="O735" s="98"/>
      <c r="P735" s="98"/>
      <c r="Q735" s="98"/>
      <c r="R735" s="98"/>
      <c r="S735" s="98"/>
      <c r="T735" s="98"/>
      <c r="U735" s="98"/>
      <c r="V735" s="98"/>
    </row>
    <row r="736" spans="1:22" ht="19.5" customHeight="1" x14ac:dyDescent="0.25">
      <c r="A736" s="71">
        <v>15</v>
      </c>
      <c r="B736" s="72"/>
      <c r="C736" s="72"/>
      <c r="D736" s="72"/>
      <c r="E736" s="72"/>
      <c r="F736" s="72"/>
      <c r="G736" s="72"/>
      <c r="H736" s="72"/>
      <c r="I736" s="72"/>
      <c r="J736" s="73"/>
      <c r="K736" s="1"/>
      <c r="L736" s="74"/>
      <c r="M736" s="71">
        <f t="shared" ref="M736" si="14">A736+1</f>
        <v>16</v>
      </c>
      <c r="N736" s="72"/>
      <c r="O736" s="72"/>
      <c r="P736" s="72"/>
      <c r="Q736" s="72"/>
      <c r="R736" s="72"/>
      <c r="S736" s="72"/>
      <c r="T736" s="72"/>
      <c r="U736" s="72"/>
      <c r="V736" s="73"/>
    </row>
    <row r="737" spans="1:22" ht="19.5" customHeight="1" x14ac:dyDescent="0.35">
      <c r="A737" s="75"/>
      <c r="B737" s="231" t="s">
        <v>52</v>
      </c>
      <c r="C737" s="231"/>
      <c r="D737" s="242" t="s">
        <v>64</v>
      </c>
      <c r="E737" s="242"/>
      <c r="F737" s="242"/>
      <c r="G737" s="242"/>
      <c r="H737" s="242"/>
      <c r="I737" s="242"/>
      <c r="J737" s="117"/>
      <c r="K737" s="1"/>
      <c r="L737" s="74"/>
      <c r="M737" s="75"/>
      <c r="N737" s="231" t="s">
        <v>52</v>
      </c>
      <c r="O737" s="231"/>
      <c r="P737" s="242" t="s">
        <v>64</v>
      </c>
      <c r="Q737" s="242"/>
      <c r="R737" s="242"/>
      <c r="S737" s="242"/>
      <c r="T737" s="242"/>
      <c r="U737" s="242"/>
      <c r="V737" s="117"/>
    </row>
    <row r="738" spans="1:22" ht="19.5" customHeight="1" x14ac:dyDescent="0.25">
      <c r="A738" s="75"/>
      <c r="B738" s="222"/>
      <c r="C738" s="222"/>
      <c r="D738" s="222"/>
      <c r="E738" s="222"/>
      <c r="F738" s="222"/>
      <c r="G738" s="222"/>
      <c r="H738" s="222"/>
      <c r="I738" s="222"/>
      <c r="J738" s="76"/>
      <c r="K738" s="1"/>
      <c r="L738" s="74"/>
      <c r="M738" s="75"/>
      <c r="N738" s="222"/>
      <c r="O738" s="222"/>
      <c r="P738" s="222"/>
      <c r="Q738" s="222"/>
      <c r="R738" s="222"/>
      <c r="S738" s="222"/>
      <c r="T738" s="222"/>
      <c r="U738" s="222"/>
      <c r="V738" s="76"/>
    </row>
    <row r="739" spans="1:22" ht="19.5" customHeight="1" x14ac:dyDescent="0.35">
      <c r="A739" s="75"/>
      <c r="B739" s="231" t="s">
        <v>0</v>
      </c>
      <c r="C739" s="231"/>
      <c r="D739" s="241"/>
      <c r="E739" s="241"/>
      <c r="F739" s="232" t="s">
        <v>51</v>
      </c>
      <c r="G739" s="232"/>
      <c r="H739" s="241"/>
      <c r="I739" s="241"/>
      <c r="J739" s="76"/>
      <c r="K739" s="1"/>
      <c r="L739" s="74"/>
      <c r="M739" s="75"/>
      <c r="N739" s="231" t="s">
        <v>0</v>
      </c>
      <c r="O739" s="231"/>
      <c r="P739" s="241"/>
      <c r="Q739" s="241"/>
      <c r="R739" s="232" t="s">
        <v>51</v>
      </c>
      <c r="S739" s="232"/>
      <c r="T739" s="241"/>
      <c r="U739" s="241"/>
      <c r="V739" s="76"/>
    </row>
    <row r="740" spans="1:22" ht="19.5" customHeight="1" x14ac:dyDescent="0.35">
      <c r="A740" s="75"/>
      <c r="B740" s="231" t="s">
        <v>14</v>
      </c>
      <c r="C740" s="231"/>
      <c r="D740" s="238"/>
      <c r="E740" s="238"/>
      <c r="F740" s="232" t="s">
        <v>15</v>
      </c>
      <c r="G740" s="232"/>
      <c r="H740" s="239"/>
      <c r="I740" s="239"/>
      <c r="J740" s="76"/>
      <c r="K740" s="1"/>
      <c r="L740" s="74"/>
      <c r="M740" s="75"/>
      <c r="N740" s="231" t="s">
        <v>14</v>
      </c>
      <c r="O740" s="231"/>
      <c r="P740" s="238"/>
      <c r="Q740" s="238"/>
      <c r="R740" s="232" t="s">
        <v>15</v>
      </c>
      <c r="S740" s="232"/>
      <c r="T740" s="239"/>
      <c r="U740" s="239"/>
      <c r="V740" s="76"/>
    </row>
    <row r="741" spans="1:22" ht="19.5" customHeight="1" x14ac:dyDescent="0.3">
      <c r="A741" s="75"/>
      <c r="B741" s="106" t="s">
        <v>65</v>
      </c>
      <c r="C741" s="106"/>
      <c r="D741" s="240"/>
      <c r="E741" s="240"/>
      <c r="F741" s="235" t="s">
        <v>66</v>
      </c>
      <c r="G741" s="235"/>
      <c r="H741" s="240"/>
      <c r="I741" s="240"/>
      <c r="J741" s="76"/>
      <c r="K741" s="1"/>
      <c r="L741" s="74"/>
      <c r="M741" s="75"/>
      <c r="N741" s="106" t="s">
        <v>65</v>
      </c>
      <c r="O741" s="106"/>
      <c r="P741" s="240"/>
      <c r="Q741" s="240"/>
      <c r="R741" s="235" t="s">
        <v>66</v>
      </c>
      <c r="S741" s="235"/>
      <c r="T741" s="240"/>
      <c r="U741" s="240"/>
      <c r="V741" s="76"/>
    </row>
    <row r="742" spans="1:22" ht="19.5" customHeight="1" x14ac:dyDescent="0.3">
      <c r="A742" s="75"/>
      <c r="B742" s="234" t="s">
        <v>1</v>
      </c>
      <c r="C742" s="234"/>
      <c r="D742" s="235" t="s">
        <v>10</v>
      </c>
      <c r="E742" s="235"/>
      <c r="F742" s="236"/>
      <c r="G742" s="236"/>
      <c r="H742" s="236"/>
      <c r="I742" s="236"/>
      <c r="J742" s="76"/>
      <c r="K742" s="1"/>
      <c r="L742" s="74"/>
      <c r="M742" s="75"/>
      <c r="N742" s="234" t="s">
        <v>1</v>
      </c>
      <c r="O742" s="234"/>
      <c r="P742" s="235" t="s">
        <v>10</v>
      </c>
      <c r="Q742" s="235"/>
      <c r="R742" s="236"/>
      <c r="S742" s="236"/>
      <c r="T742" s="236"/>
      <c r="U742" s="236"/>
      <c r="V742" s="76"/>
    </row>
    <row r="743" spans="1:22" ht="19.5" customHeight="1" x14ac:dyDescent="0.3">
      <c r="A743" s="75"/>
      <c r="B743" s="234"/>
      <c r="C743" s="234"/>
      <c r="D743" s="235" t="s">
        <v>11</v>
      </c>
      <c r="E743" s="235"/>
      <c r="F743" s="236"/>
      <c r="G743" s="236"/>
      <c r="H743" s="236"/>
      <c r="I743" s="236"/>
      <c r="J743" s="76"/>
      <c r="K743" s="1"/>
      <c r="L743" s="74"/>
      <c r="M743" s="75"/>
      <c r="N743" s="234"/>
      <c r="O743" s="234"/>
      <c r="P743" s="235" t="s">
        <v>11</v>
      </c>
      <c r="Q743" s="235"/>
      <c r="R743" s="236"/>
      <c r="S743" s="236"/>
      <c r="T743" s="236"/>
      <c r="U743" s="236"/>
      <c r="V743" s="76"/>
    </row>
    <row r="744" spans="1:22" ht="19.5" customHeight="1" x14ac:dyDescent="0.3">
      <c r="A744" s="75"/>
      <c r="B744" s="234"/>
      <c r="C744" s="234"/>
      <c r="D744" s="235" t="s">
        <v>67</v>
      </c>
      <c r="E744" s="235"/>
      <c r="F744" s="236"/>
      <c r="G744" s="236"/>
      <c r="H744" s="236"/>
      <c r="I744" s="236"/>
      <c r="J744" s="76"/>
      <c r="K744" s="1"/>
      <c r="L744" s="74"/>
      <c r="M744" s="75"/>
      <c r="N744" s="234"/>
      <c r="O744" s="234"/>
      <c r="P744" s="235" t="s">
        <v>67</v>
      </c>
      <c r="Q744" s="235"/>
      <c r="R744" s="236"/>
      <c r="S744" s="236"/>
      <c r="T744" s="236"/>
      <c r="U744" s="236"/>
      <c r="V744" s="76"/>
    </row>
    <row r="745" spans="1:22" ht="19.5" customHeight="1" x14ac:dyDescent="0.35">
      <c r="A745" s="75"/>
      <c r="B745" s="234"/>
      <c r="C745" s="234"/>
      <c r="D745" s="235" t="s">
        <v>9</v>
      </c>
      <c r="E745" s="235"/>
      <c r="F745" s="237"/>
      <c r="G745" s="237"/>
      <c r="H745" s="237"/>
      <c r="I745" s="237"/>
      <c r="J745" s="76"/>
      <c r="K745" s="1"/>
      <c r="L745" s="74"/>
      <c r="M745" s="75"/>
      <c r="N745" s="234"/>
      <c r="O745" s="234"/>
      <c r="P745" s="235" t="s">
        <v>9</v>
      </c>
      <c r="Q745" s="235"/>
      <c r="R745" s="237"/>
      <c r="S745" s="237"/>
      <c r="T745" s="237"/>
      <c r="U745" s="237"/>
      <c r="V745" s="76"/>
    </row>
    <row r="746" spans="1:22" ht="19.5" customHeight="1" x14ac:dyDescent="0.35">
      <c r="A746" s="75"/>
      <c r="B746" s="231" t="s">
        <v>55</v>
      </c>
      <c r="C746" s="231"/>
      <c r="D746" s="232" t="s">
        <v>103</v>
      </c>
      <c r="E746" s="232"/>
      <c r="F746" s="79"/>
      <c r="G746" s="107"/>
      <c r="H746" s="81"/>
      <c r="I746" s="107"/>
      <c r="J746" s="76"/>
      <c r="K746" s="1"/>
      <c r="L746" s="74"/>
      <c r="M746" s="75"/>
      <c r="N746" s="231" t="s">
        <v>55</v>
      </c>
      <c r="O746" s="231"/>
      <c r="P746" s="232" t="s">
        <v>103</v>
      </c>
      <c r="Q746" s="232"/>
      <c r="R746" s="79"/>
      <c r="S746" s="107"/>
      <c r="T746" s="81"/>
      <c r="U746" s="107"/>
      <c r="V746" s="76"/>
    </row>
    <row r="747" spans="1:22" ht="19.5" customHeight="1" x14ac:dyDescent="0.3">
      <c r="A747" s="75"/>
      <c r="B747" s="231"/>
      <c r="C747" s="231"/>
      <c r="D747" s="223" t="s">
        <v>68</v>
      </c>
      <c r="E747" s="105" t="s">
        <v>69</v>
      </c>
      <c r="F747" s="83"/>
      <c r="G747" s="108"/>
      <c r="H747" s="83"/>
      <c r="I747" s="108"/>
      <c r="J747" s="76"/>
      <c r="K747" s="1"/>
      <c r="L747" s="74"/>
      <c r="M747" s="75"/>
      <c r="N747" s="231"/>
      <c r="O747" s="231"/>
      <c r="P747" s="223" t="s">
        <v>68</v>
      </c>
      <c r="Q747" s="105" t="s">
        <v>69</v>
      </c>
      <c r="R747" s="83"/>
      <c r="S747" s="108"/>
      <c r="T747" s="83"/>
      <c r="U747" s="108"/>
      <c r="V747" s="76"/>
    </row>
    <row r="748" spans="1:22" ht="19.5" customHeight="1" x14ac:dyDescent="0.3">
      <c r="A748" s="75"/>
      <c r="B748" s="231"/>
      <c r="C748" s="231"/>
      <c r="D748" s="223"/>
      <c r="E748" s="105" t="s">
        <v>70</v>
      </c>
      <c r="F748" s="83"/>
      <c r="G748" s="108"/>
      <c r="H748" s="83"/>
      <c r="I748" s="108"/>
      <c r="J748" s="76"/>
      <c r="K748" s="1"/>
      <c r="L748" s="74"/>
      <c r="M748" s="75"/>
      <c r="N748" s="231"/>
      <c r="O748" s="231"/>
      <c r="P748" s="223"/>
      <c r="Q748" s="105" t="s">
        <v>70</v>
      </c>
      <c r="R748" s="83"/>
      <c r="S748" s="108"/>
      <c r="T748" s="83"/>
      <c r="U748" s="108"/>
      <c r="V748" s="76"/>
    </row>
    <row r="749" spans="1:22" ht="19.5" customHeight="1" x14ac:dyDescent="0.25">
      <c r="A749" s="75"/>
      <c r="B749" s="222"/>
      <c r="C749" s="222"/>
      <c r="D749" s="222"/>
      <c r="E749" s="222"/>
      <c r="F749" s="222"/>
      <c r="G749" s="222"/>
      <c r="H749" s="222"/>
      <c r="I749" s="222"/>
      <c r="J749" s="76"/>
      <c r="K749" s="1"/>
      <c r="L749" s="74"/>
      <c r="M749" s="75"/>
      <c r="N749" s="222"/>
      <c r="O749" s="222"/>
      <c r="P749" s="222"/>
      <c r="Q749" s="222"/>
      <c r="R749" s="222"/>
      <c r="S749" s="222"/>
      <c r="T749" s="222"/>
      <c r="U749" s="222"/>
      <c r="V749" s="76"/>
    </row>
    <row r="750" spans="1:22" ht="19.5" customHeight="1" x14ac:dyDescent="0.3">
      <c r="A750" s="75"/>
      <c r="B750" s="233" t="s">
        <v>71</v>
      </c>
      <c r="C750" s="233"/>
      <c r="D750" s="233"/>
      <c r="E750" s="233"/>
      <c r="F750" s="233"/>
      <c r="G750" s="233"/>
      <c r="H750" s="233"/>
      <c r="I750" s="233"/>
      <c r="J750" s="76"/>
      <c r="K750" s="1"/>
      <c r="L750" s="74"/>
      <c r="M750" s="75"/>
      <c r="N750" s="233" t="s">
        <v>71</v>
      </c>
      <c r="O750" s="233"/>
      <c r="P750" s="233"/>
      <c r="Q750" s="233"/>
      <c r="R750" s="233"/>
      <c r="S750" s="233"/>
      <c r="T750" s="233"/>
      <c r="U750" s="233"/>
      <c r="V750" s="76"/>
    </row>
    <row r="751" spans="1:22" ht="19.5" customHeight="1" thickBot="1" x14ac:dyDescent="0.3">
      <c r="A751" s="75"/>
      <c r="B751" s="222"/>
      <c r="C751" s="222"/>
      <c r="D751" s="222"/>
      <c r="E751" s="222"/>
      <c r="F751" s="222"/>
      <c r="G751" s="222"/>
      <c r="H751" s="222"/>
      <c r="I751" s="222"/>
      <c r="J751" s="76"/>
      <c r="K751" s="1"/>
      <c r="L751" s="74"/>
      <c r="M751" s="75"/>
      <c r="N751" s="222"/>
      <c r="O751" s="222"/>
      <c r="P751" s="222"/>
      <c r="Q751" s="222"/>
      <c r="R751" s="222"/>
      <c r="S751" s="222"/>
      <c r="T751" s="222"/>
      <c r="U751" s="222"/>
      <c r="V751" s="76"/>
    </row>
    <row r="752" spans="1:22" ht="19.5" customHeight="1" thickBot="1" x14ac:dyDescent="0.3">
      <c r="A752" s="75"/>
      <c r="B752" s="223" t="s">
        <v>72</v>
      </c>
      <c r="C752" s="224"/>
      <c r="D752" s="85"/>
      <c r="E752" s="86"/>
      <c r="F752" s="86"/>
      <c r="G752" s="86"/>
      <c r="H752" s="86"/>
      <c r="I752" s="87"/>
      <c r="J752" s="76"/>
      <c r="K752" s="1"/>
      <c r="L752" s="74"/>
      <c r="M752" s="75"/>
      <c r="N752" s="223" t="s">
        <v>72</v>
      </c>
      <c r="O752" s="224"/>
      <c r="P752" s="85"/>
      <c r="Q752" s="86"/>
      <c r="R752" s="86"/>
      <c r="S752" s="86"/>
      <c r="T752" s="86"/>
      <c r="U752" s="87"/>
      <c r="V752" s="76"/>
    </row>
    <row r="753" spans="1:22" ht="19.5" customHeight="1" thickBot="1" x14ac:dyDescent="0.3">
      <c r="A753" s="75"/>
      <c r="B753" s="104"/>
      <c r="C753" s="104"/>
      <c r="D753" s="72"/>
      <c r="E753" s="72"/>
      <c r="F753" s="72"/>
      <c r="G753" s="72"/>
      <c r="H753" s="72"/>
      <c r="I753" s="72"/>
      <c r="J753" s="76"/>
      <c r="K753" s="1"/>
      <c r="L753" s="74"/>
      <c r="M753" s="75"/>
      <c r="N753" s="104"/>
      <c r="O753" s="104"/>
      <c r="P753" s="72"/>
      <c r="Q753" s="72"/>
      <c r="R753" s="72"/>
      <c r="S753" s="72"/>
      <c r="T753" s="72"/>
      <c r="U753" s="72"/>
      <c r="V753" s="76"/>
    </row>
    <row r="754" spans="1:22" ht="19.5" customHeight="1" x14ac:dyDescent="0.25">
      <c r="A754" s="75"/>
      <c r="B754" s="225" t="s">
        <v>73</v>
      </c>
      <c r="C754" s="226"/>
      <c r="D754" s="181"/>
      <c r="E754" s="181"/>
      <c r="F754" s="181"/>
      <c r="G754" s="181"/>
      <c r="H754" s="181"/>
      <c r="I754" s="182"/>
      <c r="J754" s="76"/>
      <c r="K754" s="1"/>
      <c r="L754" s="74"/>
      <c r="M754" s="75"/>
      <c r="N754" s="225" t="s">
        <v>73</v>
      </c>
      <c r="O754" s="226"/>
      <c r="P754" s="181"/>
      <c r="Q754" s="181"/>
      <c r="R754" s="181"/>
      <c r="S754" s="181"/>
      <c r="T754" s="181"/>
      <c r="U754" s="182"/>
      <c r="V754" s="76"/>
    </row>
    <row r="755" spans="1:22" ht="19.5" customHeight="1" x14ac:dyDescent="0.25">
      <c r="A755" s="75"/>
      <c r="B755" s="227"/>
      <c r="C755" s="228"/>
      <c r="D755" s="179"/>
      <c r="E755" s="179"/>
      <c r="F755" s="179"/>
      <c r="G755" s="179"/>
      <c r="H755" s="179"/>
      <c r="I755" s="180"/>
      <c r="J755" s="76"/>
      <c r="K755" s="1"/>
      <c r="L755" s="74"/>
      <c r="M755" s="75"/>
      <c r="N755" s="227"/>
      <c r="O755" s="228"/>
      <c r="P755" s="179"/>
      <c r="Q755" s="179"/>
      <c r="R755" s="179"/>
      <c r="S755" s="179"/>
      <c r="T755" s="179"/>
      <c r="U755" s="180"/>
      <c r="V755" s="76"/>
    </row>
    <row r="756" spans="1:22" ht="19.5" customHeight="1" x14ac:dyDescent="0.25">
      <c r="A756" s="75"/>
      <c r="B756" s="227" t="s">
        <v>74</v>
      </c>
      <c r="C756" s="228"/>
      <c r="D756" s="179"/>
      <c r="E756" s="179"/>
      <c r="F756" s="179"/>
      <c r="G756" s="179"/>
      <c r="H756" s="179"/>
      <c r="I756" s="180"/>
      <c r="J756" s="76"/>
      <c r="K756" s="1"/>
      <c r="L756" s="74"/>
      <c r="M756" s="75"/>
      <c r="N756" s="227" t="s">
        <v>74</v>
      </c>
      <c r="O756" s="228"/>
      <c r="P756" s="179"/>
      <c r="Q756" s="179"/>
      <c r="R756" s="179"/>
      <c r="S756" s="179"/>
      <c r="T756" s="179"/>
      <c r="U756" s="180"/>
      <c r="V756" s="76"/>
    </row>
    <row r="757" spans="1:22" ht="19.5" customHeight="1" thickBot="1" x14ac:dyDescent="0.3">
      <c r="A757" s="75"/>
      <c r="B757" s="229"/>
      <c r="C757" s="230"/>
      <c r="D757" s="190"/>
      <c r="E757" s="190"/>
      <c r="F757" s="190"/>
      <c r="G757" s="190"/>
      <c r="H757" s="190"/>
      <c r="I757" s="191"/>
      <c r="J757" s="76"/>
      <c r="K757" s="1"/>
      <c r="L757" s="74"/>
      <c r="M757" s="75"/>
      <c r="N757" s="229"/>
      <c r="O757" s="230"/>
      <c r="P757" s="190"/>
      <c r="Q757" s="190"/>
      <c r="R757" s="190"/>
      <c r="S757" s="190"/>
      <c r="T757" s="190"/>
      <c r="U757" s="191"/>
      <c r="V757" s="76"/>
    </row>
    <row r="758" spans="1:22" ht="19.5" customHeight="1" thickBot="1" x14ac:dyDescent="0.3">
      <c r="A758" s="75"/>
      <c r="B758" s="64"/>
      <c r="C758" s="64"/>
      <c r="D758" s="64"/>
      <c r="E758" s="64"/>
      <c r="F758" s="64"/>
      <c r="G758" s="64"/>
      <c r="H758" s="64"/>
      <c r="I758" s="64"/>
      <c r="J758" s="76"/>
      <c r="K758" s="1"/>
      <c r="L758" s="74"/>
      <c r="M758" s="75"/>
      <c r="N758" s="64"/>
      <c r="O758" s="64"/>
      <c r="P758" s="64"/>
      <c r="Q758" s="64"/>
      <c r="R758" s="64"/>
      <c r="S758" s="64"/>
      <c r="T758" s="64"/>
      <c r="U758" s="64"/>
      <c r="V758" s="76"/>
    </row>
    <row r="759" spans="1:22" ht="19.5" customHeight="1" x14ac:dyDescent="0.25">
      <c r="A759" s="75"/>
      <c r="B759" s="183" t="s">
        <v>75</v>
      </c>
      <c r="C759" s="186" t="s">
        <v>76</v>
      </c>
      <c r="D759" s="187"/>
      <c r="E759" s="187"/>
      <c r="F759" s="187"/>
      <c r="G759" s="187"/>
      <c r="H759" s="181"/>
      <c r="I759" s="182"/>
      <c r="J759" s="76"/>
      <c r="K759" s="1"/>
      <c r="L759" s="74"/>
      <c r="M759" s="75"/>
      <c r="N759" s="183" t="s">
        <v>75</v>
      </c>
      <c r="O759" s="186" t="s">
        <v>76</v>
      </c>
      <c r="P759" s="187"/>
      <c r="Q759" s="187"/>
      <c r="R759" s="187"/>
      <c r="S759" s="187"/>
      <c r="T759" s="181"/>
      <c r="U759" s="182"/>
      <c r="V759" s="76"/>
    </row>
    <row r="760" spans="1:22" ht="19.5" customHeight="1" x14ac:dyDescent="0.25">
      <c r="A760" s="75"/>
      <c r="B760" s="184"/>
      <c r="C760" s="188" t="s">
        <v>77</v>
      </c>
      <c r="D760" s="189"/>
      <c r="E760" s="189"/>
      <c r="F760" s="189"/>
      <c r="G760" s="189"/>
      <c r="H760" s="179"/>
      <c r="I760" s="180"/>
      <c r="J760" s="76"/>
      <c r="K760" s="1"/>
      <c r="L760" s="74"/>
      <c r="M760" s="75"/>
      <c r="N760" s="184"/>
      <c r="O760" s="188" t="s">
        <v>77</v>
      </c>
      <c r="P760" s="189"/>
      <c r="Q760" s="189"/>
      <c r="R760" s="189"/>
      <c r="S760" s="189"/>
      <c r="T760" s="179"/>
      <c r="U760" s="180"/>
      <c r="V760" s="76"/>
    </row>
    <row r="761" spans="1:22" ht="19.5" customHeight="1" x14ac:dyDescent="0.25">
      <c r="A761" s="75"/>
      <c r="B761" s="184"/>
      <c r="C761" s="188" t="s">
        <v>78</v>
      </c>
      <c r="D761" s="189"/>
      <c r="E761" s="189"/>
      <c r="F761" s="189"/>
      <c r="G761" s="189"/>
      <c r="H761" s="179"/>
      <c r="I761" s="180"/>
      <c r="J761" s="76"/>
      <c r="K761" s="1"/>
      <c r="L761" s="74"/>
      <c r="M761" s="75"/>
      <c r="N761" s="184"/>
      <c r="O761" s="188" t="s">
        <v>78</v>
      </c>
      <c r="P761" s="189"/>
      <c r="Q761" s="189"/>
      <c r="R761" s="189"/>
      <c r="S761" s="189"/>
      <c r="T761" s="179"/>
      <c r="U761" s="180"/>
      <c r="V761" s="76"/>
    </row>
    <row r="762" spans="1:22" ht="19.5" customHeight="1" x14ac:dyDescent="0.25">
      <c r="A762" s="75"/>
      <c r="B762" s="184"/>
      <c r="C762" s="188" t="s">
        <v>79</v>
      </c>
      <c r="D762" s="189"/>
      <c r="E762" s="189"/>
      <c r="F762" s="189"/>
      <c r="G762" s="189"/>
      <c r="H762" s="179"/>
      <c r="I762" s="180"/>
      <c r="J762" s="76"/>
      <c r="K762" s="1"/>
      <c r="L762" s="74"/>
      <c r="M762" s="75"/>
      <c r="N762" s="184"/>
      <c r="O762" s="188" t="s">
        <v>79</v>
      </c>
      <c r="P762" s="189"/>
      <c r="Q762" s="189"/>
      <c r="R762" s="189"/>
      <c r="S762" s="189"/>
      <c r="T762" s="179"/>
      <c r="U762" s="180"/>
      <c r="V762" s="76"/>
    </row>
    <row r="763" spans="1:22" ht="19.5" customHeight="1" x14ac:dyDescent="0.25">
      <c r="A763" s="75"/>
      <c r="B763" s="184"/>
      <c r="C763" s="188" t="s">
        <v>80</v>
      </c>
      <c r="D763" s="189"/>
      <c r="E763" s="189"/>
      <c r="F763" s="189"/>
      <c r="G763" s="189"/>
      <c r="H763" s="179"/>
      <c r="I763" s="180"/>
      <c r="J763" s="76"/>
      <c r="K763" s="1"/>
      <c r="L763" s="74"/>
      <c r="M763" s="75"/>
      <c r="N763" s="184"/>
      <c r="O763" s="188" t="s">
        <v>80</v>
      </c>
      <c r="P763" s="189"/>
      <c r="Q763" s="189"/>
      <c r="R763" s="189"/>
      <c r="S763" s="189"/>
      <c r="T763" s="179"/>
      <c r="U763" s="180"/>
      <c r="V763" s="76"/>
    </row>
    <row r="764" spans="1:22" ht="19.5" customHeight="1" thickBot="1" x14ac:dyDescent="0.3">
      <c r="A764" s="75"/>
      <c r="B764" s="185"/>
      <c r="C764" s="220" t="s">
        <v>81</v>
      </c>
      <c r="D764" s="221"/>
      <c r="E764" s="221"/>
      <c r="F764" s="221"/>
      <c r="G764" s="221"/>
      <c r="H764" s="190"/>
      <c r="I764" s="191"/>
      <c r="J764" s="76"/>
      <c r="K764" s="1"/>
      <c r="L764" s="74"/>
      <c r="M764" s="75"/>
      <c r="N764" s="185"/>
      <c r="O764" s="220" t="s">
        <v>81</v>
      </c>
      <c r="P764" s="221"/>
      <c r="Q764" s="221"/>
      <c r="R764" s="221"/>
      <c r="S764" s="221"/>
      <c r="T764" s="190"/>
      <c r="U764" s="191"/>
      <c r="V764" s="76"/>
    </row>
    <row r="765" spans="1:22" ht="19.5" customHeight="1" x14ac:dyDescent="0.25">
      <c r="A765" s="75"/>
      <c r="B765" s="214" t="s">
        <v>82</v>
      </c>
      <c r="C765" s="216" t="s">
        <v>83</v>
      </c>
      <c r="D765" s="217"/>
      <c r="E765" s="217"/>
      <c r="F765" s="217"/>
      <c r="G765" s="217"/>
      <c r="H765" s="218"/>
      <c r="I765" s="219"/>
      <c r="J765" s="76"/>
      <c r="K765" s="1"/>
      <c r="L765" s="74"/>
      <c r="M765" s="75"/>
      <c r="N765" s="214" t="s">
        <v>82</v>
      </c>
      <c r="O765" s="216" t="s">
        <v>83</v>
      </c>
      <c r="P765" s="217"/>
      <c r="Q765" s="217"/>
      <c r="R765" s="217"/>
      <c r="S765" s="217"/>
      <c r="T765" s="218"/>
      <c r="U765" s="219"/>
      <c r="V765" s="76"/>
    </row>
    <row r="766" spans="1:22" ht="19.5" customHeight="1" x14ac:dyDescent="0.25">
      <c r="A766" s="75"/>
      <c r="B766" s="184"/>
      <c r="C766" s="188" t="s">
        <v>84</v>
      </c>
      <c r="D766" s="189"/>
      <c r="E766" s="189"/>
      <c r="F766" s="189"/>
      <c r="G766" s="189"/>
      <c r="H766" s="179"/>
      <c r="I766" s="180"/>
      <c r="J766" s="76"/>
      <c r="K766" s="1"/>
      <c r="L766" s="74"/>
      <c r="M766" s="75"/>
      <c r="N766" s="184"/>
      <c r="O766" s="188" t="s">
        <v>84</v>
      </c>
      <c r="P766" s="189"/>
      <c r="Q766" s="189"/>
      <c r="R766" s="189"/>
      <c r="S766" s="189"/>
      <c r="T766" s="179"/>
      <c r="U766" s="180"/>
      <c r="V766" s="76"/>
    </row>
    <row r="767" spans="1:22" ht="19.5" customHeight="1" x14ac:dyDescent="0.25">
      <c r="A767" s="75"/>
      <c r="B767" s="184"/>
      <c r="C767" s="188" t="s">
        <v>85</v>
      </c>
      <c r="D767" s="189"/>
      <c r="E767" s="189"/>
      <c r="F767" s="189"/>
      <c r="G767" s="189"/>
      <c r="H767" s="179"/>
      <c r="I767" s="180"/>
      <c r="J767" s="76"/>
      <c r="K767" s="1"/>
      <c r="L767" s="74"/>
      <c r="M767" s="75"/>
      <c r="N767" s="184"/>
      <c r="O767" s="188" t="s">
        <v>85</v>
      </c>
      <c r="P767" s="189"/>
      <c r="Q767" s="189"/>
      <c r="R767" s="189"/>
      <c r="S767" s="189"/>
      <c r="T767" s="179"/>
      <c r="U767" s="180"/>
      <c r="V767" s="76"/>
    </row>
    <row r="768" spans="1:22" ht="19.5" customHeight="1" x14ac:dyDescent="0.25">
      <c r="A768" s="75"/>
      <c r="B768" s="184"/>
      <c r="C768" s="188" t="s">
        <v>86</v>
      </c>
      <c r="D768" s="189"/>
      <c r="E768" s="189"/>
      <c r="F768" s="189"/>
      <c r="G768" s="189"/>
      <c r="H768" s="179"/>
      <c r="I768" s="180"/>
      <c r="J768" s="76"/>
      <c r="K768" s="1"/>
      <c r="L768" s="74"/>
      <c r="M768" s="75"/>
      <c r="N768" s="184"/>
      <c r="O768" s="188" t="s">
        <v>86</v>
      </c>
      <c r="P768" s="189"/>
      <c r="Q768" s="189"/>
      <c r="R768" s="189"/>
      <c r="S768" s="189"/>
      <c r="T768" s="179"/>
      <c r="U768" s="180"/>
      <c r="V768" s="76"/>
    </row>
    <row r="769" spans="1:22" ht="19.5" customHeight="1" x14ac:dyDescent="0.25">
      <c r="A769" s="75"/>
      <c r="B769" s="184"/>
      <c r="C769" s="188" t="s">
        <v>87</v>
      </c>
      <c r="D769" s="189"/>
      <c r="E769" s="189"/>
      <c r="F769" s="189"/>
      <c r="G769" s="189"/>
      <c r="H769" s="179"/>
      <c r="I769" s="180"/>
      <c r="J769" s="76"/>
      <c r="K769" s="1"/>
      <c r="L769" s="74"/>
      <c r="M769" s="75"/>
      <c r="N769" s="184"/>
      <c r="O769" s="188" t="s">
        <v>87</v>
      </c>
      <c r="P769" s="189"/>
      <c r="Q769" s="189"/>
      <c r="R769" s="189"/>
      <c r="S769" s="189"/>
      <c r="T769" s="179"/>
      <c r="U769" s="180"/>
      <c r="V769" s="76"/>
    </row>
    <row r="770" spans="1:22" ht="19.5" customHeight="1" x14ac:dyDescent="0.25">
      <c r="A770" s="75"/>
      <c r="B770" s="184"/>
      <c r="C770" s="188" t="s">
        <v>88</v>
      </c>
      <c r="D770" s="189"/>
      <c r="E770" s="189"/>
      <c r="F770" s="189"/>
      <c r="G770" s="189"/>
      <c r="H770" s="179"/>
      <c r="I770" s="180"/>
      <c r="J770" s="76"/>
      <c r="K770" s="1"/>
      <c r="L770" s="74"/>
      <c r="M770" s="75"/>
      <c r="N770" s="184"/>
      <c r="O770" s="188" t="s">
        <v>88</v>
      </c>
      <c r="P770" s="189"/>
      <c r="Q770" s="189"/>
      <c r="R770" s="189"/>
      <c r="S770" s="189"/>
      <c r="T770" s="179"/>
      <c r="U770" s="180"/>
      <c r="V770" s="76"/>
    </row>
    <row r="771" spans="1:22" ht="19.5" customHeight="1" thickBot="1" x14ac:dyDescent="0.3">
      <c r="A771" s="75"/>
      <c r="B771" s="215"/>
      <c r="C771" s="204" t="s">
        <v>89</v>
      </c>
      <c r="D771" s="205"/>
      <c r="E771" s="205"/>
      <c r="F771" s="205"/>
      <c r="G771" s="205"/>
      <c r="H771" s="206"/>
      <c r="I771" s="207"/>
      <c r="J771" s="76"/>
      <c r="K771" s="1"/>
      <c r="L771" s="74"/>
      <c r="M771" s="75"/>
      <c r="N771" s="215"/>
      <c r="O771" s="204" t="s">
        <v>89</v>
      </c>
      <c r="P771" s="205"/>
      <c r="Q771" s="205"/>
      <c r="R771" s="205"/>
      <c r="S771" s="205"/>
      <c r="T771" s="206"/>
      <c r="U771" s="207"/>
      <c r="V771" s="76"/>
    </row>
    <row r="772" spans="1:22" ht="19.5" customHeight="1" x14ac:dyDescent="0.25">
      <c r="A772" s="75"/>
      <c r="B772" s="183" t="s">
        <v>90</v>
      </c>
      <c r="C772" s="208" t="s">
        <v>91</v>
      </c>
      <c r="D772" s="209"/>
      <c r="E772" s="210"/>
      <c r="F772" s="89" t="s">
        <v>92</v>
      </c>
      <c r="G772" s="89"/>
      <c r="H772" s="181"/>
      <c r="I772" s="182"/>
      <c r="J772" s="76"/>
      <c r="K772" s="1"/>
      <c r="L772" s="74"/>
      <c r="M772" s="75"/>
      <c r="N772" s="183" t="s">
        <v>90</v>
      </c>
      <c r="O772" s="208" t="s">
        <v>91</v>
      </c>
      <c r="P772" s="209"/>
      <c r="Q772" s="210"/>
      <c r="R772" s="89" t="s">
        <v>92</v>
      </c>
      <c r="S772" s="89"/>
      <c r="T772" s="181"/>
      <c r="U772" s="182"/>
      <c r="V772" s="76"/>
    </row>
    <row r="773" spans="1:22" ht="19.5" customHeight="1" x14ac:dyDescent="0.25">
      <c r="A773" s="75"/>
      <c r="B773" s="184"/>
      <c r="C773" s="211" t="s">
        <v>93</v>
      </c>
      <c r="D773" s="212"/>
      <c r="E773" s="213"/>
      <c r="F773" s="44" t="s">
        <v>94</v>
      </c>
      <c r="G773" s="44"/>
      <c r="H773" s="179"/>
      <c r="I773" s="180"/>
      <c r="J773" s="76"/>
      <c r="K773" s="1"/>
      <c r="L773" s="74"/>
      <c r="M773" s="75"/>
      <c r="N773" s="184"/>
      <c r="O773" s="211" t="s">
        <v>93</v>
      </c>
      <c r="P773" s="212"/>
      <c r="Q773" s="213"/>
      <c r="R773" s="44" t="s">
        <v>94</v>
      </c>
      <c r="S773" s="44"/>
      <c r="T773" s="179"/>
      <c r="U773" s="180"/>
      <c r="V773" s="76"/>
    </row>
    <row r="774" spans="1:22" ht="19.5" customHeight="1" x14ac:dyDescent="0.25">
      <c r="A774" s="75"/>
      <c r="B774" s="184"/>
      <c r="C774" s="211" t="s">
        <v>95</v>
      </c>
      <c r="D774" s="212"/>
      <c r="E774" s="213"/>
      <c r="F774" s="44" t="s">
        <v>96</v>
      </c>
      <c r="G774" s="44"/>
      <c r="H774" s="179"/>
      <c r="I774" s="180"/>
      <c r="J774" s="76"/>
      <c r="K774" s="1"/>
      <c r="L774" s="74"/>
      <c r="M774" s="75"/>
      <c r="N774" s="184"/>
      <c r="O774" s="211" t="s">
        <v>95</v>
      </c>
      <c r="P774" s="212"/>
      <c r="Q774" s="213"/>
      <c r="R774" s="44" t="s">
        <v>96</v>
      </c>
      <c r="S774" s="44"/>
      <c r="T774" s="179"/>
      <c r="U774" s="180"/>
      <c r="V774" s="76"/>
    </row>
    <row r="775" spans="1:22" ht="19.5" customHeight="1" x14ac:dyDescent="0.25">
      <c r="A775" s="75"/>
      <c r="B775" s="184"/>
      <c r="C775" s="90" t="s">
        <v>97</v>
      </c>
      <c r="D775" s="91"/>
      <c r="E775" s="91"/>
      <c r="F775" s="44" t="s">
        <v>98</v>
      </c>
      <c r="G775" s="44"/>
      <c r="H775" s="179"/>
      <c r="I775" s="180"/>
      <c r="J775" s="76"/>
      <c r="K775" s="1"/>
      <c r="L775" s="74"/>
      <c r="M775" s="75"/>
      <c r="N775" s="184"/>
      <c r="O775" s="90" t="s">
        <v>97</v>
      </c>
      <c r="P775" s="91"/>
      <c r="Q775" s="91"/>
      <c r="R775" s="44" t="s">
        <v>98</v>
      </c>
      <c r="S775" s="44"/>
      <c r="T775" s="179"/>
      <c r="U775" s="180"/>
      <c r="V775" s="76"/>
    </row>
    <row r="776" spans="1:22" ht="19.5" customHeight="1" thickBot="1" x14ac:dyDescent="0.3">
      <c r="A776" s="75"/>
      <c r="B776" s="185"/>
      <c r="C776" s="92" t="s">
        <v>99</v>
      </c>
      <c r="D776" s="93"/>
      <c r="E776" s="93"/>
      <c r="F776" s="94" t="s">
        <v>98</v>
      </c>
      <c r="G776" s="94"/>
      <c r="H776" s="190"/>
      <c r="I776" s="191"/>
      <c r="J776" s="76"/>
      <c r="K776" s="1"/>
      <c r="L776" s="74"/>
      <c r="M776" s="75"/>
      <c r="N776" s="185"/>
      <c r="O776" s="92" t="s">
        <v>99</v>
      </c>
      <c r="P776" s="93"/>
      <c r="Q776" s="93"/>
      <c r="R776" s="94" t="s">
        <v>98</v>
      </c>
      <c r="S776" s="94"/>
      <c r="T776" s="190"/>
      <c r="U776" s="191"/>
      <c r="V776" s="76"/>
    </row>
    <row r="777" spans="1:22" ht="19.5" customHeight="1" thickBot="1" x14ac:dyDescent="0.3">
      <c r="A777" s="75"/>
      <c r="B777" s="64"/>
      <c r="C777" s="64"/>
      <c r="D777" s="64"/>
      <c r="E777" s="64"/>
      <c r="F777" s="64"/>
      <c r="G777" s="64"/>
      <c r="H777" s="64"/>
      <c r="I777" s="64"/>
      <c r="J777" s="76"/>
      <c r="K777" s="1"/>
      <c r="L777" s="74"/>
      <c r="M777" s="75"/>
      <c r="N777" s="64"/>
      <c r="O777" s="64"/>
      <c r="P777" s="64"/>
      <c r="Q777" s="64"/>
      <c r="R777" s="64"/>
      <c r="S777" s="64"/>
      <c r="T777" s="64"/>
      <c r="U777" s="64"/>
      <c r="V777" s="76"/>
    </row>
    <row r="778" spans="1:22" ht="19.5" customHeight="1" x14ac:dyDescent="0.3">
      <c r="A778" s="75"/>
      <c r="B778" s="192" t="s">
        <v>100</v>
      </c>
      <c r="C778" s="193"/>
      <c r="D778" s="193"/>
      <c r="E778" s="193"/>
      <c r="F778" s="193"/>
      <c r="G778" s="193"/>
      <c r="H778" s="193"/>
      <c r="I778" s="194"/>
      <c r="J778" s="76"/>
      <c r="K778" s="1"/>
      <c r="L778" s="74"/>
      <c r="M778" s="75"/>
      <c r="N778" s="192" t="s">
        <v>100</v>
      </c>
      <c r="O778" s="193"/>
      <c r="P778" s="193"/>
      <c r="Q778" s="193"/>
      <c r="R778" s="193"/>
      <c r="S778" s="193"/>
      <c r="T778" s="193"/>
      <c r="U778" s="194"/>
      <c r="V778" s="76"/>
    </row>
    <row r="779" spans="1:22" ht="19.5" customHeight="1" x14ac:dyDescent="0.25">
      <c r="A779" s="75"/>
      <c r="B779" s="195"/>
      <c r="C779" s="196"/>
      <c r="D779" s="196"/>
      <c r="E779" s="196"/>
      <c r="F779" s="196"/>
      <c r="G779" s="196"/>
      <c r="H779" s="196"/>
      <c r="I779" s="197"/>
      <c r="J779" s="76"/>
      <c r="K779" s="1"/>
      <c r="L779" s="74"/>
      <c r="M779" s="75"/>
      <c r="N779" s="195"/>
      <c r="O779" s="196"/>
      <c r="P779" s="196"/>
      <c r="Q779" s="196"/>
      <c r="R779" s="196"/>
      <c r="S779" s="196"/>
      <c r="T779" s="196"/>
      <c r="U779" s="197"/>
      <c r="V779" s="76"/>
    </row>
    <row r="780" spans="1:22" ht="19.5" customHeight="1" x14ac:dyDescent="0.25">
      <c r="A780" s="75"/>
      <c r="B780" s="198"/>
      <c r="C780" s="199"/>
      <c r="D780" s="199"/>
      <c r="E780" s="199"/>
      <c r="F780" s="199"/>
      <c r="G780" s="199"/>
      <c r="H780" s="199"/>
      <c r="I780" s="200"/>
      <c r="J780" s="76"/>
      <c r="K780" s="1"/>
      <c r="L780" s="74"/>
      <c r="M780" s="75"/>
      <c r="N780" s="198"/>
      <c r="O780" s="199"/>
      <c r="P780" s="199"/>
      <c r="Q780" s="199"/>
      <c r="R780" s="199"/>
      <c r="S780" s="199"/>
      <c r="T780" s="199"/>
      <c r="U780" s="200"/>
      <c r="V780" s="76"/>
    </row>
    <row r="781" spans="1:22" ht="19.5" customHeight="1" x14ac:dyDescent="0.25">
      <c r="A781" s="75"/>
      <c r="B781" s="198"/>
      <c r="C781" s="199"/>
      <c r="D781" s="199"/>
      <c r="E781" s="199"/>
      <c r="F781" s="199"/>
      <c r="G781" s="199"/>
      <c r="H781" s="199"/>
      <c r="I781" s="200"/>
      <c r="J781" s="76"/>
      <c r="K781" s="1"/>
      <c r="L781" s="74"/>
      <c r="M781" s="75"/>
      <c r="N781" s="198"/>
      <c r="O781" s="199"/>
      <c r="P781" s="199"/>
      <c r="Q781" s="199"/>
      <c r="R781" s="199"/>
      <c r="S781" s="199"/>
      <c r="T781" s="199"/>
      <c r="U781" s="200"/>
      <c r="V781" s="76"/>
    </row>
    <row r="782" spans="1:22" ht="19.5" customHeight="1" thickBot="1" x14ac:dyDescent="0.3">
      <c r="A782" s="75"/>
      <c r="B782" s="201"/>
      <c r="C782" s="202"/>
      <c r="D782" s="202"/>
      <c r="E782" s="202"/>
      <c r="F782" s="202"/>
      <c r="G782" s="202"/>
      <c r="H782" s="202"/>
      <c r="I782" s="203"/>
      <c r="J782" s="76"/>
      <c r="K782" s="1"/>
      <c r="L782" s="74"/>
      <c r="M782" s="75"/>
      <c r="N782" s="201"/>
      <c r="O782" s="202"/>
      <c r="P782" s="202"/>
      <c r="Q782" s="202"/>
      <c r="R782" s="202"/>
      <c r="S782" s="202"/>
      <c r="T782" s="202"/>
      <c r="U782" s="203"/>
      <c r="V782" s="76"/>
    </row>
    <row r="783" spans="1:22" ht="19.5" customHeight="1" thickBot="1" x14ac:dyDescent="0.3">
      <c r="A783" s="95"/>
      <c r="B783" s="96"/>
      <c r="C783" s="96"/>
      <c r="D783" s="96"/>
      <c r="E783" s="96"/>
      <c r="F783" s="96"/>
      <c r="G783" s="96"/>
      <c r="H783" s="96"/>
      <c r="I783" s="96"/>
      <c r="J783" s="97"/>
      <c r="K783" s="1"/>
      <c r="L783" s="74"/>
      <c r="M783" s="95"/>
      <c r="N783" s="96"/>
      <c r="O783" s="96"/>
      <c r="P783" s="96"/>
      <c r="Q783" s="96"/>
      <c r="R783" s="96"/>
      <c r="S783" s="96"/>
      <c r="T783" s="96"/>
      <c r="U783" s="96"/>
      <c r="V783" s="97"/>
    </row>
    <row r="784" spans="1:22" ht="19.5" customHeight="1" thickBot="1" x14ac:dyDescent="0.3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9"/>
      <c r="M784" s="98"/>
      <c r="N784" s="98"/>
      <c r="O784" s="98"/>
      <c r="P784" s="98"/>
      <c r="Q784" s="98"/>
      <c r="R784" s="98"/>
      <c r="S784" s="98"/>
      <c r="T784" s="98"/>
      <c r="U784" s="98"/>
      <c r="V784" s="98"/>
    </row>
    <row r="785" spans="1:22" ht="19.5" customHeight="1" x14ac:dyDescent="0.25">
      <c r="A785" s="71">
        <v>16</v>
      </c>
      <c r="B785" s="72"/>
      <c r="C785" s="72"/>
      <c r="D785" s="72"/>
      <c r="E785" s="72"/>
      <c r="F785" s="72"/>
      <c r="G785" s="72"/>
      <c r="H785" s="72"/>
      <c r="I785" s="72"/>
      <c r="J785" s="73"/>
      <c r="K785" s="1"/>
      <c r="L785" s="74"/>
      <c r="M785" s="71">
        <f t="shared" ref="M785" si="15">A785+1</f>
        <v>17</v>
      </c>
      <c r="N785" s="72"/>
      <c r="O785" s="72"/>
      <c r="P785" s="72"/>
      <c r="Q785" s="72"/>
      <c r="R785" s="72"/>
      <c r="S785" s="72"/>
      <c r="T785" s="72"/>
      <c r="U785" s="72"/>
      <c r="V785" s="73"/>
    </row>
    <row r="786" spans="1:22" ht="19.5" customHeight="1" x14ac:dyDescent="0.35">
      <c r="A786" s="75"/>
      <c r="B786" s="231" t="s">
        <v>52</v>
      </c>
      <c r="C786" s="231"/>
      <c r="D786" s="242" t="s">
        <v>64</v>
      </c>
      <c r="E786" s="242"/>
      <c r="F786" s="242"/>
      <c r="G786" s="242"/>
      <c r="H786" s="242"/>
      <c r="I786" s="242"/>
      <c r="J786" s="117"/>
      <c r="K786" s="1"/>
      <c r="L786" s="74"/>
      <c r="M786" s="75"/>
      <c r="N786" s="231" t="s">
        <v>52</v>
      </c>
      <c r="O786" s="231"/>
      <c r="P786" s="242" t="s">
        <v>64</v>
      </c>
      <c r="Q786" s="242"/>
      <c r="R786" s="242"/>
      <c r="S786" s="242"/>
      <c r="T786" s="242"/>
      <c r="U786" s="242"/>
      <c r="V786" s="117"/>
    </row>
    <row r="787" spans="1:22" ht="19.5" customHeight="1" x14ac:dyDescent="0.25">
      <c r="A787" s="75"/>
      <c r="B787" s="222"/>
      <c r="C787" s="222"/>
      <c r="D787" s="222"/>
      <c r="E787" s="222"/>
      <c r="F787" s="222"/>
      <c r="G787" s="222"/>
      <c r="H787" s="222"/>
      <c r="I787" s="222"/>
      <c r="J787" s="76"/>
      <c r="K787" s="1"/>
      <c r="L787" s="74"/>
      <c r="M787" s="75"/>
      <c r="N787" s="222"/>
      <c r="O787" s="222"/>
      <c r="P787" s="222"/>
      <c r="Q787" s="222"/>
      <c r="R787" s="222"/>
      <c r="S787" s="222"/>
      <c r="T787" s="222"/>
      <c r="U787" s="222"/>
      <c r="V787" s="76"/>
    </row>
    <row r="788" spans="1:22" ht="19.5" customHeight="1" x14ac:dyDescent="0.35">
      <c r="A788" s="75"/>
      <c r="B788" s="231" t="s">
        <v>0</v>
      </c>
      <c r="C788" s="231"/>
      <c r="D788" s="241"/>
      <c r="E788" s="241"/>
      <c r="F788" s="232" t="s">
        <v>51</v>
      </c>
      <c r="G788" s="232"/>
      <c r="H788" s="241"/>
      <c r="I788" s="241"/>
      <c r="J788" s="76"/>
      <c r="K788" s="1"/>
      <c r="L788" s="74"/>
      <c r="M788" s="75"/>
      <c r="N788" s="231" t="s">
        <v>0</v>
      </c>
      <c r="O788" s="231"/>
      <c r="P788" s="241"/>
      <c r="Q788" s="241"/>
      <c r="R788" s="232" t="s">
        <v>51</v>
      </c>
      <c r="S788" s="232"/>
      <c r="T788" s="241"/>
      <c r="U788" s="241"/>
      <c r="V788" s="76"/>
    </row>
    <row r="789" spans="1:22" ht="19.5" customHeight="1" x14ac:dyDescent="0.35">
      <c r="A789" s="75"/>
      <c r="B789" s="231" t="s">
        <v>14</v>
      </c>
      <c r="C789" s="231"/>
      <c r="D789" s="238"/>
      <c r="E789" s="238"/>
      <c r="F789" s="232" t="s">
        <v>15</v>
      </c>
      <c r="G789" s="232"/>
      <c r="H789" s="239"/>
      <c r="I789" s="239"/>
      <c r="J789" s="76"/>
      <c r="K789" s="1"/>
      <c r="L789" s="74"/>
      <c r="M789" s="75"/>
      <c r="N789" s="231" t="s">
        <v>14</v>
      </c>
      <c r="O789" s="231"/>
      <c r="P789" s="238"/>
      <c r="Q789" s="238"/>
      <c r="R789" s="232" t="s">
        <v>15</v>
      </c>
      <c r="S789" s="232"/>
      <c r="T789" s="239"/>
      <c r="U789" s="239"/>
      <c r="V789" s="76"/>
    </row>
    <row r="790" spans="1:22" ht="19.5" customHeight="1" x14ac:dyDescent="0.3">
      <c r="A790" s="75"/>
      <c r="B790" s="106" t="s">
        <v>65</v>
      </c>
      <c r="C790" s="106"/>
      <c r="D790" s="240"/>
      <c r="E790" s="240"/>
      <c r="F790" s="235" t="s">
        <v>66</v>
      </c>
      <c r="G790" s="235"/>
      <c r="H790" s="240"/>
      <c r="I790" s="240"/>
      <c r="J790" s="76"/>
      <c r="K790" s="1"/>
      <c r="L790" s="74"/>
      <c r="M790" s="75"/>
      <c r="N790" s="106" t="s">
        <v>65</v>
      </c>
      <c r="O790" s="106"/>
      <c r="P790" s="240"/>
      <c r="Q790" s="240"/>
      <c r="R790" s="235" t="s">
        <v>66</v>
      </c>
      <c r="S790" s="235"/>
      <c r="T790" s="240"/>
      <c r="U790" s="240"/>
      <c r="V790" s="76"/>
    </row>
    <row r="791" spans="1:22" ht="19.5" customHeight="1" x14ac:dyDescent="0.3">
      <c r="A791" s="75"/>
      <c r="B791" s="234" t="s">
        <v>1</v>
      </c>
      <c r="C791" s="234"/>
      <c r="D791" s="235" t="s">
        <v>10</v>
      </c>
      <c r="E791" s="235"/>
      <c r="F791" s="236"/>
      <c r="G791" s="236"/>
      <c r="H791" s="236"/>
      <c r="I791" s="236"/>
      <c r="J791" s="76"/>
      <c r="K791" s="1"/>
      <c r="L791" s="74"/>
      <c r="M791" s="75"/>
      <c r="N791" s="234" t="s">
        <v>1</v>
      </c>
      <c r="O791" s="234"/>
      <c r="P791" s="235" t="s">
        <v>10</v>
      </c>
      <c r="Q791" s="235"/>
      <c r="R791" s="236"/>
      <c r="S791" s="236"/>
      <c r="T791" s="236"/>
      <c r="U791" s="236"/>
      <c r="V791" s="76"/>
    </row>
    <row r="792" spans="1:22" ht="19.5" customHeight="1" x14ac:dyDescent="0.3">
      <c r="A792" s="75"/>
      <c r="B792" s="234"/>
      <c r="C792" s="234"/>
      <c r="D792" s="235" t="s">
        <v>11</v>
      </c>
      <c r="E792" s="235"/>
      <c r="F792" s="236"/>
      <c r="G792" s="236"/>
      <c r="H792" s="236"/>
      <c r="I792" s="236"/>
      <c r="J792" s="76"/>
      <c r="K792" s="1"/>
      <c r="L792" s="74"/>
      <c r="M792" s="75"/>
      <c r="N792" s="234"/>
      <c r="O792" s="234"/>
      <c r="P792" s="235" t="s">
        <v>11</v>
      </c>
      <c r="Q792" s="235"/>
      <c r="R792" s="236"/>
      <c r="S792" s="236"/>
      <c r="T792" s="236"/>
      <c r="U792" s="236"/>
      <c r="V792" s="76"/>
    </row>
    <row r="793" spans="1:22" ht="19.5" customHeight="1" x14ac:dyDescent="0.3">
      <c r="A793" s="75"/>
      <c r="B793" s="234"/>
      <c r="C793" s="234"/>
      <c r="D793" s="235" t="s">
        <v>67</v>
      </c>
      <c r="E793" s="235"/>
      <c r="F793" s="236"/>
      <c r="G793" s="236"/>
      <c r="H793" s="236"/>
      <c r="I793" s="236"/>
      <c r="J793" s="76"/>
      <c r="K793" s="1"/>
      <c r="L793" s="74"/>
      <c r="M793" s="75"/>
      <c r="N793" s="234"/>
      <c r="O793" s="234"/>
      <c r="P793" s="235" t="s">
        <v>67</v>
      </c>
      <c r="Q793" s="235"/>
      <c r="R793" s="236"/>
      <c r="S793" s="236"/>
      <c r="T793" s="236"/>
      <c r="U793" s="236"/>
      <c r="V793" s="76"/>
    </row>
    <row r="794" spans="1:22" ht="19.5" customHeight="1" x14ac:dyDescent="0.35">
      <c r="A794" s="75"/>
      <c r="B794" s="234"/>
      <c r="C794" s="234"/>
      <c r="D794" s="235" t="s">
        <v>9</v>
      </c>
      <c r="E794" s="235"/>
      <c r="F794" s="237"/>
      <c r="G794" s="237"/>
      <c r="H794" s="237"/>
      <c r="I794" s="237"/>
      <c r="J794" s="76"/>
      <c r="K794" s="1"/>
      <c r="L794" s="74"/>
      <c r="M794" s="75"/>
      <c r="N794" s="234"/>
      <c r="O794" s="234"/>
      <c r="P794" s="235" t="s">
        <v>9</v>
      </c>
      <c r="Q794" s="235"/>
      <c r="R794" s="237"/>
      <c r="S794" s="237"/>
      <c r="T794" s="237"/>
      <c r="U794" s="237"/>
      <c r="V794" s="76"/>
    </row>
    <row r="795" spans="1:22" ht="19.5" customHeight="1" x14ac:dyDescent="0.35">
      <c r="A795" s="75"/>
      <c r="B795" s="231" t="s">
        <v>55</v>
      </c>
      <c r="C795" s="231"/>
      <c r="D795" s="232" t="s">
        <v>103</v>
      </c>
      <c r="E795" s="232"/>
      <c r="F795" s="79"/>
      <c r="G795" s="107"/>
      <c r="H795" s="81"/>
      <c r="I795" s="107"/>
      <c r="J795" s="76"/>
      <c r="K795" s="1"/>
      <c r="L795" s="74"/>
      <c r="M795" s="75"/>
      <c r="N795" s="231" t="s">
        <v>55</v>
      </c>
      <c r="O795" s="231"/>
      <c r="P795" s="232" t="s">
        <v>103</v>
      </c>
      <c r="Q795" s="232"/>
      <c r="R795" s="79"/>
      <c r="S795" s="107"/>
      <c r="T795" s="81"/>
      <c r="U795" s="107"/>
      <c r="V795" s="76"/>
    </row>
    <row r="796" spans="1:22" ht="19.5" customHeight="1" x14ac:dyDescent="0.3">
      <c r="A796" s="75"/>
      <c r="B796" s="231"/>
      <c r="C796" s="231"/>
      <c r="D796" s="223" t="s">
        <v>68</v>
      </c>
      <c r="E796" s="105" t="s">
        <v>69</v>
      </c>
      <c r="F796" s="83"/>
      <c r="G796" s="108"/>
      <c r="H796" s="83"/>
      <c r="I796" s="108"/>
      <c r="J796" s="76"/>
      <c r="K796" s="1"/>
      <c r="L796" s="74"/>
      <c r="M796" s="75"/>
      <c r="N796" s="231"/>
      <c r="O796" s="231"/>
      <c r="P796" s="223" t="s">
        <v>68</v>
      </c>
      <c r="Q796" s="105" t="s">
        <v>69</v>
      </c>
      <c r="R796" s="83"/>
      <c r="S796" s="108"/>
      <c r="T796" s="83"/>
      <c r="U796" s="108"/>
      <c r="V796" s="76"/>
    </row>
    <row r="797" spans="1:22" ht="19.5" customHeight="1" x14ac:dyDescent="0.3">
      <c r="A797" s="75"/>
      <c r="B797" s="231"/>
      <c r="C797" s="231"/>
      <c r="D797" s="223"/>
      <c r="E797" s="105" t="s">
        <v>70</v>
      </c>
      <c r="F797" s="83"/>
      <c r="G797" s="108"/>
      <c r="H797" s="83"/>
      <c r="I797" s="108"/>
      <c r="J797" s="76"/>
      <c r="K797" s="1"/>
      <c r="L797" s="74"/>
      <c r="M797" s="75"/>
      <c r="N797" s="231"/>
      <c r="O797" s="231"/>
      <c r="P797" s="223"/>
      <c r="Q797" s="105" t="s">
        <v>70</v>
      </c>
      <c r="R797" s="83"/>
      <c r="S797" s="108"/>
      <c r="T797" s="83"/>
      <c r="U797" s="108"/>
      <c r="V797" s="76"/>
    </row>
    <row r="798" spans="1:22" ht="19.5" customHeight="1" x14ac:dyDescent="0.25">
      <c r="A798" s="75"/>
      <c r="B798" s="222"/>
      <c r="C798" s="222"/>
      <c r="D798" s="222"/>
      <c r="E798" s="222"/>
      <c r="F798" s="222"/>
      <c r="G798" s="222"/>
      <c r="H798" s="222"/>
      <c r="I798" s="222"/>
      <c r="J798" s="76"/>
      <c r="K798" s="1"/>
      <c r="L798" s="74"/>
      <c r="M798" s="75"/>
      <c r="N798" s="222"/>
      <c r="O798" s="222"/>
      <c r="P798" s="222"/>
      <c r="Q798" s="222"/>
      <c r="R798" s="222"/>
      <c r="S798" s="222"/>
      <c r="T798" s="222"/>
      <c r="U798" s="222"/>
      <c r="V798" s="76"/>
    </row>
    <row r="799" spans="1:22" ht="19.5" customHeight="1" x14ac:dyDescent="0.3">
      <c r="A799" s="75"/>
      <c r="B799" s="233" t="s">
        <v>71</v>
      </c>
      <c r="C799" s="233"/>
      <c r="D799" s="233"/>
      <c r="E799" s="233"/>
      <c r="F799" s="233"/>
      <c r="G799" s="233"/>
      <c r="H799" s="233"/>
      <c r="I799" s="233"/>
      <c r="J799" s="76"/>
      <c r="K799" s="1"/>
      <c r="L799" s="74"/>
      <c r="M799" s="75"/>
      <c r="N799" s="233" t="s">
        <v>71</v>
      </c>
      <c r="O799" s="233"/>
      <c r="P799" s="233"/>
      <c r="Q799" s="233"/>
      <c r="R799" s="233"/>
      <c r="S799" s="233"/>
      <c r="T799" s="233"/>
      <c r="U799" s="233"/>
      <c r="V799" s="76"/>
    </row>
    <row r="800" spans="1:22" ht="19.5" customHeight="1" thickBot="1" x14ac:dyDescent="0.3">
      <c r="A800" s="75"/>
      <c r="B800" s="222"/>
      <c r="C800" s="222"/>
      <c r="D800" s="222"/>
      <c r="E800" s="222"/>
      <c r="F800" s="222"/>
      <c r="G800" s="222"/>
      <c r="H800" s="222"/>
      <c r="I800" s="222"/>
      <c r="J800" s="76"/>
      <c r="K800" s="1"/>
      <c r="L800" s="74"/>
      <c r="M800" s="75"/>
      <c r="N800" s="222"/>
      <c r="O800" s="222"/>
      <c r="P800" s="222"/>
      <c r="Q800" s="222"/>
      <c r="R800" s="222"/>
      <c r="S800" s="222"/>
      <c r="T800" s="222"/>
      <c r="U800" s="222"/>
      <c r="V800" s="76"/>
    </row>
    <row r="801" spans="1:22" ht="19.5" customHeight="1" thickBot="1" x14ac:dyDescent="0.3">
      <c r="A801" s="75"/>
      <c r="B801" s="223" t="s">
        <v>72</v>
      </c>
      <c r="C801" s="224"/>
      <c r="D801" s="85"/>
      <c r="E801" s="86"/>
      <c r="F801" s="86"/>
      <c r="G801" s="86"/>
      <c r="H801" s="86"/>
      <c r="I801" s="87"/>
      <c r="J801" s="76"/>
      <c r="K801" s="1"/>
      <c r="L801" s="74"/>
      <c r="M801" s="75"/>
      <c r="N801" s="223" t="s">
        <v>72</v>
      </c>
      <c r="O801" s="224"/>
      <c r="P801" s="85"/>
      <c r="Q801" s="86"/>
      <c r="R801" s="86"/>
      <c r="S801" s="86"/>
      <c r="T801" s="86"/>
      <c r="U801" s="87"/>
      <c r="V801" s="76"/>
    </row>
    <row r="802" spans="1:22" ht="19.5" customHeight="1" thickBot="1" x14ac:dyDescent="0.3">
      <c r="A802" s="75"/>
      <c r="B802" s="104"/>
      <c r="C802" s="104"/>
      <c r="D802" s="72"/>
      <c r="E802" s="72"/>
      <c r="F802" s="72"/>
      <c r="G802" s="72"/>
      <c r="H802" s="72"/>
      <c r="I802" s="72"/>
      <c r="J802" s="76"/>
      <c r="K802" s="1"/>
      <c r="L802" s="74"/>
      <c r="M802" s="75"/>
      <c r="N802" s="104"/>
      <c r="O802" s="104"/>
      <c r="P802" s="72"/>
      <c r="Q802" s="72"/>
      <c r="R802" s="72"/>
      <c r="S802" s="72"/>
      <c r="T802" s="72"/>
      <c r="U802" s="72"/>
      <c r="V802" s="76"/>
    </row>
    <row r="803" spans="1:22" ht="19.5" customHeight="1" x14ac:dyDescent="0.25">
      <c r="A803" s="75"/>
      <c r="B803" s="225" t="s">
        <v>73</v>
      </c>
      <c r="C803" s="226"/>
      <c r="D803" s="181"/>
      <c r="E803" s="181"/>
      <c r="F803" s="181"/>
      <c r="G803" s="181"/>
      <c r="H803" s="181"/>
      <c r="I803" s="182"/>
      <c r="J803" s="76"/>
      <c r="K803" s="1"/>
      <c r="L803" s="74"/>
      <c r="M803" s="75"/>
      <c r="N803" s="225" t="s">
        <v>73</v>
      </c>
      <c r="O803" s="226"/>
      <c r="P803" s="181"/>
      <c r="Q803" s="181"/>
      <c r="R803" s="181"/>
      <c r="S803" s="181"/>
      <c r="T803" s="181"/>
      <c r="U803" s="182"/>
      <c r="V803" s="76"/>
    </row>
    <row r="804" spans="1:22" ht="19.5" customHeight="1" x14ac:dyDescent="0.25">
      <c r="A804" s="75"/>
      <c r="B804" s="227"/>
      <c r="C804" s="228"/>
      <c r="D804" s="179"/>
      <c r="E804" s="179"/>
      <c r="F804" s="179"/>
      <c r="G804" s="179"/>
      <c r="H804" s="179"/>
      <c r="I804" s="180"/>
      <c r="J804" s="76"/>
      <c r="K804" s="1"/>
      <c r="L804" s="74"/>
      <c r="M804" s="75"/>
      <c r="N804" s="227"/>
      <c r="O804" s="228"/>
      <c r="P804" s="179"/>
      <c r="Q804" s="179"/>
      <c r="R804" s="179"/>
      <c r="S804" s="179"/>
      <c r="T804" s="179"/>
      <c r="U804" s="180"/>
      <c r="V804" s="76"/>
    </row>
    <row r="805" spans="1:22" ht="19.5" customHeight="1" x14ac:dyDescent="0.25">
      <c r="A805" s="75"/>
      <c r="B805" s="227" t="s">
        <v>74</v>
      </c>
      <c r="C805" s="228"/>
      <c r="D805" s="179"/>
      <c r="E805" s="179"/>
      <c r="F805" s="179"/>
      <c r="G805" s="179"/>
      <c r="H805" s="179"/>
      <c r="I805" s="180"/>
      <c r="J805" s="76"/>
      <c r="K805" s="1"/>
      <c r="L805" s="74"/>
      <c r="M805" s="75"/>
      <c r="N805" s="227" t="s">
        <v>74</v>
      </c>
      <c r="O805" s="228"/>
      <c r="P805" s="179"/>
      <c r="Q805" s="179"/>
      <c r="R805" s="179"/>
      <c r="S805" s="179"/>
      <c r="T805" s="179"/>
      <c r="U805" s="180"/>
      <c r="V805" s="76"/>
    </row>
    <row r="806" spans="1:22" ht="19.5" customHeight="1" thickBot="1" x14ac:dyDescent="0.3">
      <c r="A806" s="75"/>
      <c r="B806" s="229"/>
      <c r="C806" s="230"/>
      <c r="D806" s="190"/>
      <c r="E806" s="190"/>
      <c r="F806" s="190"/>
      <c r="G806" s="190"/>
      <c r="H806" s="190"/>
      <c r="I806" s="191"/>
      <c r="J806" s="76"/>
      <c r="K806" s="1"/>
      <c r="L806" s="74"/>
      <c r="M806" s="75"/>
      <c r="N806" s="229"/>
      <c r="O806" s="230"/>
      <c r="P806" s="190"/>
      <c r="Q806" s="190"/>
      <c r="R806" s="190"/>
      <c r="S806" s="190"/>
      <c r="T806" s="190"/>
      <c r="U806" s="191"/>
      <c r="V806" s="76"/>
    </row>
    <row r="807" spans="1:22" ht="19.5" customHeight="1" thickBot="1" x14ac:dyDescent="0.3">
      <c r="A807" s="75"/>
      <c r="B807" s="64"/>
      <c r="C807" s="64"/>
      <c r="D807" s="64"/>
      <c r="E807" s="64"/>
      <c r="F807" s="64"/>
      <c r="G807" s="64"/>
      <c r="H807" s="64"/>
      <c r="I807" s="64"/>
      <c r="J807" s="76"/>
      <c r="K807" s="1"/>
      <c r="L807" s="74"/>
      <c r="M807" s="75"/>
      <c r="N807" s="64"/>
      <c r="O807" s="64"/>
      <c r="P807" s="64"/>
      <c r="Q807" s="64"/>
      <c r="R807" s="64"/>
      <c r="S807" s="64"/>
      <c r="T807" s="64"/>
      <c r="U807" s="64"/>
      <c r="V807" s="76"/>
    </row>
    <row r="808" spans="1:22" ht="19.5" customHeight="1" x14ac:dyDescent="0.25">
      <c r="A808" s="75"/>
      <c r="B808" s="183" t="s">
        <v>75</v>
      </c>
      <c r="C808" s="186" t="s">
        <v>76</v>
      </c>
      <c r="D808" s="187"/>
      <c r="E808" s="187"/>
      <c r="F808" s="187"/>
      <c r="G808" s="187"/>
      <c r="H808" s="181"/>
      <c r="I808" s="182"/>
      <c r="J808" s="76"/>
      <c r="K808" s="1"/>
      <c r="L808" s="74"/>
      <c r="M808" s="75"/>
      <c r="N808" s="183" t="s">
        <v>75</v>
      </c>
      <c r="O808" s="186" t="s">
        <v>76</v>
      </c>
      <c r="P808" s="187"/>
      <c r="Q808" s="187"/>
      <c r="R808" s="187"/>
      <c r="S808" s="187"/>
      <c r="T808" s="181"/>
      <c r="U808" s="182"/>
      <c r="V808" s="76"/>
    </row>
    <row r="809" spans="1:22" ht="19.5" customHeight="1" x14ac:dyDescent="0.25">
      <c r="A809" s="75"/>
      <c r="B809" s="184"/>
      <c r="C809" s="188" t="s">
        <v>77</v>
      </c>
      <c r="D809" s="189"/>
      <c r="E809" s="189"/>
      <c r="F809" s="189"/>
      <c r="G809" s="189"/>
      <c r="H809" s="179"/>
      <c r="I809" s="180"/>
      <c r="J809" s="76"/>
      <c r="K809" s="1"/>
      <c r="L809" s="74"/>
      <c r="M809" s="75"/>
      <c r="N809" s="184"/>
      <c r="O809" s="188" t="s">
        <v>77</v>
      </c>
      <c r="P809" s="189"/>
      <c r="Q809" s="189"/>
      <c r="R809" s="189"/>
      <c r="S809" s="189"/>
      <c r="T809" s="179"/>
      <c r="U809" s="180"/>
      <c r="V809" s="76"/>
    </row>
    <row r="810" spans="1:22" ht="19.5" customHeight="1" x14ac:dyDescent="0.25">
      <c r="A810" s="75"/>
      <c r="B810" s="184"/>
      <c r="C810" s="188" t="s">
        <v>78</v>
      </c>
      <c r="D810" s="189"/>
      <c r="E810" s="189"/>
      <c r="F810" s="189"/>
      <c r="G810" s="189"/>
      <c r="H810" s="179"/>
      <c r="I810" s="180"/>
      <c r="J810" s="76"/>
      <c r="K810" s="1"/>
      <c r="L810" s="74"/>
      <c r="M810" s="75"/>
      <c r="N810" s="184"/>
      <c r="O810" s="188" t="s">
        <v>78</v>
      </c>
      <c r="P810" s="189"/>
      <c r="Q810" s="189"/>
      <c r="R810" s="189"/>
      <c r="S810" s="189"/>
      <c r="T810" s="179"/>
      <c r="U810" s="180"/>
      <c r="V810" s="76"/>
    </row>
    <row r="811" spans="1:22" ht="19.5" customHeight="1" x14ac:dyDescent="0.25">
      <c r="A811" s="75"/>
      <c r="B811" s="184"/>
      <c r="C811" s="188" t="s">
        <v>79</v>
      </c>
      <c r="D811" s="189"/>
      <c r="E811" s="189"/>
      <c r="F811" s="189"/>
      <c r="G811" s="189"/>
      <c r="H811" s="179"/>
      <c r="I811" s="180"/>
      <c r="J811" s="76"/>
      <c r="K811" s="1"/>
      <c r="L811" s="74"/>
      <c r="M811" s="75"/>
      <c r="N811" s="184"/>
      <c r="O811" s="188" t="s">
        <v>79</v>
      </c>
      <c r="P811" s="189"/>
      <c r="Q811" s="189"/>
      <c r="R811" s="189"/>
      <c r="S811" s="189"/>
      <c r="T811" s="179"/>
      <c r="U811" s="180"/>
      <c r="V811" s="76"/>
    </row>
    <row r="812" spans="1:22" ht="19.5" customHeight="1" x14ac:dyDescent="0.25">
      <c r="A812" s="75"/>
      <c r="B812" s="184"/>
      <c r="C812" s="188" t="s">
        <v>80</v>
      </c>
      <c r="D812" s="189"/>
      <c r="E812" s="189"/>
      <c r="F812" s="189"/>
      <c r="G812" s="189"/>
      <c r="H812" s="179"/>
      <c r="I812" s="180"/>
      <c r="J812" s="76"/>
      <c r="K812" s="1"/>
      <c r="L812" s="74"/>
      <c r="M812" s="75"/>
      <c r="N812" s="184"/>
      <c r="O812" s="188" t="s">
        <v>80</v>
      </c>
      <c r="P812" s="189"/>
      <c r="Q812" s="189"/>
      <c r="R812" s="189"/>
      <c r="S812" s="189"/>
      <c r="T812" s="179"/>
      <c r="U812" s="180"/>
      <c r="V812" s="76"/>
    </row>
    <row r="813" spans="1:22" ht="19.5" customHeight="1" thickBot="1" x14ac:dyDescent="0.3">
      <c r="A813" s="75"/>
      <c r="B813" s="185"/>
      <c r="C813" s="220" t="s">
        <v>81</v>
      </c>
      <c r="D813" s="221"/>
      <c r="E813" s="221"/>
      <c r="F813" s="221"/>
      <c r="G813" s="221"/>
      <c r="H813" s="190"/>
      <c r="I813" s="191"/>
      <c r="J813" s="76"/>
      <c r="K813" s="1"/>
      <c r="L813" s="74"/>
      <c r="M813" s="75"/>
      <c r="N813" s="185"/>
      <c r="O813" s="220" t="s">
        <v>81</v>
      </c>
      <c r="P813" s="221"/>
      <c r="Q813" s="221"/>
      <c r="R813" s="221"/>
      <c r="S813" s="221"/>
      <c r="T813" s="190"/>
      <c r="U813" s="191"/>
      <c r="V813" s="76"/>
    </row>
    <row r="814" spans="1:22" ht="19.5" customHeight="1" x14ac:dyDescent="0.25">
      <c r="A814" s="75"/>
      <c r="B814" s="214" t="s">
        <v>82</v>
      </c>
      <c r="C814" s="216" t="s">
        <v>83</v>
      </c>
      <c r="D814" s="217"/>
      <c r="E814" s="217"/>
      <c r="F814" s="217"/>
      <c r="G814" s="217"/>
      <c r="H814" s="218"/>
      <c r="I814" s="219"/>
      <c r="J814" s="76"/>
      <c r="K814" s="1"/>
      <c r="L814" s="74"/>
      <c r="M814" s="75"/>
      <c r="N814" s="214" t="s">
        <v>82</v>
      </c>
      <c r="O814" s="216" t="s">
        <v>83</v>
      </c>
      <c r="P814" s="217"/>
      <c r="Q814" s="217"/>
      <c r="R814" s="217"/>
      <c r="S814" s="217"/>
      <c r="T814" s="218"/>
      <c r="U814" s="219"/>
      <c r="V814" s="76"/>
    </row>
    <row r="815" spans="1:22" ht="19.5" customHeight="1" x14ac:dyDescent="0.25">
      <c r="A815" s="75"/>
      <c r="B815" s="184"/>
      <c r="C815" s="188" t="s">
        <v>84</v>
      </c>
      <c r="D815" s="189"/>
      <c r="E815" s="189"/>
      <c r="F815" s="189"/>
      <c r="G815" s="189"/>
      <c r="H815" s="179"/>
      <c r="I815" s="180"/>
      <c r="J815" s="76"/>
      <c r="K815" s="1"/>
      <c r="L815" s="74"/>
      <c r="M815" s="75"/>
      <c r="N815" s="184"/>
      <c r="O815" s="188" t="s">
        <v>84</v>
      </c>
      <c r="P815" s="189"/>
      <c r="Q815" s="189"/>
      <c r="R815" s="189"/>
      <c r="S815" s="189"/>
      <c r="T815" s="179"/>
      <c r="U815" s="180"/>
      <c r="V815" s="76"/>
    </row>
    <row r="816" spans="1:22" ht="19.5" customHeight="1" x14ac:dyDescent="0.25">
      <c r="A816" s="75"/>
      <c r="B816" s="184"/>
      <c r="C816" s="188" t="s">
        <v>85</v>
      </c>
      <c r="D816" s="189"/>
      <c r="E816" s="189"/>
      <c r="F816" s="189"/>
      <c r="G816" s="189"/>
      <c r="H816" s="179"/>
      <c r="I816" s="180"/>
      <c r="J816" s="76"/>
      <c r="K816" s="1"/>
      <c r="L816" s="74"/>
      <c r="M816" s="75"/>
      <c r="N816" s="184"/>
      <c r="O816" s="188" t="s">
        <v>85</v>
      </c>
      <c r="P816" s="189"/>
      <c r="Q816" s="189"/>
      <c r="R816" s="189"/>
      <c r="S816" s="189"/>
      <c r="T816" s="179"/>
      <c r="U816" s="180"/>
      <c r="V816" s="76"/>
    </row>
    <row r="817" spans="1:22" ht="19.5" customHeight="1" x14ac:dyDescent="0.25">
      <c r="A817" s="75"/>
      <c r="B817" s="184"/>
      <c r="C817" s="188" t="s">
        <v>86</v>
      </c>
      <c r="D817" s="189"/>
      <c r="E817" s="189"/>
      <c r="F817" s="189"/>
      <c r="G817" s="189"/>
      <c r="H817" s="179"/>
      <c r="I817" s="180"/>
      <c r="J817" s="76"/>
      <c r="K817" s="1"/>
      <c r="L817" s="74"/>
      <c r="M817" s="75"/>
      <c r="N817" s="184"/>
      <c r="O817" s="188" t="s">
        <v>86</v>
      </c>
      <c r="P817" s="189"/>
      <c r="Q817" s="189"/>
      <c r="R817" s="189"/>
      <c r="S817" s="189"/>
      <c r="T817" s="179"/>
      <c r="U817" s="180"/>
      <c r="V817" s="76"/>
    </row>
    <row r="818" spans="1:22" ht="19.5" customHeight="1" x14ac:dyDescent="0.25">
      <c r="A818" s="75"/>
      <c r="B818" s="184"/>
      <c r="C818" s="188" t="s">
        <v>87</v>
      </c>
      <c r="D818" s="189"/>
      <c r="E818" s="189"/>
      <c r="F818" s="189"/>
      <c r="G818" s="189"/>
      <c r="H818" s="179"/>
      <c r="I818" s="180"/>
      <c r="J818" s="76"/>
      <c r="K818" s="1"/>
      <c r="L818" s="74"/>
      <c r="M818" s="75"/>
      <c r="N818" s="184"/>
      <c r="O818" s="188" t="s">
        <v>87</v>
      </c>
      <c r="P818" s="189"/>
      <c r="Q818" s="189"/>
      <c r="R818" s="189"/>
      <c r="S818" s="189"/>
      <c r="T818" s="179"/>
      <c r="U818" s="180"/>
      <c r="V818" s="76"/>
    </row>
    <row r="819" spans="1:22" ht="19.5" customHeight="1" x14ac:dyDescent="0.25">
      <c r="A819" s="75"/>
      <c r="B819" s="184"/>
      <c r="C819" s="188" t="s">
        <v>88</v>
      </c>
      <c r="D819" s="189"/>
      <c r="E819" s="189"/>
      <c r="F819" s="189"/>
      <c r="G819" s="189"/>
      <c r="H819" s="179"/>
      <c r="I819" s="180"/>
      <c r="J819" s="76"/>
      <c r="K819" s="1"/>
      <c r="L819" s="74"/>
      <c r="M819" s="75"/>
      <c r="N819" s="184"/>
      <c r="O819" s="188" t="s">
        <v>88</v>
      </c>
      <c r="P819" s="189"/>
      <c r="Q819" s="189"/>
      <c r="R819" s="189"/>
      <c r="S819" s="189"/>
      <c r="T819" s="179"/>
      <c r="U819" s="180"/>
      <c r="V819" s="76"/>
    </row>
    <row r="820" spans="1:22" ht="19.5" customHeight="1" thickBot="1" x14ac:dyDescent="0.3">
      <c r="A820" s="75"/>
      <c r="B820" s="215"/>
      <c r="C820" s="204" t="s">
        <v>89</v>
      </c>
      <c r="D820" s="205"/>
      <c r="E820" s="205"/>
      <c r="F820" s="205"/>
      <c r="G820" s="205"/>
      <c r="H820" s="206"/>
      <c r="I820" s="207"/>
      <c r="J820" s="76"/>
      <c r="K820" s="1"/>
      <c r="L820" s="74"/>
      <c r="M820" s="75"/>
      <c r="N820" s="215"/>
      <c r="O820" s="204" t="s">
        <v>89</v>
      </c>
      <c r="P820" s="205"/>
      <c r="Q820" s="205"/>
      <c r="R820" s="205"/>
      <c r="S820" s="205"/>
      <c r="T820" s="206"/>
      <c r="U820" s="207"/>
      <c r="V820" s="76"/>
    </row>
    <row r="821" spans="1:22" ht="19.5" customHeight="1" x14ac:dyDescent="0.25">
      <c r="A821" s="75"/>
      <c r="B821" s="183" t="s">
        <v>90</v>
      </c>
      <c r="C821" s="208" t="s">
        <v>91</v>
      </c>
      <c r="D821" s="209"/>
      <c r="E821" s="210"/>
      <c r="F821" s="89" t="s">
        <v>92</v>
      </c>
      <c r="G821" s="89"/>
      <c r="H821" s="181"/>
      <c r="I821" s="182"/>
      <c r="J821" s="76"/>
      <c r="K821" s="1"/>
      <c r="L821" s="74"/>
      <c r="M821" s="75"/>
      <c r="N821" s="183" t="s">
        <v>90</v>
      </c>
      <c r="O821" s="208" t="s">
        <v>91</v>
      </c>
      <c r="P821" s="209"/>
      <c r="Q821" s="210"/>
      <c r="R821" s="89" t="s">
        <v>92</v>
      </c>
      <c r="S821" s="89"/>
      <c r="T821" s="181"/>
      <c r="U821" s="182"/>
      <c r="V821" s="76"/>
    </row>
    <row r="822" spans="1:22" ht="19.5" customHeight="1" x14ac:dyDescent="0.25">
      <c r="A822" s="75"/>
      <c r="B822" s="184"/>
      <c r="C822" s="211" t="s">
        <v>93</v>
      </c>
      <c r="D822" s="212"/>
      <c r="E822" s="213"/>
      <c r="F822" s="44" t="s">
        <v>94</v>
      </c>
      <c r="G822" s="44"/>
      <c r="H822" s="179"/>
      <c r="I822" s="180"/>
      <c r="J822" s="76"/>
      <c r="K822" s="1"/>
      <c r="L822" s="74"/>
      <c r="M822" s="75"/>
      <c r="N822" s="184"/>
      <c r="O822" s="211" t="s">
        <v>93</v>
      </c>
      <c r="P822" s="212"/>
      <c r="Q822" s="213"/>
      <c r="R822" s="44" t="s">
        <v>94</v>
      </c>
      <c r="S822" s="44"/>
      <c r="T822" s="179"/>
      <c r="U822" s="180"/>
      <c r="V822" s="76"/>
    </row>
    <row r="823" spans="1:22" ht="19.5" customHeight="1" x14ac:dyDescent="0.25">
      <c r="A823" s="75"/>
      <c r="B823" s="184"/>
      <c r="C823" s="211" t="s">
        <v>95</v>
      </c>
      <c r="D823" s="212"/>
      <c r="E823" s="213"/>
      <c r="F823" s="44" t="s">
        <v>96</v>
      </c>
      <c r="G823" s="44"/>
      <c r="H823" s="179"/>
      <c r="I823" s="180"/>
      <c r="J823" s="76"/>
      <c r="K823" s="1"/>
      <c r="L823" s="74"/>
      <c r="M823" s="75"/>
      <c r="N823" s="184"/>
      <c r="O823" s="211" t="s">
        <v>95</v>
      </c>
      <c r="P823" s="212"/>
      <c r="Q823" s="213"/>
      <c r="R823" s="44" t="s">
        <v>96</v>
      </c>
      <c r="S823" s="44"/>
      <c r="T823" s="179"/>
      <c r="U823" s="180"/>
      <c r="V823" s="76"/>
    </row>
    <row r="824" spans="1:22" ht="19.5" customHeight="1" x14ac:dyDescent="0.25">
      <c r="A824" s="75"/>
      <c r="B824" s="184"/>
      <c r="C824" s="90" t="s">
        <v>97</v>
      </c>
      <c r="D824" s="91"/>
      <c r="E824" s="91"/>
      <c r="F824" s="44" t="s">
        <v>98</v>
      </c>
      <c r="G824" s="44"/>
      <c r="H824" s="179"/>
      <c r="I824" s="180"/>
      <c r="J824" s="76"/>
      <c r="K824" s="1"/>
      <c r="L824" s="74"/>
      <c r="M824" s="75"/>
      <c r="N824" s="184"/>
      <c r="O824" s="90" t="s">
        <v>97</v>
      </c>
      <c r="P824" s="91"/>
      <c r="Q824" s="91"/>
      <c r="R824" s="44" t="s">
        <v>98</v>
      </c>
      <c r="S824" s="44"/>
      <c r="T824" s="179"/>
      <c r="U824" s="180"/>
      <c r="V824" s="76"/>
    </row>
    <row r="825" spans="1:22" ht="19.5" customHeight="1" thickBot="1" x14ac:dyDescent="0.3">
      <c r="A825" s="75"/>
      <c r="B825" s="185"/>
      <c r="C825" s="92" t="s">
        <v>99</v>
      </c>
      <c r="D825" s="93"/>
      <c r="E825" s="93"/>
      <c r="F825" s="94" t="s">
        <v>98</v>
      </c>
      <c r="G825" s="94"/>
      <c r="H825" s="190"/>
      <c r="I825" s="191"/>
      <c r="J825" s="76"/>
      <c r="K825" s="1"/>
      <c r="L825" s="74"/>
      <c r="M825" s="75"/>
      <c r="N825" s="185"/>
      <c r="O825" s="92" t="s">
        <v>99</v>
      </c>
      <c r="P825" s="93"/>
      <c r="Q825" s="93"/>
      <c r="R825" s="94" t="s">
        <v>98</v>
      </c>
      <c r="S825" s="94"/>
      <c r="T825" s="190"/>
      <c r="U825" s="191"/>
      <c r="V825" s="76"/>
    </row>
    <row r="826" spans="1:22" ht="19.5" customHeight="1" thickBot="1" x14ac:dyDescent="0.3">
      <c r="A826" s="75"/>
      <c r="B826" s="64"/>
      <c r="C826" s="64"/>
      <c r="D826" s="64"/>
      <c r="E826" s="64"/>
      <c r="F826" s="64"/>
      <c r="G826" s="64"/>
      <c r="H826" s="64"/>
      <c r="I826" s="64"/>
      <c r="J826" s="76"/>
      <c r="K826" s="1"/>
      <c r="L826" s="74"/>
      <c r="M826" s="75"/>
      <c r="N826" s="64"/>
      <c r="O826" s="64"/>
      <c r="P826" s="64"/>
      <c r="Q826" s="64"/>
      <c r="R826" s="64"/>
      <c r="S826" s="64"/>
      <c r="T826" s="64"/>
      <c r="U826" s="64"/>
      <c r="V826" s="76"/>
    </row>
    <row r="827" spans="1:22" ht="19.5" customHeight="1" x14ac:dyDescent="0.3">
      <c r="A827" s="75"/>
      <c r="B827" s="192" t="s">
        <v>100</v>
      </c>
      <c r="C827" s="193"/>
      <c r="D827" s="193"/>
      <c r="E827" s="193"/>
      <c r="F827" s="193"/>
      <c r="G827" s="193"/>
      <c r="H827" s="193"/>
      <c r="I827" s="194"/>
      <c r="J827" s="76"/>
      <c r="K827" s="1"/>
      <c r="L827" s="74"/>
      <c r="M827" s="75"/>
      <c r="N827" s="192" t="s">
        <v>100</v>
      </c>
      <c r="O827" s="193"/>
      <c r="P827" s="193"/>
      <c r="Q827" s="193"/>
      <c r="R827" s="193"/>
      <c r="S827" s="193"/>
      <c r="T827" s="193"/>
      <c r="U827" s="194"/>
      <c r="V827" s="76"/>
    </row>
    <row r="828" spans="1:22" ht="19.5" customHeight="1" x14ac:dyDescent="0.25">
      <c r="A828" s="75"/>
      <c r="B828" s="195"/>
      <c r="C828" s="196"/>
      <c r="D828" s="196"/>
      <c r="E828" s="196"/>
      <c r="F828" s="196"/>
      <c r="G828" s="196"/>
      <c r="H828" s="196"/>
      <c r="I828" s="197"/>
      <c r="J828" s="76"/>
      <c r="K828" s="1"/>
      <c r="L828" s="74"/>
      <c r="M828" s="75"/>
      <c r="N828" s="195"/>
      <c r="O828" s="196"/>
      <c r="P828" s="196"/>
      <c r="Q828" s="196"/>
      <c r="R828" s="196"/>
      <c r="S828" s="196"/>
      <c r="T828" s="196"/>
      <c r="U828" s="197"/>
      <c r="V828" s="76"/>
    </row>
    <row r="829" spans="1:22" ht="19.5" customHeight="1" x14ac:dyDescent="0.25">
      <c r="A829" s="75"/>
      <c r="B829" s="198"/>
      <c r="C829" s="199"/>
      <c r="D829" s="199"/>
      <c r="E829" s="199"/>
      <c r="F829" s="199"/>
      <c r="G829" s="199"/>
      <c r="H829" s="199"/>
      <c r="I829" s="200"/>
      <c r="J829" s="76"/>
      <c r="K829" s="1"/>
      <c r="L829" s="74"/>
      <c r="M829" s="75"/>
      <c r="N829" s="198"/>
      <c r="O829" s="199"/>
      <c r="P829" s="199"/>
      <c r="Q829" s="199"/>
      <c r="R829" s="199"/>
      <c r="S829" s="199"/>
      <c r="T829" s="199"/>
      <c r="U829" s="200"/>
      <c r="V829" s="76"/>
    </row>
    <row r="830" spans="1:22" ht="19.5" customHeight="1" x14ac:dyDescent="0.25">
      <c r="A830" s="75"/>
      <c r="B830" s="198"/>
      <c r="C830" s="199"/>
      <c r="D830" s="199"/>
      <c r="E830" s="199"/>
      <c r="F830" s="199"/>
      <c r="G830" s="199"/>
      <c r="H830" s="199"/>
      <c r="I830" s="200"/>
      <c r="J830" s="76"/>
      <c r="K830" s="1"/>
      <c r="L830" s="74"/>
      <c r="M830" s="75"/>
      <c r="N830" s="198"/>
      <c r="O830" s="199"/>
      <c r="P830" s="199"/>
      <c r="Q830" s="199"/>
      <c r="R830" s="199"/>
      <c r="S830" s="199"/>
      <c r="T830" s="199"/>
      <c r="U830" s="200"/>
      <c r="V830" s="76"/>
    </row>
    <row r="831" spans="1:22" ht="19.5" customHeight="1" thickBot="1" x14ac:dyDescent="0.3">
      <c r="A831" s="75"/>
      <c r="B831" s="201"/>
      <c r="C831" s="202"/>
      <c r="D831" s="202"/>
      <c r="E831" s="202"/>
      <c r="F831" s="202"/>
      <c r="G831" s="202"/>
      <c r="H831" s="202"/>
      <c r="I831" s="203"/>
      <c r="J831" s="76"/>
      <c r="K831" s="1"/>
      <c r="L831" s="74"/>
      <c r="M831" s="75"/>
      <c r="N831" s="201"/>
      <c r="O831" s="202"/>
      <c r="P831" s="202"/>
      <c r="Q831" s="202"/>
      <c r="R831" s="202"/>
      <c r="S831" s="202"/>
      <c r="T831" s="202"/>
      <c r="U831" s="203"/>
      <c r="V831" s="76"/>
    </row>
    <row r="832" spans="1:22" ht="19.5" customHeight="1" thickBot="1" x14ac:dyDescent="0.3">
      <c r="A832" s="95"/>
      <c r="B832" s="96"/>
      <c r="C832" s="96"/>
      <c r="D832" s="96"/>
      <c r="E832" s="96"/>
      <c r="F832" s="96"/>
      <c r="G832" s="96"/>
      <c r="H832" s="96"/>
      <c r="I832" s="96"/>
      <c r="J832" s="97"/>
      <c r="K832" s="1"/>
      <c r="L832" s="74"/>
      <c r="M832" s="95"/>
      <c r="N832" s="96"/>
      <c r="O832" s="96"/>
      <c r="P832" s="96"/>
      <c r="Q832" s="96"/>
      <c r="R832" s="96"/>
      <c r="S832" s="96"/>
      <c r="T832" s="96"/>
      <c r="U832" s="96"/>
      <c r="V832" s="97"/>
    </row>
    <row r="833" spans="1:22" ht="19.5" customHeight="1" thickBot="1" x14ac:dyDescent="0.3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9"/>
      <c r="M833" s="98"/>
      <c r="N833" s="98"/>
      <c r="O833" s="98"/>
      <c r="P833" s="98"/>
      <c r="Q833" s="98"/>
      <c r="R833" s="98"/>
      <c r="S833" s="98"/>
      <c r="T833" s="98"/>
      <c r="U833" s="98"/>
      <c r="V833" s="98"/>
    </row>
    <row r="834" spans="1:22" ht="19.5" customHeight="1" x14ac:dyDescent="0.25">
      <c r="A834" s="71">
        <v>17</v>
      </c>
      <c r="B834" s="72"/>
      <c r="C834" s="72"/>
      <c r="D834" s="72"/>
      <c r="E834" s="72"/>
      <c r="F834" s="72"/>
      <c r="G834" s="72"/>
      <c r="H834" s="72"/>
      <c r="I834" s="72"/>
      <c r="J834" s="73"/>
      <c r="K834" s="1"/>
      <c r="L834" s="74"/>
      <c r="M834" s="71">
        <f t="shared" ref="M834" si="16">A834+1</f>
        <v>18</v>
      </c>
      <c r="N834" s="72"/>
      <c r="O834" s="72"/>
      <c r="P834" s="72"/>
      <c r="Q834" s="72"/>
      <c r="R834" s="72"/>
      <c r="S834" s="72"/>
      <c r="T834" s="72"/>
      <c r="U834" s="72"/>
      <c r="V834" s="73"/>
    </row>
    <row r="835" spans="1:22" ht="19.5" customHeight="1" x14ac:dyDescent="0.35">
      <c r="A835" s="75"/>
      <c r="B835" s="231" t="s">
        <v>52</v>
      </c>
      <c r="C835" s="231"/>
      <c r="D835" s="242" t="s">
        <v>64</v>
      </c>
      <c r="E835" s="242"/>
      <c r="F835" s="242"/>
      <c r="G835" s="242"/>
      <c r="H835" s="242"/>
      <c r="I835" s="242"/>
      <c r="J835" s="117"/>
      <c r="K835" s="1"/>
      <c r="L835" s="74"/>
      <c r="M835" s="75"/>
      <c r="N835" s="231" t="s">
        <v>52</v>
      </c>
      <c r="O835" s="231"/>
      <c r="P835" s="242" t="s">
        <v>64</v>
      </c>
      <c r="Q835" s="242"/>
      <c r="R835" s="242"/>
      <c r="S835" s="242"/>
      <c r="T835" s="242"/>
      <c r="U835" s="242"/>
      <c r="V835" s="117"/>
    </row>
    <row r="836" spans="1:22" ht="19.5" customHeight="1" x14ac:dyDescent="0.25">
      <c r="A836" s="75"/>
      <c r="B836" s="222"/>
      <c r="C836" s="222"/>
      <c r="D836" s="222"/>
      <c r="E836" s="222"/>
      <c r="F836" s="222"/>
      <c r="G836" s="222"/>
      <c r="H836" s="222"/>
      <c r="I836" s="222"/>
      <c r="J836" s="76"/>
      <c r="K836" s="1"/>
      <c r="L836" s="74"/>
      <c r="M836" s="75"/>
      <c r="N836" s="222"/>
      <c r="O836" s="222"/>
      <c r="P836" s="222"/>
      <c r="Q836" s="222"/>
      <c r="R836" s="222"/>
      <c r="S836" s="222"/>
      <c r="T836" s="222"/>
      <c r="U836" s="222"/>
      <c r="V836" s="76"/>
    </row>
    <row r="837" spans="1:22" ht="19.5" customHeight="1" x14ac:dyDescent="0.35">
      <c r="A837" s="75"/>
      <c r="B837" s="231" t="s">
        <v>0</v>
      </c>
      <c r="C837" s="231"/>
      <c r="D837" s="241"/>
      <c r="E837" s="241"/>
      <c r="F837" s="232" t="s">
        <v>51</v>
      </c>
      <c r="G837" s="232"/>
      <c r="H837" s="241"/>
      <c r="I837" s="241"/>
      <c r="J837" s="76"/>
      <c r="K837" s="1"/>
      <c r="L837" s="74"/>
      <c r="M837" s="75"/>
      <c r="N837" s="231" t="s">
        <v>0</v>
      </c>
      <c r="O837" s="231"/>
      <c r="P837" s="241"/>
      <c r="Q837" s="241"/>
      <c r="R837" s="232" t="s">
        <v>51</v>
      </c>
      <c r="S837" s="232"/>
      <c r="T837" s="241"/>
      <c r="U837" s="241"/>
      <c r="V837" s="76"/>
    </row>
    <row r="838" spans="1:22" ht="19.5" customHeight="1" x14ac:dyDescent="0.35">
      <c r="A838" s="75"/>
      <c r="B838" s="231" t="s">
        <v>14</v>
      </c>
      <c r="C838" s="231"/>
      <c r="D838" s="238"/>
      <c r="E838" s="238"/>
      <c r="F838" s="232" t="s">
        <v>15</v>
      </c>
      <c r="G838" s="232"/>
      <c r="H838" s="239"/>
      <c r="I838" s="239"/>
      <c r="J838" s="76"/>
      <c r="K838" s="1"/>
      <c r="L838" s="74"/>
      <c r="M838" s="75"/>
      <c r="N838" s="231" t="s">
        <v>14</v>
      </c>
      <c r="O838" s="231"/>
      <c r="P838" s="238"/>
      <c r="Q838" s="238"/>
      <c r="R838" s="232" t="s">
        <v>15</v>
      </c>
      <c r="S838" s="232"/>
      <c r="T838" s="239"/>
      <c r="U838" s="239"/>
      <c r="V838" s="76"/>
    </row>
    <row r="839" spans="1:22" ht="19.5" customHeight="1" x14ac:dyDescent="0.3">
      <c r="A839" s="75"/>
      <c r="B839" s="106" t="s">
        <v>65</v>
      </c>
      <c r="C839" s="106"/>
      <c r="D839" s="240"/>
      <c r="E839" s="240"/>
      <c r="F839" s="235" t="s">
        <v>66</v>
      </c>
      <c r="G839" s="235"/>
      <c r="H839" s="240"/>
      <c r="I839" s="240"/>
      <c r="J839" s="76"/>
      <c r="K839" s="1"/>
      <c r="L839" s="74"/>
      <c r="M839" s="75"/>
      <c r="N839" s="106" t="s">
        <v>65</v>
      </c>
      <c r="O839" s="106"/>
      <c r="P839" s="240"/>
      <c r="Q839" s="240"/>
      <c r="R839" s="235" t="s">
        <v>66</v>
      </c>
      <c r="S839" s="235"/>
      <c r="T839" s="240"/>
      <c r="U839" s="240"/>
      <c r="V839" s="76"/>
    </row>
    <row r="840" spans="1:22" ht="19.5" customHeight="1" x14ac:dyDescent="0.3">
      <c r="A840" s="75"/>
      <c r="B840" s="234" t="s">
        <v>1</v>
      </c>
      <c r="C840" s="234"/>
      <c r="D840" s="235" t="s">
        <v>10</v>
      </c>
      <c r="E840" s="235"/>
      <c r="F840" s="236"/>
      <c r="G840" s="236"/>
      <c r="H840" s="236"/>
      <c r="I840" s="236"/>
      <c r="J840" s="76"/>
      <c r="K840" s="1"/>
      <c r="L840" s="74"/>
      <c r="M840" s="75"/>
      <c r="N840" s="234" t="s">
        <v>1</v>
      </c>
      <c r="O840" s="234"/>
      <c r="P840" s="235" t="s">
        <v>10</v>
      </c>
      <c r="Q840" s="235"/>
      <c r="R840" s="236"/>
      <c r="S840" s="236"/>
      <c r="T840" s="236"/>
      <c r="U840" s="236"/>
      <c r="V840" s="76"/>
    </row>
    <row r="841" spans="1:22" ht="19.5" customHeight="1" x14ac:dyDescent="0.3">
      <c r="A841" s="75"/>
      <c r="B841" s="234"/>
      <c r="C841" s="234"/>
      <c r="D841" s="235" t="s">
        <v>11</v>
      </c>
      <c r="E841" s="235"/>
      <c r="F841" s="236"/>
      <c r="G841" s="236"/>
      <c r="H841" s="236"/>
      <c r="I841" s="236"/>
      <c r="J841" s="76"/>
      <c r="K841" s="1"/>
      <c r="L841" s="74"/>
      <c r="M841" s="75"/>
      <c r="N841" s="234"/>
      <c r="O841" s="234"/>
      <c r="P841" s="235" t="s">
        <v>11</v>
      </c>
      <c r="Q841" s="235"/>
      <c r="R841" s="236"/>
      <c r="S841" s="236"/>
      <c r="T841" s="236"/>
      <c r="U841" s="236"/>
      <c r="V841" s="76"/>
    </row>
    <row r="842" spans="1:22" ht="19.5" customHeight="1" x14ac:dyDescent="0.3">
      <c r="A842" s="75"/>
      <c r="B842" s="234"/>
      <c r="C842" s="234"/>
      <c r="D842" s="235" t="s">
        <v>67</v>
      </c>
      <c r="E842" s="235"/>
      <c r="F842" s="236"/>
      <c r="G842" s="236"/>
      <c r="H842" s="236"/>
      <c r="I842" s="236"/>
      <c r="J842" s="76"/>
      <c r="K842" s="1"/>
      <c r="L842" s="74"/>
      <c r="M842" s="75"/>
      <c r="N842" s="234"/>
      <c r="O842" s="234"/>
      <c r="P842" s="235" t="s">
        <v>67</v>
      </c>
      <c r="Q842" s="235"/>
      <c r="R842" s="236"/>
      <c r="S842" s="236"/>
      <c r="T842" s="236"/>
      <c r="U842" s="236"/>
      <c r="V842" s="76"/>
    </row>
    <row r="843" spans="1:22" ht="19.5" customHeight="1" x14ac:dyDescent="0.35">
      <c r="A843" s="75"/>
      <c r="B843" s="234"/>
      <c r="C843" s="234"/>
      <c r="D843" s="235" t="s">
        <v>9</v>
      </c>
      <c r="E843" s="235"/>
      <c r="F843" s="237"/>
      <c r="G843" s="237"/>
      <c r="H843" s="237"/>
      <c r="I843" s="237"/>
      <c r="J843" s="76"/>
      <c r="K843" s="1"/>
      <c r="L843" s="74"/>
      <c r="M843" s="75"/>
      <c r="N843" s="234"/>
      <c r="O843" s="234"/>
      <c r="P843" s="235" t="s">
        <v>9</v>
      </c>
      <c r="Q843" s="235"/>
      <c r="R843" s="237"/>
      <c r="S843" s="237"/>
      <c r="T843" s="237"/>
      <c r="U843" s="237"/>
      <c r="V843" s="76"/>
    </row>
    <row r="844" spans="1:22" ht="19.5" customHeight="1" x14ac:dyDescent="0.35">
      <c r="A844" s="75"/>
      <c r="B844" s="231" t="s">
        <v>55</v>
      </c>
      <c r="C844" s="231"/>
      <c r="D844" s="232" t="s">
        <v>103</v>
      </c>
      <c r="E844" s="232"/>
      <c r="F844" s="79"/>
      <c r="G844" s="107"/>
      <c r="H844" s="81"/>
      <c r="I844" s="107"/>
      <c r="J844" s="76"/>
      <c r="K844" s="1"/>
      <c r="L844" s="74"/>
      <c r="M844" s="75"/>
      <c r="N844" s="231" t="s">
        <v>55</v>
      </c>
      <c r="O844" s="231"/>
      <c r="P844" s="232" t="s">
        <v>103</v>
      </c>
      <c r="Q844" s="232"/>
      <c r="R844" s="79"/>
      <c r="S844" s="107"/>
      <c r="T844" s="81"/>
      <c r="U844" s="107"/>
      <c r="V844" s="76"/>
    </row>
    <row r="845" spans="1:22" ht="19.5" customHeight="1" x14ac:dyDescent="0.3">
      <c r="A845" s="75"/>
      <c r="B845" s="231"/>
      <c r="C845" s="231"/>
      <c r="D845" s="223" t="s">
        <v>68</v>
      </c>
      <c r="E845" s="105" t="s">
        <v>69</v>
      </c>
      <c r="F845" s="83"/>
      <c r="G845" s="108"/>
      <c r="H845" s="83"/>
      <c r="I845" s="108"/>
      <c r="J845" s="76"/>
      <c r="K845" s="1"/>
      <c r="L845" s="74"/>
      <c r="M845" s="75"/>
      <c r="N845" s="231"/>
      <c r="O845" s="231"/>
      <c r="P845" s="223" t="s">
        <v>68</v>
      </c>
      <c r="Q845" s="105" t="s">
        <v>69</v>
      </c>
      <c r="R845" s="83"/>
      <c r="S845" s="108"/>
      <c r="T845" s="83"/>
      <c r="U845" s="108"/>
      <c r="V845" s="76"/>
    </row>
    <row r="846" spans="1:22" ht="19.5" customHeight="1" x14ac:dyDescent="0.3">
      <c r="A846" s="75"/>
      <c r="B846" s="231"/>
      <c r="C846" s="231"/>
      <c r="D846" s="223"/>
      <c r="E846" s="105" t="s">
        <v>70</v>
      </c>
      <c r="F846" s="83"/>
      <c r="G846" s="108"/>
      <c r="H846" s="83"/>
      <c r="I846" s="108"/>
      <c r="J846" s="76"/>
      <c r="K846" s="1"/>
      <c r="L846" s="74"/>
      <c r="M846" s="75"/>
      <c r="N846" s="231"/>
      <c r="O846" s="231"/>
      <c r="P846" s="223"/>
      <c r="Q846" s="105" t="s">
        <v>70</v>
      </c>
      <c r="R846" s="83"/>
      <c r="S846" s="108"/>
      <c r="T846" s="83"/>
      <c r="U846" s="108"/>
      <c r="V846" s="76"/>
    </row>
    <row r="847" spans="1:22" ht="19.5" customHeight="1" x14ac:dyDescent="0.25">
      <c r="A847" s="75"/>
      <c r="B847" s="222"/>
      <c r="C847" s="222"/>
      <c r="D847" s="222"/>
      <c r="E847" s="222"/>
      <c r="F847" s="222"/>
      <c r="G847" s="222"/>
      <c r="H847" s="222"/>
      <c r="I847" s="222"/>
      <c r="J847" s="76"/>
      <c r="K847" s="1"/>
      <c r="L847" s="74"/>
      <c r="M847" s="75"/>
      <c r="N847" s="222"/>
      <c r="O847" s="222"/>
      <c r="P847" s="222"/>
      <c r="Q847" s="222"/>
      <c r="R847" s="222"/>
      <c r="S847" s="222"/>
      <c r="T847" s="222"/>
      <c r="U847" s="222"/>
      <c r="V847" s="76"/>
    </row>
    <row r="848" spans="1:22" ht="19.5" customHeight="1" x14ac:dyDescent="0.3">
      <c r="A848" s="75"/>
      <c r="B848" s="233" t="s">
        <v>71</v>
      </c>
      <c r="C848" s="233"/>
      <c r="D848" s="233"/>
      <c r="E848" s="233"/>
      <c r="F848" s="233"/>
      <c r="G848" s="233"/>
      <c r="H848" s="233"/>
      <c r="I848" s="233"/>
      <c r="J848" s="76"/>
      <c r="K848" s="1"/>
      <c r="L848" s="74"/>
      <c r="M848" s="75"/>
      <c r="N848" s="233" t="s">
        <v>71</v>
      </c>
      <c r="O848" s="233"/>
      <c r="P848" s="233"/>
      <c r="Q848" s="233"/>
      <c r="R848" s="233"/>
      <c r="S848" s="233"/>
      <c r="T848" s="233"/>
      <c r="U848" s="233"/>
      <c r="V848" s="76"/>
    </row>
    <row r="849" spans="1:22" ht="19.5" customHeight="1" thickBot="1" x14ac:dyDescent="0.3">
      <c r="A849" s="75"/>
      <c r="B849" s="222"/>
      <c r="C849" s="222"/>
      <c r="D849" s="222"/>
      <c r="E849" s="222"/>
      <c r="F849" s="222"/>
      <c r="G849" s="222"/>
      <c r="H849" s="222"/>
      <c r="I849" s="222"/>
      <c r="J849" s="76"/>
      <c r="K849" s="1"/>
      <c r="L849" s="74"/>
      <c r="M849" s="75"/>
      <c r="N849" s="222"/>
      <c r="O849" s="222"/>
      <c r="P849" s="222"/>
      <c r="Q849" s="222"/>
      <c r="R849" s="222"/>
      <c r="S849" s="222"/>
      <c r="T849" s="222"/>
      <c r="U849" s="222"/>
      <c r="V849" s="76"/>
    </row>
    <row r="850" spans="1:22" ht="19.5" customHeight="1" thickBot="1" x14ac:dyDescent="0.3">
      <c r="A850" s="75"/>
      <c r="B850" s="223" t="s">
        <v>72</v>
      </c>
      <c r="C850" s="224"/>
      <c r="D850" s="85"/>
      <c r="E850" s="86"/>
      <c r="F850" s="86"/>
      <c r="G850" s="86"/>
      <c r="H850" s="86"/>
      <c r="I850" s="87"/>
      <c r="J850" s="76"/>
      <c r="K850" s="1"/>
      <c r="L850" s="74"/>
      <c r="M850" s="75"/>
      <c r="N850" s="223" t="s">
        <v>72</v>
      </c>
      <c r="O850" s="224"/>
      <c r="P850" s="85"/>
      <c r="Q850" s="86"/>
      <c r="R850" s="86"/>
      <c r="S850" s="86"/>
      <c r="T850" s="86"/>
      <c r="U850" s="87"/>
      <c r="V850" s="76"/>
    </row>
    <row r="851" spans="1:22" ht="19.5" customHeight="1" thickBot="1" x14ac:dyDescent="0.3">
      <c r="A851" s="75"/>
      <c r="B851" s="104"/>
      <c r="C851" s="104"/>
      <c r="D851" s="72"/>
      <c r="E851" s="72"/>
      <c r="F851" s="72"/>
      <c r="G851" s="72"/>
      <c r="H851" s="72"/>
      <c r="I851" s="72"/>
      <c r="J851" s="76"/>
      <c r="K851" s="1"/>
      <c r="L851" s="74"/>
      <c r="M851" s="75"/>
      <c r="N851" s="104"/>
      <c r="O851" s="104"/>
      <c r="P851" s="72"/>
      <c r="Q851" s="72"/>
      <c r="R851" s="72"/>
      <c r="S851" s="72"/>
      <c r="T851" s="72"/>
      <c r="U851" s="72"/>
      <c r="V851" s="76"/>
    </row>
    <row r="852" spans="1:22" ht="19.5" customHeight="1" x14ac:dyDescent="0.25">
      <c r="A852" s="75"/>
      <c r="B852" s="225" t="s">
        <v>73</v>
      </c>
      <c r="C852" s="226"/>
      <c r="D852" s="181"/>
      <c r="E852" s="181"/>
      <c r="F852" s="181"/>
      <c r="G852" s="181"/>
      <c r="H852" s="181"/>
      <c r="I852" s="182"/>
      <c r="J852" s="76"/>
      <c r="K852" s="1"/>
      <c r="L852" s="74"/>
      <c r="M852" s="75"/>
      <c r="N852" s="225" t="s">
        <v>73</v>
      </c>
      <c r="O852" s="226"/>
      <c r="P852" s="181"/>
      <c r="Q852" s="181"/>
      <c r="R852" s="181"/>
      <c r="S852" s="181"/>
      <c r="T852" s="181"/>
      <c r="U852" s="182"/>
      <c r="V852" s="76"/>
    </row>
    <row r="853" spans="1:22" ht="19.5" customHeight="1" x14ac:dyDescent="0.25">
      <c r="A853" s="75"/>
      <c r="B853" s="227"/>
      <c r="C853" s="228"/>
      <c r="D853" s="179"/>
      <c r="E853" s="179"/>
      <c r="F853" s="179"/>
      <c r="G853" s="179"/>
      <c r="H853" s="179"/>
      <c r="I853" s="180"/>
      <c r="J853" s="76"/>
      <c r="K853" s="1"/>
      <c r="L853" s="74"/>
      <c r="M853" s="75"/>
      <c r="N853" s="227"/>
      <c r="O853" s="228"/>
      <c r="P853" s="179"/>
      <c r="Q853" s="179"/>
      <c r="R853" s="179"/>
      <c r="S853" s="179"/>
      <c r="T853" s="179"/>
      <c r="U853" s="180"/>
      <c r="V853" s="76"/>
    </row>
    <row r="854" spans="1:22" ht="19.5" customHeight="1" x14ac:dyDescent="0.25">
      <c r="A854" s="75"/>
      <c r="B854" s="227" t="s">
        <v>74</v>
      </c>
      <c r="C854" s="228"/>
      <c r="D854" s="179"/>
      <c r="E854" s="179"/>
      <c r="F854" s="179"/>
      <c r="G854" s="179"/>
      <c r="H854" s="179"/>
      <c r="I854" s="180"/>
      <c r="J854" s="76"/>
      <c r="K854" s="1"/>
      <c r="L854" s="74"/>
      <c r="M854" s="75"/>
      <c r="N854" s="227" t="s">
        <v>74</v>
      </c>
      <c r="O854" s="228"/>
      <c r="P854" s="179"/>
      <c r="Q854" s="179"/>
      <c r="R854" s="179"/>
      <c r="S854" s="179"/>
      <c r="T854" s="179"/>
      <c r="U854" s="180"/>
      <c r="V854" s="76"/>
    </row>
    <row r="855" spans="1:22" ht="19.5" customHeight="1" thickBot="1" x14ac:dyDescent="0.3">
      <c r="A855" s="75"/>
      <c r="B855" s="229"/>
      <c r="C855" s="230"/>
      <c r="D855" s="190"/>
      <c r="E855" s="190"/>
      <c r="F855" s="190"/>
      <c r="G855" s="190"/>
      <c r="H855" s="190"/>
      <c r="I855" s="191"/>
      <c r="J855" s="76"/>
      <c r="K855" s="1"/>
      <c r="L855" s="74"/>
      <c r="M855" s="75"/>
      <c r="N855" s="229"/>
      <c r="O855" s="230"/>
      <c r="P855" s="190"/>
      <c r="Q855" s="190"/>
      <c r="R855" s="190"/>
      <c r="S855" s="190"/>
      <c r="T855" s="190"/>
      <c r="U855" s="191"/>
      <c r="V855" s="76"/>
    </row>
    <row r="856" spans="1:22" ht="19.5" customHeight="1" thickBot="1" x14ac:dyDescent="0.3">
      <c r="A856" s="75"/>
      <c r="B856" s="64"/>
      <c r="C856" s="64"/>
      <c r="D856" s="64"/>
      <c r="E856" s="64"/>
      <c r="F856" s="64"/>
      <c r="G856" s="64"/>
      <c r="H856" s="64"/>
      <c r="I856" s="64"/>
      <c r="J856" s="76"/>
      <c r="K856" s="1"/>
      <c r="L856" s="74"/>
      <c r="M856" s="75"/>
      <c r="N856" s="64"/>
      <c r="O856" s="64"/>
      <c r="P856" s="64"/>
      <c r="Q856" s="64"/>
      <c r="R856" s="64"/>
      <c r="S856" s="64"/>
      <c r="T856" s="64"/>
      <c r="U856" s="64"/>
      <c r="V856" s="76"/>
    </row>
    <row r="857" spans="1:22" ht="19.5" customHeight="1" x14ac:dyDescent="0.25">
      <c r="A857" s="75"/>
      <c r="B857" s="183" t="s">
        <v>75</v>
      </c>
      <c r="C857" s="186" t="s">
        <v>76</v>
      </c>
      <c r="D857" s="187"/>
      <c r="E857" s="187"/>
      <c r="F857" s="187"/>
      <c r="G857" s="187"/>
      <c r="H857" s="181"/>
      <c r="I857" s="182"/>
      <c r="J857" s="76"/>
      <c r="K857" s="1"/>
      <c r="L857" s="74"/>
      <c r="M857" s="75"/>
      <c r="N857" s="183" t="s">
        <v>75</v>
      </c>
      <c r="O857" s="186" t="s">
        <v>76</v>
      </c>
      <c r="P857" s="187"/>
      <c r="Q857" s="187"/>
      <c r="R857" s="187"/>
      <c r="S857" s="187"/>
      <c r="T857" s="181"/>
      <c r="U857" s="182"/>
      <c r="V857" s="76"/>
    </row>
    <row r="858" spans="1:22" ht="19.5" customHeight="1" x14ac:dyDescent="0.25">
      <c r="A858" s="75"/>
      <c r="B858" s="184"/>
      <c r="C858" s="188" t="s">
        <v>77</v>
      </c>
      <c r="D858" s="189"/>
      <c r="E858" s="189"/>
      <c r="F858" s="189"/>
      <c r="G858" s="189"/>
      <c r="H858" s="179"/>
      <c r="I858" s="180"/>
      <c r="J858" s="76"/>
      <c r="K858" s="1"/>
      <c r="L858" s="74"/>
      <c r="M858" s="75"/>
      <c r="N858" s="184"/>
      <c r="O858" s="188" t="s">
        <v>77</v>
      </c>
      <c r="P858" s="189"/>
      <c r="Q858" s="189"/>
      <c r="R858" s="189"/>
      <c r="S858" s="189"/>
      <c r="T858" s="179"/>
      <c r="U858" s="180"/>
      <c r="V858" s="76"/>
    </row>
    <row r="859" spans="1:22" ht="19.5" customHeight="1" x14ac:dyDescent="0.25">
      <c r="A859" s="75"/>
      <c r="B859" s="184"/>
      <c r="C859" s="188" t="s">
        <v>78</v>
      </c>
      <c r="D859" s="189"/>
      <c r="E859" s="189"/>
      <c r="F859" s="189"/>
      <c r="G859" s="189"/>
      <c r="H859" s="179"/>
      <c r="I859" s="180"/>
      <c r="J859" s="76"/>
      <c r="K859" s="1"/>
      <c r="L859" s="74"/>
      <c r="M859" s="75"/>
      <c r="N859" s="184"/>
      <c r="O859" s="188" t="s">
        <v>78</v>
      </c>
      <c r="P859" s="189"/>
      <c r="Q859" s="189"/>
      <c r="R859" s="189"/>
      <c r="S859" s="189"/>
      <c r="T859" s="179"/>
      <c r="U859" s="180"/>
      <c r="V859" s="76"/>
    </row>
    <row r="860" spans="1:22" ht="19.5" customHeight="1" x14ac:dyDescent="0.25">
      <c r="A860" s="75"/>
      <c r="B860" s="184"/>
      <c r="C860" s="188" t="s">
        <v>79</v>
      </c>
      <c r="D860" s="189"/>
      <c r="E860" s="189"/>
      <c r="F860" s="189"/>
      <c r="G860" s="189"/>
      <c r="H860" s="179"/>
      <c r="I860" s="180"/>
      <c r="J860" s="76"/>
      <c r="K860" s="1"/>
      <c r="L860" s="74"/>
      <c r="M860" s="75"/>
      <c r="N860" s="184"/>
      <c r="O860" s="188" t="s">
        <v>79</v>
      </c>
      <c r="P860" s="189"/>
      <c r="Q860" s="189"/>
      <c r="R860" s="189"/>
      <c r="S860" s="189"/>
      <c r="T860" s="179"/>
      <c r="U860" s="180"/>
      <c r="V860" s="76"/>
    </row>
    <row r="861" spans="1:22" ht="19.5" customHeight="1" x14ac:dyDescent="0.25">
      <c r="A861" s="75"/>
      <c r="B861" s="184"/>
      <c r="C861" s="188" t="s">
        <v>80</v>
      </c>
      <c r="D861" s="189"/>
      <c r="E861" s="189"/>
      <c r="F861" s="189"/>
      <c r="G861" s="189"/>
      <c r="H861" s="179"/>
      <c r="I861" s="180"/>
      <c r="J861" s="76"/>
      <c r="K861" s="1"/>
      <c r="L861" s="74"/>
      <c r="M861" s="75"/>
      <c r="N861" s="184"/>
      <c r="O861" s="188" t="s">
        <v>80</v>
      </c>
      <c r="P861" s="189"/>
      <c r="Q861" s="189"/>
      <c r="R861" s="189"/>
      <c r="S861" s="189"/>
      <c r="T861" s="179"/>
      <c r="U861" s="180"/>
      <c r="V861" s="76"/>
    </row>
    <row r="862" spans="1:22" ht="19.5" customHeight="1" thickBot="1" x14ac:dyDescent="0.3">
      <c r="A862" s="75"/>
      <c r="B862" s="185"/>
      <c r="C862" s="220" t="s">
        <v>81</v>
      </c>
      <c r="D862" s="221"/>
      <c r="E862" s="221"/>
      <c r="F862" s="221"/>
      <c r="G862" s="221"/>
      <c r="H862" s="190"/>
      <c r="I862" s="191"/>
      <c r="J862" s="76"/>
      <c r="K862" s="1"/>
      <c r="L862" s="74"/>
      <c r="M862" s="75"/>
      <c r="N862" s="185"/>
      <c r="O862" s="220" t="s">
        <v>81</v>
      </c>
      <c r="P862" s="221"/>
      <c r="Q862" s="221"/>
      <c r="R862" s="221"/>
      <c r="S862" s="221"/>
      <c r="T862" s="190"/>
      <c r="U862" s="191"/>
      <c r="V862" s="76"/>
    </row>
    <row r="863" spans="1:22" ht="19.5" customHeight="1" x14ac:dyDescent="0.25">
      <c r="A863" s="75"/>
      <c r="B863" s="214" t="s">
        <v>82</v>
      </c>
      <c r="C863" s="216" t="s">
        <v>83</v>
      </c>
      <c r="D863" s="217"/>
      <c r="E863" s="217"/>
      <c r="F863" s="217"/>
      <c r="G863" s="217"/>
      <c r="H863" s="218"/>
      <c r="I863" s="219"/>
      <c r="J863" s="76"/>
      <c r="K863" s="1"/>
      <c r="L863" s="74"/>
      <c r="M863" s="75"/>
      <c r="N863" s="214" t="s">
        <v>82</v>
      </c>
      <c r="O863" s="216" t="s">
        <v>83</v>
      </c>
      <c r="P863" s="217"/>
      <c r="Q863" s="217"/>
      <c r="R863" s="217"/>
      <c r="S863" s="217"/>
      <c r="T863" s="218"/>
      <c r="U863" s="219"/>
      <c r="V863" s="76"/>
    </row>
    <row r="864" spans="1:22" ht="19.5" customHeight="1" x14ac:dyDescent="0.25">
      <c r="A864" s="75"/>
      <c r="B864" s="184"/>
      <c r="C864" s="188" t="s">
        <v>84</v>
      </c>
      <c r="D864" s="189"/>
      <c r="E864" s="189"/>
      <c r="F864" s="189"/>
      <c r="G864" s="189"/>
      <c r="H864" s="179"/>
      <c r="I864" s="180"/>
      <c r="J864" s="76"/>
      <c r="K864" s="1"/>
      <c r="L864" s="74"/>
      <c r="M864" s="75"/>
      <c r="N864" s="184"/>
      <c r="O864" s="188" t="s">
        <v>84</v>
      </c>
      <c r="P864" s="189"/>
      <c r="Q864" s="189"/>
      <c r="R864" s="189"/>
      <c r="S864" s="189"/>
      <c r="T864" s="179"/>
      <c r="U864" s="180"/>
      <c r="V864" s="76"/>
    </row>
    <row r="865" spans="1:22" ht="19.5" customHeight="1" x14ac:dyDescent="0.25">
      <c r="A865" s="75"/>
      <c r="B865" s="184"/>
      <c r="C865" s="188" t="s">
        <v>85</v>
      </c>
      <c r="D865" s="189"/>
      <c r="E865" s="189"/>
      <c r="F865" s="189"/>
      <c r="G865" s="189"/>
      <c r="H865" s="179"/>
      <c r="I865" s="180"/>
      <c r="J865" s="76"/>
      <c r="K865" s="1"/>
      <c r="L865" s="74"/>
      <c r="M865" s="75"/>
      <c r="N865" s="184"/>
      <c r="O865" s="188" t="s">
        <v>85</v>
      </c>
      <c r="P865" s="189"/>
      <c r="Q865" s="189"/>
      <c r="R865" s="189"/>
      <c r="S865" s="189"/>
      <c r="T865" s="179"/>
      <c r="U865" s="180"/>
      <c r="V865" s="76"/>
    </row>
    <row r="866" spans="1:22" ht="19.5" customHeight="1" x14ac:dyDescent="0.25">
      <c r="A866" s="75"/>
      <c r="B866" s="184"/>
      <c r="C866" s="188" t="s">
        <v>86</v>
      </c>
      <c r="D866" s="189"/>
      <c r="E866" s="189"/>
      <c r="F866" s="189"/>
      <c r="G866" s="189"/>
      <c r="H866" s="179"/>
      <c r="I866" s="180"/>
      <c r="J866" s="76"/>
      <c r="K866" s="1"/>
      <c r="L866" s="74"/>
      <c r="M866" s="75"/>
      <c r="N866" s="184"/>
      <c r="O866" s="188" t="s">
        <v>86</v>
      </c>
      <c r="P866" s="189"/>
      <c r="Q866" s="189"/>
      <c r="R866" s="189"/>
      <c r="S866" s="189"/>
      <c r="T866" s="179"/>
      <c r="U866" s="180"/>
      <c r="V866" s="76"/>
    </row>
    <row r="867" spans="1:22" ht="19.5" customHeight="1" x14ac:dyDescent="0.25">
      <c r="A867" s="75"/>
      <c r="B867" s="184"/>
      <c r="C867" s="188" t="s">
        <v>87</v>
      </c>
      <c r="D867" s="189"/>
      <c r="E867" s="189"/>
      <c r="F867" s="189"/>
      <c r="G867" s="189"/>
      <c r="H867" s="179"/>
      <c r="I867" s="180"/>
      <c r="J867" s="76"/>
      <c r="K867" s="1"/>
      <c r="L867" s="74"/>
      <c r="M867" s="75"/>
      <c r="N867" s="184"/>
      <c r="O867" s="188" t="s">
        <v>87</v>
      </c>
      <c r="P867" s="189"/>
      <c r="Q867" s="189"/>
      <c r="R867" s="189"/>
      <c r="S867" s="189"/>
      <c r="T867" s="179"/>
      <c r="U867" s="180"/>
      <c r="V867" s="76"/>
    </row>
    <row r="868" spans="1:22" ht="19.5" customHeight="1" x14ac:dyDescent="0.25">
      <c r="A868" s="75"/>
      <c r="B868" s="184"/>
      <c r="C868" s="188" t="s">
        <v>88</v>
      </c>
      <c r="D868" s="189"/>
      <c r="E868" s="189"/>
      <c r="F868" s="189"/>
      <c r="G868" s="189"/>
      <c r="H868" s="179"/>
      <c r="I868" s="180"/>
      <c r="J868" s="76"/>
      <c r="K868" s="1"/>
      <c r="L868" s="74"/>
      <c r="M868" s="75"/>
      <c r="N868" s="184"/>
      <c r="O868" s="188" t="s">
        <v>88</v>
      </c>
      <c r="P868" s="189"/>
      <c r="Q868" s="189"/>
      <c r="R868" s="189"/>
      <c r="S868" s="189"/>
      <c r="T868" s="179"/>
      <c r="U868" s="180"/>
      <c r="V868" s="76"/>
    </row>
    <row r="869" spans="1:22" ht="19.5" customHeight="1" thickBot="1" x14ac:dyDescent="0.3">
      <c r="A869" s="75"/>
      <c r="B869" s="215"/>
      <c r="C869" s="204" t="s">
        <v>89</v>
      </c>
      <c r="D869" s="205"/>
      <c r="E869" s="205"/>
      <c r="F869" s="205"/>
      <c r="G869" s="205"/>
      <c r="H869" s="206"/>
      <c r="I869" s="207"/>
      <c r="J869" s="76"/>
      <c r="K869" s="1"/>
      <c r="L869" s="74"/>
      <c r="M869" s="75"/>
      <c r="N869" s="215"/>
      <c r="O869" s="204" t="s">
        <v>89</v>
      </c>
      <c r="P869" s="205"/>
      <c r="Q869" s="205"/>
      <c r="R869" s="205"/>
      <c r="S869" s="205"/>
      <c r="T869" s="206"/>
      <c r="U869" s="207"/>
      <c r="V869" s="76"/>
    </row>
    <row r="870" spans="1:22" ht="19.5" customHeight="1" x14ac:dyDescent="0.25">
      <c r="A870" s="75"/>
      <c r="B870" s="183" t="s">
        <v>90</v>
      </c>
      <c r="C870" s="208" t="s">
        <v>91</v>
      </c>
      <c r="D870" s="209"/>
      <c r="E870" s="210"/>
      <c r="F870" s="89" t="s">
        <v>92</v>
      </c>
      <c r="G870" s="89"/>
      <c r="H870" s="181"/>
      <c r="I870" s="182"/>
      <c r="J870" s="76"/>
      <c r="K870" s="1"/>
      <c r="L870" s="74"/>
      <c r="M870" s="75"/>
      <c r="N870" s="183" t="s">
        <v>90</v>
      </c>
      <c r="O870" s="208" t="s">
        <v>91</v>
      </c>
      <c r="P870" s="209"/>
      <c r="Q870" s="210"/>
      <c r="R870" s="89" t="s">
        <v>92</v>
      </c>
      <c r="S870" s="89"/>
      <c r="T870" s="181"/>
      <c r="U870" s="182"/>
      <c r="V870" s="76"/>
    </row>
    <row r="871" spans="1:22" ht="19.5" customHeight="1" x14ac:dyDescent="0.25">
      <c r="A871" s="75"/>
      <c r="B871" s="184"/>
      <c r="C871" s="211" t="s">
        <v>93</v>
      </c>
      <c r="D871" s="212"/>
      <c r="E871" s="213"/>
      <c r="F871" s="44" t="s">
        <v>94</v>
      </c>
      <c r="G871" s="44"/>
      <c r="H871" s="179"/>
      <c r="I871" s="180"/>
      <c r="J871" s="76"/>
      <c r="K871" s="1"/>
      <c r="L871" s="74"/>
      <c r="M871" s="75"/>
      <c r="N871" s="184"/>
      <c r="O871" s="211" t="s">
        <v>93</v>
      </c>
      <c r="P871" s="212"/>
      <c r="Q871" s="213"/>
      <c r="R871" s="44" t="s">
        <v>94</v>
      </c>
      <c r="S871" s="44"/>
      <c r="T871" s="179"/>
      <c r="U871" s="180"/>
      <c r="V871" s="76"/>
    </row>
    <row r="872" spans="1:22" ht="19.5" customHeight="1" x14ac:dyDescent="0.25">
      <c r="A872" s="75"/>
      <c r="B872" s="184"/>
      <c r="C872" s="211" t="s">
        <v>95</v>
      </c>
      <c r="D872" s="212"/>
      <c r="E872" s="213"/>
      <c r="F872" s="44" t="s">
        <v>96</v>
      </c>
      <c r="G872" s="44"/>
      <c r="H872" s="179"/>
      <c r="I872" s="180"/>
      <c r="J872" s="76"/>
      <c r="K872" s="1"/>
      <c r="L872" s="74"/>
      <c r="M872" s="75"/>
      <c r="N872" s="184"/>
      <c r="O872" s="211" t="s">
        <v>95</v>
      </c>
      <c r="P872" s="212"/>
      <c r="Q872" s="213"/>
      <c r="R872" s="44" t="s">
        <v>96</v>
      </c>
      <c r="S872" s="44"/>
      <c r="T872" s="179"/>
      <c r="U872" s="180"/>
      <c r="V872" s="76"/>
    </row>
    <row r="873" spans="1:22" ht="19.5" customHeight="1" x14ac:dyDescent="0.25">
      <c r="A873" s="75"/>
      <c r="B873" s="184"/>
      <c r="C873" s="90" t="s">
        <v>97</v>
      </c>
      <c r="D873" s="91"/>
      <c r="E873" s="91"/>
      <c r="F873" s="44" t="s">
        <v>98</v>
      </c>
      <c r="G873" s="44"/>
      <c r="H873" s="179"/>
      <c r="I873" s="180"/>
      <c r="J873" s="76"/>
      <c r="K873" s="1"/>
      <c r="L873" s="74"/>
      <c r="M873" s="75"/>
      <c r="N873" s="184"/>
      <c r="O873" s="90" t="s">
        <v>97</v>
      </c>
      <c r="P873" s="91"/>
      <c r="Q873" s="91"/>
      <c r="R873" s="44" t="s">
        <v>98</v>
      </c>
      <c r="S873" s="44"/>
      <c r="T873" s="179"/>
      <c r="U873" s="180"/>
      <c r="V873" s="76"/>
    </row>
    <row r="874" spans="1:22" ht="19.5" customHeight="1" thickBot="1" x14ac:dyDescent="0.3">
      <c r="A874" s="75"/>
      <c r="B874" s="185"/>
      <c r="C874" s="92" t="s">
        <v>99</v>
      </c>
      <c r="D874" s="93"/>
      <c r="E874" s="93"/>
      <c r="F874" s="94" t="s">
        <v>98</v>
      </c>
      <c r="G874" s="94"/>
      <c r="H874" s="190"/>
      <c r="I874" s="191"/>
      <c r="J874" s="76"/>
      <c r="K874" s="1"/>
      <c r="L874" s="74"/>
      <c r="M874" s="75"/>
      <c r="N874" s="185"/>
      <c r="O874" s="92" t="s">
        <v>99</v>
      </c>
      <c r="P874" s="93"/>
      <c r="Q874" s="93"/>
      <c r="R874" s="94" t="s">
        <v>98</v>
      </c>
      <c r="S874" s="94"/>
      <c r="T874" s="190"/>
      <c r="U874" s="191"/>
      <c r="V874" s="76"/>
    </row>
    <row r="875" spans="1:22" ht="19.5" customHeight="1" thickBot="1" x14ac:dyDescent="0.3">
      <c r="A875" s="75"/>
      <c r="B875" s="64"/>
      <c r="C875" s="64"/>
      <c r="D875" s="64"/>
      <c r="E875" s="64"/>
      <c r="F875" s="64"/>
      <c r="G875" s="64"/>
      <c r="H875" s="64"/>
      <c r="I875" s="64"/>
      <c r="J875" s="76"/>
      <c r="K875" s="1"/>
      <c r="L875" s="74"/>
      <c r="M875" s="75"/>
      <c r="N875" s="64"/>
      <c r="O875" s="64"/>
      <c r="P875" s="64"/>
      <c r="Q875" s="64"/>
      <c r="R875" s="64"/>
      <c r="S875" s="64"/>
      <c r="T875" s="64"/>
      <c r="U875" s="64"/>
      <c r="V875" s="76"/>
    </row>
    <row r="876" spans="1:22" ht="19.5" customHeight="1" x14ac:dyDescent="0.3">
      <c r="A876" s="75"/>
      <c r="B876" s="192" t="s">
        <v>100</v>
      </c>
      <c r="C876" s="193"/>
      <c r="D876" s="193"/>
      <c r="E876" s="193"/>
      <c r="F876" s="193"/>
      <c r="G876" s="193"/>
      <c r="H876" s="193"/>
      <c r="I876" s="194"/>
      <c r="J876" s="76"/>
      <c r="K876" s="1"/>
      <c r="L876" s="74"/>
      <c r="M876" s="75"/>
      <c r="N876" s="192" t="s">
        <v>100</v>
      </c>
      <c r="O876" s="193"/>
      <c r="P876" s="193"/>
      <c r="Q876" s="193"/>
      <c r="R876" s="193"/>
      <c r="S876" s="193"/>
      <c r="T876" s="193"/>
      <c r="U876" s="194"/>
      <c r="V876" s="76"/>
    </row>
    <row r="877" spans="1:22" ht="19.5" customHeight="1" x14ac:dyDescent="0.25">
      <c r="A877" s="75"/>
      <c r="B877" s="195"/>
      <c r="C877" s="196"/>
      <c r="D877" s="196"/>
      <c r="E877" s="196"/>
      <c r="F877" s="196"/>
      <c r="G877" s="196"/>
      <c r="H877" s="196"/>
      <c r="I877" s="197"/>
      <c r="J877" s="76"/>
      <c r="K877" s="1"/>
      <c r="L877" s="74"/>
      <c r="M877" s="75"/>
      <c r="N877" s="195"/>
      <c r="O877" s="196"/>
      <c r="P877" s="196"/>
      <c r="Q877" s="196"/>
      <c r="R877" s="196"/>
      <c r="S877" s="196"/>
      <c r="T877" s="196"/>
      <c r="U877" s="197"/>
      <c r="V877" s="76"/>
    </row>
    <row r="878" spans="1:22" ht="19.5" customHeight="1" x14ac:dyDescent="0.25">
      <c r="A878" s="75"/>
      <c r="B878" s="198"/>
      <c r="C878" s="199"/>
      <c r="D878" s="199"/>
      <c r="E878" s="199"/>
      <c r="F878" s="199"/>
      <c r="G878" s="199"/>
      <c r="H878" s="199"/>
      <c r="I878" s="200"/>
      <c r="J878" s="76"/>
      <c r="K878" s="1"/>
      <c r="L878" s="74"/>
      <c r="M878" s="75"/>
      <c r="N878" s="198"/>
      <c r="O878" s="199"/>
      <c r="P878" s="199"/>
      <c r="Q878" s="199"/>
      <c r="R878" s="199"/>
      <c r="S878" s="199"/>
      <c r="T878" s="199"/>
      <c r="U878" s="200"/>
      <c r="V878" s="76"/>
    </row>
    <row r="879" spans="1:22" ht="19.5" customHeight="1" x14ac:dyDescent="0.25">
      <c r="A879" s="75"/>
      <c r="B879" s="198"/>
      <c r="C879" s="199"/>
      <c r="D879" s="199"/>
      <c r="E879" s="199"/>
      <c r="F879" s="199"/>
      <c r="G879" s="199"/>
      <c r="H879" s="199"/>
      <c r="I879" s="200"/>
      <c r="J879" s="76"/>
      <c r="K879" s="1"/>
      <c r="L879" s="74"/>
      <c r="M879" s="75"/>
      <c r="N879" s="198"/>
      <c r="O879" s="199"/>
      <c r="P879" s="199"/>
      <c r="Q879" s="199"/>
      <c r="R879" s="199"/>
      <c r="S879" s="199"/>
      <c r="T879" s="199"/>
      <c r="U879" s="200"/>
      <c r="V879" s="76"/>
    </row>
    <row r="880" spans="1:22" ht="19.5" customHeight="1" thickBot="1" x14ac:dyDescent="0.3">
      <c r="A880" s="75"/>
      <c r="B880" s="201"/>
      <c r="C880" s="202"/>
      <c r="D880" s="202"/>
      <c r="E880" s="202"/>
      <c r="F880" s="202"/>
      <c r="G880" s="202"/>
      <c r="H880" s="202"/>
      <c r="I880" s="203"/>
      <c r="J880" s="76"/>
      <c r="K880" s="1"/>
      <c r="L880" s="74"/>
      <c r="M880" s="75"/>
      <c r="N880" s="201"/>
      <c r="O880" s="202"/>
      <c r="P880" s="202"/>
      <c r="Q880" s="202"/>
      <c r="R880" s="202"/>
      <c r="S880" s="202"/>
      <c r="T880" s="202"/>
      <c r="U880" s="203"/>
      <c r="V880" s="76"/>
    </row>
    <row r="881" spans="1:22" ht="19.5" customHeight="1" thickBot="1" x14ac:dyDescent="0.3">
      <c r="A881" s="95"/>
      <c r="B881" s="96"/>
      <c r="C881" s="96"/>
      <c r="D881" s="96"/>
      <c r="E881" s="96"/>
      <c r="F881" s="96"/>
      <c r="G881" s="96"/>
      <c r="H881" s="96"/>
      <c r="I881" s="96"/>
      <c r="J881" s="97"/>
      <c r="K881" s="1"/>
      <c r="L881" s="74"/>
      <c r="M881" s="95"/>
      <c r="N881" s="96"/>
      <c r="O881" s="96"/>
      <c r="P881" s="96"/>
      <c r="Q881" s="96"/>
      <c r="R881" s="96"/>
      <c r="S881" s="96"/>
      <c r="T881" s="96"/>
      <c r="U881" s="96"/>
      <c r="V881" s="97"/>
    </row>
    <row r="882" spans="1:22" ht="19.5" customHeight="1" thickBot="1" x14ac:dyDescent="0.3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9"/>
      <c r="M882" s="98"/>
      <c r="N882" s="98"/>
      <c r="O882" s="98"/>
      <c r="P882" s="98"/>
      <c r="Q882" s="98"/>
      <c r="R882" s="98"/>
      <c r="S882" s="98"/>
      <c r="T882" s="98"/>
      <c r="U882" s="98"/>
      <c r="V882" s="98"/>
    </row>
    <row r="883" spans="1:22" ht="19.5" customHeight="1" x14ac:dyDescent="0.25">
      <c r="A883" s="71">
        <v>18</v>
      </c>
      <c r="B883" s="72"/>
      <c r="C883" s="72"/>
      <c r="D883" s="72"/>
      <c r="E883" s="72"/>
      <c r="F883" s="72"/>
      <c r="G883" s="72"/>
      <c r="H883" s="72"/>
      <c r="I883" s="72"/>
      <c r="J883" s="73"/>
      <c r="K883" s="1"/>
      <c r="L883" s="74"/>
      <c r="M883" s="71">
        <f t="shared" ref="M883" si="17">A883+1</f>
        <v>19</v>
      </c>
      <c r="N883" s="72"/>
      <c r="O883" s="72"/>
      <c r="P883" s="72"/>
      <c r="Q883" s="72"/>
      <c r="R883" s="72"/>
      <c r="S883" s="72"/>
      <c r="T883" s="72"/>
      <c r="U883" s="72"/>
      <c r="V883" s="73"/>
    </row>
    <row r="884" spans="1:22" ht="19.5" customHeight="1" x14ac:dyDescent="0.35">
      <c r="A884" s="75"/>
      <c r="B884" s="231" t="s">
        <v>52</v>
      </c>
      <c r="C884" s="231"/>
      <c r="D884" s="242" t="s">
        <v>64</v>
      </c>
      <c r="E884" s="242"/>
      <c r="F884" s="242"/>
      <c r="G884" s="242"/>
      <c r="H884" s="242"/>
      <c r="I884" s="242"/>
      <c r="J884" s="117"/>
      <c r="K884" s="1"/>
      <c r="L884" s="74"/>
      <c r="M884" s="75"/>
      <c r="N884" s="231" t="s">
        <v>52</v>
      </c>
      <c r="O884" s="231"/>
      <c r="P884" s="242" t="s">
        <v>64</v>
      </c>
      <c r="Q884" s="242"/>
      <c r="R884" s="242"/>
      <c r="S884" s="242"/>
      <c r="T884" s="242"/>
      <c r="U884" s="242"/>
      <c r="V884" s="117"/>
    </row>
    <row r="885" spans="1:22" ht="19.5" customHeight="1" x14ac:dyDescent="0.25">
      <c r="A885" s="75"/>
      <c r="B885" s="222"/>
      <c r="C885" s="222"/>
      <c r="D885" s="222"/>
      <c r="E885" s="222"/>
      <c r="F885" s="222"/>
      <c r="G885" s="222"/>
      <c r="H885" s="222"/>
      <c r="I885" s="222"/>
      <c r="J885" s="76"/>
      <c r="K885" s="1"/>
      <c r="L885" s="74"/>
      <c r="M885" s="75"/>
      <c r="N885" s="222"/>
      <c r="O885" s="222"/>
      <c r="P885" s="222"/>
      <c r="Q885" s="222"/>
      <c r="R885" s="222"/>
      <c r="S885" s="222"/>
      <c r="T885" s="222"/>
      <c r="U885" s="222"/>
      <c r="V885" s="76"/>
    </row>
    <row r="886" spans="1:22" ht="19.5" customHeight="1" x14ac:dyDescent="0.35">
      <c r="A886" s="75"/>
      <c r="B886" s="231" t="s">
        <v>0</v>
      </c>
      <c r="C886" s="231"/>
      <c r="D886" s="241"/>
      <c r="E886" s="241"/>
      <c r="F886" s="232" t="s">
        <v>51</v>
      </c>
      <c r="G886" s="232"/>
      <c r="H886" s="241"/>
      <c r="I886" s="241"/>
      <c r="J886" s="76"/>
      <c r="K886" s="1"/>
      <c r="L886" s="74"/>
      <c r="M886" s="75"/>
      <c r="N886" s="231" t="s">
        <v>0</v>
      </c>
      <c r="O886" s="231"/>
      <c r="P886" s="241"/>
      <c r="Q886" s="241"/>
      <c r="R886" s="232" t="s">
        <v>51</v>
      </c>
      <c r="S886" s="232"/>
      <c r="T886" s="241"/>
      <c r="U886" s="241"/>
      <c r="V886" s="76"/>
    </row>
    <row r="887" spans="1:22" ht="19.5" customHeight="1" x14ac:dyDescent="0.35">
      <c r="A887" s="75"/>
      <c r="B887" s="231" t="s">
        <v>14</v>
      </c>
      <c r="C887" s="231"/>
      <c r="D887" s="238"/>
      <c r="E887" s="238"/>
      <c r="F887" s="232" t="s">
        <v>15</v>
      </c>
      <c r="G887" s="232"/>
      <c r="H887" s="239"/>
      <c r="I887" s="239"/>
      <c r="J887" s="76"/>
      <c r="K887" s="1"/>
      <c r="L887" s="74"/>
      <c r="M887" s="75"/>
      <c r="N887" s="231" t="s">
        <v>14</v>
      </c>
      <c r="O887" s="231"/>
      <c r="P887" s="238"/>
      <c r="Q887" s="238"/>
      <c r="R887" s="232" t="s">
        <v>15</v>
      </c>
      <c r="S887" s="232"/>
      <c r="T887" s="239"/>
      <c r="U887" s="239"/>
      <c r="V887" s="76"/>
    </row>
    <row r="888" spans="1:22" ht="19.5" customHeight="1" x14ac:dyDescent="0.3">
      <c r="A888" s="75"/>
      <c r="B888" s="106" t="s">
        <v>65</v>
      </c>
      <c r="C888" s="106"/>
      <c r="D888" s="240"/>
      <c r="E888" s="240"/>
      <c r="F888" s="235" t="s">
        <v>66</v>
      </c>
      <c r="G888" s="235"/>
      <c r="H888" s="240"/>
      <c r="I888" s="240"/>
      <c r="J888" s="76"/>
      <c r="K888" s="1"/>
      <c r="L888" s="74"/>
      <c r="M888" s="75"/>
      <c r="N888" s="106" t="s">
        <v>65</v>
      </c>
      <c r="O888" s="106"/>
      <c r="P888" s="240"/>
      <c r="Q888" s="240"/>
      <c r="R888" s="235" t="s">
        <v>66</v>
      </c>
      <c r="S888" s="235"/>
      <c r="T888" s="240"/>
      <c r="U888" s="240"/>
      <c r="V888" s="76"/>
    </row>
    <row r="889" spans="1:22" ht="19.5" customHeight="1" x14ac:dyDescent="0.3">
      <c r="A889" s="75"/>
      <c r="B889" s="234" t="s">
        <v>1</v>
      </c>
      <c r="C889" s="234"/>
      <c r="D889" s="235" t="s">
        <v>10</v>
      </c>
      <c r="E889" s="235"/>
      <c r="F889" s="236"/>
      <c r="G889" s="236"/>
      <c r="H889" s="236"/>
      <c r="I889" s="236"/>
      <c r="J889" s="76"/>
      <c r="K889" s="1"/>
      <c r="L889" s="74"/>
      <c r="M889" s="75"/>
      <c r="N889" s="234" t="s">
        <v>1</v>
      </c>
      <c r="O889" s="234"/>
      <c r="P889" s="235" t="s">
        <v>10</v>
      </c>
      <c r="Q889" s="235"/>
      <c r="R889" s="236"/>
      <c r="S889" s="236"/>
      <c r="T889" s="236"/>
      <c r="U889" s="236"/>
      <c r="V889" s="76"/>
    </row>
    <row r="890" spans="1:22" ht="19.5" customHeight="1" x14ac:dyDescent="0.3">
      <c r="A890" s="75"/>
      <c r="B890" s="234"/>
      <c r="C890" s="234"/>
      <c r="D890" s="235" t="s">
        <v>11</v>
      </c>
      <c r="E890" s="235"/>
      <c r="F890" s="236"/>
      <c r="G890" s="236"/>
      <c r="H890" s="236"/>
      <c r="I890" s="236"/>
      <c r="J890" s="76"/>
      <c r="K890" s="1"/>
      <c r="L890" s="74"/>
      <c r="M890" s="75"/>
      <c r="N890" s="234"/>
      <c r="O890" s="234"/>
      <c r="P890" s="235" t="s">
        <v>11</v>
      </c>
      <c r="Q890" s="235"/>
      <c r="R890" s="236"/>
      <c r="S890" s="236"/>
      <c r="T890" s="236"/>
      <c r="U890" s="236"/>
      <c r="V890" s="76"/>
    </row>
    <row r="891" spans="1:22" ht="19.5" customHeight="1" x14ac:dyDescent="0.3">
      <c r="A891" s="75"/>
      <c r="B891" s="234"/>
      <c r="C891" s="234"/>
      <c r="D891" s="235" t="s">
        <v>67</v>
      </c>
      <c r="E891" s="235"/>
      <c r="F891" s="236"/>
      <c r="G891" s="236"/>
      <c r="H891" s="236"/>
      <c r="I891" s="236"/>
      <c r="J891" s="76"/>
      <c r="K891" s="1"/>
      <c r="L891" s="74"/>
      <c r="M891" s="75"/>
      <c r="N891" s="234"/>
      <c r="O891" s="234"/>
      <c r="P891" s="235" t="s">
        <v>67</v>
      </c>
      <c r="Q891" s="235"/>
      <c r="R891" s="236"/>
      <c r="S891" s="236"/>
      <c r="T891" s="236"/>
      <c r="U891" s="236"/>
      <c r="V891" s="76"/>
    </row>
    <row r="892" spans="1:22" ht="19.5" customHeight="1" x14ac:dyDescent="0.35">
      <c r="A892" s="75"/>
      <c r="B892" s="234"/>
      <c r="C892" s="234"/>
      <c r="D892" s="235" t="s">
        <v>9</v>
      </c>
      <c r="E892" s="235"/>
      <c r="F892" s="237"/>
      <c r="G892" s="237"/>
      <c r="H892" s="237"/>
      <c r="I892" s="237"/>
      <c r="J892" s="76"/>
      <c r="K892" s="1"/>
      <c r="L892" s="74"/>
      <c r="M892" s="75"/>
      <c r="N892" s="234"/>
      <c r="O892" s="234"/>
      <c r="P892" s="235" t="s">
        <v>9</v>
      </c>
      <c r="Q892" s="235"/>
      <c r="R892" s="237"/>
      <c r="S892" s="237"/>
      <c r="T892" s="237"/>
      <c r="U892" s="237"/>
      <c r="V892" s="76"/>
    </row>
    <row r="893" spans="1:22" ht="19.5" customHeight="1" x14ac:dyDescent="0.35">
      <c r="A893" s="75"/>
      <c r="B893" s="231" t="s">
        <v>55</v>
      </c>
      <c r="C893" s="231"/>
      <c r="D893" s="232" t="s">
        <v>103</v>
      </c>
      <c r="E893" s="232"/>
      <c r="F893" s="79"/>
      <c r="G893" s="107"/>
      <c r="H893" s="81"/>
      <c r="I893" s="107"/>
      <c r="J893" s="76"/>
      <c r="K893" s="1"/>
      <c r="L893" s="74"/>
      <c r="M893" s="75"/>
      <c r="N893" s="231" t="s">
        <v>55</v>
      </c>
      <c r="O893" s="231"/>
      <c r="P893" s="232" t="s">
        <v>103</v>
      </c>
      <c r="Q893" s="232"/>
      <c r="R893" s="79"/>
      <c r="S893" s="107"/>
      <c r="T893" s="81"/>
      <c r="U893" s="107"/>
      <c r="V893" s="76"/>
    </row>
    <row r="894" spans="1:22" ht="19.5" customHeight="1" x14ac:dyDescent="0.3">
      <c r="A894" s="75"/>
      <c r="B894" s="231"/>
      <c r="C894" s="231"/>
      <c r="D894" s="223" t="s">
        <v>68</v>
      </c>
      <c r="E894" s="105" t="s">
        <v>69</v>
      </c>
      <c r="F894" s="83"/>
      <c r="G894" s="108"/>
      <c r="H894" s="83"/>
      <c r="I894" s="108"/>
      <c r="J894" s="76"/>
      <c r="K894" s="1"/>
      <c r="L894" s="74"/>
      <c r="M894" s="75"/>
      <c r="N894" s="231"/>
      <c r="O894" s="231"/>
      <c r="P894" s="223" t="s">
        <v>68</v>
      </c>
      <c r="Q894" s="105" t="s">
        <v>69</v>
      </c>
      <c r="R894" s="83"/>
      <c r="S894" s="108"/>
      <c r="T894" s="83"/>
      <c r="U894" s="108"/>
      <c r="V894" s="76"/>
    </row>
    <row r="895" spans="1:22" ht="19.5" customHeight="1" x14ac:dyDescent="0.3">
      <c r="A895" s="75"/>
      <c r="B895" s="231"/>
      <c r="C895" s="231"/>
      <c r="D895" s="223"/>
      <c r="E895" s="105" t="s">
        <v>70</v>
      </c>
      <c r="F895" s="83"/>
      <c r="G895" s="108"/>
      <c r="H895" s="83"/>
      <c r="I895" s="108"/>
      <c r="J895" s="76"/>
      <c r="K895" s="1"/>
      <c r="L895" s="74"/>
      <c r="M895" s="75"/>
      <c r="N895" s="231"/>
      <c r="O895" s="231"/>
      <c r="P895" s="223"/>
      <c r="Q895" s="105" t="s">
        <v>70</v>
      </c>
      <c r="R895" s="83"/>
      <c r="S895" s="108"/>
      <c r="T895" s="83"/>
      <c r="U895" s="108"/>
      <c r="V895" s="76"/>
    </row>
    <row r="896" spans="1:22" ht="19.5" customHeight="1" x14ac:dyDescent="0.25">
      <c r="A896" s="75"/>
      <c r="B896" s="222"/>
      <c r="C896" s="222"/>
      <c r="D896" s="222"/>
      <c r="E896" s="222"/>
      <c r="F896" s="222"/>
      <c r="G896" s="222"/>
      <c r="H896" s="222"/>
      <c r="I896" s="222"/>
      <c r="J896" s="76"/>
      <c r="K896" s="1"/>
      <c r="L896" s="74"/>
      <c r="M896" s="75"/>
      <c r="N896" s="222"/>
      <c r="O896" s="222"/>
      <c r="P896" s="222"/>
      <c r="Q896" s="222"/>
      <c r="R896" s="222"/>
      <c r="S896" s="222"/>
      <c r="T896" s="222"/>
      <c r="U896" s="222"/>
      <c r="V896" s="76"/>
    </row>
    <row r="897" spans="1:22" ht="19.5" customHeight="1" x14ac:dyDescent="0.3">
      <c r="A897" s="75"/>
      <c r="B897" s="233" t="s">
        <v>71</v>
      </c>
      <c r="C897" s="233"/>
      <c r="D897" s="233"/>
      <c r="E897" s="233"/>
      <c r="F897" s="233"/>
      <c r="G897" s="233"/>
      <c r="H897" s="233"/>
      <c r="I897" s="233"/>
      <c r="J897" s="76"/>
      <c r="K897" s="1"/>
      <c r="L897" s="74"/>
      <c r="M897" s="75"/>
      <c r="N897" s="233" t="s">
        <v>71</v>
      </c>
      <c r="O897" s="233"/>
      <c r="P897" s="233"/>
      <c r="Q897" s="233"/>
      <c r="R897" s="233"/>
      <c r="S897" s="233"/>
      <c r="T897" s="233"/>
      <c r="U897" s="233"/>
      <c r="V897" s="76"/>
    </row>
    <row r="898" spans="1:22" ht="19.5" customHeight="1" thickBot="1" x14ac:dyDescent="0.3">
      <c r="A898" s="75"/>
      <c r="B898" s="222"/>
      <c r="C898" s="222"/>
      <c r="D898" s="222"/>
      <c r="E898" s="222"/>
      <c r="F898" s="222"/>
      <c r="G898" s="222"/>
      <c r="H898" s="222"/>
      <c r="I898" s="222"/>
      <c r="J898" s="76"/>
      <c r="K898" s="1"/>
      <c r="L898" s="74"/>
      <c r="M898" s="75"/>
      <c r="N898" s="222"/>
      <c r="O898" s="222"/>
      <c r="P898" s="222"/>
      <c r="Q898" s="222"/>
      <c r="R898" s="222"/>
      <c r="S898" s="222"/>
      <c r="T898" s="222"/>
      <c r="U898" s="222"/>
      <c r="V898" s="76"/>
    </row>
    <row r="899" spans="1:22" ht="19.5" customHeight="1" thickBot="1" x14ac:dyDescent="0.3">
      <c r="A899" s="75"/>
      <c r="B899" s="223" t="s">
        <v>72</v>
      </c>
      <c r="C899" s="224"/>
      <c r="D899" s="85"/>
      <c r="E899" s="86"/>
      <c r="F899" s="86"/>
      <c r="G899" s="86"/>
      <c r="H899" s="86"/>
      <c r="I899" s="87"/>
      <c r="J899" s="76"/>
      <c r="K899" s="1"/>
      <c r="L899" s="74"/>
      <c r="M899" s="75"/>
      <c r="N899" s="223" t="s">
        <v>72</v>
      </c>
      <c r="O899" s="224"/>
      <c r="P899" s="85"/>
      <c r="Q899" s="86"/>
      <c r="R899" s="86"/>
      <c r="S899" s="86"/>
      <c r="T899" s="86"/>
      <c r="U899" s="87"/>
      <c r="V899" s="76"/>
    </row>
    <row r="900" spans="1:22" ht="19.5" customHeight="1" thickBot="1" x14ac:dyDescent="0.3">
      <c r="A900" s="75"/>
      <c r="B900" s="104"/>
      <c r="C900" s="104"/>
      <c r="D900" s="72"/>
      <c r="E900" s="72"/>
      <c r="F900" s="72"/>
      <c r="G900" s="72"/>
      <c r="H900" s="72"/>
      <c r="I900" s="72"/>
      <c r="J900" s="76"/>
      <c r="K900" s="1"/>
      <c r="L900" s="74"/>
      <c r="M900" s="75"/>
      <c r="N900" s="104"/>
      <c r="O900" s="104"/>
      <c r="P900" s="72"/>
      <c r="Q900" s="72"/>
      <c r="R900" s="72"/>
      <c r="S900" s="72"/>
      <c r="T900" s="72"/>
      <c r="U900" s="72"/>
      <c r="V900" s="76"/>
    </row>
    <row r="901" spans="1:22" ht="19.5" customHeight="1" x14ac:dyDescent="0.25">
      <c r="A901" s="75"/>
      <c r="B901" s="225" t="s">
        <v>73</v>
      </c>
      <c r="C901" s="226"/>
      <c r="D901" s="181"/>
      <c r="E901" s="181"/>
      <c r="F901" s="181"/>
      <c r="G901" s="181"/>
      <c r="H901" s="181"/>
      <c r="I901" s="182"/>
      <c r="J901" s="76"/>
      <c r="K901" s="1"/>
      <c r="L901" s="74"/>
      <c r="M901" s="75"/>
      <c r="N901" s="225" t="s">
        <v>73</v>
      </c>
      <c r="O901" s="226"/>
      <c r="P901" s="181"/>
      <c r="Q901" s="181"/>
      <c r="R901" s="181"/>
      <c r="S901" s="181"/>
      <c r="T901" s="181"/>
      <c r="U901" s="182"/>
      <c r="V901" s="76"/>
    </row>
    <row r="902" spans="1:22" ht="19.5" customHeight="1" x14ac:dyDescent="0.25">
      <c r="A902" s="75"/>
      <c r="B902" s="227"/>
      <c r="C902" s="228"/>
      <c r="D902" s="179"/>
      <c r="E902" s="179"/>
      <c r="F902" s="179"/>
      <c r="G902" s="179"/>
      <c r="H902" s="179"/>
      <c r="I902" s="180"/>
      <c r="J902" s="76"/>
      <c r="K902" s="1"/>
      <c r="L902" s="74"/>
      <c r="M902" s="75"/>
      <c r="N902" s="227"/>
      <c r="O902" s="228"/>
      <c r="P902" s="179"/>
      <c r="Q902" s="179"/>
      <c r="R902" s="179"/>
      <c r="S902" s="179"/>
      <c r="T902" s="179"/>
      <c r="U902" s="180"/>
      <c r="V902" s="76"/>
    </row>
    <row r="903" spans="1:22" ht="19.5" customHeight="1" x14ac:dyDescent="0.25">
      <c r="A903" s="75"/>
      <c r="B903" s="227" t="s">
        <v>74</v>
      </c>
      <c r="C903" s="228"/>
      <c r="D903" s="179"/>
      <c r="E903" s="179"/>
      <c r="F903" s="179"/>
      <c r="G903" s="179"/>
      <c r="H903" s="179"/>
      <c r="I903" s="180"/>
      <c r="J903" s="76"/>
      <c r="K903" s="1"/>
      <c r="L903" s="74"/>
      <c r="M903" s="75"/>
      <c r="N903" s="227" t="s">
        <v>74</v>
      </c>
      <c r="O903" s="228"/>
      <c r="P903" s="179"/>
      <c r="Q903" s="179"/>
      <c r="R903" s="179"/>
      <c r="S903" s="179"/>
      <c r="T903" s="179"/>
      <c r="U903" s="180"/>
      <c r="V903" s="76"/>
    </row>
    <row r="904" spans="1:22" ht="19.5" customHeight="1" thickBot="1" x14ac:dyDescent="0.3">
      <c r="A904" s="75"/>
      <c r="B904" s="229"/>
      <c r="C904" s="230"/>
      <c r="D904" s="190"/>
      <c r="E904" s="190"/>
      <c r="F904" s="190"/>
      <c r="G904" s="190"/>
      <c r="H904" s="190"/>
      <c r="I904" s="191"/>
      <c r="J904" s="76"/>
      <c r="K904" s="1"/>
      <c r="L904" s="74"/>
      <c r="M904" s="75"/>
      <c r="N904" s="229"/>
      <c r="O904" s="230"/>
      <c r="P904" s="190"/>
      <c r="Q904" s="190"/>
      <c r="R904" s="190"/>
      <c r="S904" s="190"/>
      <c r="T904" s="190"/>
      <c r="U904" s="191"/>
      <c r="V904" s="76"/>
    </row>
    <row r="905" spans="1:22" ht="19.5" customHeight="1" thickBot="1" x14ac:dyDescent="0.3">
      <c r="A905" s="75"/>
      <c r="B905" s="64"/>
      <c r="C905" s="64"/>
      <c r="D905" s="64"/>
      <c r="E905" s="64"/>
      <c r="F905" s="64"/>
      <c r="G905" s="64"/>
      <c r="H905" s="64"/>
      <c r="I905" s="64"/>
      <c r="J905" s="76"/>
      <c r="K905" s="1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2" ht="19.5" customHeight="1" x14ac:dyDescent="0.25">
      <c r="A906" s="75"/>
      <c r="B906" s="183" t="s">
        <v>75</v>
      </c>
      <c r="C906" s="186" t="s">
        <v>76</v>
      </c>
      <c r="D906" s="187"/>
      <c r="E906" s="187"/>
      <c r="F906" s="187"/>
      <c r="G906" s="187"/>
      <c r="H906" s="181"/>
      <c r="I906" s="182"/>
      <c r="J906" s="76"/>
      <c r="K906" s="1"/>
      <c r="L906" s="74"/>
      <c r="M906" s="75"/>
      <c r="N906" s="183" t="s">
        <v>75</v>
      </c>
      <c r="O906" s="186" t="s">
        <v>76</v>
      </c>
      <c r="P906" s="187"/>
      <c r="Q906" s="187"/>
      <c r="R906" s="187"/>
      <c r="S906" s="187"/>
      <c r="T906" s="181"/>
      <c r="U906" s="182"/>
      <c r="V906" s="76"/>
    </row>
    <row r="907" spans="1:22" ht="19.5" customHeight="1" x14ac:dyDescent="0.25">
      <c r="A907" s="75"/>
      <c r="B907" s="184"/>
      <c r="C907" s="188" t="s">
        <v>77</v>
      </c>
      <c r="D907" s="189"/>
      <c r="E907" s="189"/>
      <c r="F907" s="189"/>
      <c r="G907" s="189"/>
      <c r="H907" s="179"/>
      <c r="I907" s="180"/>
      <c r="J907" s="76"/>
      <c r="K907" s="1"/>
      <c r="L907" s="74"/>
      <c r="M907" s="75"/>
      <c r="N907" s="184"/>
      <c r="O907" s="188" t="s">
        <v>77</v>
      </c>
      <c r="P907" s="189"/>
      <c r="Q907" s="189"/>
      <c r="R907" s="189"/>
      <c r="S907" s="189"/>
      <c r="T907" s="179"/>
      <c r="U907" s="180"/>
      <c r="V907" s="76"/>
    </row>
    <row r="908" spans="1:22" ht="19.5" customHeight="1" x14ac:dyDescent="0.25">
      <c r="A908" s="75"/>
      <c r="B908" s="184"/>
      <c r="C908" s="188" t="s">
        <v>78</v>
      </c>
      <c r="D908" s="189"/>
      <c r="E908" s="189"/>
      <c r="F908" s="189"/>
      <c r="G908" s="189"/>
      <c r="H908" s="179"/>
      <c r="I908" s="180"/>
      <c r="J908" s="76"/>
      <c r="K908" s="1"/>
      <c r="L908" s="74"/>
      <c r="M908" s="75"/>
      <c r="N908" s="184"/>
      <c r="O908" s="188" t="s">
        <v>78</v>
      </c>
      <c r="P908" s="189"/>
      <c r="Q908" s="189"/>
      <c r="R908" s="189"/>
      <c r="S908" s="189"/>
      <c r="T908" s="179"/>
      <c r="U908" s="180"/>
      <c r="V908" s="76"/>
    </row>
    <row r="909" spans="1:22" ht="19.5" customHeight="1" x14ac:dyDescent="0.25">
      <c r="A909" s="75"/>
      <c r="B909" s="184"/>
      <c r="C909" s="188" t="s">
        <v>79</v>
      </c>
      <c r="D909" s="189"/>
      <c r="E909" s="189"/>
      <c r="F909" s="189"/>
      <c r="G909" s="189"/>
      <c r="H909" s="179"/>
      <c r="I909" s="180"/>
      <c r="J909" s="76"/>
      <c r="K909" s="1"/>
      <c r="L909" s="74"/>
      <c r="M909" s="75"/>
      <c r="N909" s="184"/>
      <c r="O909" s="188" t="s">
        <v>79</v>
      </c>
      <c r="P909" s="189"/>
      <c r="Q909" s="189"/>
      <c r="R909" s="189"/>
      <c r="S909" s="189"/>
      <c r="T909" s="179"/>
      <c r="U909" s="180"/>
      <c r="V909" s="76"/>
    </row>
    <row r="910" spans="1:22" ht="19.5" customHeight="1" x14ac:dyDescent="0.25">
      <c r="A910" s="75"/>
      <c r="B910" s="184"/>
      <c r="C910" s="188" t="s">
        <v>80</v>
      </c>
      <c r="D910" s="189"/>
      <c r="E910" s="189"/>
      <c r="F910" s="189"/>
      <c r="G910" s="189"/>
      <c r="H910" s="179"/>
      <c r="I910" s="180"/>
      <c r="J910" s="76"/>
      <c r="K910" s="1"/>
      <c r="L910" s="74"/>
      <c r="M910" s="75"/>
      <c r="N910" s="184"/>
      <c r="O910" s="188" t="s">
        <v>80</v>
      </c>
      <c r="P910" s="189"/>
      <c r="Q910" s="189"/>
      <c r="R910" s="189"/>
      <c r="S910" s="189"/>
      <c r="T910" s="179"/>
      <c r="U910" s="180"/>
      <c r="V910" s="76"/>
    </row>
    <row r="911" spans="1:22" ht="19.5" customHeight="1" thickBot="1" x14ac:dyDescent="0.3">
      <c r="A911" s="75"/>
      <c r="B911" s="185"/>
      <c r="C911" s="220" t="s">
        <v>81</v>
      </c>
      <c r="D911" s="221"/>
      <c r="E911" s="221"/>
      <c r="F911" s="221"/>
      <c r="G911" s="221"/>
      <c r="H911" s="190"/>
      <c r="I911" s="191"/>
      <c r="J911" s="76"/>
      <c r="K911" s="1"/>
      <c r="L911" s="74"/>
      <c r="M911" s="75"/>
      <c r="N911" s="185"/>
      <c r="O911" s="220" t="s">
        <v>81</v>
      </c>
      <c r="P911" s="221"/>
      <c r="Q911" s="221"/>
      <c r="R911" s="221"/>
      <c r="S911" s="221"/>
      <c r="T911" s="190"/>
      <c r="U911" s="191"/>
      <c r="V911" s="76"/>
    </row>
    <row r="912" spans="1:22" ht="19.5" customHeight="1" x14ac:dyDescent="0.25">
      <c r="A912" s="75"/>
      <c r="B912" s="214" t="s">
        <v>82</v>
      </c>
      <c r="C912" s="216" t="s">
        <v>83</v>
      </c>
      <c r="D912" s="217"/>
      <c r="E912" s="217"/>
      <c r="F912" s="217"/>
      <c r="G912" s="217"/>
      <c r="H912" s="218"/>
      <c r="I912" s="219"/>
      <c r="J912" s="76"/>
      <c r="K912" s="1"/>
      <c r="L912" s="74"/>
      <c r="M912" s="75"/>
      <c r="N912" s="214" t="s">
        <v>82</v>
      </c>
      <c r="O912" s="216" t="s">
        <v>83</v>
      </c>
      <c r="P912" s="217"/>
      <c r="Q912" s="217"/>
      <c r="R912" s="217"/>
      <c r="S912" s="217"/>
      <c r="T912" s="218"/>
      <c r="U912" s="219"/>
      <c r="V912" s="76"/>
    </row>
    <row r="913" spans="1:22" ht="19.5" customHeight="1" x14ac:dyDescent="0.25">
      <c r="A913" s="75"/>
      <c r="B913" s="184"/>
      <c r="C913" s="188" t="s">
        <v>84</v>
      </c>
      <c r="D913" s="189"/>
      <c r="E913" s="189"/>
      <c r="F913" s="189"/>
      <c r="G913" s="189"/>
      <c r="H913" s="179"/>
      <c r="I913" s="180"/>
      <c r="J913" s="76"/>
      <c r="K913" s="1"/>
      <c r="L913" s="74"/>
      <c r="M913" s="75"/>
      <c r="N913" s="184"/>
      <c r="O913" s="188" t="s">
        <v>84</v>
      </c>
      <c r="P913" s="189"/>
      <c r="Q913" s="189"/>
      <c r="R913" s="189"/>
      <c r="S913" s="189"/>
      <c r="T913" s="179"/>
      <c r="U913" s="180"/>
      <c r="V913" s="76"/>
    </row>
    <row r="914" spans="1:22" ht="19.5" customHeight="1" x14ac:dyDescent="0.25">
      <c r="A914" s="75"/>
      <c r="B914" s="184"/>
      <c r="C914" s="188" t="s">
        <v>85</v>
      </c>
      <c r="D914" s="189"/>
      <c r="E914" s="189"/>
      <c r="F914" s="189"/>
      <c r="G914" s="189"/>
      <c r="H914" s="179"/>
      <c r="I914" s="180"/>
      <c r="J914" s="76"/>
      <c r="K914" s="1"/>
      <c r="L914" s="74"/>
      <c r="M914" s="75"/>
      <c r="N914" s="184"/>
      <c r="O914" s="188" t="s">
        <v>85</v>
      </c>
      <c r="P914" s="189"/>
      <c r="Q914" s="189"/>
      <c r="R914" s="189"/>
      <c r="S914" s="189"/>
      <c r="T914" s="179"/>
      <c r="U914" s="180"/>
      <c r="V914" s="76"/>
    </row>
    <row r="915" spans="1:22" ht="19.5" customHeight="1" x14ac:dyDescent="0.25">
      <c r="A915" s="75"/>
      <c r="B915" s="184"/>
      <c r="C915" s="188" t="s">
        <v>86</v>
      </c>
      <c r="D915" s="189"/>
      <c r="E915" s="189"/>
      <c r="F915" s="189"/>
      <c r="G915" s="189"/>
      <c r="H915" s="179"/>
      <c r="I915" s="180"/>
      <c r="J915" s="76"/>
      <c r="K915" s="1"/>
      <c r="L915" s="74"/>
      <c r="M915" s="75"/>
      <c r="N915" s="184"/>
      <c r="O915" s="188" t="s">
        <v>86</v>
      </c>
      <c r="P915" s="189"/>
      <c r="Q915" s="189"/>
      <c r="R915" s="189"/>
      <c r="S915" s="189"/>
      <c r="T915" s="179"/>
      <c r="U915" s="180"/>
      <c r="V915" s="76"/>
    </row>
    <row r="916" spans="1:22" ht="19.5" customHeight="1" x14ac:dyDescent="0.25">
      <c r="A916" s="75"/>
      <c r="B916" s="184"/>
      <c r="C916" s="188" t="s">
        <v>87</v>
      </c>
      <c r="D916" s="189"/>
      <c r="E916" s="189"/>
      <c r="F916" s="189"/>
      <c r="G916" s="189"/>
      <c r="H916" s="179"/>
      <c r="I916" s="180"/>
      <c r="J916" s="76"/>
      <c r="K916" s="1"/>
      <c r="L916" s="74"/>
      <c r="M916" s="75"/>
      <c r="N916" s="184"/>
      <c r="O916" s="188" t="s">
        <v>87</v>
      </c>
      <c r="P916" s="189"/>
      <c r="Q916" s="189"/>
      <c r="R916" s="189"/>
      <c r="S916" s="189"/>
      <c r="T916" s="179"/>
      <c r="U916" s="180"/>
      <c r="V916" s="76"/>
    </row>
    <row r="917" spans="1:22" ht="19.5" customHeight="1" x14ac:dyDescent="0.25">
      <c r="A917" s="75"/>
      <c r="B917" s="184"/>
      <c r="C917" s="188" t="s">
        <v>88</v>
      </c>
      <c r="D917" s="189"/>
      <c r="E917" s="189"/>
      <c r="F917" s="189"/>
      <c r="G917" s="189"/>
      <c r="H917" s="179"/>
      <c r="I917" s="180"/>
      <c r="J917" s="76"/>
      <c r="K917" s="1"/>
      <c r="L917" s="74"/>
      <c r="M917" s="75"/>
      <c r="N917" s="184"/>
      <c r="O917" s="188" t="s">
        <v>88</v>
      </c>
      <c r="P917" s="189"/>
      <c r="Q917" s="189"/>
      <c r="R917" s="189"/>
      <c r="S917" s="189"/>
      <c r="T917" s="179"/>
      <c r="U917" s="180"/>
      <c r="V917" s="76"/>
    </row>
    <row r="918" spans="1:22" ht="19.5" customHeight="1" thickBot="1" x14ac:dyDescent="0.3">
      <c r="A918" s="75"/>
      <c r="B918" s="215"/>
      <c r="C918" s="204" t="s">
        <v>89</v>
      </c>
      <c r="D918" s="205"/>
      <c r="E918" s="205"/>
      <c r="F918" s="205"/>
      <c r="G918" s="205"/>
      <c r="H918" s="206"/>
      <c r="I918" s="207"/>
      <c r="J918" s="76"/>
      <c r="K918" s="1"/>
      <c r="L918" s="74"/>
      <c r="M918" s="75"/>
      <c r="N918" s="215"/>
      <c r="O918" s="204" t="s">
        <v>89</v>
      </c>
      <c r="P918" s="205"/>
      <c r="Q918" s="205"/>
      <c r="R918" s="205"/>
      <c r="S918" s="205"/>
      <c r="T918" s="206"/>
      <c r="U918" s="207"/>
      <c r="V918" s="76"/>
    </row>
    <row r="919" spans="1:22" ht="19.5" customHeight="1" x14ac:dyDescent="0.25">
      <c r="A919" s="75"/>
      <c r="B919" s="183" t="s">
        <v>90</v>
      </c>
      <c r="C919" s="208" t="s">
        <v>91</v>
      </c>
      <c r="D919" s="209"/>
      <c r="E919" s="210"/>
      <c r="F919" s="89" t="s">
        <v>92</v>
      </c>
      <c r="G919" s="89"/>
      <c r="H919" s="181"/>
      <c r="I919" s="182"/>
      <c r="J919" s="76"/>
      <c r="K919" s="1"/>
      <c r="L919" s="74"/>
      <c r="M919" s="75"/>
      <c r="N919" s="183" t="s">
        <v>90</v>
      </c>
      <c r="O919" s="208" t="s">
        <v>91</v>
      </c>
      <c r="P919" s="209"/>
      <c r="Q919" s="210"/>
      <c r="R919" s="89" t="s">
        <v>92</v>
      </c>
      <c r="S919" s="89"/>
      <c r="T919" s="181"/>
      <c r="U919" s="182"/>
      <c r="V919" s="76"/>
    </row>
    <row r="920" spans="1:22" ht="19.5" customHeight="1" x14ac:dyDescent="0.25">
      <c r="A920" s="75"/>
      <c r="B920" s="184"/>
      <c r="C920" s="211" t="s">
        <v>93</v>
      </c>
      <c r="D920" s="212"/>
      <c r="E920" s="213"/>
      <c r="F920" s="44" t="s">
        <v>94</v>
      </c>
      <c r="G920" s="44"/>
      <c r="H920" s="179"/>
      <c r="I920" s="180"/>
      <c r="J920" s="76"/>
      <c r="K920" s="1"/>
      <c r="L920" s="74"/>
      <c r="M920" s="75"/>
      <c r="N920" s="184"/>
      <c r="O920" s="211" t="s">
        <v>93</v>
      </c>
      <c r="P920" s="212"/>
      <c r="Q920" s="213"/>
      <c r="R920" s="44" t="s">
        <v>94</v>
      </c>
      <c r="S920" s="44"/>
      <c r="T920" s="179"/>
      <c r="U920" s="180"/>
      <c r="V920" s="76"/>
    </row>
    <row r="921" spans="1:22" ht="19.5" customHeight="1" x14ac:dyDescent="0.25">
      <c r="A921" s="75"/>
      <c r="B921" s="184"/>
      <c r="C921" s="211" t="s">
        <v>95</v>
      </c>
      <c r="D921" s="212"/>
      <c r="E921" s="213"/>
      <c r="F921" s="44" t="s">
        <v>96</v>
      </c>
      <c r="G921" s="44"/>
      <c r="H921" s="179"/>
      <c r="I921" s="180"/>
      <c r="J921" s="76"/>
      <c r="K921" s="1"/>
      <c r="L921" s="74"/>
      <c r="M921" s="75"/>
      <c r="N921" s="184"/>
      <c r="O921" s="211" t="s">
        <v>95</v>
      </c>
      <c r="P921" s="212"/>
      <c r="Q921" s="213"/>
      <c r="R921" s="44" t="s">
        <v>96</v>
      </c>
      <c r="S921" s="44"/>
      <c r="T921" s="179"/>
      <c r="U921" s="180"/>
      <c r="V921" s="76"/>
    </row>
    <row r="922" spans="1:22" ht="19.5" customHeight="1" x14ac:dyDescent="0.25">
      <c r="A922" s="75"/>
      <c r="B922" s="184"/>
      <c r="C922" s="90" t="s">
        <v>97</v>
      </c>
      <c r="D922" s="91"/>
      <c r="E922" s="91"/>
      <c r="F922" s="44" t="s">
        <v>98</v>
      </c>
      <c r="G922" s="44"/>
      <c r="H922" s="179"/>
      <c r="I922" s="180"/>
      <c r="J922" s="76"/>
      <c r="K922" s="1"/>
      <c r="L922" s="74"/>
      <c r="M922" s="75"/>
      <c r="N922" s="184"/>
      <c r="O922" s="90" t="s">
        <v>97</v>
      </c>
      <c r="P922" s="91"/>
      <c r="Q922" s="91"/>
      <c r="R922" s="44" t="s">
        <v>98</v>
      </c>
      <c r="S922" s="44"/>
      <c r="T922" s="179"/>
      <c r="U922" s="180"/>
      <c r="V922" s="76"/>
    </row>
    <row r="923" spans="1:22" ht="19.5" customHeight="1" thickBot="1" x14ac:dyDescent="0.3">
      <c r="A923" s="75"/>
      <c r="B923" s="185"/>
      <c r="C923" s="92" t="s">
        <v>99</v>
      </c>
      <c r="D923" s="93"/>
      <c r="E923" s="93"/>
      <c r="F923" s="94" t="s">
        <v>98</v>
      </c>
      <c r="G923" s="94"/>
      <c r="H923" s="190"/>
      <c r="I923" s="191"/>
      <c r="J923" s="76"/>
      <c r="K923" s="1"/>
      <c r="L923" s="74"/>
      <c r="M923" s="75"/>
      <c r="N923" s="185"/>
      <c r="O923" s="92" t="s">
        <v>99</v>
      </c>
      <c r="P923" s="93"/>
      <c r="Q923" s="93"/>
      <c r="R923" s="94" t="s">
        <v>98</v>
      </c>
      <c r="S923" s="94"/>
      <c r="T923" s="190"/>
      <c r="U923" s="191"/>
      <c r="V923" s="76"/>
    </row>
    <row r="924" spans="1:22" ht="19.5" customHeight="1" thickBot="1" x14ac:dyDescent="0.3">
      <c r="A924" s="75"/>
      <c r="B924" s="64"/>
      <c r="C924" s="64"/>
      <c r="D924" s="64"/>
      <c r="E924" s="64"/>
      <c r="F924" s="64"/>
      <c r="G924" s="64"/>
      <c r="H924" s="64"/>
      <c r="I924" s="64"/>
      <c r="J924" s="76"/>
      <c r="K924" s="1"/>
      <c r="L924" s="74"/>
      <c r="M924" s="75"/>
      <c r="N924" s="64"/>
      <c r="O924" s="64"/>
      <c r="P924" s="64"/>
      <c r="Q924" s="64"/>
      <c r="R924" s="64"/>
      <c r="S924" s="64"/>
      <c r="T924" s="64"/>
      <c r="U924" s="64"/>
      <c r="V924" s="76"/>
    </row>
    <row r="925" spans="1:22" ht="19.5" customHeight="1" x14ac:dyDescent="0.3">
      <c r="A925" s="75"/>
      <c r="B925" s="192" t="s">
        <v>100</v>
      </c>
      <c r="C925" s="193"/>
      <c r="D925" s="193"/>
      <c r="E925" s="193"/>
      <c r="F925" s="193"/>
      <c r="G925" s="193"/>
      <c r="H925" s="193"/>
      <c r="I925" s="194"/>
      <c r="J925" s="76"/>
      <c r="K925" s="1"/>
      <c r="L925" s="74"/>
      <c r="M925" s="75"/>
      <c r="N925" s="192" t="s">
        <v>100</v>
      </c>
      <c r="O925" s="193"/>
      <c r="P925" s="193"/>
      <c r="Q925" s="193"/>
      <c r="R925" s="193"/>
      <c r="S925" s="193"/>
      <c r="T925" s="193"/>
      <c r="U925" s="194"/>
      <c r="V925" s="76"/>
    </row>
    <row r="926" spans="1:22" ht="19.5" customHeight="1" x14ac:dyDescent="0.25">
      <c r="A926" s="75"/>
      <c r="B926" s="195"/>
      <c r="C926" s="196"/>
      <c r="D926" s="196"/>
      <c r="E926" s="196"/>
      <c r="F926" s="196"/>
      <c r="G926" s="196"/>
      <c r="H926" s="196"/>
      <c r="I926" s="197"/>
      <c r="J926" s="76"/>
      <c r="K926" s="1"/>
      <c r="L926" s="74"/>
      <c r="M926" s="75"/>
      <c r="N926" s="195"/>
      <c r="O926" s="196"/>
      <c r="P926" s="196"/>
      <c r="Q926" s="196"/>
      <c r="R926" s="196"/>
      <c r="S926" s="196"/>
      <c r="T926" s="196"/>
      <c r="U926" s="197"/>
      <c r="V926" s="76"/>
    </row>
    <row r="927" spans="1:22" ht="19.5" customHeight="1" x14ac:dyDescent="0.25">
      <c r="A927" s="75"/>
      <c r="B927" s="198"/>
      <c r="C927" s="199"/>
      <c r="D927" s="199"/>
      <c r="E927" s="199"/>
      <c r="F927" s="199"/>
      <c r="G927" s="199"/>
      <c r="H927" s="199"/>
      <c r="I927" s="200"/>
      <c r="J927" s="76"/>
      <c r="K927" s="1"/>
      <c r="L927" s="74"/>
      <c r="M927" s="75"/>
      <c r="N927" s="198"/>
      <c r="O927" s="199"/>
      <c r="P927" s="199"/>
      <c r="Q927" s="199"/>
      <c r="R927" s="199"/>
      <c r="S927" s="199"/>
      <c r="T927" s="199"/>
      <c r="U927" s="200"/>
      <c r="V927" s="76"/>
    </row>
    <row r="928" spans="1:22" ht="19.5" customHeight="1" x14ac:dyDescent="0.25">
      <c r="A928" s="75"/>
      <c r="B928" s="198"/>
      <c r="C928" s="199"/>
      <c r="D928" s="199"/>
      <c r="E928" s="199"/>
      <c r="F928" s="199"/>
      <c r="G928" s="199"/>
      <c r="H928" s="199"/>
      <c r="I928" s="200"/>
      <c r="J928" s="76"/>
      <c r="K928" s="1"/>
      <c r="L928" s="74"/>
      <c r="M928" s="75"/>
      <c r="N928" s="198"/>
      <c r="O928" s="199"/>
      <c r="P928" s="199"/>
      <c r="Q928" s="199"/>
      <c r="R928" s="199"/>
      <c r="S928" s="199"/>
      <c r="T928" s="199"/>
      <c r="U928" s="200"/>
      <c r="V928" s="76"/>
    </row>
    <row r="929" spans="1:22" ht="19.5" customHeight="1" thickBot="1" x14ac:dyDescent="0.3">
      <c r="A929" s="75"/>
      <c r="B929" s="201"/>
      <c r="C929" s="202"/>
      <c r="D929" s="202"/>
      <c r="E929" s="202"/>
      <c r="F929" s="202"/>
      <c r="G929" s="202"/>
      <c r="H929" s="202"/>
      <c r="I929" s="203"/>
      <c r="J929" s="76"/>
      <c r="K929" s="1"/>
      <c r="L929" s="74"/>
      <c r="M929" s="75"/>
      <c r="N929" s="201"/>
      <c r="O929" s="202"/>
      <c r="P929" s="202"/>
      <c r="Q929" s="202"/>
      <c r="R929" s="202"/>
      <c r="S929" s="202"/>
      <c r="T929" s="202"/>
      <c r="U929" s="203"/>
      <c r="V929" s="76"/>
    </row>
    <row r="930" spans="1:22" ht="19.5" customHeight="1" thickBot="1" x14ac:dyDescent="0.3">
      <c r="A930" s="95"/>
      <c r="B930" s="96"/>
      <c r="C930" s="96"/>
      <c r="D930" s="96"/>
      <c r="E930" s="96"/>
      <c r="F930" s="96"/>
      <c r="G930" s="96"/>
      <c r="H930" s="96"/>
      <c r="I930" s="96"/>
      <c r="J930" s="97"/>
      <c r="K930" s="1"/>
      <c r="L930" s="74"/>
      <c r="M930" s="95"/>
      <c r="N930" s="96"/>
      <c r="O930" s="96"/>
      <c r="P930" s="96"/>
      <c r="Q930" s="96"/>
      <c r="R930" s="96"/>
      <c r="S930" s="96"/>
      <c r="T930" s="96"/>
      <c r="U930" s="96"/>
      <c r="V930" s="97"/>
    </row>
    <row r="931" spans="1:22" ht="19.5" customHeight="1" thickBot="1" x14ac:dyDescent="0.3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9"/>
      <c r="M931" s="98"/>
      <c r="N931" s="98"/>
      <c r="O931" s="98"/>
      <c r="P931" s="98"/>
      <c r="Q931" s="98"/>
      <c r="R931" s="98"/>
      <c r="S931" s="98"/>
      <c r="T931" s="98"/>
      <c r="U931" s="98"/>
      <c r="V931" s="98"/>
    </row>
    <row r="932" spans="1:22" ht="19.5" customHeight="1" x14ac:dyDescent="0.25">
      <c r="A932" s="71">
        <v>19</v>
      </c>
      <c r="B932" s="72"/>
      <c r="C932" s="72"/>
      <c r="D932" s="72"/>
      <c r="E932" s="72"/>
      <c r="F932" s="72"/>
      <c r="G932" s="72"/>
      <c r="H932" s="72"/>
      <c r="I932" s="72"/>
      <c r="J932" s="73"/>
      <c r="K932" s="1"/>
      <c r="L932" s="74"/>
      <c r="M932" s="71">
        <f t="shared" ref="M932" si="18">A932+1</f>
        <v>20</v>
      </c>
      <c r="N932" s="72"/>
      <c r="O932" s="72"/>
      <c r="P932" s="72"/>
      <c r="Q932" s="72"/>
      <c r="R932" s="72"/>
      <c r="S932" s="72"/>
      <c r="T932" s="72"/>
      <c r="U932" s="72"/>
      <c r="V932" s="73"/>
    </row>
    <row r="933" spans="1:22" ht="19.5" customHeight="1" x14ac:dyDescent="0.35">
      <c r="A933" s="75"/>
      <c r="B933" s="231" t="s">
        <v>52</v>
      </c>
      <c r="C933" s="231"/>
      <c r="D933" s="242" t="s">
        <v>64</v>
      </c>
      <c r="E933" s="242"/>
      <c r="F933" s="242"/>
      <c r="G933" s="242"/>
      <c r="H933" s="242"/>
      <c r="I933" s="242"/>
      <c r="J933" s="117"/>
      <c r="K933" s="1"/>
      <c r="L933" s="74"/>
      <c r="M933" s="75"/>
      <c r="N933" s="231" t="s">
        <v>52</v>
      </c>
      <c r="O933" s="231"/>
      <c r="P933" s="242" t="s">
        <v>64</v>
      </c>
      <c r="Q933" s="242"/>
      <c r="R933" s="242"/>
      <c r="S933" s="242"/>
      <c r="T933" s="242"/>
      <c r="U933" s="242"/>
      <c r="V933" s="117"/>
    </row>
    <row r="934" spans="1:22" ht="19.5" customHeight="1" x14ac:dyDescent="0.25">
      <c r="A934" s="75"/>
      <c r="B934" s="222"/>
      <c r="C934" s="222"/>
      <c r="D934" s="222"/>
      <c r="E934" s="222"/>
      <c r="F934" s="222"/>
      <c r="G934" s="222"/>
      <c r="H934" s="222"/>
      <c r="I934" s="222"/>
      <c r="J934" s="76"/>
      <c r="K934" s="1"/>
      <c r="L934" s="74"/>
      <c r="M934" s="75"/>
      <c r="N934" s="222"/>
      <c r="O934" s="222"/>
      <c r="P934" s="222"/>
      <c r="Q934" s="222"/>
      <c r="R934" s="222"/>
      <c r="S934" s="222"/>
      <c r="T934" s="222"/>
      <c r="U934" s="222"/>
      <c r="V934" s="76"/>
    </row>
    <row r="935" spans="1:22" ht="19.5" customHeight="1" x14ac:dyDescent="0.35">
      <c r="A935" s="75"/>
      <c r="B935" s="231" t="s">
        <v>0</v>
      </c>
      <c r="C935" s="231"/>
      <c r="D935" s="241"/>
      <c r="E935" s="241"/>
      <c r="F935" s="232" t="s">
        <v>51</v>
      </c>
      <c r="G935" s="232"/>
      <c r="H935" s="241"/>
      <c r="I935" s="241"/>
      <c r="J935" s="76"/>
      <c r="K935" s="1"/>
      <c r="L935" s="74"/>
      <c r="M935" s="75"/>
      <c r="N935" s="231" t="s">
        <v>0</v>
      </c>
      <c r="O935" s="231"/>
      <c r="P935" s="241"/>
      <c r="Q935" s="241"/>
      <c r="R935" s="232" t="s">
        <v>51</v>
      </c>
      <c r="S935" s="232"/>
      <c r="T935" s="241"/>
      <c r="U935" s="241"/>
      <c r="V935" s="76"/>
    </row>
    <row r="936" spans="1:22" ht="19.5" customHeight="1" x14ac:dyDescent="0.35">
      <c r="A936" s="75"/>
      <c r="B936" s="231" t="s">
        <v>14</v>
      </c>
      <c r="C936" s="231"/>
      <c r="D936" s="238"/>
      <c r="E936" s="238"/>
      <c r="F936" s="232" t="s">
        <v>15</v>
      </c>
      <c r="G936" s="232"/>
      <c r="H936" s="239"/>
      <c r="I936" s="239"/>
      <c r="J936" s="76"/>
      <c r="K936" s="1"/>
      <c r="L936" s="74"/>
      <c r="M936" s="75"/>
      <c r="N936" s="231" t="s">
        <v>14</v>
      </c>
      <c r="O936" s="231"/>
      <c r="P936" s="238"/>
      <c r="Q936" s="238"/>
      <c r="R936" s="232" t="s">
        <v>15</v>
      </c>
      <c r="S936" s="232"/>
      <c r="T936" s="239"/>
      <c r="U936" s="239"/>
      <c r="V936" s="76"/>
    </row>
    <row r="937" spans="1:22" ht="19.5" customHeight="1" x14ac:dyDescent="0.3">
      <c r="A937" s="75"/>
      <c r="B937" s="106" t="s">
        <v>65</v>
      </c>
      <c r="C937" s="106"/>
      <c r="D937" s="240"/>
      <c r="E937" s="240"/>
      <c r="F937" s="235" t="s">
        <v>66</v>
      </c>
      <c r="G937" s="235"/>
      <c r="H937" s="240"/>
      <c r="I937" s="240"/>
      <c r="J937" s="76"/>
      <c r="K937" s="1"/>
      <c r="L937" s="74"/>
      <c r="M937" s="75"/>
      <c r="N937" s="106" t="s">
        <v>65</v>
      </c>
      <c r="O937" s="106"/>
      <c r="P937" s="240"/>
      <c r="Q937" s="240"/>
      <c r="R937" s="235" t="s">
        <v>66</v>
      </c>
      <c r="S937" s="235"/>
      <c r="T937" s="240"/>
      <c r="U937" s="240"/>
      <c r="V937" s="76"/>
    </row>
    <row r="938" spans="1:22" ht="19.5" customHeight="1" x14ac:dyDescent="0.3">
      <c r="A938" s="75"/>
      <c r="B938" s="234" t="s">
        <v>1</v>
      </c>
      <c r="C938" s="234"/>
      <c r="D938" s="235" t="s">
        <v>10</v>
      </c>
      <c r="E938" s="235"/>
      <c r="F938" s="236"/>
      <c r="G938" s="236"/>
      <c r="H938" s="236"/>
      <c r="I938" s="236"/>
      <c r="J938" s="76"/>
      <c r="K938" s="1"/>
      <c r="L938" s="74"/>
      <c r="M938" s="75"/>
      <c r="N938" s="234" t="s">
        <v>1</v>
      </c>
      <c r="O938" s="234"/>
      <c r="P938" s="235" t="s">
        <v>10</v>
      </c>
      <c r="Q938" s="235"/>
      <c r="R938" s="236"/>
      <c r="S938" s="236"/>
      <c r="T938" s="236"/>
      <c r="U938" s="236"/>
      <c r="V938" s="76"/>
    </row>
    <row r="939" spans="1:22" ht="19.5" customHeight="1" x14ac:dyDescent="0.3">
      <c r="A939" s="75"/>
      <c r="B939" s="234"/>
      <c r="C939" s="234"/>
      <c r="D939" s="235" t="s">
        <v>11</v>
      </c>
      <c r="E939" s="235"/>
      <c r="F939" s="236"/>
      <c r="G939" s="236"/>
      <c r="H939" s="236"/>
      <c r="I939" s="236"/>
      <c r="J939" s="76"/>
      <c r="K939" s="1"/>
      <c r="L939" s="74"/>
      <c r="M939" s="75"/>
      <c r="N939" s="234"/>
      <c r="O939" s="234"/>
      <c r="P939" s="235" t="s">
        <v>11</v>
      </c>
      <c r="Q939" s="235"/>
      <c r="R939" s="236"/>
      <c r="S939" s="236"/>
      <c r="T939" s="236"/>
      <c r="U939" s="236"/>
      <c r="V939" s="76"/>
    </row>
    <row r="940" spans="1:22" ht="19.5" customHeight="1" x14ac:dyDescent="0.3">
      <c r="A940" s="75"/>
      <c r="B940" s="234"/>
      <c r="C940" s="234"/>
      <c r="D940" s="235" t="s">
        <v>67</v>
      </c>
      <c r="E940" s="235"/>
      <c r="F940" s="236"/>
      <c r="G940" s="236"/>
      <c r="H940" s="236"/>
      <c r="I940" s="236"/>
      <c r="J940" s="76"/>
      <c r="K940" s="1"/>
      <c r="L940" s="74"/>
      <c r="M940" s="75"/>
      <c r="N940" s="234"/>
      <c r="O940" s="234"/>
      <c r="P940" s="235" t="s">
        <v>67</v>
      </c>
      <c r="Q940" s="235"/>
      <c r="R940" s="236"/>
      <c r="S940" s="236"/>
      <c r="T940" s="236"/>
      <c r="U940" s="236"/>
      <c r="V940" s="76"/>
    </row>
    <row r="941" spans="1:22" ht="19.5" customHeight="1" x14ac:dyDescent="0.35">
      <c r="A941" s="75"/>
      <c r="B941" s="234"/>
      <c r="C941" s="234"/>
      <c r="D941" s="235" t="s">
        <v>9</v>
      </c>
      <c r="E941" s="235"/>
      <c r="F941" s="237"/>
      <c r="G941" s="237"/>
      <c r="H941" s="237"/>
      <c r="I941" s="237"/>
      <c r="J941" s="76"/>
      <c r="K941" s="1"/>
      <c r="L941" s="74"/>
      <c r="M941" s="75"/>
      <c r="N941" s="234"/>
      <c r="O941" s="234"/>
      <c r="P941" s="235" t="s">
        <v>9</v>
      </c>
      <c r="Q941" s="235"/>
      <c r="R941" s="237"/>
      <c r="S941" s="237"/>
      <c r="T941" s="237"/>
      <c r="U941" s="237"/>
      <c r="V941" s="76"/>
    </row>
    <row r="942" spans="1:22" ht="19.5" customHeight="1" x14ac:dyDescent="0.35">
      <c r="A942" s="75"/>
      <c r="B942" s="231" t="s">
        <v>55</v>
      </c>
      <c r="C942" s="231"/>
      <c r="D942" s="232" t="s">
        <v>103</v>
      </c>
      <c r="E942" s="232"/>
      <c r="F942" s="79"/>
      <c r="G942" s="107"/>
      <c r="H942" s="81"/>
      <c r="I942" s="107"/>
      <c r="J942" s="76"/>
      <c r="K942" s="1"/>
      <c r="L942" s="74"/>
      <c r="M942" s="75"/>
      <c r="N942" s="231" t="s">
        <v>55</v>
      </c>
      <c r="O942" s="231"/>
      <c r="P942" s="232" t="s">
        <v>103</v>
      </c>
      <c r="Q942" s="232"/>
      <c r="R942" s="79"/>
      <c r="S942" s="107"/>
      <c r="T942" s="81"/>
      <c r="U942" s="107"/>
      <c r="V942" s="76"/>
    </row>
    <row r="943" spans="1:22" ht="19.5" customHeight="1" x14ac:dyDescent="0.3">
      <c r="A943" s="75"/>
      <c r="B943" s="231"/>
      <c r="C943" s="231"/>
      <c r="D943" s="223" t="s">
        <v>68</v>
      </c>
      <c r="E943" s="105" t="s">
        <v>69</v>
      </c>
      <c r="F943" s="83"/>
      <c r="G943" s="108"/>
      <c r="H943" s="83"/>
      <c r="I943" s="108"/>
      <c r="J943" s="76"/>
      <c r="K943" s="1"/>
      <c r="L943" s="74"/>
      <c r="M943" s="75"/>
      <c r="N943" s="231"/>
      <c r="O943" s="231"/>
      <c r="P943" s="223" t="s">
        <v>68</v>
      </c>
      <c r="Q943" s="105" t="s">
        <v>69</v>
      </c>
      <c r="R943" s="83"/>
      <c r="S943" s="108"/>
      <c r="T943" s="83"/>
      <c r="U943" s="108"/>
      <c r="V943" s="76"/>
    </row>
    <row r="944" spans="1:22" ht="19.5" customHeight="1" x14ac:dyDescent="0.3">
      <c r="A944" s="75"/>
      <c r="B944" s="231"/>
      <c r="C944" s="231"/>
      <c r="D944" s="223"/>
      <c r="E944" s="105" t="s">
        <v>70</v>
      </c>
      <c r="F944" s="83"/>
      <c r="G944" s="108"/>
      <c r="H944" s="83"/>
      <c r="I944" s="108"/>
      <c r="J944" s="76"/>
      <c r="K944" s="1"/>
      <c r="L944" s="74"/>
      <c r="M944" s="75"/>
      <c r="N944" s="231"/>
      <c r="O944" s="231"/>
      <c r="P944" s="223"/>
      <c r="Q944" s="105" t="s">
        <v>70</v>
      </c>
      <c r="R944" s="83"/>
      <c r="S944" s="108"/>
      <c r="T944" s="83"/>
      <c r="U944" s="108"/>
      <c r="V944" s="76"/>
    </row>
    <row r="945" spans="1:22" ht="19.5" customHeight="1" x14ac:dyDescent="0.25">
      <c r="A945" s="75"/>
      <c r="B945" s="222"/>
      <c r="C945" s="222"/>
      <c r="D945" s="222"/>
      <c r="E945" s="222"/>
      <c r="F945" s="222"/>
      <c r="G945" s="222"/>
      <c r="H945" s="222"/>
      <c r="I945" s="222"/>
      <c r="J945" s="76"/>
      <c r="K945" s="1"/>
      <c r="L945" s="74"/>
      <c r="M945" s="75"/>
      <c r="N945" s="222"/>
      <c r="O945" s="222"/>
      <c r="P945" s="222"/>
      <c r="Q945" s="222"/>
      <c r="R945" s="222"/>
      <c r="S945" s="222"/>
      <c r="T945" s="222"/>
      <c r="U945" s="222"/>
      <c r="V945" s="76"/>
    </row>
    <row r="946" spans="1:22" ht="19.5" customHeight="1" x14ac:dyDescent="0.3">
      <c r="A946" s="75"/>
      <c r="B946" s="233" t="s">
        <v>71</v>
      </c>
      <c r="C946" s="233"/>
      <c r="D946" s="233"/>
      <c r="E946" s="233"/>
      <c r="F946" s="233"/>
      <c r="G946" s="233"/>
      <c r="H946" s="233"/>
      <c r="I946" s="233"/>
      <c r="J946" s="76"/>
      <c r="K946" s="1"/>
      <c r="L946" s="74"/>
      <c r="M946" s="75"/>
      <c r="N946" s="233" t="s">
        <v>71</v>
      </c>
      <c r="O946" s="233"/>
      <c r="P946" s="233"/>
      <c r="Q946" s="233"/>
      <c r="R946" s="233"/>
      <c r="S946" s="233"/>
      <c r="T946" s="233"/>
      <c r="U946" s="233"/>
      <c r="V946" s="76"/>
    </row>
    <row r="947" spans="1:22" ht="19.5" customHeight="1" thickBot="1" x14ac:dyDescent="0.3">
      <c r="A947" s="75"/>
      <c r="B947" s="222"/>
      <c r="C947" s="222"/>
      <c r="D947" s="222"/>
      <c r="E947" s="222"/>
      <c r="F947" s="222"/>
      <c r="G947" s="222"/>
      <c r="H947" s="222"/>
      <c r="I947" s="222"/>
      <c r="J947" s="76"/>
      <c r="K947" s="1"/>
      <c r="L947" s="74"/>
      <c r="M947" s="75"/>
      <c r="N947" s="222"/>
      <c r="O947" s="222"/>
      <c r="P947" s="222"/>
      <c r="Q947" s="222"/>
      <c r="R947" s="222"/>
      <c r="S947" s="222"/>
      <c r="T947" s="222"/>
      <c r="U947" s="222"/>
      <c r="V947" s="76"/>
    </row>
    <row r="948" spans="1:22" ht="19.5" customHeight="1" thickBot="1" x14ac:dyDescent="0.3">
      <c r="A948" s="75"/>
      <c r="B948" s="223" t="s">
        <v>72</v>
      </c>
      <c r="C948" s="224"/>
      <c r="D948" s="85"/>
      <c r="E948" s="86"/>
      <c r="F948" s="86"/>
      <c r="G948" s="86"/>
      <c r="H948" s="86"/>
      <c r="I948" s="87"/>
      <c r="J948" s="76"/>
      <c r="K948" s="1"/>
      <c r="L948" s="74"/>
      <c r="M948" s="75"/>
      <c r="N948" s="223" t="s">
        <v>72</v>
      </c>
      <c r="O948" s="224"/>
      <c r="P948" s="85"/>
      <c r="Q948" s="86"/>
      <c r="R948" s="86"/>
      <c r="S948" s="86"/>
      <c r="T948" s="86"/>
      <c r="U948" s="87"/>
      <c r="V948" s="76"/>
    </row>
    <row r="949" spans="1:22" ht="19.5" customHeight="1" thickBot="1" x14ac:dyDescent="0.3">
      <c r="A949" s="75"/>
      <c r="B949" s="104"/>
      <c r="C949" s="104"/>
      <c r="D949" s="72"/>
      <c r="E949" s="72"/>
      <c r="F949" s="72"/>
      <c r="G949" s="72"/>
      <c r="H949" s="72"/>
      <c r="I949" s="72"/>
      <c r="J949" s="76"/>
      <c r="K949" s="1"/>
      <c r="L949" s="74"/>
      <c r="M949" s="75"/>
      <c r="N949" s="104"/>
      <c r="O949" s="104"/>
      <c r="P949" s="72"/>
      <c r="Q949" s="72"/>
      <c r="R949" s="72"/>
      <c r="S949" s="72"/>
      <c r="T949" s="72"/>
      <c r="U949" s="72"/>
      <c r="V949" s="76"/>
    </row>
    <row r="950" spans="1:22" ht="19.5" customHeight="1" x14ac:dyDescent="0.25">
      <c r="A950" s="75"/>
      <c r="B950" s="225" t="s">
        <v>73</v>
      </c>
      <c r="C950" s="226"/>
      <c r="D950" s="181"/>
      <c r="E950" s="181"/>
      <c r="F950" s="181"/>
      <c r="G950" s="181"/>
      <c r="H950" s="181"/>
      <c r="I950" s="182"/>
      <c r="J950" s="76"/>
      <c r="K950" s="1"/>
      <c r="L950" s="74"/>
      <c r="M950" s="75"/>
      <c r="N950" s="225" t="s">
        <v>73</v>
      </c>
      <c r="O950" s="226"/>
      <c r="P950" s="181"/>
      <c r="Q950" s="181"/>
      <c r="R950" s="181"/>
      <c r="S950" s="181"/>
      <c r="T950" s="181"/>
      <c r="U950" s="182"/>
      <c r="V950" s="76"/>
    </row>
    <row r="951" spans="1:22" ht="19.5" customHeight="1" x14ac:dyDescent="0.25">
      <c r="A951" s="75"/>
      <c r="B951" s="227"/>
      <c r="C951" s="228"/>
      <c r="D951" s="179"/>
      <c r="E951" s="179"/>
      <c r="F951" s="179"/>
      <c r="G951" s="179"/>
      <c r="H951" s="179"/>
      <c r="I951" s="180"/>
      <c r="J951" s="76"/>
      <c r="K951" s="1"/>
      <c r="L951" s="74"/>
      <c r="M951" s="75"/>
      <c r="N951" s="227"/>
      <c r="O951" s="228"/>
      <c r="P951" s="179"/>
      <c r="Q951" s="179"/>
      <c r="R951" s="179"/>
      <c r="S951" s="179"/>
      <c r="T951" s="179"/>
      <c r="U951" s="180"/>
      <c r="V951" s="76"/>
    </row>
    <row r="952" spans="1:22" ht="19.5" customHeight="1" x14ac:dyDescent="0.25">
      <c r="A952" s="75"/>
      <c r="B952" s="227" t="s">
        <v>74</v>
      </c>
      <c r="C952" s="228"/>
      <c r="D952" s="179"/>
      <c r="E952" s="179"/>
      <c r="F952" s="179"/>
      <c r="G952" s="179"/>
      <c r="H952" s="179"/>
      <c r="I952" s="180"/>
      <c r="J952" s="76"/>
      <c r="K952" s="1"/>
      <c r="L952" s="74"/>
      <c r="M952" s="75"/>
      <c r="N952" s="227" t="s">
        <v>74</v>
      </c>
      <c r="O952" s="228"/>
      <c r="P952" s="179"/>
      <c r="Q952" s="179"/>
      <c r="R952" s="179"/>
      <c r="S952" s="179"/>
      <c r="T952" s="179"/>
      <c r="U952" s="180"/>
      <c r="V952" s="76"/>
    </row>
    <row r="953" spans="1:22" ht="19.5" customHeight="1" thickBot="1" x14ac:dyDescent="0.3">
      <c r="A953" s="75"/>
      <c r="B953" s="229"/>
      <c r="C953" s="230"/>
      <c r="D953" s="190"/>
      <c r="E953" s="190"/>
      <c r="F953" s="190"/>
      <c r="G953" s="190"/>
      <c r="H953" s="190"/>
      <c r="I953" s="191"/>
      <c r="J953" s="76"/>
      <c r="K953" s="1"/>
      <c r="L953" s="74"/>
      <c r="M953" s="75"/>
      <c r="N953" s="229"/>
      <c r="O953" s="230"/>
      <c r="P953" s="190"/>
      <c r="Q953" s="190"/>
      <c r="R953" s="190"/>
      <c r="S953" s="190"/>
      <c r="T953" s="190"/>
      <c r="U953" s="191"/>
      <c r="V953" s="76"/>
    </row>
    <row r="954" spans="1:22" ht="19.5" customHeight="1" thickBot="1" x14ac:dyDescent="0.3">
      <c r="A954" s="75"/>
      <c r="B954" s="64"/>
      <c r="C954" s="64"/>
      <c r="D954" s="64"/>
      <c r="E954" s="64"/>
      <c r="F954" s="64"/>
      <c r="G954" s="64"/>
      <c r="H954" s="64"/>
      <c r="I954" s="64"/>
      <c r="J954" s="76"/>
      <c r="K954" s="1"/>
      <c r="L954" s="74"/>
      <c r="M954" s="75"/>
      <c r="N954" s="64"/>
      <c r="O954" s="64"/>
      <c r="P954" s="64"/>
      <c r="Q954" s="64"/>
      <c r="R954" s="64"/>
      <c r="S954" s="64"/>
      <c r="T954" s="64"/>
      <c r="U954" s="64"/>
      <c r="V954" s="76"/>
    </row>
    <row r="955" spans="1:22" ht="19.5" customHeight="1" x14ac:dyDescent="0.25">
      <c r="A955" s="75"/>
      <c r="B955" s="183" t="s">
        <v>75</v>
      </c>
      <c r="C955" s="186" t="s">
        <v>76</v>
      </c>
      <c r="D955" s="187"/>
      <c r="E955" s="187"/>
      <c r="F955" s="187"/>
      <c r="G955" s="187"/>
      <c r="H955" s="181"/>
      <c r="I955" s="182"/>
      <c r="J955" s="76"/>
      <c r="K955" s="1"/>
      <c r="L955" s="74"/>
      <c r="M955" s="75"/>
      <c r="N955" s="183" t="s">
        <v>75</v>
      </c>
      <c r="O955" s="186" t="s">
        <v>76</v>
      </c>
      <c r="P955" s="187"/>
      <c r="Q955" s="187"/>
      <c r="R955" s="187"/>
      <c r="S955" s="187"/>
      <c r="T955" s="181"/>
      <c r="U955" s="182"/>
      <c r="V955" s="76"/>
    </row>
    <row r="956" spans="1:22" ht="19.5" customHeight="1" x14ac:dyDescent="0.25">
      <c r="A956" s="75"/>
      <c r="B956" s="184"/>
      <c r="C956" s="188" t="s">
        <v>77</v>
      </c>
      <c r="D956" s="189"/>
      <c r="E956" s="189"/>
      <c r="F956" s="189"/>
      <c r="G956" s="189"/>
      <c r="H956" s="179"/>
      <c r="I956" s="180"/>
      <c r="J956" s="76"/>
      <c r="K956" s="1"/>
      <c r="L956" s="74"/>
      <c r="M956" s="75"/>
      <c r="N956" s="184"/>
      <c r="O956" s="188" t="s">
        <v>77</v>
      </c>
      <c r="P956" s="189"/>
      <c r="Q956" s="189"/>
      <c r="R956" s="189"/>
      <c r="S956" s="189"/>
      <c r="T956" s="179"/>
      <c r="U956" s="180"/>
      <c r="V956" s="76"/>
    </row>
    <row r="957" spans="1:22" ht="19.5" customHeight="1" x14ac:dyDescent="0.25">
      <c r="A957" s="75"/>
      <c r="B957" s="184"/>
      <c r="C957" s="188" t="s">
        <v>78</v>
      </c>
      <c r="D957" s="189"/>
      <c r="E957" s="189"/>
      <c r="F957" s="189"/>
      <c r="G957" s="189"/>
      <c r="H957" s="179"/>
      <c r="I957" s="180"/>
      <c r="J957" s="76"/>
      <c r="K957" s="1"/>
      <c r="L957" s="74"/>
      <c r="M957" s="75"/>
      <c r="N957" s="184"/>
      <c r="O957" s="188" t="s">
        <v>78</v>
      </c>
      <c r="P957" s="189"/>
      <c r="Q957" s="189"/>
      <c r="R957" s="189"/>
      <c r="S957" s="189"/>
      <c r="T957" s="179"/>
      <c r="U957" s="180"/>
      <c r="V957" s="76"/>
    </row>
    <row r="958" spans="1:22" ht="19.5" customHeight="1" x14ac:dyDescent="0.25">
      <c r="A958" s="75"/>
      <c r="B958" s="184"/>
      <c r="C958" s="188" t="s">
        <v>79</v>
      </c>
      <c r="D958" s="189"/>
      <c r="E958" s="189"/>
      <c r="F958" s="189"/>
      <c r="G958" s="189"/>
      <c r="H958" s="179"/>
      <c r="I958" s="180"/>
      <c r="J958" s="76"/>
      <c r="K958" s="1"/>
      <c r="L958" s="74"/>
      <c r="M958" s="75"/>
      <c r="N958" s="184"/>
      <c r="O958" s="188" t="s">
        <v>79</v>
      </c>
      <c r="P958" s="189"/>
      <c r="Q958" s="189"/>
      <c r="R958" s="189"/>
      <c r="S958" s="189"/>
      <c r="T958" s="179"/>
      <c r="U958" s="180"/>
      <c r="V958" s="76"/>
    </row>
    <row r="959" spans="1:22" ht="19.5" customHeight="1" x14ac:dyDescent="0.25">
      <c r="A959" s="75"/>
      <c r="B959" s="184"/>
      <c r="C959" s="188" t="s">
        <v>80</v>
      </c>
      <c r="D959" s="189"/>
      <c r="E959" s="189"/>
      <c r="F959" s="189"/>
      <c r="G959" s="189"/>
      <c r="H959" s="179"/>
      <c r="I959" s="180"/>
      <c r="J959" s="76"/>
      <c r="K959" s="1"/>
      <c r="L959" s="74"/>
      <c r="M959" s="75"/>
      <c r="N959" s="184"/>
      <c r="O959" s="188" t="s">
        <v>80</v>
      </c>
      <c r="P959" s="189"/>
      <c r="Q959" s="189"/>
      <c r="R959" s="189"/>
      <c r="S959" s="189"/>
      <c r="T959" s="179"/>
      <c r="U959" s="180"/>
      <c r="V959" s="76"/>
    </row>
    <row r="960" spans="1:22" ht="19.5" customHeight="1" thickBot="1" x14ac:dyDescent="0.3">
      <c r="A960" s="75"/>
      <c r="B960" s="185"/>
      <c r="C960" s="220" t="s">
        <v>81</v>
      </c>
      <c r="D960" s="221"/>
      <c r="E960" s="221"/>
      <c r="F960" s="221"/>
      <c r="G960" s="221"/>
      <c r="H960" s="190"/>
      <c r="I960" s="191"/>
      <c r="J960" s="76"/>
      <c r="K960" s="1"/>
      <c r="L960" s="74"/>
      <c r="M960" s="75"/>
      <c r="N960" s="185"/>
      <c r="O960" s="220" t="s">
        <v>81</v>
      </c>
      <c r="P960" s="221"/>
      <c r="Q960" s="221"/>
      <c r="R960" s="221"/>
      <c r="S960" s="221"/>
      <c r="T960" s="190"/>
      <c r="U960" s="191"/>
      <c r="V960" s="76"/>
    </row>
    <row r="961" spans="1:22" ht="19.5" customHeight="1" x14ac:dyDescent="0.25">
      <c r="A961" s="75"/>
      <c r="B961" s="214" t="s">
        <v>82</v>
      </c>
      <c r="C961" s="216" t="s">
        <v>83</v>
      </c>
      <c r="D961" s="217"/>
      <c r="E961" s="217"/>
      <c r="F961" s="217"/>
      <c r="G961" s="217"/>
      <c r="H961" s="218"/>
      <c r="I961" s="219"/>
      <c r="J961" s="76"/>
      <c r="K961" s="1"/>
      <c r="L961" s="74"/>
      <c r="M961" s="75"/>
      <c r="N961" s="214" t="s">
        <v>82</v>
      </c>
      <c r="O961" s="216" t="s">
        <v>83</v>
      </c>
      <c r="P961" s="217"/>
      <c r="Q961" s="217"/>
      <c r="R961" s="217"/>
      <c r="S961" s="217"/>
      <c r="T961" s="218"/>
      <c r="U961" s="219"/>
      <c r="V961" s="76"/>
    </row>
    <row r="962" spans="1:22" ht="19.5" customHeight="1" x14ac:dyDescent="0.25">
      <c r="A962" s="75"/>
      <c r="B962" s="184"/>
      <c r="C962" s="188" t="s">
        <v>84</v>
      </c>
      <c r="D962" s="189"/>
      <c r="E962" s="189"/>
      <c r="F962" s="189"/>
      <c r="G962" s="189"/>
      <c r="H962" s="179"/>
      <c r="I962" s="180"/>
      <c r="J962" s="76"/>
      <c r="K962" s="1"/>
      <c r="L962" s="74"/>
      <c r="M962" s="75"/>
      <c r="N962" s="184"/>
      <c r="O962" s="188" t="s">
        <v>84</v>
      </c>
      <c r="P962" s="189"/>
      <c r="Q962" s="189"/>
      <c r="R962" s="189"/>
      <c r="S962" s="189"/>
      <c r="T962" s="179"/>
      <c r="U962" s="180"/>
      <c r="V962" s="76"/>
    </row>
    <row r="963" spans="1:22" ht="19.5" customHeight="1" x14ac:dyDescent="0.25">
      <c r="A963" s="75"/>
      <c r="B963" s="184"/>
      <c r="C963" s="188" t="s">
        <v>85</v>
      </c>
      <c r="D963" s="189"/>
      <c r="E963" s="189"/>
      <c r="F963" s="189"/>
      <c r="G963" s="189"/>
      <c r="H963" s="179"/>
      <c r="I963" s="180"/>
      <c r="J963" s="76"/>
      <c r="K963" s="1"/>
      <c r="L963" s="74"/>
      <c r="M963" s="75"/>
      <c r="N963" s="184"/>
      <c r="O963" s="188" t="s">
        <v>85</v>
      </c>
      <c r="P963" s="189"/>
      <c r="Q963" s="189"/>
      <c r="R963" s="189"/>
      <c r="S963" s="189"/>
      <c r="T963" s="179"/>
      <c r="U963" s="180"/>
      <c r="V963" s="76"/>
    </row>
    <row r="964" spans="1:22" ht="19.5" customHeight="1" x14ac:dyDescent="0.25">
      <c r="A964" s="75"/>
      <c r="B964" s="184"/>
      <c r="C964" s="188" t="s">
        <v>86</v>
      </c>
      <c r="D964" s="189"/>
      <c r="E964" s="189"/>
      <c r="F964" s="189"/>
      <c r="G964" s="189"/>
      <c r="H964" s="179"/>
      <c r="I964" s="180"/>
      <c r="J964" s="76"/>
      <c r="K964" s="1"/>
      <c r="L964" s="74"/>
      <c r="M964" s="75"/>
      <c r="N964" s="184"/>
      <c r="O964" s="188" t="s">
        <v>86</v>
      </c>
      <c r="P964" s="189"/>
      <c r="Q964" s="189"/>
      <c r="R964" s="189"/>
      <c r="S964" s="189"/>
      <c r="T964" s="179"/>
      <c r="U964" s="180"/>
      <c r="V964" s="76"/>
    </row>
    <row r="965" spans="1:22" ht="19.5" customHeight="1" x14ac:dyDescent="0.25">
      <c r="A965" s="75"/>
      <c r="B965" s="184"/>
      <c r="C965" s="188" t="s">
        <v>87</v>
      </c>
      <c r="D965" s="189"/>
      <c r="E965" s="189"/>
      <c r="F965" s="189"/>
      <c r="G965" s="189"/>
      <c r="H965" s="179"/>
      <c r="I965" s="180"/>
      <c r="J965" s="76"/>
      <c r="K965" s="1"/>
      <c r="L965" s="74"/>
      <c r="M965" s="75"/>
      <c r="N965" s="184"/>
      <c r="O965" s="188" t="s">
        <v>87</v>
      </c>
      <c r="P965" s="189"/>
      <c r="Q965" s="189"/>
      <c r="R965" s="189"/>
      <c r="S965" s="189"/>
      <c r="T965" s="179"/>
      <c r="U965" s="180"/>
      <c r="V965" s="76"/>
    </row>
    <row r="966" spans="1:22" ht="19.5" customHeight="1" x14ac:dyDescent="0.25">
      <c r="A966" s="75"/>
      <c r="B966" s="184"/>
      <c r="C966" s="188" t="s">
        <v>88</v>
      </c>
      <c r="D966" s="189"/>
      <c r="E966" s="189"/>
      <c r="F966" s="189"/>
      <c r="G966" s="189"/>
      <c r="H966" s="179"/>
      <c r="I966" s="180"/>
      <c r="J966" s="76"/>
      <c r="K966" s="1"/>
      <c r="L966" s="74"/>
      <c r="M966" s="75"/>
      <c r="N966" s="184"/>
      <c r="O966" s="188" t="s">
        <v>88</v>
      </c>
      <c r="P966" s="189"/>
      <c r="Q966" s="189"/>
      <c r="R966" s="189"/>
      <c r="S966" s="189"/>
      <c r="T966" s="179"/>
      <c r="U966" s="180"/>
      <c r="V966" s="76"/>
    </row>
    <row r="967" spans="1:22" ht="19.5" customHeight="1" thickBot="1" x14ac:dyDescent="0.3">
      <c r="A967" s="75"/>
      <c r="B967" s="215"/>
      <c r="C967" s="204" t="s">
        <v>89</v>
      </c>
      <c r="D967" s="205"/>
      <c r="E967" s="205"/>
      <c r="F967" s="205"/>
      <c r="G967" s="205"/>
      <c r="H967" s="206"/>
      <c r="I967" s="207"/>
      <c r="J967" s="76"/>
      <c r="K967" s="1"/>
      <c r="L967" s="74"/>
      <c r="M967" s="75"/>
      <c r="N967" s="215"/>
      <c r="O967" s="204" t="s">
        <v>89</v>
      </c>
      <c r="P967" s="205"/>
      <c r="Q967" s="205"/>
      <c r="R967" s="205"/>
      <c r="S967" s="205"/>
      <c r="T967" s="206"/>
      <c r="U967" s="207"/>
      <c r="V967" s="76"/>
    </row>
    <row r="968" spans="1:22" ht="19.5" customHeight="1" x14ac:dyDescent="0.25">
      <c r="A968" s="75"/>
      <c r="B968" s="183" t="s">
        <v>90</v>
      </c>
      <c r="C968" s="208" t="s">
        <v>91</v>
      </c>
      <c r="D968" s="209"/>
      <c r="E968" s="210"/>
      <c r="F968" s="89" t="s">
        <v>92</v>
      </c>
      <c r="G968" s="89"/>
      <c r="H968" s="181"/>
      <c r="I968" s="182"/>
      <c r="J968" s="76"/>
      <c r="K968" s="1"/>
      <c r="L968" s="74"/>
      <c r="M968" s="75"/>
      <c r="N968" s="183" t="s">
        <v>90</v>
      </c>
      <c r="O968" s="208" t="s">
        <v>91</v>
      </c>
      <c r="P968" s="209"/>
      <c r="Q968" s="210"/>
      <c r="R968" s="89" t="s">
        <v>92</v>
      </c>
      <c r="S968" s="89"/>
      <c r="T968" s="181"/>
      <c r="U968" s="182"/>
      <c r="V968" s="76"/>
    </row>
    <row r="969" spans="1:22" ht="19.5" customHeight="1" x14ac:dyDescent="0.25">
      <c r="A969" s="75"/>
      <c r="B969" s="184"/>
      <c r="C969" s="211" t="s">
        <v>93</v>
      </c>
      <c r="D969" s="212"/>
      <c r="E969" s="213"/>
      <c r="F969" s="44" t="s">
        <v>94</v>
      </c>
      <c r="G969" s="44"/>
      <c r="H969" s="179"/>
      <c r="I969" s="180"/>
      <c r="J969" s="76"/>
      <c r="K969" s="1"/>
      <c r="L969" s="74"/>
      <c r="M969" s="75"/>
      <c r="N969" s="184"/>
      <c r="O969" s="211" t="s">
        <v>93</v>
      </c>
      <c r="P969" s="212"/>
      <c r="Q969" s="213"/>
      <c r="R969" s="44" t="s">
        <v>94</v>
      </c>
      <c r="S969" s="44"/>
      <c r="T969" s="179"/>
      <c r="U969" s="180"/>
      <c r="V969" s="76"/>
    </row>
    <row r="970" spans="1:22" ht="19.5" customHeight="1" x14ac:dyDescent="0.25">
      <c r="A970" s="75"/>
      <c r="B970" s="184"/>
      <c r="C970" s="211" t="s">
        <v>95</v>
      </c>
      <c r="D970" s="212"/>
      <c r="E970" s="213"/>
      <c r="F970" s="44" t="s">
        <v>96</v>
      </c>
      <c r="G970" s="44"/>
      <c r="H970" s="179"/>
      <c r="I970" s="180"/>
      <c r="J970" s="76"/>
      <c r="K970" s="1"/>
      <c r="L970" s="74"/>
      <c r="M970" s="75"/>
      <c r="N970" s="184"/>
      <c r="O970" s="211" t="s">
        <v>95</v>
      </c>
      <c r="P970" s="212"/>
      <c r="Q970" s="213"/>
      <c r="R970" s="44" t="s">
        <v>96</v>
      </c>
      <c r="S970" s="44"/>
      <c r="T970" s="179"/>
      <c r="U970" s="180"/>
      <c r="V970" s="76"/>
    </row>
    <row r="971" spans="1:22" ht="19.5" customHeight="1" x14ac:dyDescent="0.25">
      <c r="A971" s="75"/>
      <c r="B971" s="184"/>
      <c r="C971" s="90" t="s">
        <v>97</v>
      </c>
      <c r="D971" s="91"/>
      <c r="E971" s="91"/>
      <c r="F971" s="44" t="s">
        <v>98</v>
      </c>
      <c r="G971" s="44"/>
      <c r="H971" s="179"/>
      <c r="I971" s="180"/>
      <c r="J971" s="76"/>
      <c r="K971" s="1"/>
      <c r="L971" s="74"/>
      <c r="M971" s="75"/>
      <c r="N971" s="184"/>
      <c r="O971" s="90" t="s">
        <v>97</v>
      </c>
      <c r="P971" s="91"/>
      <c r="Q971" s="91"/>
      <c r="R971" s="44" t="s">
        <v>98</v>
      </c>
      <c r="S971" s="44"/>
      <c r="T971" s="179"/>
      <c r="U971" s="180"/>
      <c r="V971" s="76"/>
    </row>
    <row r="972" spans="1:22" ht="19.5" customHeight="1" thickBot="1" x14ac:dyDescent="0.3">
      <c r="A972" s="75"/>
      <c r="B972" s="185"/>
      <c r="C972" s="92" t="s">
        <v>99</v>
      </c>
      <c r="D972" s="93"/>
      <c r="E972" s="93"/>
      <c r="F972" s="94" t="s">
        <v>98</v>
      </c>
      <c r="G972" s="94"/>
      <c r="H972" s="190"/>
      <c r="I972" s="191"/>
      <c r="J972" s="76"/>
      <c r="K972" s="1"/>
      <c r="L972" s="74"/>
      <c r="M972" s="75"/>
      <c r="N972" s="185"/>
      <c r="O972" s="92" t="s">
        <v>99</v>
      </c>
      <c r="P972" s="93"/>
      <c r="Q972" s="93"/>
      <c r="R972" s="94" t="s">
        <v>98</v>
      </c>
      <c r="S972" s="94"/>
      <c r="T972" s="190"/>
      <c r="U972" s="191"/>
      <c r="V972" s="76"/>
    </row>
    <row r="973" spans="1:22" ht="19.5" customHeight="1" thickBot="1" x14ac:dyDescent="0.3">
      <c r="A973" s="75"/>
      <c r="B973" s="64"/>
      <c r="C973" s="64"/>
      <c r="D973" s="64"/>
      <c r="E973" s="64"/>
      <c r="F973" s="64"/>
      <c r="G973" s="64"/>
      <c r="H973" s="64"/>
      <c r="I973" s="64"/>
      <c r="J973" s="76"/>
      <c r="K973" s="1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5" customHeight="1" x14ac:dyDescent="0.3">
      <c r="A974" s="75"/>
      <c r="B974" s="192" t="s">
        <v>100</v>
      </c>
      <c r="C974" s="193"/>
      <c r="D974" s="193"/>
      <c r="E974" s="193"/>
      <c r="F974" s="193"/>
      <c r="G974" s="193"/>
      <c r="H974" s="193"/>
      <c r="I974" s="194"/>
      <c r="J974" s="76"/>
      <c r="K974" s="1"/>
      <c r="L974" s="74"/>
      <c r="M974" s="75"/>
      <c r="N974" s="192" t="s">
        <v>100</v>
      </c>
      <c r="O974" s="193"/>
      <c r="P974" s="193"/>
      <c r="Q974" s="193"/>
      <c r="R974" s="193"/>
      <c r="S974" s="193"/>
      <c r="T974" s="193"/>
      <c r="U974" s="194"/>
      <c r="V974" s="76"/>
    </row>
    <row r="975" spans="1:22" ht="19.5" customHeight="1" x14ac:dyDescent="0.25">
      <c r="A975" s="75"/>
      <c r="B975" s="195"/>
      <c r="C975" s="196"/>
      <c r="D975" s="196"/>
      <c r="E975" s="196"/>
      <c r="F975" s="196"/>
      <c r="G975" s="196"/>
      <c r="H975" s="196"/>
      <c r="I975" s="197"/>
      <c r="J975" s="76"/>
      <c r="K975" s="1"/>
      <c r="L975" s="74"/>
      <c r="M975" s="75"/>
      <c r="N975" s="195"/>
      <c r="O975" s="196"/>
      <c r="P975" s="196"/>
      <c r="Q975" s="196"/>
      <c r="R975" s="196"/>
      <c r="S975" s="196"/>
      <c r="T975" s="196"/>
      <c r="U975" s="197"/>
      <c r="V975" s="76"/>
    </row>
    <row r="976" spans="1:22" ht="19.5" customHeight="1" x14ac:dyDescent="0.25">
      <c r="A976" s="75"/>
      <c r="B976" s="198"/>
      <c r="C976" s="199"/>
      <c r="D976" s="199"/>
      <c r="E976" s="199"/>
      <c r="F976" s="199"/>
      <c r="G976" s="199"/>
      <c r="H976" s="199"/>
      <c r="I976" s="200"/>
      <c r="J976" s="76"/>
      <c r="K976" s="1"/>
      <c r="L976" s="74"/>
      <c r="M976" s="75"/>
      <c r="N976" s="198"/>
      <c r="O976" s="199"/>
      <c r="P976" s="199"/>
      <c r="Q976" s="199"/>
      <c r="R976" s="199"/>
      <c r="S976" s="199"/>
      <c r="T976" s="199"/>
      <c r="U976" s="200"/>
      <c r="V976" s="76"/>
    </row>
    <row r="977" spans="1:22" ht="19.5" customHeight="1" x14ac:dyDescent="0.25">
      <c r="A977" s="75"/>
      <c r="B977" s="198"/>
      <c r="C977" s="199"/>
      <c r="D977" s="199"/>
      <c r="E977" s="199"/>
      <c r="F977" s="199"/>
      <c r="G977" s="199"/>
      <c r="H977" s="199"/>
      <c r="I977" s="200"/>
      <c r="J977" s="76"/>
      <c r="K977" s="1"/>
      <c r="L977" s="74"/>
      <c r="M977" s="75"/>
      <c r="N977" s="198"/>
      <c r="O977" s="199"/>
      <c r="P977" s="199"/>
      <c r="Q977" s="199"/>
      <c r="R977" s="199"/>
      <c r="S977" s="199"/>
      <c r="T977" s="199"/>
      <c r="U977" s="200"/>
      <c r="V977" s="76"/>
    </row>
    <row r="978" spans="1:22" ht="19.5" customHeight="1" thickBot="1" x14ac:dyDescent="0.3">
      <c r="A978" s="75"/>
      <c r="B978" s="201"/>
      <c r="C978" s="202"/>
      <c r="D978" s="202"/>
      <c r="E978" s="202"/>
      <c r="F978" s="202"/>
      <c r="G978" s="202"/>
      <c r="H978" s="202"/>
      <c r="I978" s="203"/>
      <c r="J978" s="76"/>
      <c r="K978" s="1"/>
      <c r="L978" s="74"/>
      <c r="M978" s="75"/>
      <c r="N978" s="201"/>
      <c r="O978" s="202"/>
      <c r="P978" s="202"/>
      <c r="Q978" s="202"/>
      <c r="R978" s="202"/>
      <c r="S978" s="202"/>
      <c r="T978" s="202"/>
      <c r="U978" s="203"/>
      <c r="V978" s="76"/>
    </row>
    <row r="979" spans="1:22" ht="19.5" customHeight="1" thickBot="1" x14ac:dyDescent="0.3">
      <c r="A979" s="95"/>
      <c r="B979" s="96"/>
      <c r="C979" s="96"/>
      <c r="D979" s="96"/>
      <c r="E979" s="96"/>
      <c r="F979" s="96"/>
      <c r="G979" s="96"/>
      <c r="H979" s="96"/>
      <c r="I979" s="96"/>
      <c r="J979" s="97"/>
      <c r="K979" s="1"/>
      <c r="L979" s="74"/>
      <c r="M979" s="95"/>
      <c r="N979" s="96"/>
      <c r="O979" s="96"/>
      <c r="P979" s="96"/>
      <c r="Q979" s="96"/>
      <c r="R979" s="96"/>
      <c r="S979" s="96"/>
      <c r="T979" s="96"/>
      <c r="U979" s="96"/>
      <c r="V979" s="97"/>
    </row>
    <row r="980" spans="1:22" ht="19.5" customHeight="1" thickBot="1" x14ac:dyDescent="0.3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9"/>
      <c r="M980" s="98"/>
      <c r="N980" s="98"/>
      <c r="O980" s="98"/>
      <c r="P980" s="98"/>
      <c r="Q980" s="98"/>
      <c r="R980" s="98"/>
      <c r="S980" s="98"/>
      <c r="T980" s="98"/>
      <c r="U980" s="98"/>
      <c r="V980" s="98"/>
    </row>
    <row r="981" spans="1:22" ht="19.5" customHeight="1" x14ac:dyDescent="0.25">
      <c r="A981" s="71">
        <v>20</v>
      </c>
      <c r="B981" s="72"/>
      <c r="C981" s="72"/>
      <c r="D981" s="72"/>
      <c r="E981" s="72"/>
      <c r="F981" s="72"/>
      <c r="G981" s="72"/>
      <c r="H981" s="72"/>
      <c r="I981" s="72"/>
      <c r="J981" s="73"/>
      <c r="K981" s="1"/>
      <c r="L981" s="74"/>
      <c r="M981" s="71">
        <f t="shared" ref="M981" si="19">A981+1</f>
        <v>21</v>
      </c>
      <c r="N981" s="72"/>
      <c r="O981" s="72"/>
      <c r="P981" s="72"/>
      <c r="Q981" s="72"/>
      <c r="R981" s="72"/>
      <c r="S981" s="72"/>
      <c r="T981" s="72"/>
      <c r="U981" s="72"/>
      <c r="V981" s="73"/>
    </row>
    <row r="982" spans="1:22" ht="19.5" customHeight="1" x14ac:dyDescent="0.35">
      <c r="A982" s="75"/>
      <c r="B982" s="231" t="s">
        <v>52</v>
      </c>
      <c r="C982" s="231"/>
      <c r="D982" s="242" t="s">
        <v>64</v>
      </c>
      <c r="E982" s="242"/>
      <c r="F982" s="242"/>
      <c r="G982" s="242"/>
      <c r="H982" s="242"/>
      <c r="I982" s="242"/>
      <c r="J982" s="117"/>
      <c r="K982" s="1"/>
      <c r="L982" s="74"/>
      <c r="M982" s="75"/>
      <c r="N982" s="231" t="s">
        <v>52</v>
      </c>
      <c r="O982" s="231"/>
      <c r="P982" s="242" t="s">
        <v>64</v>
      </c>
      <c r="Q982" s="242"/>
      <c r="R982" s="242"/>
      <c r="S982" s="242"/>
      <c r="T982" s="242"/>
      <c r="U982" s="242"/>
      <c r="V982" s="117"/>
    </row>
    <row r="983" spans="1:22" ht="19.5" customHeight="1" x14ac:dyDescent="0.25">
      <c r="A983" s="75"/>
      <c r="B983" s="222"/>
      <c r="C983" s="222"/>
      <c r="D983" s="222"/>
      <c r="E983" s="222"/>
      <c r="F983" s="222"/>
      <c r="G983" s="222"/>
      <c r="H983" s="222"/>
      <c r="I983" s="222"/>
      <c r="J983" s="76"/>
      <c r="K983" s="1"/>
      <c r="L983" s="74"/>
      <c r="M983" s="75"/>
      <c r="N983" s="222"/>
      <c r="O983" s="222"/>
      <c r="P983" s="222"/>
      <c r="Q983" s="222"/>
      <c r="R983" s="222"/>
      <c r="S983" s="222"/>
      <c r="T983" s="222"/>
      <c r="U983" s="222"/>
      <c r="V983" s="76"/>
    </row>
    <row r="984" spans="1:22" ht="19.5" customHeight="1" x14ac:dyDescent="0.35">
      <c r="A984" s="75"/>
      <c r="B984" s="231" t="s">
        <v>0</v>
      </c>
      <c r="C984" s="231"/>
      <c r="D984" s="241"/>
      <c r="E984" s="241"/>
      <c r="F984" s="232" t="s">
        <v>51</v>
      </c>
      <c r="G984" s="232"/>
      <c r="H984" s="241"/>
      <c r="I984" s="241"/>
      <c r="J984" s="76"/>
      <c r="K984" s="1"/>
      <c r="L984" s="74"/>
      <c r="M984" s="75"/>
      <c r="N984" s="231" t="s">
        <v>0</v>
      </c>
      <c r="O984" s="231"/>
      <c r="P984" s="241"/>
      <c r="Q984" s="241"/>
      <c r="R984" s="232" t="s">
        <v>51</v>
      </c>
      <c r="S984" s="232"/>
      <c r="T984" s="241"/>
      <c r="U984" s="241"/>
      <c r="V984" s="76"/>
    </row>
    <row r="985" spans="1:22" ht="19.5" customHeight="1" x14ac:dyDescent="0.35">
      <c r="A985" s="75"/>
      <c r="B985" s="231" t="s">
        <v>14</v>
      </c>
      <c r="C985" s="231"/>
      <c r="D985" s="238"/>
      <c r="E985" s="238"/>
      <c r="F985" s="232" t="s">
        <v>15</v>
      </c>
      <c r="G985" s="232"/>
      <c r="H985" s="239"/>
      <c r="I985" s="239"/>
      <c r="J985" s="76"/>
      <c r="K985" s="1"/>
      <c r="L985" s="74"/>
      <c r="M985" s="75"/>
      <c r="N985" s="231" t="s">
        <v>14</v>
      </c>
      <c r="O985" s="231"/>
      <c r="P985" s="238"/>
      <c r="Q985" s="238"/>
      <c r="R985" s="232" t="s">
        <v>15</v>
      </c>
      <c r="S985" s="232"/>
      <c r="T985" s="239"/>
      <c r="U985" s="239"/>
      <c r="V985" s="76"/>
    </row>
    <row r="986" spans="1:22" ht="19.5" customHeight="1" x14ac:dyDescent="0.3">
      <c r="A986" s="75"/>
      <c r="B986" s="106" t="s">
        <v>65</v>
      </c>
      <c r="C986" s="106"/>
      <c r="D986" s="240"/>
      <c r="E986" s="240"/>
      <c r="F986" s="235" t="s">
        <v>66</v>
      </c>
      <c r="G986" s="235"/>
      <c r="H986" s="240"/>
      <c r="I986" s="240"/>
      <c r="J986" s="76"/>
      <c r="K986" s="1"/>
      <c r="L986" s="74"/>
      <c r="M986" s="75"/>
      <c r="N986" s="106" t="s">
        <v>65</v>
      </c>
      <c r="O986" s="106"/>
      <c r="P986" s="240"/>
      <c r="Q986" s="240"/>
      <c r="R986" s="235" t="s">
        <v>66</v>
      </c>
      <c r="S986" s="235"/>
      <c r="T986" s="240"/>
      <c r="U986" s="240"/>
      <c r="V986" s="76"/>
    </row>
    <row r="987" spans="1:22" ht="19.5" customHeight="1" x14ac:dyDescent="0.3">
      <c r="A987" s="75"/>
      <c r="B987" s="234" t="s">
        <v>1</v>
      </c>
      <c r="C987" s="234"/>
      <c r="D987" s="235" t="s">
        <v>10</v>
      </c>
      <c r="E987" s="235"/>
      <c r="F987" s="236"/>
      <c r="G987" s="236"/>
      <c r="H987" s="236"/>
      <c r="I987" s="236"/>
      <c r="J987" s="76"/>
      <c r="K987" s="1"/>
      <c r="L987" s="74"/>
      <c r="M987" s="75"/>
      <c r="N987" s="234" t="s">
        <v>1</v>
      </c>
      <c r="O987" s="234"/>
      <c r="P987" s="235" t="s">
        <v>10</v>
      </c>
      <c r="Q987" s="235"/>
      <c r="R987" s="236"/>
      <c r="S987" s="236"/>
      <c r="T987" s="236"/>
      <c r="U987" s="236"/>
      <c r="V987" s="76"/>
    </row>
    <row r="988" spans="1:22" ht="19.5" customHeight="1" x14ac:dyDescent="0.3">
      <c r="A988" s="75"/>
      <c r="B988" s="234"/>
      <c r="C988" s="234"/>
      <c r="D988" s="235" t="s">
        <v>11</v>
      </c>
      <c r="E988" s="235"/>
      <c r="F988" s="236"/>
      <c r="G988" s="236"/>
      <c r="H988" s="236"/>
      <c r="I988" s="236"/>
      <c r="J988" s="76"/>
      <c r="K988" s="1"/>
      <c r="L988" s="74"/>
      <c r="M988" s="75"/>
      <c r="N988" s="234"/>
      <c r="O988" s="234"/>
      <c r="P988" s="235" t="s">
        <v>11</v>
      </c>
      <c r="Q988" s="235"/>
      <c r="R988" s="236"/>
      <c r="S988" s="236"/>
      <c r="T988" s="236"/>
      <c r="U988" s="236"/>
      <c r="V988" s="76"/>
    </row>
    <row r="989" spans="1:22" ht="19.5" customHeight="1" x14ac:dyDescent="0.3">
      <c r="A989" s="75"/>
      <c r="B989" s="234"/>
      <c r="C989" s="234"/>
      <c r="D989" s="235" t="s">
        <v>67</v>
      </c>
      <c r="E989" s="235"/>
      <c r="F989" s="236"/>
      <c r="G989" s="236"/>
      <c r="H989" s="236"/>
      <c r="I989" s="236"/>
      <c r="J989" s="76"/>
      <c r="K989" s="1"/>
      <c r="L989" s="74"/>
      <c r="M989" s="75"/>
      <c r="N989" s="234"/>
      <c r="O989" s="234"/>
      <c r="P989" s="235" t="s">
        <v>67</v>
      </c>
      <c r="Q989" s="235"/>
      <c r="R989" s="236"/>
      <c r="S989" s="236"/>
      <c r="T989" s="236"/>
      <c r="U989" s="236"/>
      <c r="V989" s="76"/>
    </row>
    <row r="990" spans="1:22" ht="19.5" customHeight="1" x14ac:dyDescent="0.35">
      <c r="A990" s="75"/>
      <c r="B990" s="234"/>
      <c r="C990" s="234"/>
      <c r="D990" s="235" t="s">
        <v>9</v>
      </c>
      <c r="E990" s="235"/>
      <c r="F990" s="237"/>
      <c r="G990" s="237"/>
      <c r="H990" s="237"/>
      <c r="I990" s="237"/>
      <c r="J990" s="76"/>
      <c r="K990" s="1"/>
      <c r="L990" s="74"/>
      <c r="M990" s="75"/>
      <c r="N990" s="234"/>
      <c r="O990" s="234"/>
      <c r="P990" s="235" t="s">
        <v>9</v>
      </c>
      <c r="Q990" s="235"/>
      <c r="R990" s="237"/>
      <c r="S990" s="237"/>
      <c r="T990" s="237"/>
      <c r="U990" s="237"/>
      <c r="V990" s="76"/>
    </row>
    <row r="991" spans="1:22" ht="19.5" customHeight="1" x14ac:dyDescent="0.35">
      <c r="A991" s="75"/>
      <c r="B991" s="231" t="s">
        <v>55</v>
      </c>
      <c r="C991" s="231"/>
      <c r="D991" s="232" t="s">
        <v>103</v>
      </c>
      <c r="E991" s="232"/>
      <c r="F991" s="79"/>
      <c r="G991" s="107"/>
      <c r="H991" s="81"/>
      <c r="I991" s="107"/>
      <c r="J991" s="76"/>
      <c r="K991" s="1"/>
      <c r="L991" s="74"/>
      <c r="M991" s="75"/>
      <c r="N991" s="231" t="s">
        <v>55</v>
      </c>
      <c r="O991" s="231"/>
      <c r="P991" s="232" t="s">
        <v>103</v>
      </c>
      <c r="Q991" s="232"/>
      <c r="R991" s="79"/>
      <c r="S991" s="107"/>
      <c r="T991" s="81"/>
      <c r="U991" s="107"/>
      <c r="V991" s="76"/>
    </row>
    <row r="992" spans="1:22" ht="19.5" customHeight="1" x14ac:dyDescent="0.3">
      <c r="A992" s="75"/>
      <c r="B992" s="231"/>
      <c r="C992" s="231"/>
      <c r="D992" s="223" t="s">
        <v>68</v>
      </c>
      <c r="E992" s="105" t="s">
        <v>69</v>
      </c>
      <c r="F992" s="83"/>
      <c r="G992" s="108"/>
      <c r="H992" s="83"/>
      <c r="I992" s="108"/>
      <c r="J992" s="76"/>
      <c r="K992" s="1"/>
      <c r="L992" s="74"/>
      <c r="M992" s="75"/>
      <c r="N992" s="231"/>
      <c r="O992" s="231"/>
      <c r="P992" s="223" t="s">
        <v>68</v>
      </c>
      <c r="Q992" s="105" t="s">
        <v>69</v>
      </c>
      <c r="R992" s="83"/>
      <c r="S992" s="108"/>
      <c r="T992" s="83"/>
      <c r="U992" s="108"/>
      <c r="V992" s="76"/>
    </row>
    <row r="993" spans="1:22" ht="19.5" customHeight="1" x14ac:dyDescent="0.3">
      <c r="A993" s="75"/>
      <c r="B993" s="231"/>
      <c r="C993" s="231"/>
      <c r="D993" s="223"/>
      <c r="E993" s="105" t="s">
        <v>70</v>
      </c>
      <c r="F993" s="83"/>
      <c r="G993" s="108"/>
      <c r="H993" s="83"/>
      <c r="I993" s="108"/>
      <c r="J993" s="76"/>
      <c r="K993" s="1"/>
      <c r="L993" s="74"/>
      <c r="M993" s="75"/>
      <c r="N993" s="231"/>
      <c r="O993" s="231"/>
      <c r="P993" s="223"/>
      <c r="Q993" s="105" t="s">
        <v>70</v>
      </c>
      <c r="R993" s="83"/>
      <c r="S993" s="108"/>
      <c r="T993" s="83"/>
      <c r="U993" s="108"/>
      <c r="V993" s="76"/>
    </row>
    <row r="994" spans="1:22" ht="19.5" customHeight="1" x14ac:dyDescent="0.25">
      <c r="A994" s="75"/>
      <c r="B994" s="222"/>
      <c r="C994" s="222"/>
      <c r="D994" s="222"/>
      <c r="E994" s="222"/>
      <c r="F994" s="222"/>
      <c r="G994" s="222"/>
      <c r="H994" s="222"/>
      <c r="I994" s="222"/>
      <c r="J994" s="76"/>
      <c r="K994" s="1"/>
      <c r="L994" s="74"/>
      <c r="M994" s="75"/>
      <c r="N994" s="222"/>
      <c r="O994" s="222"/>
      <c r="P994" s="222"/>
      <c r="Q994" s="222"/>
      <c r="R994" s="222"/>
      <c r="S994" s="222"/>
      <c r="T994" s="222"/>
      <c r="U994" s="222"/>
      <c r="V994" s="76"/>
    </row>
    <row r="995" spans="1:22" ht="19.5" customHeight="1" x14ac:dyDescent="0.3">
      <c r="A995" s="75"/>
      <c r="B995" s="233" t="s">
        <v>71</v>
      </c>
      <c r="C995" s="233"/>
      <c r="D995" s="233"/>
      <c r="E995" s="233"/>
      <c r="F995" s="233"/>
      <c r="G995" s="233"/>
      <c r="H995" s="233"/>
      <c r="I995" s="233"/>
      <c r="J995" s="76"/>
      <c r="K995" s="1"/>
      <c r="L995" s="74"/>
      <c r="M995" s="75"/>
      <c r="N995" s="233" t="s">
        <v>71</v>
      </c>
      <c r="O995" s="233"/>
      <c r="P995" s="233"/>
      <c r="Q995" s="233"/>
      <c r="R995" s="233"/>
      <c r="S995" s="233"/>
      <c r="T995" s="233"/>
      <c r="U995" s="233"/>
      <c r="V995" s="76"/>
    </row>
    <row r="996" spans="1:22" ht="19.5" customHeight="1" thickBot="1" x14ac:dyDescent="0.3">
      <c r="A996" s="75"/>
      <c r="B996" s="222"/>
      <c r="C996" s="222"/>
      <c r="D996" s="222"/>
      <c r="E996" s="222"/>
      <c r="F996" s="222"/>
      <c r="G996" s="222"/>
      <c r="H996" s="222"/>
      <c r="I996" s="222"/>
      <c r="J996" s="76"/>
      <c r="K996" s="1"/>
      <c r="L996" s="74"/>
      <c r="M996" s="75"/>
      <c r="N996" s="222"/>
      <c r="O996" s="222"/>
      <c r="P996" s="222"/>
      <c r="Q996" s="222"/>
      <c r="R996" s="222"/>
      <c r="S996" s="222"/>
      <c r="T996" s="222"/>
      <c r="U996" s="222"/>
      <c r="V996" s="76"/>
    </row>
    <row r="997" spans="1:22" ht="19.5" customHeight="1" thickBot="1" x14ac:dyDescent="0.3">
      <c r="A997" s="75"/>
      <c r="B997" s="223" t="s">
        <v>72</v>
      </c>
      <c r="C997" s="224"/>
      <c r="D997" s="85"/>
      <c r="E997" s="86"/>
      <c r="F997" s="86"/>
      <c r="G997" s="86"/>
      <c r="H997" s="86"/>
      <c r="I997" s="87"/>
      <c r="J997" s="76"/>
      <c r="K997" s="1"/>
      <c r="L997" s="74"/>
      <c r="M997" s="75"/>
      <c r="N997" s="223" t="s">
        <v>72</v>
      </c>
      <c r="O997" s="224"/>
      <c r="P997" s="85"/>
      <c r="Q997" s="86"/>
      <c r="R997" s="86"/>
      <c r="S997" s="86"/>
      <c r="T997" s="86"/>
      <c r="U997" s="87"/>
      <c r="V997" s="76"/>
    </row>
    <row r="998" spans="1:22" ht="19.5" customHeight="1" thickBot="1" x14ac:dyDescent="0.3">
      <c r="A998" s="75"/>
      <c r="B998" s="104"/>
      <c r="C998" s="104"/>
      <c r="D998" s="72"/>
      <c r="E998" s="72"/>
      <c r="F998" s="72"/>
      <c r="G998" s="72"/>
      <c r="H998" s="72"/>
      <c r="I998" s="72"/>
      <c r="J998" s="76"/>
      <c r="K998" s="1"/>
      <c r="L998" s="74"/>
      <c r="M998" s="75"/>
      <c r="N998" s="104"/>
      <c r="O998" s="104"/>
      <c r="P998" s="72"/>
      <c r="Q998" s="72"/>
      <c r="R998" s="72"/>
      <c r="S998" s="72"/>
      <c r="T998" s="72"/>
      <c r="U998" s="72"/>
      <c r="V998" s="76"/>
    </row>
    <row r="999" spans="1:22" ht="19.5" customHeight="1" x14ac:dyDescent="0.25">
      <c r="A999" s="75"/>
      <c r="B999" s="225" t="s">
        <v>73</v>
      </c>
      <c r="C999" s="226"/>
      <c r="D999" s="181"/>
      <c r="E999" s="181"/>
      <c r="F999" s="181"/>
      <c r="G999" s="181"/>
      <c r="H999" s="181"/>
      <c r="I999" s="182"/>
      <c r="J999" s="76"/>
      <c r="K999" s="1"/>
      <c r="L999" s="74"/>
      <c r="M999" s="75"/>
      <c r="N999" s="225" t="s">
        <v>73</v>
      </c>
      <c r="O999" s="226"/>
      <c r="P999" s="181"/>
      <c r="Q999" s="181"/>
      <c r="R999" s="181"/>
      <c r="S999" s="181"/>
      <c r="T999" s="181"/>
      <c r="U999" s="182"/>
      <c r="V999" s="76"/>
    </row>
    <row r="1000" spans="1:22" ht="19.5" customHeight="1" x14ac:dyDescent="0.25">
      <c r="A1000" s="75"/>
      <c r="B1000" s="227"/>
      <c r="C1000" s="228"/>
      <c r="D1000" s="179"/>
      <c r="E1000" s="179"/>
      <c r="F1000" s="179"/>
      <c r="G1000" s="179"/>
      <c r="H1000" s="179"/>
      <c r="I1000" s="180"/>
      <c r="J1000" s="76"/>
      <c r="K1000" s="1"/>
      <c r="L1000" s="74"/>
      <c r="M1000" s="75"/>
      <c r="N1000" s="227"/>
      <c r="O1000" s="228"/>
      <c r="P1000" s="179"/>
      <c r="Q1000" s="179"/>
      <c r="R1000" s="179"/>
      <c r="S1000" s="179"/>
      <c r="T1000" s="179"/>
      <c r="U1000" s="180"/>
      <c r="V1000" s="76"/>
    </row>
    <row r="1001" spans="1:22" ht="19.5" customHeight="1" x14ac:dyDescent="0.25">
      <c r="A1001" s="75"/>
      <c r="B1001" s="227" t="s">
        <v>74</v>
      </c>
      <c r="C1001" s="228"/>
      <c r="D1001" s="179"/>
      <c r="E1001" s="179"/>
      <c r="F1001" s="179"/>
      <c r="G1001" s="179"/>
      <c r="H1001" s="179"/>
      <c r="I1001" s="180"/>
      <c r="J1001" s="76"/>
      <c r="K1001" s="1"/>
      <c r="L1001" s="74"/>
      <c r="M1001" s="75"/>
      <c r="N1001" s="227" t="s">
        <v>74</v>
      </c>
      <c r="O1001" s="228"/>
      <c r="P1001" s="179"/>
      <c r="Q1001" s="179"/>
      <c r="R1001" s="179"/>
      <c r="S1001" s="179"/>
      <c r="T1001" s="179"/>
      <c r="U1001" s="180"/>
      <c r="V1001" s="76"/>
    </row>
    <row r="1002" spans="1:22" ht="19.5" customHeight="1" thickBot="1" x14ac:dyDescent="0.3">
      <c r="A1002" s="75"/>
      <c r="B1002" s="229"/>
      <c r="C1002" s="230"/>
      <c r="D1002" s="190"/>
      <c r="E1002" s="190"/>
      <c r="F1002" s="190"/>
      <c r="G1002" s="190"/>
      <c r="H1002" s="190"/>
      <c r="I1002" s="191"/>
      <c r="J1002" s="76"/>
      <c r="K1002" s="1"/>
      <c r="L1002" s="74"/>
      <c r="M1002" s="75"/>
      <c r="N1002" s="229"/>
      <c r="O1002" s="230"/>
      <c r="P1002" s="190"/>
      <c r="Q1002" s="190"/>
      <c r="R1002" s="190"/>
      <c r="S1002" s="190"/>
      <c r="T1002" s="190"/>
      <c r="U1002" s="191"/>
      <c r="V1002" s="76"/>
    </row>
    <row r="1003" spans="1:22" ht="19.5" customHeight="1" thickBot="1" x14ac:dyDescent="0.3">
      <c r="A1003" s="75"/>
      <c r="B1003" s="64"/>
      <c r="C1003" s="64"/>
      <c r="D1003" s="64"/>
      <c r="E1003" s="64"/>
      <c r="F1003" s="64"/>
      <c r="G1003" s="64"/>
      <c r="H1003" s="64"/>
      <c r="I1003" s="64"/>
      <c r="J1003" s="76"/>
      <c r="K1003" s="1"/>
      <c r="L1003" s="74"/>
      <c r="M1003" s="75"/>
      <c r="N1003" s="64"/>
      <c r="O1003" s="64"/>
      <c r="P1003" s="64"/>
      <c r="Q1003" s="64"/>
      <c r="R1003" s="64"/>
      <c r="S1003" s="64"/>
      <c r="T1003" s="64"/>
      <c r="U1003" s="64"/>
      <c r="V1003" s="76"/>
    </row>
    <row r="1004" spans="1:22" ht="19.5" customHeight="1" x14ac:dyDescent="0.25">
      <c r="A1004" s="75"/>
      <c r="B1004" s="183" t="s">
        <v>75</v>
      </c>
      <c r="C1004" s="186" t="s">
        <v>76</v>
      </c>
      <c r="D1004" s="187"/>
      <c r="E1004" s="187"/>
      <c r="F1004" s="187"/>
      <c r="G1004" s="187"/>
      <c r="H1004" s="181"/>
      <c r="I1004" s="182"/>
      <c r="J1004" s="76"/>
      <c r="K1004" s="1"/>
      <c r="L1004" s="74"/>
      <c r="M1004" s="75"/>
      <c r="N1004" s="183" t="s">
        <v>75</v>
      </c>
      <c r="O1004" s="186" t="s">
        <v>76</v>
      </c>
      <c r="P1004" s="187"/>
      <c r="Q1004" s="187"/>
      <c r="R1004" s="187"/>
      <c r="S1004" s="187"/>
      <c r="T1004" s="181"/>
      <c r="U1004" s="182"/>
      <c r="V1004" s="76"/>
    </row>
    <row r="1005" spans="1:22" ht="19.5" customHeight="1" x14ac:dyDescent="0.25">
      <c r="A1005" s="75"/>
      <c r="B1005" s="184"/>
      <c r="C1005" s="188" t="s">
        <v>77</v>
      </c>
      <c r="D1005" s="189"/>
      <c r="E1005" s="189"/>
      <c r="F1005" s="189"/>
      <c r="G1005" s="189"/>
      <c r="H1005" s="179"/>
      <c r="I1005" s="180"/>
      <c r="J1005" s="76"/>
      <c r="K1005" s="1"/>
      <c r="L1005" s="74"/>
      <c r="M1005" s="75"/>
      <c r="N1005" s="184"/>
      <c r="O1005" s="188" t="s">
        <v>77</v>
      </c>
      <c r="P1005" s="189"/>
      <c r="Q1005" s="189"/>
      <c r="R1005" s="189"/>
      <c r="S1005" s="189"/>
      <c r="T1005" s="179"/>
      <c r="U1005" s="180"/>
      <c r="V1005" s="76"/>
    </row>
    <row r="1006" spans="1:22" ht="19.5" customHeight="1" x14ac:dyDescent="0.25">
      <c r="A1006" s="75"/>
      <c r="B1006" s="184"/>
      <c r="C1006" s="188" t="s">
        <v>78</v>
      </c>
      <c r="D1006" s="189"/>
      <c r="E1006" s="189"/>
      <c r="F1006" s="189"/>
      <c r="G1006" s="189"/>
      <c r="H1006" s="179"/>
      <c r="I1006" s="180"/>
      <c r="J1006" s="76"/>
      <c r="K1006" s="1"/>
      <c r="L1006" s="74"/>
      <c r="M1006" s="75"/>
      <c r="N1006" s="184"/>
      <c r="O1006" s="188" t="s">
        <v>78</v>
      </c>
      <c r="P1006" s="189"/>
      <c r="Q1006" s="189"/>
      <c r="R1006" s="189"/>
      <c r="S1006" s="189"/>
      <c r="T1006" s="179"/>
      <c r="U1006" s="180"/>
      <c r="V1006" s="76"/>
    </row>
    <row r="1007" spans="1:22" ht="19.5" customHeight="1" x14ac:dyDescent="0.25">
      <c r="A1007" s="75"/>
      <c r="B1007" s="184"/>
      <c r="C1007" s="188" t="s">
        <v>79</v>
      </c>
      <c r="D1007" s="189"/>
      <c r="E1007" s="189"/>
      <c r="F1007" s="189"/>
      <c r="G1007" s="189"/>
      <c r="H1007" s="179"/>
      <c r="I1007" s="180"/>
      <c r="J1007" s="76"/>
      <c r="K1007" s="1"/>
      <c r="L1007" s="74"/>
      <c r="M1007" s="75"/>
      <c r="N1007" s="184"/>
      <c r="O1007" s="188" t="s">
        <v>79</v>
      </c>
      <c r="P1007" s="189"/>
      <c r="Q1007" s="189"/>
      <c r="R1007" s="189"/>
      <c r="S1007" s="189"/>
      <c r="T1007" s="179"/>
      <c r="U1007" s="180"/>
      <c r="V1007" s="76"/>
    </row>
    <row r="1008" spans="1:22" ht="19.5" customHeight="1" x14ac:dyDescent="0.25">
      <c r="A1008" s="75"/>
      <c r="B1008" s="184"/>
      <c r="C1008" s="188" t="s">
        <v>80</v>
      </c>
      <c r="D1008" s="189"/>
      <c r="E1008" s="189"/>
      <c r="F1008" s="189"/>
      <c r="G1008" s="189"/>
      <c r="H1008" s="179"/>
      <c r="I1008" s="180"/>
      <c r="J1008" s="76"/>
      <c r="K1008" s="1"/>
      <c r="L1008" s="74"/>
      <c r="M1008" s="75"/>
      <c r="N1008" s="184"/>
      <c r="O1008" s="188" t="s">
        <v>80</v>
      </c>
      <c r="P1008" s="189"/>
      <c r="Q1008" s="189"/>
      <c r="R1008" s="189"/>
      <c r="S1008" s="189"/>
      <c r="T1008" s="179"/>
      <c r="U1008" s="180"/>
      <c r="V1008" s="76"/>
    </row>
    <row r="1009" spans="1:22" ht="19.5" customHeight="1" thickBot="1" x14ac:dyDescent="0.3">
      <c r="A1009" s="75"/>
      <c r="B1009" s="185"/>
      <c r="C1009" s="220" t="s">
        <v>81</v>
      </c>
      <c r="D1009" s="221"/>
      <c r="E1009" s="221"/>
      <c r="F1009" s="221"/>
      <c r="G1009" s="221"/>
      <c r="H1009" s="190"/>
      <c r="I1009" s="191"/>
      <c r="J1009" s="76"/>
      <c r="K1009" s="1"/>
      <c r="L1009" s="74"/>
      <c r="M1009" s="75"/>
      <c r="N1009" s="185"/>
      <c r="O1009" s="220" t="s">
        <v>81</v>
      </c>
      <c r="P1009" s="221"/>
      <c r="Q1009" s="221"/>
      <c r="R1009" s="221"/>
      <c r="S1009" s="221"/>
      <c r="T1009" s="190"/>
      <c r="U1009" s="191"/>
      <c r="V1009" s="76"/>
    </row>
    <row r="1010" spans="1:22" ht="19.5" customHeight="1" x14ac:dyDescent="0.25">
      <c r="A1010" s="75"/>
      <c r="B1010" s="214" t="s">
        <v>82</v>
      </c>
      <c r="C1010" s="216" t="s">
        <v>83</v>
      </c>
      <c r="D1010" s="217"/>
      <c r="E1010" s="217"/>
      <c r="F1010" s="217"/>
      <c r="G1010" s="217"/>
      <c r="H1010" s="218"/>
      <c r="I1010" s="219"/>
      <c r="J1010" s="76"/>
      <c r="K1010" s="1"/>
      <c r="L1010" s="74"/>
      <c r="M1010" s="75"/>
      <c r="N1010" s="214" t="s">
        <v>82</v>
      </c>
      <c r="O1010" s="216" t="s">
        <v>83</v>
      </c>
      <c r="P1010" s="217"/>
      <c r="Q1010" s="217"/>
      <c r="R1010" s="217"/>
      <c r="S1010" s="217"/>
      <c r="T1010" s="218"/>
      <c r="U1010" s="219"/>
      <c r="V1010" s="76"/>
    </row>
    <row r="1011" spans="1:22" ht="19.5" customHeight="1" x14ac:dyDescent="0.25">
      <c r="A1011" s="75"/>
      <c r="B1011" s="184"/>
      <c r="C1011" s="188" t="s">
        <v>84</v>
      </c>
      <c r="D1011" s="189"/>
      <c r="E1011" s="189"/>
      <c r="F1011" s="189"/>
      <c r="G1011" s="189"/>
      <c r="H1011" s="179"/>
      <c r="I1011" s="180"/>
      <c r="J1011" s="76"/>
      <c r="K1011" s="1"/>
      <c r="L1011" s="74"/>
      <c r="M1011" s="75"/>
      <c r="N1011" s="184"/>
      <c r="O1011" s="188" t="s">
        <v>84</v>
      </c>
      <c r="P1011" s="189"/>
      <c r="Q1011" s="189"/>
      <c r="R1011" s="189"/>
      <c r="S1011" s="189"/>
      <c r="T1011" s="179"/>
      <c r="U1011" s="180"/>
      <c r="V1011" s="76"/>
    </row>
    <row r="1012" spans="1:22" ht="19.5" customHeight="1" x14ac:dyDescent="0.25">
      <c r="A1012" s="75"/>
      <c r="B1012" s="184"/>
      <c r="C1012" s="188" t="s">
        <v>85</v>
      </c>
      <c r="D1012" s="189"/>
      <c r="E1012" s="189"/>
      <c r="F1012" s="189"/>
      <c r="G1012" s="189"/>
      <c r="H1012" s="179"/>
      <c r="I1012" s="180"/>
      <c r="J1012" s="76"/>
      <c r="K1012" s="1"/>
      <c r="L1012" s="74"/>
      <c r="M1012" s="75"/>
      <c r="N1012" s="184"/>
      <c r="O1012" s="188" t="s">
        <v>85</v>
      </c>
      <c r="P1012" s="189"/>
      <c r="Q1012" s="189"/>
      <c r="R1012" s="189"/>
      <c r="S1012" s="189"/>
      <c r="T1012" s="179"/>
      <c r="U1012" s="180"/>
      <c r="V1012" s="76"/>
    </row>
    <row r="1013" spans="1:22" ht="19.5" customHeight="1" x14ac:dyDescent="0.25">
      <c r="A1013" s="75"/>
      <c r="B1013" s="184"/>
      <c r="C1013" s="188" t="s">
        <v>86</v>
      </c>
      <c r="D1013" s="189"/>
      <c r="E1013" s="189"/>
      <c r="F1013" s="189"/>
      <c r="G1013" s="189"/>
      <c r="H1013" s="179"/>
      <c r="I1013" s="180"/>
      <c r="J1013" s="76"/>
      <c r="K1013" s="1"/>
      <c r="L1013" s="74"/>
      <c r="M1013" s="75"/>
      <c r="N1013" s="184"/>
      <c r="O1013" s="188" t="s">
        <v>86</v>
      </c>
      <c r="P1013" s="189"/>
      <c r="Q1013" s="189"/>
      <c r="R1013" s="189"/>
      <c r="S1013" s="189"/>
      <c r="T1013" s="179"/>
      <c r="U1013" s="180"/>
      <c r="V1013" s="76"/>
    </row>
    <row r="1014" spans="1:22" ht="19.5" customHeight="1" x14ac:dyDescent="0.25">
      <c r="A1014" s="75"/>
      <c r="B1014" s="184"/>
      <c r="C1014" s="188" t="s">
        <v>87</v>
      </c>
      <c r="D1014" s="189"/>
      <c r="E1014" s="189"/>
      <c r="F1014" s="189"/>
      <c r="G1014" s="189"/>
      <c r="H1014" s="179"/>
      <c r="I1014" s="180"/>
      <c r="J1014" s="76"/>
      <c r="K1014" s="1"/>
      <c r="L1014" s="74"/>
      <c r="M1014" s="75"/>
      <c r="N1014" s="184"/>
      <c r="O1014" s="188" t="s">
        <v>87</v>
      </c>
      <c r="P1014" s="189"/>
      <c r="Q1014" s="189"/>
      <c r="R1014" s="189"/>
      <c r="S1014" s="189"/>
      <c r="T1014" s="179"/>
      <c r="U1014" s="180"/>
      <c r="V1014" s="76"/>
    </row>
    <row r="1015" spans="1:22" ht="19.5" customHeight="1" x14ac:dyDescent="0.25">
      <c r="A1015" s="75"/>
      <c r="B1015" s="184"/>
      <c r="C1015" s="188" t="s">
        <v>88</v>
      </c>
      <c r="D1015" s="189"/>
      <c r="E1015" s="189"/>
      <c r="F1015" s="189"/>
      <c r="G1015" s="189"/>
      <c r="H1015" s="179"/>
      <c r="I1015" s="180"/>
      <c r="J1015" s="76"/>
      <c r="K1015" s="1"/>
      <c r="L1015" s="74"/>
      <c r="M1015" s="75"/>
      <c r="N1015" s="184"/>
      <c r="O1015" s="188" t="s">
        <v>88</v>
      </c>
      <c r="P1015" s="189"/>
      <c r="Q1015" s="189"/>
      <c r="R1015" s="189"/>
      <c r="S1015" s="189"/>
      <c r="T1015" s="179"/>
      <c r="U1015" s="180"/>
      <c r="V1015" s="76"/>
    </row>
    <row r="1016" spans="1:22" ht="19.5" customHeight="1" thickBot="1" x14ac:dyDescent="0.3">
      <c r="A1016" s="75"/>
      <c r="B1016" s="215"/>
      <c r="C1016" s="204" t="s">
        <v>89</v>
      </c>
      <c r="D1016" s="205"/>
      <c r="E1016" s="205"/>
      <c r="F1016" s="205"/>
      <c r="G1016" s="205"/>
      <c r="H1016" s="206"/>
      <c r="I1016" s="207"/>
      <c r="J1016" s="76"/>
      <c r="K1016" s="1"/>
      <c r="L1016" s="74"/>
      <c r="M1016" s="75"/>
      <c r="N1016" s="215"/>
      <c r="O1016" s="204" t="s">
        <v>89</v>
      </c>
      <c r="P1016" s="205"/>
      <c r="Q1016" s="205"/>
      <c r="R1016" s="205"/>
      <c r="S1016" s="205"/>
      <c r="T1016" s="206"/>
      <c r="U1016" s="207"/>
      <c r="V1016" s="76"/>
    </row>
    <row r="1017" spans="1:22" ht="19.5" customHeight="1" x14ac:dyDescent="0.25">
      <c r="A1017" s="75"/>
      <c r="B1017" s="183" t="s">
        <v>90</v>
      </c>
      <c r="C1017" s="208" t="s">
        <v>91</v>
      </c>
      <c r="D1017" s="209"/>
      <c r="E1017" s="210"/>
      <c r="F1017" s="89" t="s">
        <v>92</v>
      </c>
      <c r="G1017" s="89"/>
      <c r="H1017" s="181"/>
      <c r="I1017" s="182"/>
      <c r="J1017" s="76"/>
      <c r="K1017" s="1"/>
      <c r="L1017" s="74"/>
      <c r="M1017" s="75"/>
      <c r="N1017" s="183" t="s">
        <v>90</v>
      </c>
      <c r="O1017" s="208" t="s">
        <v>91</v>
      </c>
      <c r="P1017" s="209"/>
      <c r="Q1017" s="210"/>
      <c r="R1017" s="89" t="s">
        <v>92</v>
      </c>
      <c r="S1017" s="89"/>
      <c r="T1017" s="181"/>
      <c r="U1017" s="182"/>
      <c r="V1017" s="76"/>
    </row>
    <row r="1018" spans="1:22" ht="19.5" customHeight="1" x14ac:dyDescent="0.25">
      <c r="A1018" s="75"/>
      <c r="B1018" s="184"/>
      <c r="C1018" s="211" t="s">
        <v>93</v>
      </c>
      <c r="D1018" s="212"/>
      <c r="E1018" s="213"/>
      <c r="F1018" s="44" t="s">
        <v>94</v>
      </c>
      <c r="G1018" s="44"/>
      <c r="H1018" s="179"/>
      <c r="I1018" s="180"/>
      <c r="J1018" s="76"/>
      <c r="K1018" s="1"/>
      <c r="L1018" s="74"/>
      <c r="M1018" s="75"/>
      <c r="N1018" s="184"/>
      <c r="O1018" s="211" t="s">
        <v>93</v>
      </c>
      <c r="P1018" s="212"/>
      <c r="Q1018" s="213"/>
      <c r="R1018" s="44" t="s">
        <v>94</v>
      </c>
      <c r="S1018" s="44"/>
      <c r="T1018" s="179"/>
      <c r="U1018" s="180"/>
      <c r="V1018" s="76"/>
    </row>
    <row r="1019" spans="1:22" ht="19.5" customHeight="1" x14ac:dyDescent="0.25">
      <c r="A1019" s="75"/>
      <c r="B1019" s="184"/>
      <c r="C1019" s="211" t="s">
        <v>95</v>
      </c>
      <c r="D1019" s="212"/>
      <c r="E1019" s="213"/>
      <c r="F1019" s="44" t="s">
        <v>96</v>
      </c>
      <c r="G1019" s="44"/>
      <c r="H1019" s="179"/>
      <c r="I1019" s="180"/>
      <c r="J1019" s="76"/>
      <c r="K1019" s="1"/>
      <c r="L1019" s="74"/>
      <c r="M1019" s="75"/>
      <c r="N1019" s="184"/>
      <c r="O1019" s="211" t="s">
        <v>95</v>
      </c>
      <c r="P1019" s="212"/>
      <c r="Q1019" s="213"/>
      <c r="R1019" s="44" t="s">
        <v>96</v>
      </c>
      <c r="S1019" s="44"/>
      <c r="T1019" s="179"/>
      <c r="U1019" s="180"/>
      <c r="V1019" s="76"/>
    </row>
    <row r="1020" spans="1:22" ht="19.5" customHeight="1" x14ac:dyDescent="0.25">
      <c r="A1020" s="75"/>
      <c r="B1020" s="184"/>
      <c r="C1020" s="90" t="s">
        <v>97</v>
      </c>
      <c r="D1020" s="91"/>
      <c r="E1020" s="91"/>
      <c r="F1020" s="44" t="s">
        <v>98</v>
      </c>
      <c r="G1020" s="44"/>
      <c r="H1020" s="179"/>
      <c r="I1020" s="180"/>
      <c r="J1020" s="76"/>
      <c r="K1020" s="1"/>
      <c r="L1020" s="74"/>
      <c r="M1020" s="75"/>
      <c r="N1020" s="184"/>
      <c r="O1020" s="90" t="s">
        <v>97</v>
      </c>
      <c r="P1020" s="91"/>
      <c r="Q1020" s="91"/>
      <c r="R1020" s="44" t="s">
        <v>98</v>
      </c>
      <c r="S1020" s="44"/>
      <c r="T1020" s="179"/>
      <c r="U1020" s="180"/>
      <c r="V1020" s="76"/>
    </row>
    <row r="1021" spans="1:22" ht="19.5" customHeight="1" thickBot="1" x14ac:dyDescent="0.3">
      <c r="A1021" s="75"/>
      <c r="B1021" s="185"/>
      <c r="C1021" s="92" t="s">
        <v>99</v>
      </c>
      <c r="D1021" s="93"/>
      <c r="E1021" s="93"/>
      <c r="F1021" s="94" t="s">
        <v>98</v>
      </c>
      <c r="G1021" s="94"/>
      <c r="H1021" s="190"/>
      <c r="I1021" s="191"/>
      <c r="J1021" s="76"/>
      <c r="K1021" s="1"/>
      <c r="L1021" s="74"/>
      <c r="M1021" s="75"/>
      <c r="N1021" s="185"/>
      <c r="O1021" s="92" t="s">
        <v>99</v>
      </c>
      <c r="P1021" s="93"/>
      <c r="Q1021" s="93"/>
      <c r="R1021" s="94" t="s">
        <v>98</v>
      </c>
      <c r="S1021" s="94"/>
      <c r="T1021" s="190"/>
      <c r="U1021" s="191"/>
      <c r="V1021" s="76"/>
    </row>
    <row r="1022" spans="1:22" ht="19.5" customHeight="1" thickBot="1" x14ac:dyDescent="0.3">
      <c r="A1022" s="75"/>
      <c r="B1022" s="64"/>
      <c r="C1022" s="64"/>
      <c r="D1022" s="64"/>
      <c r="E1022" s="64"/>
      <c r="F1022" s="64"/>
      <c r="G1022" s="64"/>
      <c r="H1022" s="64"/>
      <c r="I1022" s="64"/>
      <c r="J1022" s="76"/>
      <c r="K1022" s="1"/>
      <c r="L1022" s="74"/>
      <c r="M1022" s="75"/>
      <c r="N1022" s="64"/>
      <c r="O1022" s="64"/>
      <c r="P1022" s="64"/>
      <c r="Q1022" s="64"/>
      <c r="R1022" s="64"/>
      <c r="S1022" s="64"/>
      <c r="T1022" s="64"/>
      <c r="U1022" s="64"/>
      <c r="V1022" s="76"/>
    </row>
    <row r="1023" spans="1:22" ht="19.5" customHeight="1" x14ac:dyDescent="0.3">
      <c r="A1023" s="75"/>
      <c r="B1023" s="192" t="s">
        <v>100</v>
      </c>
      <c r="C1023" s="193"/>
      <c r="D1023" s="193"/>
      <c r="E1023" s="193"/>
      <c r="F1023" s="193"/>
      <c r="G1023" s="193"/>
      <c r="H1023" s="193"/>
      <c r="I1023" s="194"/>
      <c r="J1023" s="76"/>
      <c r="K1023" s="1"/>
      <c r="L1023" s="74"/>
      <c r="M1023" s="75"/>
      <c r="N1023" s="192" t="s">
        <v>100</v>
      </c>
      <c r="O1023" s="193"/>
      <c r="P1023" s="193"/>
      <c r="Q1023" s="193"/>
      <c r="R1023" s="193"/>
      <c r="S1023" s="193"/>
      <c r="T1023" s="193"/>
      <c r="U1023" s="194"/>
      <c r="V1023" s="76"/>
    </row>
    <row r="1024" spans="1:22" ht="19.5" customHeight="1" x14ac:dyDescent="0.25">
      <c r="A1024" s="75"/>
      <c r="B1024" s="195"/>
      <c r="C1024" s="196"/>
      <c r="D1024" s="196"/>
      <c r="E1024" s="196"/>
      <c r="F1024" s="196"/>
      <c r="G1024" s="196"/>
      <c r="H1024" s="196"/>
      <c r="I1024" s="197"/>
      <c r="J1024" s="76"/>
      <c r="K1024" s="1"/>
      <c r="L1024" s="74"/>
      <c r="M1024" s="75"/>
      <c r="N1024" s="195"/>
      <c r="O1024" s="196"/>
      <c r="P1024" s="196"/>
      <c r="Q1024" s="196"/>
      <c r="R1024" s="196"/>
      <c r="S1024" s="196"/>
      <c r="T1024" s="196"/>
      <c r="U1024" s="197"/>
      <c r="V1024" s="76"/>
    </row>
    <row r="1025" spans="1:22" ht="19.5" customHeight="1" x14ac:dyDescent="0.25">
      <c r="A1025" s="75"/>
      <c r="B1025" s="198"/>
      <c r="C1025" s="199"/>
      <c r="D1025" s="199"/>
      <c r="E1025" s="199"/>
      <c r="F1025" s="199"/>
      <c r="G1025" s="199"/>
      <c r="H1025" s="199"/>
      <c r="I1025" s="200"/>
      <c r="J1025" s="76"/>
      <c r="K1025" s="1"/>
      <c r="L1025" s="74"/>
      <c r="M1025" s="75"/>
      <c r="N1025" s="198"/>
      <c r="O1025" s="199"/>
      <c r="P1025" s="199"/>
      <c r="Q1025" s="199"/>
      <c r="R1025" s="199"/>
      <c r="S1025" s="199"/>
      <c r="T1025" s="199"/>
      <c r="U1025" s="200"/>
      <c r="V1025" s="76"/>
    </row>
    <row r="1026" spans="1:22" ht="19.5" customHeight="1" x14ac:dyDescent="0.25">
      <c r="A1026" s="75"/>
      <c r="B1026" s="198"/>
      <c r="C1026" s="199"/>
      <c r="D1026" s="199"/>
      <c r="E1026" s="199"/>
      <c r="F1026" s="199"/>
      <c r="G1026" s="199"/>
      <c r="H1026" s="199"/>
      <c r="I1026" s="200"/>
      <c r="J1026" s="76"/>
      <c r="K1026" s="1"/>
      <c r="L1026" s="74"/>
      <c r="M1026" s="75"/>
      <c r="N1026" s="198"/>
      <c r="O1026" s="199"/>
      <c r="P1026" s="199"/>
      <c r="Q1026" s="199"/>
      <c r="R1026" s="199"/>
      <c r="S1026" s="199"/>
      <c r="T1026" s="199"/>
      <c r="U1026" s="200"/>
      <c r="V1026" s="76"/>
    </row>
    <row r="1027" spans="1:22" ht="19.5" customHeight="1" thickBot="1" x14ac:dyDescent="0.3">
      <c r="A1027" s="75"/>
      <c r="B1027" s="201"/>
      <c r="C1027" s="202"/>
      <c r="D1027" s="202"/>
      <c r="E1027" s="202"/>
      <c r="F1027" s="202"/>
      <c r="G1027" s="202"/>
      <c r="H1027" s="202"/>
      <c r="I1027" s="203"/>
      <c r="J1027" s="76"/>
      <c r="K1027" s="1"/>
      <c r="L1027" s="74"/>
      <c r="M1027" s="75"/>
      <c r="N1027" s="201"/>
      <c r="O1027" s="202"/>
      <c r="P1027" s="202"/>
      <c r="Q1027" s="202"/>
      <c r="R1027" s="202"/>
      <c r="S1027" s="202"/>
      <c r="T1027" s="202"/>
      <c r="U1027" s="203"/>
      <c r="V1027" s="76"/>
    </row>
    <row r="1028" spans="1:22" ht="19.5" customHeight="1" thickBot="1" x14ac:dyDescent="0.3">
      <c r="A1028" s="95"/>
      <c r="B1028" s="96"/>
      <c r="C1028" s="96"/>
      <c r="D1028" s="96"/>
      <c r="E1028" s="96"/>
      <c r="F1028" s="96"/>
      <c r="G1028" s="96"/>
      <c r="H1028" s="96"/>
      <c r="I1028" s="96"/>
      <c r="J1028" s="97"/>
      <c r="K1028" s="1"/>
      <c r="L1028" s="74"/>
      <c r="M1028" s="95"/>
      <c r="N1028" s="96"/>
      <c r="O1028" s="96"/>
      <c r="P1028" s="96"/>
      <c r="Q1028" s="96"/>
      <c r="R1028" s="96"/>
      <c r="S1028" s="96"/>
      <c r="T1028" s="96"/>
      <c r="U1028" s="96"/>
      <c r="V1028" s="97"/>
    </row>
    <row r="1029" spans="1:22" ht="19.5" customHeight="1" thickBot="1" x14ac:dyDescent="0.3">
      <c r="A1029" s="98"/>
      <c r="B1029" s="98"/>
      <c r="C1029" s="98"/>
      <c r="D1029" s="98"/>
      <c r="E1029" s="98"/>
      <c r="F1029" s="98"/>
      <c r="G1029" s="98"/>
      <c r="H1029" s="98"/>
      <c r="I1029" s="98"/>
      <c r="J1029" s="98"/>
      <c r="K1029" s="98"/>
      <c r="L1029" s="99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</row>
    <row r="1030" spans="1:22" ht="19.5" customHeight="1" x14ac:dyDescent="0.25">
      <c r="A1030" s="71">
        <v>21</v>
      </c>
      <c r="B1030" s="72"/>
      <c r="C1030" s="72"/>
      <c r="D1030" s="72"/>
      <c r="E1030" s="72"/>
      <c r="F1030" s="72"/>
      <c r="G1030" s="72"/>
      <c r="H1030" s="72"/>
      <c r="I1030" s="72"/>
      <c r="J1030" s="73"/>
      <c r="K1030" s="1"/>
      <c r="L1030" s="74"/>
      <c r="M1030" s="71">
        <f t="shared" ref="M1030" si="20">A1030+1</f>
        <v>22</v>
      </c>
      <c r="N1030" s="72"/>
      <c r="O1030" s="72"/>
      <c r="P1030" s="72"/>
      <c r="Q1030" s="72"/>
      <c r="R1030" s="72"/>
      <c r="S1030" s="72"/>
      <c r="T1030" s="72"/>
      <c r="U1030" s="72"/>
      <c r="V1030" s="73"/>
    </row>
    <row r="1031" spans="1:22" ht="19.5" customHeight="1" x14ac:dyDescent="0.35">
      <c r="A1031" s="75"/>
      <c r="B1031" s="231" t="s">
        <v>52</v>
      </c>
      <c r="C1031" s="231"/>
      <c r="D1031" s="242" t="s">
        <v>64</v>
      </c>
      <c r="E1031" s="242"/>
      <c r="F1031" s="242"/>
      <c r="G1031" s="242"/>
      <c r="H1031" s="242"/>
      <c r="I1031" s="242"/>
      <c r="J1031" s="117"/>
      <c r="K1031" s="1"/>
      <c r="L1031" s="74"/>
      <c r="M1031" s="75"/>
      <c r="N1031" s="231" t="s">
        <v>52</v>
      </c>
      <c r="O1031" s="231"/>
      <c r="P1031" s="242" t="s">
        <v>64</v>
      </c>
      <c r="Q1031" s="242"/>
      <c r="R1031" s="242"/>
      <c r="S1031" s="242"/>
      <c r="T1031" s="242"/>
      <c r="U1031" s="242"/>
      <c r="V1031" s="117"/>
    </row>
    <row r="1032" spans="1:22" ht="19.5" customHeight="1" x14ac:dyDescent="0.25">
      <c r="A1032" s="75"/>
      <c r="B1032" s="222"/>
      <c r="C1032" s="222"/>
      <c r="D1032" s="222"/>
      <c r="E1032" s="222"/>
      <c r="F1032" s="222"/>
      <c r="G1032" s="222"/>
      <c r="H1032" s="222"/>
      <c r="I1032" s="222"/>
      <c r="J1032" s="76"/>
      <c r="K1032" s="1"/>
      <c r="L1032" s="74"/>
      <c r="M1032" s="75"/>
      <c r="N1032" s="222"/>
      <c r="O1032" s="222"/>
      <c r="P1032" s="222"/>
      <c r="Q1032" s="222"/>
      <c r="R1032" s="222"/>
      <c r="S1032" s="222"/>
      <c r="T1032" s="222"/>
      <c r="U1032" s="222"/>
      <c r="V1032" s="76"/>
    </row>
    <row r="1033" spans="1:22" ht="19.5" customHeight="1" x14ac:dyDescent="0.35">
      <c r="A1033" s="75"/>
      <c r="B1033" s="231" t="s">
        <v>0</v>
      </c>
      <c r="C1033" s="231"/>
      <c r="D1033" s="241"/>
      <c r="E1033" s="241"/>
      <c r="F1033" s="232" t="s">
        <v>51</v>
      </c>
      <c r="G1033" s="232"/>
      <c r="H1033" s="241"/>
      <c r="I1033" s="241"/>
      <c r="J1033" s="76"/>
      <c r="K1033" s="1"/>
      <c r="L1033" s="74"/>
      <c r="M1033" s="75"/>
      <c r="N1033" s="231" t="s">
        <v>0</v>
      </c>
      <c r="O1033" s="231"/>
      <c r="P1033" s="241"/>
      <c r="Q1033" s="241"/>
      <c r="R1033" s="232" t="s">
        <v>51</v>
      </c>
      <c r="S1033" s="232"/>
      <c r="T1033" s="241"/>
      <c r="U1033" s="241"/>
      <c r="V1033" s="76"/>
    </row>
    <row r="1034" spans="1:22" ht="19.5" customHeight="1" x14ac:dyDescent="0.35">
      <c r="A1034" s="75"/>
      <c r="B1034" s="231" t="s">
        <v>14</v>
      </c>
      <c r="C1034" s="231"/>
      <c r="D1034" s="238"/>
      <c r="E1034" s="238"/>
      <c r="F1034" s="232" t="s">
        <v>15</v>
      </c>
      <c r="G1034" s="232"/>
      <c r="H1034" s="239"/>
      <c r="I1034" s="239"/>
      <c r="J1034" s="76"/>
      <c r="K1034" s="1"/>
      <c r="L1034" s="74"/>
      <c r="M1034" s="75"/>
      <c r="N1034" s="231" t="s">
        <v>14</v>
      </c>
      <c r="O1034" s="231"/>
      <c r="P1034" s="238"/>
      <c r="Q1034" s="238"/>
      <c r="R1034" s="232" t="s">
        <v>15</v>
      </c>
      <c r="S1034" s="232"/>
      <c r="T1034" s="239"/>
      <c r="U1034" s="239"/>
      <c r="V1034" s="76"/>
    </row>
    <row r="1035" spans="1:22" ht="19.5" customHeight="1" x14ac:dyDescent="0.3">
      <c r="A1035" s="75"/>
      <c r="B1035" s="106" t="s">
        <v>65</v>
      </c>
      <c r="C1035" s="106"/>
      <c r="D1035" s="240"/>
      <c r="E1035" s="240"/>
      <c r="F1035" s="235" t="s">
        <v>66</v>
      </c>
      <c r="G1035" s="235"/>
      <c r="H1035" s="240"/>
      <c r="I1035" s="240"/>
      <c r="J1035" s="76"/>
      <c r="K1035" s="1"/>
      <c r="L1035" s="74"/>
      <c r="M1035" s="75"/>
      <c r="N1035" s="106" t="s">
        <v>65</v>
      </c>
      <c r="O1035" s="106"/>
      <c r="P1035" s="240"/>
      <c r="Q1035" s="240"/>
      <c r="R1035" s="235" t="s">
        <v>66</v>
      </c>
      <c r="S1035" s="235"/>
      <c r="T1035" s="240"/>
      <c r="U1035" s="240"/>
      <c r="V1035" s="76"/>
    </row>
    <row r="1036" spans="1:22" ht="19.5" customHeight="1" x14ac:dyDescent="0.3">
      <c r="A1036" s="75"/>
      <c r="B1036" s="234" t="s">
        <v>1</v>
      </c>
      <c r="C1036" s="234"/>
      <c r="D1036" s="235" t="s">
        <v>10</v>
      </c>
      <c r="E1036" s="235"/>
      <c r="F1036" s="236"/>
      <c r="G1036" s="236"/>
      <c r="H1036" s="236"/>
      <c r="I1036" s="236"/>
      <c r="J1036" s="76"/>
      <c r="K1036" s="1"/>
      <c r="L1036" s="74"/>
      <c r="M1036" s="75"/>
      <c r="N1036" s="234" t="s">
        <v>1</v>
      </c>
      <c r="O1036" s="234"/>
      <c r="P1036" s="235" t="s">
        <v>10</v>
      </c>
      <c r="Q1036" s="235"/>
      <c r="R1036" s="236"/>
      <c r="S1036" s="236"/>
      <c r="T1036" s="236"/>
      <c r="U1036" s="236"/>
      <c r="V1036" s="76"/>
    </row>
    <row r="1037" spans="1:22" ht="19.5" customHeight="1" x14ac:dyDescent="0.3">
      <c r="A1037" s="75"/>
      <c r="B1037" s="234"/>
      <c r="C1037" s="234"/>
      <c r="D1037" s="235" t="s">
        <v>11</v>
      </c>
      <c r="E1037" s="235"/>
      <c r="F1037" s="236"/>
      <c r="G1037" s="236"/>
      <c r="H1037" s="236"/>
      <c r="I1037" s="236"/>
      <c r="J1037" s="76"/>
      <c r="K1037" s="1"/>
      <c r="L1037" s="74"/>
      <c r="M1037" s="75"/>
      <c r="N1037" s="234"/>
      <c r="O1037" s="234"/>
      <c r="P1037" s="235" t="s">
        <v>11</v>
      </c>
      <c r="Q1037" s="235"/>
      <c r="R1037" s="236"/>
      <c r="S1037" s="236"/>
      <c r="T1037" s="236"/>
      <c r="U1037" s="236"/>
      <c r="V1037" s="76"/>
    </row>
    <row r="1038" spans="1:22" ht="19.5" customHeight="1" x14ac:dyDescent="0.3">
      <c r="A1038" s="75"/>
      <c r="B1038" s="234"/>
      <c r="C1038" s="234"/>
      <c r="D1038" s="235" t="s">
        <v>67</v>
      </c>
      <c r="E1038" s="235"/>
      <c r="F1038" s="236"/>
      <c r="G1038" s="236"/>
      <c r="H1038" s="236"/>
      <c r="I1038" s="236"/>
      <c r="J1038" s="76"/>
      <c r="K1038" s="1"/>
      <c r="L1038" s="74"/>
      <c r="M1038" s="75"/>
      <c r="N1038" s="234"/>
      <c r="O1038" s="234"/>
      <c r="P1038" s="235" t="s">
        <v>67</v>
      </c>
      <c r="Q1038" s="235"/>
      <c r="R1038" s="236"/>
      <c r="S1038" s="236"/>
      <c r="T1038" s="236"/>
      <c r="U1038" s="236"/>
      <c r="V1038" s="76"/>
    </row>
    <row r="1039" spans="1:22" ht="19.5" customHeight="1" x14ac:dyDescent="0.35">
      <c r="A1039" s="75"/>
      <c r="B1039" s="234"/>
      <c r="C1039" s="234"/>
      <c r="D1039" s="235" t="s">
        <v>9</v>
      </c>
      <c r="E1039" s="235"/>
      <c r="F1039" s="237"/>
      <c r="G1039" s="237"/>
      <c r="H1039" s="237"/>
      <c r="I1039" s="237"/>
      <c r="J1039" s="76"/>
      <c r="K1039" s="1"/>
      <c r="L1039" s="74"/>
      <c r="M1039" s="75"/>
      <c r="N1039" s="234"/>
      <c r="O1039" s="234"/>
      <c r="P1039" s="235" t="s">
        <v>9</v>
      </c>
      <c r="Q1039" s="235"/>
      <c r="R1039" s="237"/>
      <c r="S1039" s="237"/>
      <c r="T1039" s="237"/>
      <c r="U1039" s="237"/>
      <c r="V1039" s="76"/>
    </row>
    <row r="1040" spans="1:22" ht="19.5" customHeight="1" x14ac:dyDescent="0.35">
      <c r="A1040" s="75"/>
      <c r="B1040" s="231" t="s">
        <v>55</v>
      </c>
      <c r="C1040" s="231"/>
      <c r="D1040" s="232" t="s">
        <v>103</v>
      </c>
      <c r="E1040" s="232"/>
      <c r="F1040" s="79"/>
      <c r="G1040" s="107"/>
      <c r="H1040" s="81"/>
      <c r="I1040" s="107"/>
      <c r="J1040" s="76"/>
      <c r="K1040" s="1"/>
      <c r="L1040" s="74"/>
      <c r="M1040" s="75"/>
      <c r="N1040" s="231" t="s">
        <v>55</v>
      </c>
      <c r="O1040" s="231"/>
      <c r="P1040" s="232" t="s">
        <v>103</v>
      </c>
      <c r="Q1040" s="232"/>
      <c r="R1040" s="79"/>
      <c r="S1040" s="107"/>
      <c r="T1040" s="81"/>
      <c r="U1040" s="107"/>
      <c r="V1040" s="76"/>
    </row>
    <row r="1041" spans="1:22" ht="19.5" customHeight="1" x14ac:dyDescent="0.3">
      <c r="A1041" s="75"/>
      <c r="B1041" s="231"/>
      <c r="C1041" s="231"/>
      <c r="D1041" s="223" t="s">
        <v>68</v>
      </c>
      <c r="E1041" s="105" t="s">
        <v>69</v>
      </c>
      <c r="F1041" s="83"/>
      <c r="G1041" s="108"/>
      <c r="H1041" s="83"/>
      <c r="I1041" s="108"/>
      <c r="J1041" s="76"/>
      <c r="K1041" s="1"/>
      <c r="L1041" s="74"/>
      <c r="M1041" s="75"/>
      <c r="N1041" s="231"/>
      <c r="O1041" s="231"/>
      <c r="P1041" s="223" t="s">
        <v>68</v>
      </c>
      <c r="Q1041" s="105" t="s">
        <v>69</v>
      </c>
      <c r="R1041" s="83"/>
      <c r="S1041" s="108"/>
      <c r="T1041" s="83"/>
      <c r="U1041" s="108"/>
      <c r="V1041" s="76"/>
    </row>
    <row r="1042" spans="1:22" ht="19.5" customHeight="1" x14ac:dyDescent="0.3">
      <c r="A1042" s="75"/>
      <c r="B1042" s="231"/>
      <c r="C1042" s="231"/>
      <c r="D1042" s="223"/>
      <c r="E1042" s="105" t="s">
        <v>70</v>
      </c>
      <c r="F1042" s="83"/>
      <c r="G1042" s="108"/>
      <c r="H1042" s="83"/>
      <c r="I1042" s="108"/>
      <c r="J1042" s="76"/>
      <c r="K1042" s="1"/>
      <c r="L1042" s="74"/>
      <c r="M1042" s="75"/>
      <c r="N1042" s="231"/>
      <c r="O1042" s="231"/>
      <c r="P1042" s="223"/>
      <c r="Q1042" s="105" t="s">
        <v>70</v>
      </c>
      <c r="R1042" s="83"/>
      <c r="S1042" s="108"/>
      <c r="T1042" s="83"/>
      <c r="U1042" s="108"/>
      <c r="V1042" s="76"/>
    </row>
    <row r="1043" spans="1:22" ht="19.5" customHeight="1" x14ac:dyDescent="0.25">
      <c r="A1043" s="75"/>
      <c r="B1043" s="222"/>
      <c r="C1043" s="222"/>
      <c r="D1043" s="222"/>
      <c r="E1043" s="222"/>
      <c r="F1043" s="222"/>
      <c r="G1043" s="222"/>
      <c r="H1043" s="222"/>
      <c r="I1043" s="222"/>
      <c r="J1043" s="76"/>
      <c r="K1043" s="1"/>
      <c r="L1043" s="74"/>
      <c r="M1043" s="75"/>
      <c r="N1043" s="222"/>
      <c r="O1043" s="222"/>
      <c r="P1043" s="222"/>
      <c r="Q1043" s="222"/>
      <c r="R1043" s="222"/>
      <c r="S1043" s="222"/>
      <c r="T1043" s="222"/>
      <c r="U1043" s="222"/>
      <c r="V1043" s="76"/>
    </row>
    <row r="1044" spans="1:22" ht="19.5" customHeight="1" x14ac:dyDescent="0.3">
      <c r="A1044" s="75"/>
      <c r="B1044" s="233" t="s">
        <v>71</v>
      </c>
      <c r="C1044" s="233"/>
      <c r="D1044" s="233"/>
      <c r="E1044" s="233"/>
      <c r="F1044" s="233"/>
      <c r="G1044" s="233"/>
      <c r="H1044" s="233"/>
      <c r="I1044" s="233"/>
      <c r="J1044" s="76"/>
      <c r="K1044" s="1"/>
      <c r="L1044" s="74"/>
      <c r="M1044" s="75"/>
      <c r="N1044" s="233" t="s">
        <v>71</v>
      </c>
      <c r="O1044" s="233"/>
      <c r="P1044" s="233"/>
      <c r="Q1044" s="233"/>
      <c r="R1044" s="233"/>
      <c r="S1044" s="233"/>
      <c r="T1044" s="233"/>
      <c r="U1044" s="233"/>
      <c r="V1044" s="76"/>
    </row>
    <row r="1045" spans="1:22" ht="19.5" customHeight="1" thickBot="1" x14ac:dyDescent="0.3">
      <c r="A1045" s="75"/>
      <c r="B1045" s="222"/>
      <c r="C1045" s="222"/>
      <c r="D1045" s="222"/>
      <c r="E1045" s="222"/>
      <c r="F1045" s="222"/>
      <c r="G1045" s="222"/>
      <c r="H1045" s="222"/>
      <c r="I1045" s="222"/>
      <c r="J1045" s="76"/>
      <c r="K1045" s="1"/>
      <c r="L1045" s="74"/>
      <c r="M1045" s="75"/>
      <c r="N1045" s="222"/>
      <c r="O1045" s="222"/>
      <c r="P1045" s="222"/>
      <c r="Q1045" s="222"/>
      <c r="R1045" s="222"/>
      <c r="S1045" s="222"/>
      <c r="T1045" s="222"/>
      <c r="U1045" s="222"/>
      <c r="V1045" s="76"/>
    </row>
    <row r="1046" spans="1:22" ht="19.5" customHeight="1" thickBot="1" x14ac:dyDescent="0.3">
      <c r="A1046" s="75"/>
      <c r="B1046" s="223" t="s">
        <v>72</v>
      </c>
      <c r="C1046" s="224"/>
      <c r="D1046" s="85"/>
      <c r="E1046" s="86"/>
      <c r="F1046" s="86"/>
      <c r="G1046" s="86"/>
      <c r="H1046" s="86"/>
      <c r="I1046" s="87"/>
      <c r="J1046" s="76"/>
      <c r="K1046" s="1"/>
      <c r="L1046" s="74"/>
      <c r="M1046" s="75"/>
      <c r="N1046" s="223" t="s">
        <v>72</v>
      </c>
      <c r="O1046" s="224"/>
      <c r="P1046" s="85"/>
      <c r="Q1046" s="86"/>
      <c r="R1046" s="86"/>
      <c r="S1046" s="86"/>
      <c r="T1046" s="86"/>
      <c r="U1046" s="87"/>
      <c r="V1046" s="76"/>
    </row>
    <row r="1047" spans="1:22" ht="19.5" customHeight="1" thickBot="1" x14ac:dyDescent="0.3">
      <c r="A1047" s="75"/>
      <c r="B1047" s="104"/>
      <c r="C1047" s="104"/>
      <c r="D1047" s="72"/>
      <c r="E1047" s="72"/>
      <c r="F1047" s="72"/>
      <c r="G1047" s="72"/>
      <c r="H1047" s="72"/>
      <c r="I1047" s="72"/>
      <c r="J1047" s="76"/>
      <c r="K1047" s="1"/>
      <c r="L1047" s="74"/>
      <c r="M1047" s="75"/>
      <c r="N1047" s="104"/>
      <c r="O1047" s="104"/>
      <c r="P1047" s="72"/>
      <c r="Q1047" s="72"/>
      <c r="R1047" s="72"/>
      <c r="S1047" s="72"/>
      <c r="T1047" s="72"/>
      <c r="U1047" s="72"/>
      <c r="V1047" s="76"/>
    </row>
    <row r="1048" spans="1:22" ht="19.5" customHeight="1" x14ac:dyDescent="0.25">
      <c r="A1048" s="75"/>
      <c r="B1048" s="225" t="s">
        <v>73</v>
      </c>
      <c r="C1048" s="226"/>
      <c r="D1048" s="181"/>
      <c r="E1048" s="181"/>
      <c r="F1048" s="181"/>
      <c r="G1048" s="181"/>
      <c r="H1048" s="181"/>
      <c r="I1048" s="182"/>
      <c r="J1048" s="76"/>
      <c r="K1048" s="1"/>
      <c r="L1048" s="74"/>
      <c r="M1048" s="75"/>
      <c r="N1048" s="225" t="s">
        <v>73</v>
      </c>
      <c r="O1048" s="226"/>
      <c r="P1048" s="181"/>
      <c r="Q1048" s="181"/>
      <c r="R1048" s="181"/>
      <c r="S1048" s="181"/>
      <c r="T1048" s="181"/>
      <c r="U1048" s="182"/>
      <c r="V1048" s="76"/>
    </row>
    <row r="1049" spans="1:22" ht="19.5" customHeight="1" x14ac:dyDescent="0.25">
      <c r="A1049" s="75"/>
      <c r="B1049" s="227"/>
      <c r="C1049" s="228"/>
      <c r="D1049" s="179"/>
      <c r="E1049" s="179"/>
      <c r="F1049" s="179"/>
      <c r="G1049" s="179"/>
      <c r="H1049" s="179"/>
      <c r="I1049" s="180"/>
      <c r="J1049" s="76"/>
      <c r="K1049" s="1"/>
      <c r="L1049" s="74"/>
      <c r="M1049" s="75"/>
      <c r="N1049" s="227"/>
      <c r="O1049" s="228"/>
      <c r="P1049" s="179"/>
      <c r="Q1049" s="179"/>
      <c r="R1049" s="179"/>
      <c r="S1049" s="179"/>
      <c r="T1049" s="179"/>
      <c r="U1049" s="180"/>
      <c r="V1049" s="76"/>
    </row>
    <row r="1050" spans="1:22" ht="19.5" customHeight="1" x14ac:dyDescent="0.25">
      <c r="A1050" s="75"/>
      <c r="B1050" s="227" t="s">
        <v>74</v>
      </c>
      <c r="C1050" s="228"/>
      <c r="D1050" s="179"/>
      <c r="E1050" s="179"/>
      <c r="F1050" s="179"/>
      <c r="G1050" s="179"/>
      <c r="H1050" s="179"/>
      <c r="I1050" s="180"/>
      <c r="J1050" s="76"/>
      <c r="K1050" s="1"/>
      <c r="L1050" s="74"/>
      <c r="M1050" s="75"/>
      <c r="N1050" s="227" t="s">
        <v>74</v>
      </c>
      <c r="O1050" s="228"/>
      <c r="P1050" s="179"/>
      <c r="Q1050" s="179"/>
      <c r="R1050" s="179"/>
      <c r="S1050" s="179"/>
      <c r="T1050" s="179"/>
      <c r="U1050" s="180"/>
      <c r="V1050" s="76"/>
    </row>
    <row r="1051" spans="1:22" ht="19.5" customHeight="1" thickBot="1" x14ac:dyDescent="0.3">
      <c r="A1051" s="75"/>
      <c r="B1051" s="229"/>
      <c r="C1051" s="230"/>
      <c r="D1051" s="190"/>
      <c r="E1051" s="190"/>
      <c r="F1051" s="190"/>
      <c r="G1051" s="190"/>
      <c r="H1051" s="190"/>
      <c r="I1051" s="191"/>
      <c r="J1051" s="76"/>
      <c r="K1051" s="1"/>
      <c r="L1051" s="74"/>
      <c r="M1051" s="75"/>
      <c r="N1051" s="229"/>
      <c r="O1051" s="230"/>
      <c r="P1051" s="190"/>
      <c r="Q1051" s="190"/>
      <c r="R1051" s="190"/>
      <c r="S1051" s="190"/>
      <c r="T1051" s="190"/>
      <c r="U1051" s="191"/>
      <c r="V1051" s="76"/>
    </row>
    <row r="1052" spans="1:22" ht="19.5" customHeight="1" thickBot="1" x14ac:dyDescent="0.3">
      <c r="A1052" s="75"/>
      <c r="B1052" s="64"/>
      <c r="C1052" s="64"/>
      <c r="D1052" s="64"/>
      <c r="E1052" s="64"/>
      <c r="F1052" s="64"/>
      <c r="G1052" s="64"/>
      <c r="H1052" s="64"/>
      <c r="I1052" s="64"/>
      <c r="J1052" s="76"/>
      <c r="K1052" s="1"/>
      <c r="L1052" s="74"/>
      <c r="M1052" s="75"/>
      <c r="N1052" s="64"/>
      <c r="O1052" s="64"/>
      <c r="P1052" s="64"/>
      <c r="Q1052" s="64"/>
      <c r="R1052" s="64"/>
      <c r="S1052" s="64"/>
      <c r="T1052" s="64"/>
      <c r="U1052" s="64"/>
      <c r="V1052" s="76"/>
    </row>
    <row r="1053" spans="1:22" ht="19.5" customHeight="1" x14ac:dyDescent="0.25">
      <c r="A1053" s="75"/>
      <c r="B1053" s="183" t="s">
        <v>75</v>
      </c>
      <c r="C1053" s="186" t="s">
        <v>76</v>
      </c>
      <c r="D1053" s="187"/>
      <c r="E1053" s="187"/>
      <c r="F1053" s="187"/>
      <c r="G1053" s="187"/>
      <c r="H1053" s="181"/>
      <c r="I1053" s="182"/>
      <c r="J1053" s="76"/>
      <c r="K1053" s="1"/>
      <c r="L1053" s="74"/>
      <c r="M1053" s="75"/>
      <c r="N1053" s="183" t="s">
        <v>75</v>
      </c>
      <c r="O1053" s="186" t="s">
        <v>76</v>
      </c>
      <c r="P1053" s="187"/>
      <c r="Q1053" s="187"/>
      <c r="R1053" s="187"/>
      <c r="S1053" s="187"/>
      <c r="T1053" s="181"/>
      <c r="U1053" s="182"/>
      <c r="V1053" s="76"/>
    </row>
    <row r="1054" spans="1:22" ht="19.5" customHeight="1" x14ac:dyDescent="0.25">
      <c r="A1054" s="75"/>
      <c r="B1054" s="184"/>
      <c r="C1054" s="188" t="s">
        <v>77</v>
      </c>
      <c r="D1054" s="189"/>
      <c r="E1054" s="189"/>
      <c r="F1054" s="189"/>
      <c r="G1054" s="189"/>
      <c r="H1054" s="179"/>
      <c r="I1054" s="180"/>
      <c r="J1054" s="76"/>
      <c r="K1054" s="1"/>
      <c r="L1054" s="74"/>
      <c r="M1054" s="75"/>
      <c r="N1054" s="184"/>
      <c r="O1054" s="188" t="s">
        <v>77</v>
      </c>
      <c r="P1054" s="189"/>
      <c r="Q1054" s="189"/>
      <c r="R1054" s="189"/>
      <c r="S1054" s="189"/>
      <c r="T1054" s="179"/>
      <c r="U1054" s="180"/>
      <c r="V1054" s="76"/>
    </row>
    <row r="1055" spans="1:22" ht="19.5" customHeight="1" x14ac:dyDescent="0.25">
      <c r="A1055" s="75"/>
      <c r="B1055" s="184"/>
      <c r="C1055" s="188" t="s">
        <v>78</v>
      </c>
      <c r="D1055" s="189"/>
      <c r="E1055" s="189"/>
      <c r="F1055" s="189"/>
      <c r="G1055" s="189"/>
      <c r="H1055" s="179"/>
      <c r="I1055" s="180"/>
      <c r="J1055" s="76"/>
      <c r="K1055" s="1"/>
      <c r="L1055" s="74"/>
      <c r="M1055" s="75"/>
      <c r="N1055" s="184"/>
      <c r="O1055" s="188" t="s">
        <v>78</v>
      </c>
      <c r="P1055" s="189"/>
      <c r="Q1055" s="189"/>
      <c r="R1055" s="189"/>
      <c r="S1055" s="189"/>
      <c r="T1055" s="179"/>
      <c r="U1055" s="180"/>
      <c r="V1055" s="76"/>
    </row>
    <row r="1056" spans="1:22" ht="19.5" customHeight="1" x14ac:dyDescent="0.25">
      <c r="A1056" s="75"/>
      <c r="B1056" s="184"/>
      <c r="C1056" s="188" t="s">
        <v>79</v>
      </c>
      <c r="D1056" s="189"/>
      <c r="E1056" s="189"/>
      <c r="F1056" s="189"/>
      <c r="G1056" s="189"/>
      <c r="H1056" s="179"/>
      <c r="I1056" s="180"/>
      <c r="J1056" s="76"/>
      <c r="K1056" s="1"/>
      <c r="L1056" s="74"/>
      <c r="M1056" s="75"/>
      <c r="N1056" s="184"/>
      <c r="O1056" s="188" t="s">
        <v>79</v>
      </c>
      <c r="P1056" s="189"/>
      <c r="Q1056" s="189"/>
      <c r="R1056" s="189"/>
      <c r="S1056" s="189"/>
      <c r="T1056" s="179"/>
      <c r="U1056" s="180"/>
      <c r="V1056" s="76"/>
    </row>
    <row r="1057" spans="1:22" ht="19.5" customHeight="1" x14ac:dyDescent="0.25">
      <c r="A1057" s="75"/>
      <c r="B1057" s="184"/>
      <c r="C1057" s="188" t="s">
        <v>80</v>
      </c>
      <c r="D1057" s="189"/>
      <c r="E1057" s="189"/>
      <c r="F1057" s="189"/>
      <c r="G1057" s="189"/>
      <c r="H1057" s="179"/>
      <c r="I1057" s="180"/>
      <c r="J1057" s="76"/>
      <c r="K1057" s="1"/>
      <c r="L1057" s="74"/>
      <c r="M1057" s="75"/>
      <c r="N1057" s="184"/>
      <c r="O1057" s="188" t="s">
        <v>80</v>
      </c>
      <c r="P1057" s="189"/>
      <c r="Q1057" s="189"/>
      <c r="R1057" s="189"/>
      <c r="S1057" s="189"/>
      <c r="T1057" s="179"/>
      <c r="U1057" s="180"/>
      <c r="V1057" s="76"/>
    </row>
    <row r="1058" spans="1:22" ht="19.5" customHeight="1" thickBot="1" x14ac:dyDescent="0.3">
      <c r="A1058" s="75"/>
      <c r="B1058" s="185"/>
      <c r="C1058" s="220" t="s">
        <v>81</v>
      </c>
      <c r="D1058" s="221"/>
      <c r="E1058" s="221"/>
      <c r="F1058" s="221"/>
      <c r="G1058" s="221"/>
      <c r="H1058" s="190"/>
      <c r="I1058" s="191"/>
      <c r="J1058" s="76"/>
      <c r="K1058" s="1"/>
      <c r="L1058" s="74"/>
      <c r="M1058" s="75"/>
      <c r="N1058" s="185"/>
      <c r="O1058" s="220" t="s">
        <v>81</v>
      </c>
      <c r="P1058" s="221"/>
      <c r="Q1058" s="221"/>
      <c r="R1058" s="221"/>
      <c r="S1058" s="221"/>
      <c r="T1058" s="190"/>
      <c r="U1058" s="191"/>
      <c r="V1058" s="76"/>
    </row>
    <row r="1059" spans="1:22" ht="19.5" customHeight="1" x14ac:dyDescent="0.25">
      <c r="A1059" s="75"/>
      <c r="B1059" s="214" t="s">
        <v>82</v>
      </c>
      <c r="C1059" s="216" t="s">
        <v>83</v>
      </c>
      <c r="D1059" s="217"/>
      <c r="E1059" s="217"/>
      <c r="F1059" s="217"/>
      <c r="G1059" s="217"/>
      <c r="H1059" s="218"/>
      <c r="I1059" s="219"/>
      <c r="J1059" s="76"/>
      <c r="K1059" s="1"/>
      <c r="L1059" s="74"/>
      <c r="M1059" s="75"/>
      <c r="N1059" s="214" t="s">
        <v>82</v>
      </c>
      <c r="O1059" s="216" t="s">
        <v>83</v>
      </c>
      <c r="P1059" s="217"/>
      <c r="Q1059" s="217"/>
      <c r="R1059" s="217"/>
      <c r="S1059" s="217"/>
      <c r="T1059" s="218"/>
      <c r="U1059" s="219"/>
      <c r="V1059" s="76"/>
    </row>
    <row r="1060" spans="1:22" ht="19.5" customHeight="1" x14ac:dyDescent="0.25">
      <c r="A1060" s="75"/>
      <c r="B1060" s="184"/>
      <c r="C1060" s="188" t="s">
        <v>84</v>
      </c>
      <c r="D1060" s="189"/>
      <c r="E1060" s="189"/>
      <c r="F1060" s="189"/>
      <c r="G1060" s="189"/>
      <c r="H1060" s="179"/>
      <c r="I1060" s="180"/>
      <c r="J1060" s="76"/>
      <c r="K1060" s="1"/>
      <c r="L1060" s="74"/>
      <c r="M1060" s="75"/>
      <c r="N1060" s="184"/>
      <c r="O1060" s="188" t="s">
        <v>84</v>
      </c>
      <c r="P1060" s="189"/>
      <c r="Q1060" s="189"/>
      <c r="R1060" s="189"/>
      <c r="S1060" s="189"/>
      <c r="T1060" s="179"/>
      <c r="U1060" s="180"/>
      <c r="V1060" s="76"/>
    </row>
    <row r="1061" spans="1:22" ht="19.5" customHeight="1" x14ac:dyDescent="0.25">
      <c r="A1061" s="75"/>
      <c r="B1061" s="184"/>
      <c r="C1061" s="188" t="s">
        <v>85</v>
      </c>
      <c r="D1061" s="189"/>
      <c r="E1061" s="189"/>
      <c r="F1061" s="189"/>
      <c r="G1061" s="189"/>
      <c r="H1061" s="179"/>
      <c r="I1061" s="180"/>
      <c r="J1061" s="76"/>
      <c r="K1061" s="1"/>
      <c r="L1061" s="74"/>
      <c r="M1061" s="75"/>
      <c r="N1061" s="184"/>
      <c r="O1061" s="188" t="s">
        <v>85</v>
      </c>
      <c r="P1061" s="189"/>
      <c r="Q1061" s="189"/>
      <c r="R1061" s="189"/>
      <c r="S1061" s="189"/>
      <c r="T1061" s="179"/>
      <c r="U1061" s="180"/>
      <c r="V1061" s="76"/>
    </row>
    <row r="1062" spans="1:22" ht="19.5" customHeight="1" x14ac:dyDescent="0.25">
      <c r="A1062" s="75"/>
      <c r="B1062" s="184"/>
      <c r="C1062" s="188" t="s">
        <v>86</v>
      </c>
      <c r="D1062" s="189"/>
      <c r="E1062" s="189"/>
      <c r="F1062" s="189"/>
      <c r="G1062" s="189"/>
      <c r="H1062" s="179"/>
      <c r="I1062" s="180"/>
      <c r="J1062" s="76"/>
      <c r="K1062" s="1"/>
      <c r="L1062" s="74"/>
      <c r="M1062" s="75"/>
      <c r="N1062" s="184"/>
      <c r="O1062" s="188" t="s">
        <v>86</v>
      </c>
      <c r="P1062" s="189"/>
      <c r="Q1062" s="189"/>
      <c r="R1062" s="189"/>
      <c r="S1062" s="189"/>
      <c r="T1062" s="179"/>
      <c r="U1062" s="180"/>
      <c r="V1062" s="76"/>
    </row>
    <row r="1063" spans="1:22" ht="19.5" customHeight="1" x14ac:dyDescent="0.25">
      <c r="A1063" s="75"/>
      <c r="B1063" s="184"/>
      <c r="C1063" s="188" t="s">
        <v>87</v>
      </c>
      <c r="D1063" s="189"/>
      <c r="E1063" s="189"/>
      <c r="F1063" s="189"/>
      <c r="G1063" s="189"/>
      <c r="H1063" s="179"/>
      <c r="I1063" s="180"/>
      <c r="J1063" s="76"/>
      <c r="K1063" s="1"/>
      <c r="L1063" s="74"/>
      <c r="M1063" s="75"/>
      <c r="N1063" s="184"/>
      <c r="O1063" s="188" t="s">
        <v>87</v>
      </c>
      <c r="P1063" s="189"/>
      <c r="Q1063" s="189"/>
      <c r="R1063" s="189"/>
      <c r="S1063" s="189"/>
      <c r="T1063" s="179"/>
      <c r="U1063" s="180"/>
      <c r="V1063" s="76"/>
    </row>
    <row r="1064" spans="1:22" ht="19.5" customHeight="1" x14ac:dyDescent="0.25">
      <c r="A1064" s="75"/>
      <c r="B1064" s="184"/>
      <c r="C1064" s="188" t="s">
        <v>88</v>
      </c>
      <c r="D1064" s="189"/>
      <c r="E1064" s="189"/>
      <c r="F1064" s="189"/>
      <c r="G1064" s="189"/>
      <c r="H1064" s="179"/>
      <c r="I1064" s="180"/>
      <c r="J1064" s="76"/>
      <c r="K1064" s="1"/>
      <c r="L1064" s="74"/>
      <c r="M1064" s="75"/>
      <c r="N1064" s="184"/>
      <c r="O1064" s="188" t="s">
        <v>88</v>
      </c>
      <c r="P1064" s="189"/>
      <c r="Q1064" s="189"/>
      <c r="R1064" s="189"/>
      <c r="S1064" s="189"/>
      <c r="T1064" s="179"/>
      <c r="U1064" s="180"/>
      <c r="V1064" s="76"/>
    </row>
    <row r="1065" spans="1:22" ht="19.5" customHeight="1" thickBot="1" x14ac:dyDescent="0.3">
      <c r="A1065" s="75"/>
      <c r="B1065" s="215"/>
      <c r="C1065" s="204" t="s">
        <v>89</v>
      </c>
      <c r="D1065" s="205"/>
      <c r="E1065" s="205"/>
      <c r="F1065" s="205"/>
      <c r="G1065" s="205"/>
      <c r="H1065" s="206"/>
      <c r="I1065" s="207"/>
      <c r="J1065" s="76"/>
      <c r="K1065" s="1"/>
      <c r="L1065" s="74"/>
      <c r="M1065" s="75"/>
      <c r="N1065" s="215"/>
      <c r="O1065" s="204" t="s">
        <v>89</v>
      </c>
      <c r="P1065" s="205"/>
      <c r="Q1065" s="205"/>
      <c r="R1065" s="205"/>
      <c r="S1065" s="205"/>
      <c r="T1065" s="206"/>
      <c r="U1065" s="207"/>
      <c r="V1065" s="76"/>
    </row>
    <row r="1066" spans="1:22" ht="19.5" customHeight="1" x14ac:dyDescent="0.25">
      <c r="A1066" s="75"/>
      <c r="B1066" s="183" t="s">
        <v>90</v>
      </c>
      <c r="C1066" s="208" t="s">
        <v>91</v>
      </c>
      <c r="D1066" s="209"/>
      <c r="E1066" s="210"/>
      <c r="F1066" s="89" t="s">
        <v>92</v>
      </c>
      <c r="G1066" s="89"/>
      <c r="H1066" s="181"/>
      <c r="I1066" s="182"/>
      <c r="J1066" s="76"/>
      <c r="K1066" s="1"/>
      <c r="L1066" s="74"/>
      <c r="M1066" s="75"/>
      <c r="N1066" s="183" t="s">
        <v>90</v>
      </c>
      <c r="O1066" s="208" t="s">
        <v>91</v>
      </c>
      <c r="P1066" s="209"/>
      <c r="Q1066" s="210"/>
      <c r="R1066" s="89" t="s">
        <v>92</v>
      </c>
      <c r="S1066" s="89"/>
      <c r="T1066" s="181"/>
      <c r="U1066" s="182"/>
      <c r="V1066" s="76"/>
    </row>
    <row r="1067" spans="1:22" ht="19.5" customHeight="1" x14ac:dyDescent="0.25">
      <c r="A1067" s="75"/>
      <c r="B1067" s="184"/>
      <c r="C1067" s="211" t="s">
        <v>93</v>
      </c>
      <c r="D1067" s="212"/>
      <c r="E1067" s="213"/>
      <c r="F1067" s="44" t="s">
        <v>94</v>
      </c>
      <c r="G1067" s="44"/>
      <c r="H1067" s="179"/>
      <c r="I1067" s="180"/>
      <c r="J1067" s="76"/>
      <c r="K1067" s="1"/>
      <c r="L1067" s="74"/>
      <c r="M1067" s="75"/>
      <c r="N1067" s="184"/>
      <c r="O1067" s="211" t="s">
        <v>93</v>
      </c>
      <c r="P1067" s="212"/>
      <c r="Q1067" s="213"/>
      <c r="R1067" s="44" t="s">
        <v>94</v>
      </c>
      <c r="S1067" s="44"/>
      <c r="T1067" s="179"/>
      <c r="U1067" s="180"/>
      <c r="V1067" s="76"/>
    </row>
    <row r="1068" spans="1:22" ht="19.5" customHeight="1" x14ac:dyDescent="0.25">
      <c r="A1068" s="75"/>
      <c r="B1068" s="184"/>
      <c r="C1068" s="211" t="s">
        <v>95</v>
      </c>
      <c r="D1068" s="212"/>
      <c r="E1068" s="213"/>
      <c r="F1068" s="44" t="s">
        <v>96</v>
      </c>
      <c r="G1068" s="44"/>
      <c r="H1068" s="179"/>
      <c r="I1068" s="180"/>
      <c r="J1068" s="76"/>
      <c r="K1068" s="1"/>
      <c r="L1068" s="74"/>
      <c r="M1068" s="75"/>
      <c r="N1068" s="184"/>
      <c r="O1068" s="211" t="s">
        <v>95</v>
      </c>
      <c r="P1068" s="212"/>
      <c r="Q1068" s="213"/>
      <c r="R1068" s="44" t="s">
        <v>96</v>
      </c>
      <c r="S1068" s="44"/>
      <c r="T1068" s="179"/>
      <c r="U1068" s="180"/>
      <c r="V1068" s="76"/>
    </row>
    <row r="1069" spans="1:22" ht="19.5" customHeight="1" x14ac:dyDescent="0.25">
      <c r="A1069" s="75"/>
      <c r="B1069" s="184"/>
      <c r="C1069" s="90" t="s">
        <v>97</v>
      </c>
      <c r="D1069" s="91"/>
      <c r="E1069" s="91"/>
      <c r="F1069" s="44" t="s">
        <v>98</v>
      </c>
      <c r="G1069" s="44"/>
      <c r="H1069" s="179"/>
      <c r="I1069" s="180"/>
      <c r="J1069" s="76"/>
      <c r="K1069" s="1"/>
      <c r="L1069" s="74"/>
      <c r="M1069" s="75"/>
      <c r="N1069" s="184"/>
      <c r="O1069" s="90" t="s">
        <v>97</v>
      </c>
      <c r="P1069" s="91"/>
      <c r="Q1069" s="91"/>
      <c r="R1069" s="44" t="s">
        <v>98</v>
      </c>
      <c r="S1069" s="44"/>
      <c r="T1069" s="179"/>
      <c r="U1069" s="180"/>
      <c r="V1069" s="76"/>
    </row>
    <row r="1070" spans="1:22" ht="19.5" customHeight="1" thickBot="1" x14ac:dyDescent="0.3">
      <c r="A1070" s="75"/>
      <c r="B1070" s="185"/>
      <c r="C1070" s="92" t="s">
        <v>99</v>
      </c>
      <c r="D1070" s="93"/>
      <c r="E1070" s="93"/>
      <c r="F1070" s="94" t="s">
        <v>98</v>
      </c>
      <c r="G1070" s="94"/>
      <c r="H1070" s="190"/>
      <c r="I1070" s="191"/>
      <c r="J1070" s="76"/>
      <c r="K1070" s="1"/>
      <c r="L1070" s="74"/>
      <c r="M1070" s="75"/>
      <c r="N1070" s="185"/>
      <c r="O1070" s="92" t="s">
        <v>99</v>
      </c>
      <c r="P1070" s="93"/>
      <c r="Q1070" s="93"/>
      <c r="R1070" s="94" t="s">
        <v>98</v>
      </c>
      <c r="S1070" s="94"/>
      <c r="T1070" s="190"/>
      <c r="U1070" s="191"/>
      <c r="V1070" s="76"/>
    </row>
    <row r="1071" spans="1:22" ht="19.5" customHeight="1" thickBot="1" x14ac:dyDescent="0.3">
      <c r="A1071" s="75"/>
      <c r="B1071" s="64"/>
      <c r="C1071" s="64"/>
      <c r="D1071" s="64"/>
      <c r="E1071" s="64"/>
      <c r="F1071" s="64"/>
      <c r="G1071" s="64"/>
      <c r="H1071" s="64"/>
      <c r="I1071" s="64"/>
      <c r="J1071" s="76"/>
      <c r="K1071" s="1"/>
      <c r="L1071" s="74"/>
      <c r="M1071" s="75"/>
      <c r="N1071" s="64"/>
      <c r="O1071" s="64"/>
      <c r="P1071" s="64"/>
      <c r="Q1071" s="64"/>
      <c r="R1071" s="64"/>
      <c r="S1071" s="64"/>
      <c r="T1071" s="64"/>
      <c r="U1071" s="64"/>
      <c r="V1071" s="76"/>
    </row>
    <row r="1072" spans="1:22" ht="19.5" customHeight="1" x14ac:dyDescent="0.3">
      <c r="A1072" s="75"/>
      <c r="B1072" s="192" t="s">
        <v>100</v>
      </c>
      <c r="C1072" s="193"/>
      <c r="D1072" s="193"/>
      <c r="E1072" s="193"/>
      <c r="F1072" s="193"/>
      <c r="G1072" s="193"/>
      <c r="H1072" s="193"/>
      <c r="I1072" s="194"/>
      <c r="J1072" s="76"/>
      <c r="K1072" s="1"/>
      <c r="L1072" s="74"/>
      <c r="M1072" s="75"/>
      <c r="N1072" s="192" t="s">
        <v>100</v>
      </c>
      <c r="O1072" s="193"/>
      <c r="P1072" s="193"/>
      <c r="Q1072" s="193"/>
      <c r="R1072" s="193"/>
      <c r="S1072" s="193"/>
      <c r="T1072" s="193"/>
      <c r="U1072" s="194"/>
      <c r="V1072" s="76"/>
    </row>
    <row r="1073" spans="1:22" ht="19.5" customHeight="1" x14ac:dyDescent="0.25">
      <c r="A1073" s="75"/>
      <c r="B1073" s="195"/>
      <c r="C1073" s="196"/>
      <c r="D1073" s="196"/>
      <c r="E1073" s="196"/>
      <c r="F1073" s="196"/>
      <c r="G1073" s="196"/>
      <c r="H1073" s="196"/>
      <c r="I1073" s="197"/>
      <c r="J1073" s="76"/>
      <c r="K1073" s="1"/>
      <c r="L1073" s="74"/>
      <c r="M1073" s="75"/>
      <c r="N1073" s="195"/>
      <c r="O1073" s="196"/>
      <c r="P1073" s="196"/>
      <c r="Q1073" s="196"/>
      <c r="R1073" s="196"/>
      <c r="S1073" s="196"/>
      <c r="T1073" s="196"/>
      <c r="U1073" s="197"/>
      <c r="V1073" s="76"/>
    </row>
    <row r="1074" spans="1:22" ht="19.5" customHeight="1" x14ac:dyDescent="0.25">
      <c r="A1074" s="75"/>
      <c r="B1074" s="198"/>
      <c r="C1074" s="199"/>
      <c r="D1074" s="199"/>
      <c r="E1074" s="199"/>
      <c r="F1074" s="199"/>
      <c r="G1074" s="199"/>
      <c r="H1074" s="199"/>
      <c r="I1074" s="200"/>
      <c r="J1074" s="76"/>
      <c r="K1074" s="1"/>
      <c r="L1074" s="74"/>
      <c r="M1074" s="75"/>
      <c r="N1074" s="198"/>
      <c r="O1074" s="199"/>
      <c r="P1074" s="199"/>
      <c r="Q1074" s="199"/>
      <c r="R1074" s="199"/>
      <c r="S1074" s="199"/>
      <c r="T1074" s="199"/>
      <c r="U1074" s="200"/>
      <c r="V1074" s="76"/>
    </row>
    <row r="1075" spans="1:22" ht="19.5" customHeight="1" x14ac:dyDescent="0.25">
      <c r="A1075" s="75"/>
      <c r="B1075" s="198"/>
      <c r="C1075" s="199"/>
      <c r="D1075" s="199"/>
      <c r="E1075" s="199"/>
      <c r="F1075" s="199"/>
      <c r="G1075" s="199"/>
      <c r="H1075" s="199"/>
      <c r="I1075" s="200"/>
      <c r="J1075" s="76"/>
      <c r="K1075" s="1"/>
      <c r="L1075" s="74"/>
      <c r="M1075" s="75"/>
      <c r="N1075" s="198"/>
      <c r="O1075" s="199"/>
      <c r="P1075" s="199"/>
      <c r="Q1075" s="199"/>
      <c r="R1075" s="199"/>
      <c r="S1075" s="199"/>
      <c r="T1075" s="199"/>
      <c r="U1075" s="200"/>
      <c r="V1075" s="76"/>
    </row>
    <row r="1076" spans="1:22" ht="19.5" customHeight="1" thickBot="1" x14ac:dyDescent="0.3">
      <c r="A1076" s="75"/>
      <c r="B1076" s="201"/>
      <c r="C1076" s="202"/>
      <c r="D1076" s="202"/>
      <c r="E1076" s="202"/>
      <c r="F1076" s="202"/>
      <c r="G1076" s="202"/>
      <c r="H1076" s="202"/>
      <c r="I1076" s="203"/>
      <c r="J1076" s="76"/>
      <c r="K1076" s="1"/>
      <c r="L1076" s="74"/>
      <c r="M1076" s="75"/>
      <c r="N1076" s="201"/>
      <c r="O1076" s="202"/>
      <c r="P1076" s="202"/>
      <c r="Q1076" s="202"/>
      <c r="R1076" s="202"/>
      <c r="S1076" s="202"/>
      <c r="T1076" s="202"/>
      <c r="U1076" s="203"/>
      <c r="V1076" s="76"/>
    </row>
    <row r="1077" spans="1:22" ht="19.5" customHeight="1" thickBot="1" x14ac:dyDescent="0.3">
      <c r="A1077" s="95"/>
      <c r="B1077" s="96"/>
      <c r="C1077" s="96"/>
      <c r="D1077" s="96"/>
      <c r="E1077" s="96"/>
      <c r="F1077" s="96"/>
      <c r="G1077" s="96"/>
      <c r="H1077" s="96"/>
      <c r="I1077" s="96"/>
      <c r="J1077" s="97"/>
      <c r="K1077" s="1"/>
      <c r="L1077" s="74"/>
      <c r="M1077" s="95"/>
      <c r="N1077" s="96"/>
      <c r="O1077" s="96"/>
      <c r="P1077" s="96"/>
      <c r="Q1077" s="96"/>
      <c r="R1077" s="96"/>
      <c r="S1077" s="96"/>
      <c r="T1077" s="96"/>
      <c r="U1077" s="96"/>
      <c r="V1077" s="97"/>
    </row>
    <row r="1078" spans="1:22" ht="19.5" customHeight="1" thickBot="1" x14ac:dyDescent="0.3">
      <c r="A1078" s="98"/>
      <c r="B1078" s="98"/>
      <c r="C1078" s="98"/>
      <c r="D1078" s="98"/>
      <c r="E1078" s="98"/>
      <c r="F1078" s="98"/>
      <c r="G1078" s="98"/>
      <c r="H1078" s="98"/>
      <c r="I1078" s="98"/>
      <c r="J1078" s="98"/>
      <c r="K1078" s="98"/>
      <c r="L1078" s="99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</row>
    <row r="1079" spans="1:22" ht="19.5" customHeight="1" x14ac:dyDescent="0.25">
      <c r="A1079" s="71">
        <v>22</v>
      </c>
      <c r="B1079" s="72"/>
      <c r="C1079" s="72"/>
      <c r="D1079" s="72"/>
      <c r="E1079" s="72"/>
      <c r="F1079" s="72"/>
      <c r="G1079" s="72"/>
      <c r="H1079" s="72"/>
      <c r="I1079" s="72"/>
      <c r="J1079" s="73"/>
      <c r="K1079" s="1"/>
      <c r="L1079" s="74"/>
      <c r="M1079" s="71">
        <f t="shared" ref="M1079" si="21">A1079+1</f>
        <v>23</v>
      </c>
      <c r="N1079" s="72"/>
      <c r="O1079" s="72"/>
      <c r="P1079" s="72"/>
      <c r="Q1079" s="72"/>
      <c r="R1079" s="72"/>
      <c r="S1079" s="72"/>
      <c r="T1079" s="72"/>
      <c r="U1079" s="72"/>
      <c r="V1079" s="73"/>
    </row>
    <row r="1080" spans="1:22" ht="19.5" customHeight="1" x14ac:dyDescent="0.35">
      <c r="A1080" s="75"/>
      <c r="B1080" s="231" t="s">
        <v>52</v>
      </c>
      <c r="C1080" s="231"/>
      <c r="D1080" s="242" t="s">
        <v>64</v>
      </c>
      <c r="E1080" s="242"/>
      <c r="F1080" s="242"/>
      <c r="G1080" s="242"/>
      <c r="H1080" s="242"/>
      <c r="I1080" s="242"/>
      <c r="J1080" s="117"/>
      <c r="K1080" s="1"/>
      <c r="L1080" s="74"/>
      <c r="M1080" s="75"/>
      <c r="N1080" s="231" t="s">
        <v>52</v>
      </c>
      <c r="O1080" s="231"/>
      <c r="P1080" s="242" t="s">
        <v>64</v>
      </c>
      <c r="Q1080" s="242"/>
      <c r="R1080" s="242"/>
      <c r="S1080" s="242"/>
      <c r="T1080" s="242"/>
      <c r="U1080" s="242"/>
      <c r="V1080" s="117"/>
    </row>
    <row r="1081" spans="1:22" ht="19.5" customHeight="1" x14ac:dyDescent="0.25">
      <c r="A1081" s="75"/>
      <c r="B1081" s="222"/>
      <c r="C1081" s="222"/>
      <c r="D1081" s="222"/>
      <c r="E1081" s="222"/>
      <c r="F1081" s="222"/>
      <c r="G1081" s="222"/>
      <c r="H1081" s="222"/>
      <c r="I1081" s="222"/>
      <c r="J1081" s="76"/>
      <c r="K1081" s="1"/>
      <c r="L1081" s="74"/>
      <c r="M1081" s="75"/>
      <c r="N1081" s="222"/>
      <c r="O1081" s="222"/>
      <c r="P1081" s="222"/>
      <c r="Q1081" s="222"/>
      <c r="R1081" s="222"/>
      <c r="S1081" s="222"/>
      <c r="T1081" s="222"/>
      <c r="U1081" s="222"/>
      <c r="V1081" s="76"/>
    </row>
    <row r="1082" spans="1:22" ht="19.5" customHeight="1" x14ac:dyDescent="0.35">
      <c r="A1082" s="75"/>
      <c r="B1082" s="231" t="s">
        <v>0</v>
      </c>
      <c r="C1082" s="231"/>
      <c r="D1082" s="241"/>
      <c r="E1082" s="241"/>
      <c r="F1082" s="232" t="s">
        <v>51</v>
      </c>
      <c r="G1082" s="232"/>
      <c r="H1082" s="241"/>
      <c r="I1082" s="241"/>
      <c r="J1082" s="76"/>
      <c r="K1082" s="1"/>
      <c r="L1082" s="74"/>
      <c r="M1082" s="75"/>
      <c r="N1082" s="231" t="s">
        <v>0</v>
      </c>
      <c r="O1082" s="231"/>
      <c r="P1082" s="241"/>
      <c r="Q1082" s="241"/>
      <c r="R1082" s="232" t="s">
        <v>51</v>
      </c>
      <c r="S1082" s="232"/>
      <c r="T1082" s="241"/>
      <c r="U1082" s="241"/>
      <c r="V1082" s="76"/>
    </row>
    <row r="1083" spans="1:22" ht="19.5" customHeight="1" x14ac:dyDescent="0.35">
      <c r="A1083" s="75"/>
      <c r="B1083" s="231" t="s">
        <v>14</v>
      </c>
      <c r="C1083" s="231"/>
      <c r="D1083" s="238"/>
      <c r="E1083" s="238"/>
      <c r="F1083" s="232" t="s">
        <v>15</v>
      </c>
      <c r="G1083" s="232"/>
      <c r="H1083" s="239"/>
      <c r="I1083" s="239"/>
      <c r="J1083" s="76"/>
      <c r="K1083" s="1"/>
      <c r="L1083" s="74"/>
      <c r="M1083" s="75"/>
      <c r="N1083" s="231" t="s">
        <v>14</v>
      </c>
      <c r="O1083" s="231"/>
      <c r="P1083" s="238"/>
      <c r="Q1083" s="238"/>
      <c r="R1083" s="232" t="s">
        <v>15</v>
      </c>
      <c r="S1083" s="232"/>
      <c r="T1083" s="239"/>
      <c r="U1083" s="239"/>
      <c r="V1083" s="76"/>
    </row>
    <row r="1084" spans="1:22" ht="19.5" customHeight="1" x14ac:dyDescent="0.3">
      <c r="A1084" s="75"/>
      <c r="B1084" s="106" t="s">
        <v>65</v>
      </c>
      <c r="C1084" s="106"/>
      <c r="D1084" s="240"/>
      <c r="E1084" s="240"/>
      <c r="F1084" s="235" t="s">
        <v>66</v>
      </c>
      <c r="G1084" s="235"/>
      <c r="H1084" s="240"/>
      <c r="I1084" s="240"/>
      <c r="J1084" s="76"/>
      <c r="K1084" s="1"/>
      <c r="L1084" s="74"/>
      <c r="M1084" s="75"/>
      <c r="N1084" s="106" t="s">
        <v>65</v>
      </c>
      <c r="O1084" s="106"/>
      <c r="P1084" s="240"/>
      <c r="Q1084" s="240"/>
      <c r="R1084" s="235" t="s">
        <v>66</v>
      </c>
      <c r="S1084" s="235"/>
      <c r="T1084" s="240"/>
      <c r="U1084" s="240"/>
      <c r="V1084" s="76"/>
    </row>
    <row r="1085" spans="1:22" ht="19.5" customHeight="1" x14ac:dyDescent="0.3">
      <c r="A1085" s="75"/>
      <c r="B1085" s="234" t="s">
        <v>1</v>
      </c>
      <c r="C1085" s="234"/>
      <c r="D1085" s="235" t="s">
        <v>10</v>
      </c>
      <c r="E1085" s="235"/>
      <c r="F1085" s="236"/>
      <c r="G1085" s="236"/>
      <c r="H1085" s="236"/>
      <c r="I1085" s="236"/>
      <c r="J1085" s="76"/>
      <c r="K1085" s="1"/>
      <c r="L1085" s="74"/>
      <c r="M1085" s="75"/>
      <c r="N1085" s="234" t="s">
        <v>1</v>
      </c>
      <c r="O1085" s="234"/>
      <c r="P1085" s="235" t="s">
        <v>10</v>
      </c>
      <c r="Q1085" s="235"/>
      <c r="R1085" s="236"/>
      <c r="S1085" s="236"/>
      <c r="T1085" s="236"/>
      <c r="U1085" s="236"/>
      <c r="V1085" s="76"/>
    </row>
    <row r="1086" spans="1:22" ht="19.5" customHeight="1" x14ac:dyDescent="0.3">
      <c r="A1086" s="75"/>
      <c r="B1086" s="234"/>
      <c r="C1086" s="234"/>
      <c r="D1086" s="235" t="s">
        <v>11</v>
      </c>
      <c r="E1086" s="235"/>
      <c r="F1086" s="236"/>
      <c r="G1086" s="236"/>
      <c r="H1086" s="236"/>
      <c r="I1086" s="236"/>
      <c r="J1086" s="76"/>
      <c r="K1086" s="1"/>
      <c r="L1086" s="74"/>
      <c r="M1086" s="75"/>
      <c r="N1086" s="234"/>
      <c r="O1086" s="234"/>
      <c r="P1086" s="235" t="s">
        <v>11</v>
      </c>
      <c r="Q1086" s="235"/>
      <c r="R1086" s="236"/>
      <c r="S1086" s="236"/>
      <c r="T1086" s="236"/>
      <c r="U1086" s="236"/>
      <c r="V1086" s="76"/>
    </row>
    <row r="1087" spans="1:22" ht="19.5" customHeight="1" x14ac:dyDescent="0.3">
      <c r="A1087" s="75"/>
      <c r="B1087" s="234"/>
      <c r="C1087" s="234"/>
      <c r="D1087" s="235" t="s">
        <v>67</v>
      </c>
      <c r="E1087" s="235"/>
      <c r="F1087" s="236"/>
      <c r="G1087" s="236"/>
      <c r="H1087" s="236"/>
      <c r="I1087" s="236"/>
      <c r="J1087" s="76"/>
      <c r="K1087" s="1"/>
      <c r="L1087" s="74"/>
      <c r="M1087" s="75"/>
      <c r="N1087" s="234"/>
      <c r="O1087" s="234"/>
      <c r="P1087" s="235" t="s">
        <v>67</v>
      </c>
      <c r="Q1087" s="235"/>
      <c r="R1087" s="236"/>
      <c r="S1087" s="236"/>
      <c r="T1087" s="236"/>
      <c r="U1087" s="236"/>
      <c r="V1087" s="76"/>
    </row>
    <row r="1088" spans="1:22" ht="19.5" customHeight="1" x14ac:dyDescent="0.35">
      <c r="A1088" s="75"/>
      <c r="B1088" s="234"/>
      <c r="C1088" s="234"/>
      <c r="D1088" s="235" t="s">
        <v>9</v>
      </c>
      <c r="E1088" s="235"/>
      <c r="F1088" s="237"/>
      <c r="G1088" s="237"/>
      <c r="H1088" s="237"/>
      <c r="I1088" s="237"/>
      <c r="J1088" s="76"/>
      <c r="K1088" s="1"/>
      <c r="L1088" s="74"/>
      <c r="M1088" s="75"/>
      <c r="N1088" s="234"/>
      <c r="O1088" s="234"/>
      <c r="P1088" s="235" t="s">
        <v>9</v>
      </c>
      <c r="Q1088" s="235"/>
      <c r="R1088" s="237"/>
      <c r="S1088" s="237"/>
      <c r="T1088" s="237"/>
      <c r="U1088" s="237"/>
      <c r="V1088" s="76"/>
    </row>
    <row r="1089" spans="1:22" ht="19.5" customHeight="1" x14ac:dyDescent="0.35">
      <c r="A1089" s="75"/>
      <c r="B1089" s="231" t="s">
        <v>55</v>
      </c>
      <c r="C1089" s="231"/>
      <c r="D1089" s="232" t="s">
        <v>103</v>
      </c>
      <c r="E1089" s="232"/>
      <c r="F1089" s="79"/>
      <c r="G1089" s="107"/>
      <c r="H1089" s="81"/>
      <c r="I1089" s="107"/>
      <c r="J1089" s="76"/>
      <c r="K1089" s="1"/>
      <c r="L1089" s="74"/>
      <c r="M1089" s="75"/>
      <c r="N1089" s="231" t="s">
        <v>55</v>
      </c>
      <c r="O1089" s="231"/>
      <c r="P1089" s="232" t="s">
        <v>103</v>
      </c>
      <c r="Q1089" s="232"/>
      <c r="R1089" s="79"/>
      <c r="S1089" s="107"/>
      <c r="T1089" s="81"/>
      <c r="U1089" s="107"/>
      <c r="V1089" s="76"/>
    </row>
    <row r="1090" spans="1:22" ht="19.5" customHeight="1" x14ac:dyDescent="0.3">
      <c r="A1090" s="75"/>
      <c r="B1090" s="231"/>
      <c r="C1090" s="231"/>
      <c r="D1090" s="223" t="s">
        <v>68</v>
      </c>
      <c r="E1090" s="105" t="s">
        <v>69</v>
      </c>
      <c r="F1090" s="83"/>
      <c r="G1090" s="108"/>
      <c r="H1090" s="83"/>
      <c r="I1090" s="108"/>
      <c r="J1090" s="76"/>
      <c r="K1090" s="1"/>
      <c r="L1090" s="74"/>
      <c r="M1090" s="75"/>
      <c r="N1090" s="231"/>
      <c r="O1090" s="231"/>
      <c r="P1090" s="223" t="s">
        <v>68</v>
      </c>
      <c r="Q1090" s="105" t="s">
        <v>69</v>
      </c>
      <c r="R1090" s="83"/>
      <c r="S1090" s="108"/>
      <c r="T1090" s="83"/>
      <c r="U1090" s="108"/>
      <c r="V1090" s="76"/>
    </row>
    <row r="1091" spans="1:22" ht="19.5" customHeight="1" x14ac:dyDescent="0.3">
      <c r="A1091" s="75"/>
      <c r="B1091" s="231"/>
      <c r="C1091" s="231"/>
      <c r="D1091" s="223"/>
      <c r="E1091" s="105" t="s">
        <v>70</v>
      </c>
      <c r="F1091" s="83"/>
      <c r="G1091" s="108"/>
      <c r="H1091" s="83"/>
      <c r="I1091" s="108"/>
      <c r="J1091" s="76"/>
      <c r="K1091" s="1"/>
      <c r="L1091" s="74"/>
      <c r="M1091" s="75"/>
      <c r="N1091" s="231"/>
      <c r="O1091" s="231"/>
      <c r="P1091" s="223"/>
      <c r="Q1091" s="105" t="s">
        <v>70</v>
      </c>
      <c r="R1091" s="83"/>
      <c r="S1091" s="108"/>
      <c r="T1091" s="83"/>
      <c r="U1091" s="108"/>
      <c r="V1091" s="76"/>
    </row>
    <row r="1092" spans="1:22" ht="19.5" customHeight="1" x14ac:dyDescent="0.25">
      <c r="A1092" s="75"/>
      <c r="B1092" s="222"/>
      <c r="C1092" s="222"/>
      <c r="D1092" s="222"/>
      <c r="E1092" s="222"/>
      <c r="F1092" s="222"/>
      <c r="G1092" s="222"/>
      <c r="H1092" s="222"/>
      <c r="I1092" s="222"/>
      <c r="J1092" s="76"/>
      <c r="K1092" s="1"/>
      <c r="L1092" s="74"/>
      <c r="M1092" s="75"/>
      <c r="N1092" s="222"/>
      <c r="O1092" s="222"/>
      <c r="P1092" s="222"/>
      <c r="Q1092" s="222"/>
      <c r="R1092" s="222"/>
      <c r="S1092" s="222"/>
      <c r="T1092" s="222"/>
      <c r="U1092" s="222"/>
      <c r="V1092" s="76"/>
    </row>
    <row r="1093" spans="1:22" ht="19.5" customHeight="1" x14ac:dyDescent="0.3">
      <c r="A1093" s="75"/>
      <c r="B1093" s="233" t="s">
        <v>71</v>
      </c>
      <c r="C1093" s="233"/>
      <c r="D1093" s="233"/>
      <c r="E1093" s="233"/>
      <c r="F1093" s="233"/>
      <c r="G1093" s="233"/>
      <c r="H1093" s="233"/>
      <c r="I1093" s="233"/>
      <c r="J1093" s="76"/>
      <c r="K1093" s="1"/>
      <c r="L1093" s="74"/>
      <c r="M1093" s="75"/>
      <c r="N1093" s="233" t="s">
        <v>71</v>
      </c>
      <c r="O1093" s="233"/>
      <c r="P1093" s="233"/>
      <c r="Q1093" s="233"/>
      <c r="R1093" s="233"/>
      <c r="S1093" s="233"/>
      <c r="T1093" s="233"/>
      <c r="U1093" s="233"/>
      <c r="V1093" s="76"/>
    </row>
    <row r="1094" spans="1:22" ht="19.5" customHeight="1" thickBot="1" x14ac:dyDescent="0.3">
      <c r="A1094" s="75"/>
      <c r="B1094" s="222"/>
      <c r="C1094" s="222"/>
      <c r="D1094" s="222"/>
      <c r="E1094" s="222"/>
      <c r="F1094" s="222"/>
      <c r="G1094" s="222"/>
      <c r="H1094" s="222"/>
      <c r="I1094" s="222"/>
      <c r="J1094" s="76"/>
      <c r="K1094" s="1"/>
      <c r="L1094" s="74"/>
      <c r="M1094" s="75"/>
      <c r="N1094" s="222"/>
      <c r="O1094" s="222"/>
      <c r="P1094" s="222"/>
      <c r="Q1094" s="222"/>
      <c r="R1094" s="222"/>
      <c r="S1094" s="222"/>
      <c r="T1094" s="222"/>
      <c r="U1094" s="222"/>
      <c r="V1094" s="76"/>
    </row>
    <row r="1095" spans="1:22" ht="19.5" customHeight="1" thickBot="1" x14ac:dyDescent="0.3">
      <c r="A1095" s="75"/>
      <c r="B1095" s="223" t="s">
        <v>72</v>
      </c>
      <c r="C1095" s="224"/>
      <c r="D1095" s="85"/>
      <c r="E1095" s="86"/>
      <c r="F1095" s="86"/>
      <c r="G1095" s="86"/>
      <c r="H1095" s="86"/>
      <c r="I1095" s="87"/>
      <c r="J1095" s="76"/>
      <c r="K1095" s="1"/>
      <c r="L1095" s="74"/>
      <c r="M1095" s="75"/>
      <c r="N1095" s="223" t="s">
        <v>72</v>
      </c>
      <c r="O1095" s="224"/>
      <c r="P1095" s="85"/>
      <c r="Q1095" s="86"/>
      <c r="R1095" s="86"/>
      <c r="S1095" s="86"/>
      <c r="T1095" s="86"/>
      <c r="U1095" s="87"/>
      <c r="V1095" s="76"/>
    </row>
    <row r="1096" spans="1:22" ht="19.5" customHeight="1" thickBot="1" x14ac:dyDescent="0.3">
      <c r="A1096" s="75"/>
      <c r="B1096" s="104"/>
      <c r="C1096" s="104"/>
      <c r="D1096" s="72"/>
      <c r="E1096" s="72"/>
      <c r="F1096" s="72"/>
      <c r="G1096" s="72"/>
      <c r="H1096" s="72"/>
      <c r="I1096" s="72"/>
      <c r="J1096" s="76"/>
      <c r="K1096" s="1"/>
      <c r="L1096" s="74"/>
      <c r="M1096" s="75"/>
      <c r="N1096" s="104"/>
      <c r="O1096" s="104"/>
      <c r="P1096" s="72"/>
      <c r="Q1096" s="72"/>
      <c r="R1096" s="72"/>
      <c r="S1096" s="72"/>
      <c r="T1096" s="72"/>
      <c r="U1096" s="72"/>
      <c r="V1096" s="76"/>
    </row>
    <row r="1097" spans="1:22" ht="19.5" customHeight="1" x14ac:dyDescent="0.25">
      <c r="A1097" s="75"/>
      <c r="B1097" s="225" t="s">
        <v>73</v>
      </c>
      <c r="C1097" s="226"/>
      <c r="D1097" s="181"/>
      <c r="E1097" s="181"/>
      <c r="F1097" s="181"/>
      <c r="G1097" s="181"/>
      <c r="H1097" s="181"/>
      <c r="I1097" s="182"/>
      <c r="J1097" s="76"/>
      <c r="K1097" s="1"/>
      <c r="L1097" s="74"/>
      <c r="M1097" s="75"/>
      <c r="N1097" s="225" t="s">
        <v>73</v>
      </c>
      <c r="O1097" s="226"/>
      <c r="P1097" s="181"/>
      <c r="Q1097" s="181"/>
      <c r="R1097" s="181"/>
      <c r="S1097" s="181"/>
      <c r="T1097" s="181"/>
      <c r="U1097" s="182"/>
      <c r="V1097" s="76"/>
    </row>
    <row r="1098" spans="1:22" ht="19.5" customHeight="1" x14ac:dyDescent="0.25">
      <c r="A1098" s="75"/>
      <c r="B1098" s="227"/>
      <c r="C1098" s="228"/>
      <c r="D1098" s="179"/>
      <c r="E1098" s="179"/>
      <c r="F1098" s="179"/>
      <c r="G1098" s="179"/>
      <c r="H1098" s="179"/>
      <c r="I1098" s="180"/>
      <c r="J1098" s="76"/>
      <c r="K1098" s="1"/>
      <c r="L1098" s="74"/>
      <c r="M1098" s="75"/>
      <c r="N1098" s="227"/>
      <c r="O1098" s="228"/>
      <c r="P1098" s="179"/>
      <c r="Q1098" s="179"/>
      <c r="R1098" s="179"/>
      <c r="S1098" s="179"/>
      <c r="T1098" s="179"/>
      <c r="U1098" s="180"/>
      <c r="V1098" s="76"/>
    </row>
    <row r="1099" spans="1:22" ht="19.5" customHeight="1" x14ac:dyDescent="0.25">
      <c r="A1099" s="75"/>
      <c r="B1099" s="227" t="s">
        <v>74</v>
      </c>
      <c r="C1099" s="228"/>
      <c r="D1099" s="179"/>
      <c r="E1099" s="179"/>
      <c r="F1099" s="179"/>
      <c r="G1099" s="179"/>
      <c r="H1099" s="179"/>
      <c r="I1099" s="180"/>
      <c r="J1099" s="76"/>
      <c r="K1099" s="1"/>
      <c r="L1099" s="74"/>
      <c r="M1099" s="75"/>
      <c r="N1099" s="227" t="s">
        <v>74</v>
      </c>
      <c r="O1099" s="228"/>
      <c r="P1099" s="179"/>
      <c r="Q1099" s="179"/>
      <c r="R1099" s="179"/>
      <c r="S1099" s="179"/>
      <c r="T1099" s="179"/>
      <c r="U1099" s="180"/>
      <c r="V1099" s="76"/>
    </row>
    <row r="1100" spans="1:22" ht="19.5" customHeight="1" thickBot="1" x14ac:dyDescent="0.3">
      <c r="A1100" s="75"/>
      <c r="B1100" s="229"/>
      <c r="C1100" s="230"/>
      <c r="D1100" s="190"/>
      <c r="E1100" s="190"/>
      <c r="F1100" s="190"/>
      <c r="G1100" s="190"/>
      <c r="H1100" s="190"/>
      <c r="I1100" s="191"/>
      <c r="J1100" s="76"/>
      <c r="K1100" s="1"/>
      <c r="L1100" s="74"/>
      <c r="M1100" s="75"/>
      <c r="N1100" s="229"/>
      <c r="O1100" s="230"/>
      <c r="P1100" s="190"/>
      <c r="Q1100" s="190"/>
      <c r="R1100" s="190"/>
      <c r="S1100" s="190"/>
      <c r="T1100" s="190"/>
      <c r="U1100" s="191"/>
      <c r="V1100" s="76"/>
    </row>
    <row r="1101" spans="1:22" ht="19.5" customHeight="1" thickBot="1" x14ac:dyDescent="0.3">
      <c r="A1101" s="75"/>
      <c r="B1101" s="64"/>
      <c r="C1101" s="64"/>
      <c r="D1101" s="64"/>
      <c r="E1101" s="64"/>
      <c r="F1101" s="64"/>
      <c r="G1101" s="64"/>
      <c r="H1101" s="64"/>
      <c r="I1101" s="64"/>
      <c r="J1101" s="76"/>
      <c r="K1101" s="1"/>
      <c r="L1101" s="74"/>
      <c r="M1101" s="75"/>
      <c r="N1101" s="64"/>
      <c r="O1101" s="64"/>
      <c r="P1101" s="64"/>
      <c r="Q1101" s="64"/>
      <c r="R1101" s="64"/>
      <c r="S1101" s="64"/>
      <c r="T1101" s="64"/>
      <c r="U1101" s="64"/>
      <c r="V1101" s="76"/>
    </row>
    <row r="1102" spans="1:22" ht="19.5" customHeight="1" x14ac:dyDescent="0.25">
      <c r="A1102" s="75"/>
      <c r="B1102" s="183" t="s">
        <v>75</v>
      </c>
      <c r="C1102" s="186" t="s">
        <v>76</v>
      </c>
      <c r="D1102" s="187"/>
      <c r="E1102" s="187"/>
      <c r="F1102" s="187"/>
      <c r="G1102" s="187"/>
      <c r="H1102" s="181"/>
      <c r="I1102" s="182"/>
      <c r="J1102" s="76"/>
      <c r="K1102" s="1"/>
      <c r="L1102" s="74"/>
      <c r="M1102" s="75"/>
      <c r="N1102" s="183" t="s">
        <v>75</v>
      </c>
      <c r="O1102" s="186" t="s">
        <v>76</v>
      </c>
      <c r="P1102" s="187"/>
      <c r="Q1102" s="187"/>
      <c r="R1102" s="187"/>
      <c r="S1102" s="187"/>
      <c r="T1102" s="181"/>
      <c r="U1102" s="182"/>
      <c r="V1102" s="76"/>
    </row>
    <row r="1103" spans="1:22" ht="19.5" customHeight="1" x14ac:dyDescent="0.25">
      <c r="A1103" s="75"/>
      <c r="B1103" s="184"/>
      <c r="C1103" s="188" t="s">
        <v>77</v>
      </c>
      <c r="D1103" s="189"/>
      <c r="E1103" s="189"/>
      <c r="F1103" s="189"/>
      <c r="G1103" s="189"/>
      <c r="H1103" s="179"/>
      <c r="I1103" s="180"/>
      <c r="J1103" s="76"/>
      <c r="K1103" s="1"/>
      <c r="L1103" s="74"/>
      <c r="M1103" s="75"/>
      <c r="N1103" s="184"/>
      <c r="O1103" s="188" t="s">
        <v>77</v>
      </c>
      <c r="P1103" s="189"/>
      <c r="Q1103" s="189"/>
      <c r="R1103" s="189"/>
      <c r="S1103" s="189"/>
      <c r="T1103" s="179"/>
      <c r="U1103" s="180"/>
      <c r="V1103" s="76"/>
    </row>
    <row r="1104" spans="1:22" ht="19.5" customHeight="1" x14ac:dyDescent="0.25">
      <c r="A1104" s="75"/>
      <c r="B1104" s="184"/>
      <c r="C1104" s="188" t="s">
        <v>78</v>
      </c>
      <c r="D1104" s="189"/>
      <c r="E1104" s="189"/>
      <c r="F1104" s="189"/>
      <c r="G1104" s="189"/>
      <c r="H1104" s="179"/>
      <c r="I1104" s="180"/>
      <c r="J1104" s="76"/>
      <c r="K1104" s="1"/>
      <c r="L1104" s="74"/>
      <c r="M1104" s="75"/>
      <c r="N1104" s="184"/>
      <c r="O1104" s="188" t="s">
        <v>78</v>
      </c>
      <c r="P1104" s="189"/>
      <c r="Q1104" s="189"/>
      <c r="R1104" s="189"/>
      <c r="S1104" s="189"/>
      <c r="T1104" s="179"/>
      <c r="U1104" s="180"/>
      <c r="V1104" s="76"/>
    </row>
    <row r="1105" spans="1:22" ht="19.5" customHeight="1" x14ac:dyDescent="0.25">
      <c r="A1105" s="75"/>
      <c r="B1105" s="184"/>
      <c r="C1105" s="188" t="s">
        <v>79</v>
      </c>
      <c r="D1105" s="189"/>
      <c r="E1105" s="189"/>
      <c r="F1105" s="189"/>
      <c r="G1105" s="189"/>
      <c r="H1105" s="179"/>
      <c r="I1105" s="180"/>
      <c r="J1105" s="76"/>
      <c r="K1105" s="1"/>
      <c r="L1105" s="74"/>
      <c r="M1105" s="75"/>
      <c r="N1105" s="184"/>
      <c r="O1105" s="188" t="s">
        <v>79</v>
      </c>
      <c r="P1105" s="189"/>
      <c r="Q1105" s="189"/>
      <c r="R1105" s="189"/>
      <c r="S1105" s="189"/>
      <c r="T1105" s="179"/>
      <c r="U1105" s="180"/>
      <c r="V1105" s="76"/>
    </row>
    <row r="1106" spans="1:22" ht="19.5" customHeight="1" x14ac:dyDescent="0.25">
      <c r="A1106" s="75"/>
      <c r="B1106" s="184"/>
      <c r="C1106" s="188" t="s">
        <v>80</v>
      </c>
      <c r="D1106" s="189"/>
      <c r="E1106" s="189"/>
      <c r="F1106" s="189"/>
      <c r="G1106" s="189"/>
      <c r="H1106" s="179"/>
      <c r="I1106" s="180"/>
      <c r="J1106" s="76"/>
      <c r="K1106" s="1"/>
      <c r="L1106" s="74"/>
      <c r="M1106" s="75"/>
      <c r="N1106" s="184"/>
      <c r="O1106" s="188" t="s">
        <v>80</v>
      </c>
      <c r="P1106" s="189"/>
      <c r="Q1106" s="189"/>
      <c r="R1106" s="189"/>
      <c r="S1106" s="189"/>
      <c r="T1106" s="179"/>
      <c r="U1106" s="180"/>
      <c r="V1106" s="76"/>
    </row>
    <row r="1107" spans="1:22" ht="19.5" customHeight="1" thickBot="1" x14ac:dyDescent="0.3">
      <c r="A1107" s="75"/>
      <c r="B1107" s="185"/>
      <c r="C1107" s="220" t="s">
        <v>81</v>
      </c>
      <c r="D1107" s="221"/>
      <c r="E1107" s="221"/>
      <c r="F1107" s="221"/>
      <c r="G1107" s="221"/>
      <c r="H1107" s="190"/>
      <c r="I1107" s="191"/>
      <c r="J1107" s="76"/>
      <c r="K1107" s="1"/>
      <c r="L1107" s="74"/>
      <c r="M1107" s="75"/>
      <c r="N1107" s="185"/>
      <c r="O1107" s="220" t="s">
        <v>81</v>
      </c>
      <c r="P1107" s="221"/>
      <c r="Q1107" s="221"/>
      <c r="R1107" s="221"/>
      <c r="S1107" s="221"/>
      <c r="T1107" s="190"/>
      <c r="U1107" s="191"/>
      <c r="V1107" s="76"/>
    </row>
    <row r="1108" spans="1:22" ht="19.5" customHeight="1" x14ac:dyDescent="0.25">
      <c r="A1108" s="75"/>
      <c r="B1108" s="214" t="s">
        <v>82</v>
      </c>
      <c r="C1108" s="216" t="s">
        <v>83</v>
      </c>
      <c r="D1108" s="217"/>
      <c r="E1108" s="217"/>
      <c r="F1108" s="217"/>
      <c r="G1108" s="217"/>
      <c r="H1108" s="218"/>
      <c r="I1108" s="219"/>
      <c r="J1108" s="76"/>
      <c r="K1108" s="1"/>
      <c r="L1108" s="74"/>
      <c r="M1108" s="75"/>
      <c r="N1108" s="214" t="s">
        <v>82</v>
      </c>
      <c r="O1108" s="216" t="s">
        <v>83</v>
      </c>
      <c r="P1108" s="217"/>
      <c r="Q1108" s="217"/>
      <c r="R1108" s="217"/>
      <c r="S1108" s="217"/>
      <c r="T1108" s="218"/>
      <c r="U1108" s="219"/>
      <c r="V1108" s="76"/>
    </row>
    <row r="1109" spans="1:22" ht="19.5" customHeight="1" x14ac:dyDescent="0.25">
      <c r="A1109" s="75"/>
      <c r="B1109" s="184"/>
      <c r="C1109" s="188" t="s">
        <v>84</v>
      </c>
      <c r="D1109" s="189"/>
      <c r="E1109" s="189"/>
      <c r="F1109" s="189"/>
      <c r="G1109" s="189"/>
      <c r="H1109" s="179"/>
      <c r="I1109" s="180"/>
      <c r="J1109" s="76"/>
      <c r="K1109" s="1"/>
      <c r="L1109" s="74"/>
      <c r="M1109" s="75"/>
      <c r="N1109" s="184"/>
      <c r="O1109" s="188" t="s">
        <v>84</v>
      </c>
      <c r="P1109" s="189"/>
      <c r="Q1109" s="189"/>
      <c r="R1109" s="189"/>
      <c r="S1109" s="189"/>
      <c r="T1109" s="179"/>
      <c r="U1109" s="180"/>
      <c r="V1109" s="76"/>
    </row>
    <row r="1110" spans="1:22" ht="19.5" customHeight="1" x14ac:dyDescent="0.25">
      <c r="A1110" s="75"/>
      <c r="B1110" s="184"/>
      <c r="C1110" s="188" t="s">
        <v>85</v>
      </c>
      <c r="D1110" s="189"/>
      <c r="E1110" s="189"/>
      <c r="F1110" s="189"/>
      <c r="G1110" s="189"/>
      <c r="H1110" s="179"/>
      <c r="I1110" s="180"/>
      <c r="J1110" s="76"/>
      <c r="K1110" s="1"/>
      <c r="L1110" s="74"/>
      <c r="M1110" s="75"/>
      <c r="N1110" s="184"/>
      <c r="O1110" s="188" t="s">
        <v>85</v>
      </c>
      <c r="P1110" s="189"/>
      <c r="Q1110" s="189"/>
      <c r="R1110" s="189"/>
      <c r="S1110" s="189"/>
      <c r="T1110" s="179"/>
      <c r="U1110" s="180"/>
      <c r="V1110" s="76"/>
    </row>
    <row r="1111" spans="1:22" ht="19.5" customHeight="1" x14ac:dyDescent="0.25">
      <c r="A1111" s="75"/>
      <c r="B1111" s="184"/>
      <c r="C1111" s="188" t="s">
        <v>86</v>
      </c>
      <c r="D1111" s="189"/>
      <c r="E1111" s="189"/>
      <c r="F1111" s="189"/>
      <c r="G1111" s="189"/>
      <c r="H1111" s="179"/>
      <c r="I1111" s="180"/>
      <c r="J1111" s="76"/>
      <c r="K1111" s="1"/>
      <c r="L1111" s="74"/>
      <c r="M1111" s="75"/>
      <c r="N1111" s="184"/>
      <c r="O1111" s="188" t="s">
        <v>86</v>
      </c>
      <c r="P1111" s="189"/>
      <c r="Q1111" s="189"/>
      <c r="R1111" s="189"/>
      <c r="S1111" s="189"/>
      <c r="T1111" s="179"/>
      <c r="U1111" s="180"/>
      <c r="V1111" s="76"/>
    </row>
    <row r="1112" spans="1:22" ht="19.5" customHeight="1" x14ac:dyDescent="0.25">
      <c r="A1112" s="75"/>
      <c r="B1112" s="184"/>
      <c r="C1112" s="188" t="s">
        <v>87</v>
      </c>
      <c r="D1112" s="189"/>
      <c r="E1112" s="189"/>
      <c r="F1112" s="189"/>
      <c r="G1112" s="189"/>
      <c r="H1112" s="179"/>
      <c r="I1112" s="180"/>
      <c r="J1112" s="76"/>
      <c r="K1112" s="1"/>
      <c r="L1112" s="74"/>
      <c r="M1112" s="75"/>
      <c r="N1112" s="184"/>
      <c r="O1112" s="188" t="s">
        <v>87</v>
      </c>
      <c r="P1112" s="189"/>
      <c r="Q1112" s="189"/>
      <c r="R1112" s="189"/>
      <c r="S1112" s="189"/>
      <c r="T1112" s="179"/>
      <c r="U1112" s="180"/>
      <c r="V1112" s="76"/>
    </row>
    <row r="1113" spans="1:22" ht="19.5" customHeight="1" x14ac:dyDescent="0.25">
      <c r="A1113" s="75"/>
      <c r="B1113" s="184"/>
      <c r="C1113" s="188" t="s">
        <v>88</v>
      </c>
      <c r="D1113" s="189"/>
      <c r="E1113" s="189"/>
      <c r="F1113" s="189"/>
      <c r="G1113" s="189"/>
      <c r="H1113" s="179"/>
      <c r="I1113" s="180"/>
      <c r="J1113" s="76"/>
      <c r="K1113" s="1"/>
      <c r="L1113" s="74"/>
      <c r="M1113" s="75"/>
      <c r="N1113" s="184"/>
      <c r="O1113" s="188" t="s">
        <v>88</v>
      </c>
      <c r="P1113" s="189"/>
      <c r="Q1113" s="189"/>
      <c r="R1113" s="189"/>
      <c r="S1113" s="189"/>
      <c r="T1113" s="179"/>
      <c r="U1113" s="180"/>
      <c r="V1113" s="76"/>
    </row>
    <row r="1114" spans="1:22" ht="19.5" customHeight="1" thickBot="1" x14ac:dyDescent="0.3">
      <c r="A1114" s="75"/>
      <c r="B1114" s="215"/>
      <c r="C1114" s="204" t="s">
        <v>89</v>
      </c>
      <c r="D1114" s="205"/>
      <c r="E1114" s="205"/>
      <c r="F1114" s="205"/>
      <c r="G1114" s="205"/>
      <c r="H1114" s="206"/>
      <c r="I1114" s="207"/>
      <c r="J1114" s="76"/>
      <c r="K1114" s="1"/>
      <c r="L1114" s="74"/>
      <c r="M1114" s="75"/>
      <c r="N1114" s="215"/>
      <c r="O1114" s="204" t="s">
        <v>89</v>
      </c>
      <c r="P1114" s="205"/>
      <c r="Q1114" s="205"/>
      <c r="R1114" s="205"/>
      <c r="S1114" s="205"/>
      <c r="T1114" s="206"/>
      <c r="U1114" s="207"/>
      <c r="V1114" s="76"/>
    </row>
    <row r="1115" spans="1:22" ht="19.5" customHeight="1" x14ac:dyDescent="0.25">
      <c r="A1115" s="75"/>
      <c r="B1115" s="183" t="s">
        <v>90</v>
      </c>
      <c r="C1115" s="208" t="s">
        <v>91</v>
      </c>
      <c r="D1115" s="209"/>
      <c r="E1115" s="210"/>
      <c r="F1115" s="89" t="s">
        <v>92</v>
      </c>
      <c r="G1115" s="89"/>
      <c r="H1115" s="181"/>
      <c r="I1115" s="182"/>
      <c r="J1115" s="76"/>
      <c r="K1115" s="1"/>
      <c r="L1115" s="74"/>
      <c r="M1115" s="75"/>
      <c r="N1115" s="183" t="s">
        <v>90</v>
      </c>
      <c r="O1115" s="208" t="s">
        <v>91</v>
      </c>
      <c r="P1115" s="209"/>
      <c r="Q1115" s="210"/>
      <c r="R1115" s="89" t="s">
        <v>92</v>
      </c>
      <c r="S1115" s="89"/>
      <c r="T1115" s="181"/>
      <c r="U1115" s="182"/>
      <c r="V1115" s="76"/>
    </row>
    <row r="1116" spans="1:22" ht="19.5" customHeight="1" x14ac:dyDescent="0.25">
      <c r="A1116" s="75"/>
      <c r="B1116" s="184"/>
      <c r="C1116" s="211" t="s">
        <v>93</v>
      </c>
      <c r="D1116" s="212"/>
      <c r="E1116" s="213"/>
      <c r="F1116" s="44" t="s">
        <v>94</v>
      </c>
      <c r="G1116" s="44"/>
      <c r="H1116" s="179"/>
      <c r="I1116" s="180"/>
      <c r="J1116" s="76"/>
      <c r="K1116" s="1"/>
      <c r="L1116" s="74"/>
      <c r="M1116" s="75"/>
      <c r="N1116" s="184"/>
      <c r="O1116" s="211" t="s">
        <v>93</v>
      </c>
      <c r="P1116" s="212"/>
      <c r="Q1116" s="213"/>
      <c r="R1116" s="44" t="s">
        <v>94</v>
      </c>
      <c r="S1116" s="44"/>
      <c r="T1116" s="179"/>
      <c r="U1116" s="180"/>
      <c r="V1116" s="76"/>
    </row>
    <row r="1117" spans="1:22" ht="19.5" customHeight="1" x14ac:dyDescent="0.25">
      <c r="A1117" s="75"/>
      <c r="B1117" s="184"/>
      <c r="C1117" s="211" t="s">
        <v>95</v>
      </c>
      <c r="D1117" s="212"/>
      <c r="E1117" s="213"/>
      <c r="F1117" s="44" t="s">
        <v>96</v>
      </c>
      <c r="G1117" s="44"/>
      <c r="H1117" s="179"/>
      <c r="I1117" s="180"/>
      <c r="J1117" s="76"/>
      <c r="K1117" s="1"/>
      <c r="L1117" s="74"/>
      <c r="M1117" s="75"/>
      <c r="N1117" s="184"/>
      <c r="O1117" s="211" t="s">
        <v>95</v>
      </c>
      <c r="P1117" s="212"/>
      <c r="Q1117" s="213"/>
      <c r="R1117" s="44" t="s">
        <v>96</v>
      </c>
      <c r="S1117" s="44"/>
      <c r="T1117" s="179"/>
      <c r="U1117" s="180"/>
      <c r="V1117" s="76"/>
    </row>
    <row r="1118" spans="1:22" ht="19.5" customHeight="1" x14ac:dyDescent="0.25">
      <c r="A1118" s="75"/>
      <c r="B1118" s="184"/>
      <c r="C1118" s="90" t="s">
        <v>97</v>
      </c>
      <c r="D1118" s="91"/>
      <c r="E1118" s="91"/>
      <c r="F1118" s="44" t="s">
        <v>98</v>
      </c>
      <c r="G1118" s="44"/>
      <c r="H1118" s="179"/>
      <c r="I1118" s="180"/>
      <c r="J1118" s="76"/>
      <c r="K1118" s="1"/>
      <c r="L1118" s="74"/>
      <c r="M1118" s="75"/>
      <c r="N1118" s="184"/>
      <c r="O1118" s="90" t="s">
        <v>97</v>
      </c>
      <c r="P1118" s="91"/>
      <c r="Q1118" s="91"/>
      <c r="R1118" s="44" t="s">
        <v>98</v>
      </c>
      <c r="S1118" s="44"/>
      <c r="T1118" s="179"/>
      <c r="U1118" s="180"/>
      <c r="V1118" s="76"/>
    </row>
    <row r="1119" spans="1:22" ht="19.5" customHeight="1" thickBot="1" x14ac:dyDescent="0.3">
      <c r="A1119" s="75"/>
      <c r="B1119" s="185"/>
      <c r="C1119" s="92" t="s">
        <v>99</v>
      </c>
      <c r="D1119" s="93"/>
      <c r="E1119" s="93"/>
      <c r="F1119" s="94" t="s">
        <v>98</v>
      </c>
      <c r="G1119" s="94"/>
      <c r="H1119" s="190"/>
      <c r="I1119" s="191"/>
      <c r="J1119" s="76"/>
      <c r="K1119" s="1"/>
      <c r="L1119" s="74"/>
      <c r="M1119" s="75"/>
      <c r="N1119" s="185"/>
      <c r="O1119" s="92" t="s">
        <v>99</v>
      </c>
      <c r="P1119" s="93"/>
      <c r="Q1119" s="93"/>
      <c r="R1119" s="94" t="s">
        <v>98</v>
      </c>
      <c r="S1119" s="94"/>
      <c r="T1119" s="190"/>
      <c r="U1119" s="191"/>
      <c r="V1119" s="76"/>
    </row>
    <row r="1120" spans="1:22" ht="19.5" customHeight="1" thickBot="1" x14ac:dyDescent="0.3">
      <c r="A1120" s="75"/>
      <c r="B1120" s="64"/>
      <c r="C1120" s="64"/>
      <c r="D1120" s="64"/>
      <c r="E1120" s="64"/>
      <c r="F1120" s="64"/>
      <c r="G1120" s="64"/>
      <c r="H1120" s="64"/>
      <c r="I1120" s="64"/>
      <c r="J1120" s="76"/>
      <c r="K1120" s="1"/>
      <c r="L1120" s="74"/>
      <c r="M1120" s="75"/>
      <c r="N1120" s="64"/>
      <c r="O1120" s="64"/>
      <c r="P1120" s="64"/>
      <c r="Q1120" s="64"/>
      <c r="R1120" s="64"/>
      <c r="S1120" s="64"/>
      <c r="T1120" s="64"/>
      <c r="U1120" s="64"/>
      <c r="V1120" s="76"/>
    </row>
    <row r="1121" spans="1:22" ht="19.5" customHeight="1" x14ac:dyDescent="0.3">
      <c r="A1121" s="75"/>
      <c r="B1121" s="192" t="s">
        <v>100</v>
      </c>
      <c r="C1121" s="193"/>
      <c r="D1121" s="193"/>
      <c r="E1121" s="193"/>
      <c r="F1121" s="193"/>
      <c r="G1121" s="193"/>
      <c r="H1121" s="193"/>
      <c r="I1121" s="194"/>
      <c r="J1121" s="76"/>
      <c r="K1121" s="1"/>
      <c r="L1121" s="74"/>
      <c r="M1121" s="75"/>
      <c r="N1121" s="192" t="s">
        <v>100</v>
      </c>
      <c r="O1121" s="193"/>
      <c r="P1121" s="193"/>
      <c r="Q1121" s="193"/>
      <c r="R1121" s="193"/>
      <c r="S1121" s="193"/>
      <c r="T1121" s="193"/>
      <c r="U1121" s="194"/>
      <c r="V1121" s="76"/>
    </row>
    <row r="1122" spans="1:22" ht="19.5" customHeight="1" x14ac:dyDescent="0.25">
      <c r="A1122" s="75"/>
      <c r="B1122" s="195"/>
      <c r="C1122" s="196"/>
      <c r="D1122" s="196"/>
      <c r="E1122" s="196"/>
      <c r="F1122" s="196"/>
      <c r="G1122" s="196"/>
      <c r="H1122" s="196"/>
      <c r="I1122" s="197"/>
      <c r="J1122" s="76"/>
      <c r="K1122" s="1"/>
      <c r="L1122" s="74"/>
      <c r="M1122" s="75"/>
      <c r="N1122" s="195"/>
      <c r="O1122" s="196"/>
      <c r="P1122" s="196"/>
      <c r="Q1122" s="196"/>
      <c r="R1122" s="196"/>
      <c r="S1122" s="196"/>
      <c r="T1122" s="196"/>
      <c r="U1122" s="197"/>
      <c r="V1122" s="76"/>
    </row>
    <row r="1123" spans="1:22" ht="19.5" customHeight="1" x14ac:dyDescent="0.25">
      <c r="A1123" s="75"/>
      <c r="B1123" s="198"/>
      <c r="C1123" s="199"/>
      <c r="D1123" s="199"/>
      <c r="E1123" s="199"/>
      <c r="F1123" s="199"/>
      <c r="G1123" s="199"/>
      <c r="H1123" s="199"/>
      <c r="I1123" s="200"/>
      <c r="J1123" s="76"/>
      <c r="K1123" s="1"/>
      <c r="L1123" s="74"/>
      <c r="M1123" s="75"/>
      <c r="N1123" s="198"/>
      <c r="O1123" s="199"/>
      <c r="P1123" s="199"/>
      <c r="Q1123" s="199"/>
      <c r="R1123" s="199"/>
      <c r="S1123" s="199"/>
      <c r="T1123" s="199"/>
      <c r="U1123" s="200"/>
      <c r="V1123" s="76"/>
    </row>
    <row r="1124" spans="1:22" ht="19.5" customHeight="1" x14ac:dyDescent="0.25">
      <c r="A1124" s="75"/>
      <c r="B1124" s="198"/>
      <c r="C1124" s="199"/>
      <c r="D1124" s="199"/>
      <c r="E1124" s="199"/>
      <c r="F1124" s="199"/>
      <c r="G1124" s="199"/>
      <c r="H1124" s="199"/>
      <c r="I1124" s="200"/>
      <c r="J1124" s="76"/>
      <c r="K1124" s="1"/>
      <c r="L1124" s="74"/>
      <c r="M1124" s="75"/>
      <c r="N1124" s="198"/>
      <c r="O1124" s="199"/>
      <c r="P1124" s="199"/>
      <c r="Q1124" s="199"/>
      <c r="R1124" s="199"/>
      <c r="S1124" s="199"/>
      <c r="T1124" s="199"/>
      <c r="U1124" s="200"/>
      <c r="V1124" s="76"/>
    </row>
    <row r="1125" spans="1:22" ht="19.5" customHeight="1" thickBot="1" x14ac:dyDescent="0.3">
      <c r="A1125" s="75"/>
      <c r="B1125" s="201"/>
      <c r="C1125" s="202"/>
      <c r="D1125" s="202"/>
      <c r="E1125" s="202"/>
      <c r="F1125" s="202"/>
      <c r="G1125" s="202"/>
      <c r="H1125" s="202"/>
      <c r="I1125" s="203"/>
      <c r="J1125" s="76"/>
      <c r="K1125" s="1"/>
      <c r="L1125" s="74"/>
      <c r="M1125" s="75"/>
      <c r="N1125" s="201"/>
      <c r="O1125" s="202"/>
      <c r="P1125" s="202"/>
      <c r="Q1125" s="202"/>
      <c r="R1125" s="202"/>
      <c r="S1125" s="202"/>
      <c r="T1125" s="202"/>
      <c r="U1125" s="203"/>
      <c r="V1125" s="76"/>
    </row>
    <row r="1126" spans="1:22" ht="19.5" customHeight="1" thickBot="1" x14ac:dyDescent="0.3">
      <c r="A1126" s="95"/>
      <c r="B1126" s="96"/>
      <c r="C1126" s="96"/>
      <c r="D1126" s="96"/>
      <c r="E1126" s="96"/>
      <c r="F1126" s="96"/>
      <c r="G1126" s="96"/>
      <c r="H1126" s="96"/>
      <c r="I1126" s="96"/>
      <c r="J1126" s="97"/>
      <c r="K1126" s="1"/>
      <c r="L1126" s="74"/>
      <c r="M1126" s="95"/>
      <c r="N1126" s="96"/>
      <c r="O1126" s="96"/>
      <c r="P1126" s="96"/>
      <c r="Q1126" s="96"/>
      <c r="R1126" s="96"/>
      <c r="S1126" s="96"/>
      <c r="T1126" s="96"/>
      <c r="U1126" s="96"/>
      <c r="V1126" s="97"/>
    </row>
    <row r="1127" spans="1:22" ht="19.5" customHeight="1" thickBot="1" x14ac:dyDescent="0.3">
      <c r="A1127" s="98"/>
      <c r="B1127" s="98"/>
      <c r="C1127" s="98"/>
      <c r="D1127" s="98"/>
      <c r="E1127" s="98"/>
      <c r="F1127" s="98"/>
      <c r="G1127" s="98"/>
      <c r="H1127" s="98"/>
      <c r="I1127" s="98"/>
      <c r="J1127" s="98"/>
      <c r="K1127" s="98"/>
      <c r="L1127" s="99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</row>
    <row r="1128" spans="1:22" ht="19.5" customHeight="1" x14ac:dyDescent="0.25">
      <c r="A1128" s="71">
        <v>23</v>
      </c>
      <c r="B1128" s="72"/>
      <c r="C1128" s="72"/>
      <c r="D1128" s="72"/>
      <c r="E1128" s="72"/>
      <c r="F1128" s="72"/>
      <c r="G1128" s="72"/>
      <c r="H1128" s="72"/>
      <c r="I1128" s="72"/>
      <c r="J1128" s="73"/>
      <c r="K1128" s="1"/>
      <c r="L1128" s="74"/>
      <c r="M1128" s="71">
        <f t="shared" ref="M1128" si="22">A1128+1</f>
        <v>24</v>
      </c>
      <c r="N1128" s="72"/>
      <c r="O1128" s="72"/>
      <c r="P1128" s="72"/>
      <c r="Q1128" s="72"/>
      <c r="R1128" s="72"/>
      <c r="S1128" s="72"/>
      <c r="T1128" s="72"/>
      <c r="U1128" s="72"/>
      <c r="V1128" s="73"/>
    </row>
    <row r="1129" spans="1:22" ht="19.5" customHeight="1" x14ac:dyDescent="0.35">
      <c r="A1129" s="75"/>
      <c r="B1129" s="231" t="s">
        <v>52</v>
      </c>
      <c r="C1129" s="231"/>
      <c r="D1129" s="242" t="s">
        <v>64</v>
      </c>
      <c r="E1129" s="242"/>
      <c r="F1129" s="242"/>
      <c r="G1129" s="242"/>
      <c r="H1129" s="242"/>
      <c r="I1129" s="242"/>
      <c r="J1129" s="117"/>
      <c r="K1129" s="1"/>
      <c r="L1129" s="74"/>
      <c r="M1129" s="75"/>
      <c r="N1129" s="231" t="s">
        <v>52</v>
      </c>
      <c r="O1129" s="231"/>
      <c r="P1129" s="242" t="s">
        <v>64</v>
      </c>
      <c r="Q1129" s="242"/>
      <c r="R1129" s="242"/>
      <c r="S1129" s="242"/>
      <c r="T1129" s="242"/>
      <c r="U1129" s="242"/>
      <c r="V1129" s="117"/>
    </row>
    <row r="1130" spans="1:22" ht="19.5" customHeight="1" x14ac:dyDescent="0.25">
      <c r="A1130" s="75"/>
      <c r="B1130" s="222"/>
      <c r="C1130" s="222"/>
      <c r="D1130" s="222"/>
      <c r="E1130" s="222"/>
      <c r="F1130" s="222"/>
      <c r="G1130" s="222"/>
      <c r="H1130" s="222"/>
      <c r="I1130" s="222"/>
      <c r="J1130" s="76"/>
      <c r="K1130" s="1"/>
      <c r="L1130" s="74"/>
      <c r="M1130" s="75"/>
      <c r="N1130" s="222"/>
      <c r="O1130" s="222"/>
      <c r="P1130" s="222"/>
      <c r="Q1130" s="222"/>
      <c r="R1130" s="222"/>
      <c r="S1130" s="222"/>
      <c r="T1130" s="222"/>
      <c r="U1130" s="222"/>
      <c r="V1130" s="76"/>
    </row>
    <row r="1131" spans="1:22" ht="19.5" customHeight="1" x14ac:dyDescent="0.35">
      <c r="A1131" s="75"/>
      <c r="B1131" s="231" t="s">
        <v>0</v>
      </c>
      <c r="C1131" s="231"/>
      <c r="D1131" s="241"/>
      <c r="E1131" s="241"/>
      <c r="F1131" s="232" t="s">
        <v>51</v>
      </c>
      <c r="G1131" s="232"/>
      <c r="H1131" s="241"/>
      <c r="I1131" s="241"/>
      <c r="J1131" s="76"/>
      <c r="K1131" s="1"/>
      <c r="L1131" s="74"/>
      <c r="M1131" s="75"/>
      <c r="N1131" s="231" t="s">
        <v>0</v>
      </c>
      <c r="O1131" s="231"/>
      <c r="P1131" s="241"/>
      <c r="Q1131" s="241"/>
      <c r="R1131" s="232" t="s">
        <v>51</v>
      </c>
      <c r="S1131" s="232"/>
      <c r="T1131" s="241"/>
      <c r="U1131" s="241"/>
      <c r="V1131" s="76"/>
    </row>
    <row r="1132" spans="1:22" ht="19.5" customHeight="1" x14ac:dyDescent="0.35">
      <c r="A1132" s="75"/>
      <c r="B1132" s="231" t="s">
        <v>14</v>
      </c>
      <c r="C1132" s="231"/>
      <c r="D1132" s="238"/>
      <c r="E1132" s="238"/>
      <c r="F1132" s="232" t="s">
        <v>15</v>
      </c>
      <c r="G1132" s="232"/>
      <c r="H1132" s="239"/>
      <c r="I1132" s="239"/>
      <c r="J1132" s="76"/>
      <c r="K1132" s="1"/>
      <c r="L1132" s="74"/>
      <c r="M1132" s="75"/>
      <c r="N1132" s="231" t="s">
        <v>14</v>
      </c>
      <c r="O1132" s="231"/>
      <c r="P1132" s="238"/>
      <c r="Q1132" s="238"/>
      <c r="R1132" s="232" t="s">
        <v>15</v>
      </c>
      <c r="S1132" s="232"/>
      <c r="T1132" s="239"/>
      <c r="U1132" s="239"/>
      <c r="V1132" s="76"/>
    </row>
    <row r="1133" spans="1:22" ht="19.5" customHeight="1" x14ac:dyDescent="0.3">
      <c r="A1133" s="75"/>
      <c r="B1133" s="106" t="s">
        <v>65</v>
      </c>
      <c r="C1133" s="106"/>
      <c r="D1133" s="240"/>
      <c r="E1133" s="240"/>
      <c r="F1133" s="235" t="s">
        <v>66</v>
      </c>
      <c r="G1133" s="235"/>
      <c r="H1133" s="240"/>
      <c r="I1133" s="240"/>
      <c r="J1133" s="76"/>
      <c r="K1133" s="1"/>
      <c r="L1133" s="74"/>
      <c r="M1133" s="75"/>
      <c r="N1133" s="106" t="s">
        <v>65</v>
      </c>
      <c r="O1133" s="106"/>
      <c r="P1133" s="240"/>
      <c r="Q1133" s="240"/>
      <c r="R1133" s="235" t="s">
        <v>66</v>
      </c>
      <c r="S1133" s="235"/>
      <c r="T1133" s="240"/>
      <c r="U1133" s="240"/>
      <c r="V1133" s="76"/>
    </row>
    <row r="1134" spans="1:22" ht="19.5" customHeight="1" x14ac:dyDescent="0.3">
      <c r="A1134" s="75"/>
      <c r="B1134" s="234" t="s">
        <v>1</v>
      </c>
      <c r="C1134" s="234"/>
      <c r="D1134" s="235" t="s">
        <v>10</v>
      </c>
      <c r="E1134" s="235"/>
      <c r="F1134" s="236"/>
      <c r="G1134" s="236"/>
      <c r="H1134" s="236"/>
      <c r="I1134" s="236"/>
      <c r="J1134" s="76"/>
      <c r="K1134" s="1"/>
      <c r="L1134" s="74"/>
      <c r="M1134" s="75"/>
      <c r="N1134" s="234" t="s">
        <v>1</v>
      </c>
      <c r="O1134" s="234"/>
      <c r="P1134" s="235" t="s">
        <v>10</v>
      </c>
      <c r="Q1134" s="235"/>
      <c r="R1134" s="236"/>
      <c r="S1134" s="236"/>
      <c r="T1134" s="236"/>
      <c r="U1134" s="236"/>
      <c r="V1134" s="76"/>
    </row>
    <row r="1135" spans="1:22" ht="19.5" customHeight="1" x14ac:dyDescent="0.3">
      <c r="A1135" s="75"/>
      <c r="B1135" s="234"/>
      <c r="C1135" s="234"/>
      <c r="D1135" s="235" t="s">
        <v>11</v>
      </c>
      <c r="E1135" s="235"/>
      <c r="F1135" s="236"/>
      <c r="G1135" s="236"/>
      <c r="H1135" s="236"/>
      <c r="I1135" s="236"/>
      <c r="J1135" s="76"/>
      <c r="K1135" s="1"/>
      <c r="L1135" s="74"/>
      <c r="M1135" s="75"/>
      <c r="N1135" s="234"/>
      <c r="O1135" s="234"/>
      <c r="P1135" s="235" t="s">
        <v>11</v>
      </c>
      <c r="Q1135" s="235"/>
      <c r="R1135" s="236"/>
      <c r="S1135" s="236"/>
      <c r="T1135" s="236"/>
      <c r="U1135" s="236"/>
      <c r="V1135" s="76"/>
    </row>
    <row r="1136" spans="1:22" ht="19.5" customHeight="1" x14ac:dyDescent="0.3">
      <c r="A1136" s="75"/>
      <c r="B1136" s="234"/>
      <c r="C1136" s="234"/>
      <c r="D1136" s="235" t="s">
        <v>67</v>
      </c>
      <c r="E1136" s="235"/>
      <c r="F1136" s="236"/>
      <c r="G1136" s="236"/>
      <c r="H1136" s="236"/>
      <c r="I1136" s="236"/>
      <c r="J1136" s="76"/>
      <c r="K1136" s="1"/>
      <c r="L1136" s="74"/>
      <c r="M1136" s="75"/>
      <c r="N1136" s="234"/>
      <c r="O1136" s="234"/>
      <c r="P1136" s="235" t="s">
        <v>67</v>
      </c>
      <c r="Q1136" s="235"/>
      <c r="R1136" s="236"/>
      <c r="S1136" s="236"/>
      <c r="T1136" s="236"/>
      <c r="U1136" s="236"/>
      <c r="V1136" s="76"/>
    </row>
    <row r="1137" spans="1:22" ht="19.5" customHeight="1" x14ac:dyDescent="0.35">
      <c r="A1137" s="75"/>
      <c r="B1137" s="234"/>
      <c r="C1137" s="234"/>
      <c r="D1137" s="235" t="s">
        <v>9</v>
      </c>
      <c r="E1137" s="235"/>
      <c r="F1137" s="237"/>
      <c r="G1137" s="237"/>
      <c r="H1137" s="237"/>
      <c r="I1137" s="237"/>
      <c r="J1137" s="76"/>
      <c r="K1137" s="1"/>
      <c r="L1137" s="74"/>
      <c r="M1137" s="75"/>
      <c r="N1137" s="234"/>
      <c r="O1137" s="234"/>
      <c r="P1137" s="235" t="s">
        <v>9</v>
      </c>
      <c r="Q1137" s="235"/>
      <c r="R1137" s="237"/>
      <c r="S1137" s="237"/>
      <c r="T1137" s="237"/>
      <c r="U1137" s="237"/>
      <c r="V1137" s="76"/>
    </row>
    <row r="1138" spans="1:22" ht="19.5" customHeight="1" x14ac:dyDescent="0.35">
      <c r="A1138" s="75"/>
      <c r="B1138" s="231" t="s">
        <v>55</v>
      </c>
      <c r="C1138" s="231"/>
      <c r="D1138" s="232" t="s">
        <v>103</v>
      </c>
      <c r="E1138" s="232"/>
      <c r="F1138" s="79"/>
      <c r="G1138" s="107"/>
      <c r="H1138" s="81"/>
      <c r="I1138" s="107"/>
      <c r="J1138" s="76"/>
      <c r="K1138" s="1"/>
      <c r="L1138" s="74"/>
      <c r="M1138" s="75"/>
      <c r="N1138" s="231" t="s">
        <v>55</v>
      </c>
      <c r="O1138" s="231"/>
      <c r="P1138" s="232" t="s">
        <v>103</v>
      </c>
      <c r="Q1138" s="232"/>
      <c r="R1138" s="79"/>
      <c r="S1138" s="107"/>
      <c r="T1138" s="81"/>
      <c r="U1138" s="107"/>
      <c r="V1138" s="76"/>
    </row>
    <row r="1139" spans="1:22" ht="19.5" customHeight="1" x14ac:dyDescent="0.3">
      <c r="A1139" s="75"/>
      <c r="B1139" s="231"/>
      <c r="C1139" s="231"/>
      <c r="D1139" s="223" t="s">
        <v>68</v>
      </c>
      <c r="E1139" s="105" t="s">
        <v>69</v>
      </c>
      <c r="F1139" s="83"/>
      <c r="G1139" s="108"/>
      <c r="H1139" s="83"/>
      <c r="I1139" s="108"/>
      <c r="J1139" s="76"/>
      <c r="K1139" s="1"/>
      <c r="L1139" s="74"/>
      <c r="M1139" s="75"/>
      <c r="N1139" s="231"/>
      <c r="O1139" s="231"/>
      <c r="P1139" s="223" t="s">
        <v>68</v>
      </c>
      <c r="Q1139" s="105" t="s">
        <v>69</v>
      </c>
      <c r="R1139" s="83"/>
      <c r="S1139" s="108"/>
      <c r="T1139" s="83"/>
      <c r="U1139" s="108"/>
      <c r="V1139" s="76"/>
    </row>
    <row r="1140" spans="1:22" ht="19.5" customHeight="1" x14ac:dyDescent="0.3">
      <c r="A1140" s="75"/>
      <c r="B1140" s="231"/>
      <c r="C1140" s="231"/>
      <c r="D1140" s="223"/>
      <c r="E1140" s="105" t="s">
        <v>70</v>
      </c>
      <c r="F1140" s="83"/>
      <c r="G1140" s="108"/>
      <c r="H1140" s="83"/>
      <c r="I1140" s="108"/>
      <c r="J1140" s="76"/>
      <c r="K1140" s="1"/>
      <c r="L1140" s="74"/>
      <c r="M1140" s="75"/>
      <c r="N1140" s="231"/>
      <c r="O1140" s="231"/>
      <c r="P1140" s="223"/>
      <c r="Q1140" s="105" t="s">
        <v>70</v>
      </c>
      <c r="R1140" s="83"/>
      <c r="S1140" s="108"/>
      <c r="T1140" s="83"/>
      <c r="U1140" s="108"/>
      <c r="V1140" s="76"/>
    </row>
    <row r="1141" spans="1:22" ht="19.5" customHeight="1" x14ac:dyDescent="0.25">
      <c r="A1141" s="75"/>
      <c r="B1141" s="222"/>
      <c r="C1141" s="222"/>
      <c r="D1141" s="222"/>
      <c r="E1141" s="222"/>
      <c r="F1141" s="222"/>
      <c r="G1141" s="222"/>
      <c r="H1141" s="222"/>
      <c r="I1141" s="222"/>
      <c r="J1141" s="76"/>
      <c r="K1141" s="1"/>
      <c r="L1141" s="74"/>
      <c r="M1141" s="75"/>
      <c r="N1141" s="222"/>
      <c r="O1141" s="222"/>
      <c r="P1141" s="222"/>
      <c r="Q1141" s="222"/>
      <c r="R1141" s="222"/>
      <c r="S1141" s="222"/>
      <c r="T1141" s="222"/>
      <c r="U1141" s="222"/>
      <c r="V1141" s="76"/>
    </row>
    <row r="1142" spans="1:22" ht="19.5" customHeight="1" x14ac:dyDescent="0.3">
      <c r="A1142" s="75"/>
      <c r="B1142" s="233" t="s">
        <v>71</v>
      </c>
      <c r="C1142" s="233"/>
      <c r="D1142" s="233"/>
      <c r="E1142" s="233"/>
      <c r="F1142" s="233"/>
      <c r="G1142" s="233"/>
      <c r="H1142" s="233"/>
      <c r="I1142" s="233"/>
      <c r="J1142" s="76"/>
      <c r="K1142" s="1"/>
      <c r="L1142" s="74"/>
      <c r="M1142" s="75"/>
      <c r="N1142" s="233" t="s">
        <v>71</v>
      </c>
      <c r="O1142" s="233"/>
      <c r="P1142" s="233"/>
      <c r="Q1142" s="233"/>
      <c r="R1142" s="233"/>
      <c r="S1142" s="233"/>
      <c r="T1142" s="233"/>
      <c r="U1142" s="233"/>
      <c r="V1142" s="76"/>
    </row>
    <row r="1143" spans="1:22" ht="19.5" customHeight="1" thickBot="1" x14ac:dyDescent="0.3">
      <c r="A1143" s="75"/>
      <c r="B1143" s="222"/>
      <c r="C1143" s="222"/>
      <c r="D1143" s="222"/>
      <c r="E1143" s="222"/>
      <c r="F1143" s="222"/>
      <c r="G1143" s="222"/>
      <c r="H1143" s="222"/>
      <c r="I1143" s="222"/>
      <c r="J1143" s="76"/>
      <c r="K1143" s="1"/>
      <c r="L1143" s="74"/>
      <c r="M1143" s="75"/>
      <c r="N1143" s="222"/>
      <c r="O1143" s="222"/>
      <c r="P1143" s="222"/>
      <c r="Q1143" s="222"/>
      <c r="R1143" s="222"/>
      <c r="S1143" s="222"/>
      <c r="T1143" s="222"/>
      <c r="U1143" s="222"/>
      <c r="V1143" s="76"/>
    </row>
    <row r="1144" spans="1:22" ht="19.5" customHeight="1" thickBot="1" x14ac:dyDescent="0.3">
      <c r="A1144" s="75"/>
      <c r="B1144" s="223" t="s">
        <v>72</v>
      </c>
      <c r="C1144" s="224"/>
      <c r="D1144" s="85"/>
      <c r="E1144" s="86"/>
      <c r="F1144" s="86"/>
      <c r="G1144" s="86"/>
      <c r="H1144" s="86"/>
      <c r="I1144" s="87"/>
      <c r="J1144" s="76"/>
      <c r="K1144" s="1"/>
      <c r="L1144" s="74"/>
      <c r="M1144" s="75"/>
      <c r="N1144" s="223" t="s">
        <v>72</v>
      </c>
      <c r="O1144" s="224"/>
      <c r="P1144" s="85"/>
      <c r="Q1144" s="86"/>
      <c r="R1144" s="86"/>
      <c r="S1144" s="86"/>
      <c r="T1144" s="86"/>
      <c r="U1144" s="87"/>
      <c r="V1144" s="76"/>
    </row>
    <row r="1145" spans="1:22" ht="19.5" customHeight="1" thickBot="1" x14ac:dyDescent="0.3">
      <c r="A1145" s="75"/>
      <c r="B1145" s="104"/>
      <c r="C1145" s="104"/>
      <c r="D1145" s="72"/>
      <c r="E1145" s="72"/>
      <c r="F1145" s="72"/>
      <c r="G1145" s="72"/>
      <c r="H1145" s="72"/>
      <c r="I1145" s="72"/>
      <c r="J1145" s="76"/>
      <c r="K1145" s="1"/>
      <c r="L1145" s="74"/>
      <c r="M1145" s="75"/>
      <c r="N1145" s="104"/>
      <c r="O1145" s="104"/>
      <c r="P1145" s="72"/>
      <c r="Q1145" s="72"/>
      <c r="R1145" s="72"/>
      <c r="S1145" s="72"/>
      <c r="T1145" s="72"/>
      <c r="U1145" s="72"/>
      <c r="V1145" s="76"/>
    </row>
    <row r="1146" spans="1:22" ht="19.5" customHeight="1" x14ac:dyDescent="0.25">
      <c r="A1146" s="75"/>
      <c r="B1146" s="225" t="s">
        <v>73</v>
      </c>
      <c r="C1146" s="226"/>
      <c r="D1146" s="181"/>
      <c r="E1146" s="181"/>
      <c r="F1146" s="181"/>
      <c r="G1146" s="181"/>
      <c r="H1146" s="181"/>
      <c r="I1146" s="182"/>
      <c r="J1146" s="76"/>
      <c r="K1146" s="1"/>
      <c r="L1146" s="74"/>
      <c r="M1146" s="75"/>
      <c r="N1146" s="225" t="s">
        <v>73</v>
      </c>
      <c r="O1146" s="226"/>
      <c r="P1146" s="181"/>
      <c r="Q1146" s="181"/>
      <c r="R1146" s="181"/>
      <c r="S1146" s="181"/>
      <c r="T1146" s="181"/>
      <c r="U1146" s="182"/>
      <c r="V1146" s="76"/>
    </row>
    <row r="1147" spans="1:22" ht="19.5" customHeight="1" x14ac:dyDescent="0.25">
      <c r="A1147" s="75"/>
      <c r="B1147" s="227"/>
      <c r="C1147" s="228"/>
      <c r="D1147" s="179"/>
      <c r="E1147" s="179"/>
      <c r="F1147" s="179"/>
      <c r="G1147" s="179"/>
      <c r="H1147" s="179"/>
      <c r="I1147" s="180"/>
      <c r="J1147" s="76"/>
      <c r="K1147" s="1"/>
      <c r="L1147" s="74"/>
      <c r="M1147" s="75"/>
      <c r="N1147" s="227"/>
      <c r="O1147" s="228"/>
      <c r="P1147" s="179"/>
      <c r="Q1147" s="179"/>
      <c r="R1147" s="179"/>
      <c r="S1147" s="179"/>
      <c r="T1147" s="179"/>
      <c r="U1147" s="180"/>
      <c r="V1147" s="76"/>
    </row>
    <row r="1148" spans="1:22" ht="19.5" customHeight="1" x14ac:dyDescent="0.25">
      <c r="A1148" s="75"/>
      <c r="B1148" s="227" t="s">
        <v>74</v>
      </c>
      <c r="C1148" s="228"/>
      <c r="D1148" s="179"/>
      <c r="E1148" s="179"/>
      <c r="F1148" s="179"/>
      <c r="G1148" s="179"/>
      <c r="H1148" s="179"/>
      <c r="I1148" s="180"/>
      <c r="J1148" s="76"/>
      <c r="K1148" s="1"/>
      <c r="L1148" s="74"/>
      <c r="M1148" s="75"/>
      <c r="N1148" s="227" t="s">
        <v>74</v>
      </c>
      <c r="O1148" s="228"/>
      <c r="P1148" s="179"/>
      <c r="Q1148" s="179"/>
      <c r="R1148" s="179"/>
      <c r="S1148" s="179"/>
      <c r="T1148" s="179"/>
      <c r="U1148" s="180"/>
      <c r="V1148" s="76"/>
    </row>
    <row r="1149" spans="1:22" ht="19.5" customHeight="1" thickBot="1" x14ac:dyDescent="0.3">
      <c r="A1149" s="75"/>
      <c r="B1149" s="229"/>
      <c r="C1149" s="230"/>
      <c r="D1149" s="190"/>
      <c r="E1149" s="190"/>
      <c r="F1149" s="190"/>
      <c r="G1149" s="190"/>
      <c r="H1149" s="190"/>
      <c r="I1149" s="191"/>
      <c r="J1149" s="76"/>
      <c r="K1149" s="1"/>
      <c r="L1149" s="74"/>
      <c r="M1149" s="75"/>
      <c r="N1149" s="229"/>
      <c r="O1149" s="230"/>
      <c r="P1149" s="190"/>
      <c r="Q1149" s="190"/>
      <c r="R1149" s="190"/>
      <c r="S1149" s="190"/>
      <c r="T1149" s="190"/>
      <c r="U1149" s="191"/>
      <c r="V1149" s="76"/>
    </row>
    <row r="1150" spans="1:22" ht="19.5" customHeight="1" thickBot="1" x14ac:dyDescent="0.3">
      <c r="A1150" s="75"/>
      <c r="B1150" s="64"/>
      <c r="C1150" s="64"/>
      <c r="D1150" s="64"/>
      <c r="E1150" s="64"/>
      <c r="F1150" s="64"/>
      <c r="G1150" s="64"/>
      <c r="H1150" s="64"/>
      <c r="I1150" s="64"/>
      <c r="J1150" s="76"/>
      <c r="K1150" s="1"/>
      <c r="L1150" s="74"/>
      <c r="M1150" s="75"/>
      <c r="N1150" s="64"/>
      <c r="O1150" s="64"/>
      <c r="P1150" s="64"/>
      <c r="Q1150" s="64"/>
      <c r="R1150" s="64"/>
      <c r="S1150" s="64"/>
      <c r="T1150" s="64"/>
      <c r="U1150" s="64"/>
      <c r="V1150" s="76"/>
    </row>
    <row r="1151" spans="1:22" ht="19.5" customHeight="1" x14ac:dyDescent="0.25">
      <c r="A1151" s="75"/>
      <c r="B1151" s="183" t="s">
        <v>75</v>
      </c>
      <c r="C1151" s="186" t="s">
        <v>76</v>
      </c>
      <c r="D1151" s="187"/>
      <c r="E1151" s="187"/>
      <c r="F1151" s="187"/>
      <c r="G1151" s="187"/>
      <c r="H1151" s="181"/>
      <c r="I1151" s="182"/>
      <c r="J1151" s="76"/>
      <c r="K1151" s="1"/>
      <c r="L1151" s="74"/>
      <c r="M1151" s="75"/>
      <c r="N1151" s="183" t="s">
        <v>75</v>
      </c>
      <c r="O1151" s="186" t="s">
        <v>76</v>
      </c>
      <c r="P1151" s="187"/>
      <c r="Q1151" s="187"/>
      <c r="R1151" s="187"/>
      <c r="S1151" s="187"/>
      <c r="T1151" s="181"/>
      <c r="U1151" s="182"/>
      <c r="V1151" s="76"/>
    </row>
    <row r="1152" spans="1:22" ht="19.5" customHeight="1" x14ac:dyDescent="0.25">
      <c r="A1152" s="75"/>
      <c r="B1152" s="184"/>
      <c r="C1152" s="188" t="s">
        <v>77</v>
      </c>
      <c r="D1152" s="189"/>
      <c r="E1152" s="189"/>
      <c r="F1152" s="189"/>
      <c r="G1152" s="189"/>
      <c r="H1152" s="179"/>
      <c r="I1152" s="180"/>
      <c r="J1152" s="76"/>
      <c r="K1152" s="1"/>
      <c r="L1152" s="74"/>
      <c r="M1152" s="75"/>
      <c r="N1152" s="184"/>
      <c r="O1152" s="188" t="s">
        <v>77</v>
      </c>
      <c r="P1152" s="189"/>
      <c r="Q1152" s="189"/>
      <c r="R1152" s="189"/>
      <c r="S1152" s="189"/>
      <c r="T1152" s="179"/>
      <c r="U1152" s="180"/>
      <c r="V1152" s="76"/>
    </row>
    <row r="1153" spans="1:22" ht="19.5" customHeight="1" x14ac:dyDescent="0.25">
      <c r="A1153" s="75"/>
      <c r="B1153" s="184"/>
      <c r="C1153" s="188" t="s">
        <v>78</v>
      </c>
      <c r="D1153" s="189"/>
      <c r="E1153" s="189"/>
      <c r="F1153" s="189"/>
      <c r="G1153" s="189"/>
      <c r="H1153" s="179"/>
      <c r="I1153" s="180"/>
      <c r="J1153" s="76"/>
      <c r="K1153" s="1"/>
      <c r="L1153" s="74"/>
      <c r="M1153" s="75"/>
      <c r="N1153" s="184"/>
      <c r="O1153" s="188" t="s">
        <v>78</v>
      </c>
      <c r="P1153" s="189"/>
      <c r="Q1153" s="189"/>
      <c r="R1153" s="189"/>
      <c r="S1153" s="189"/>
      <c r="T1153" s="179"/>
      <c r="U1153" s="180"/>
      <c r="V1153" s="76"/>
    </row>
    <row r="1154" spans="1:22" ht="19.5" customHeight="1" x14ac:dyDescent="0.25">
      <c r="A1154" s="75"/>
      <c r="B1154" s="184"/>
      <c r="C1154" s="188" t="s">
        <v>79</v>
      </c>
      <c r="D1154" s="189"/>
      <c r="E1154" s="189"/>
      <c r="F1154" s="189"/>
      <c r="G1154" s="189"/>
      <c r="H1154" s="179"/>
      <c r="I1154" s="180"/>
      <c r="J1154" s="76"/>
      <c r="K1154" s="1"/>
      <c r="L1154" s="74"/>
      <c r="M1154" s="75"/>
      <c r="N1154" s="184"/>
      <c r="O1154" s="188" t="s">
        <v>79</v>
      </c>
      <c r="P1154" s="189"/>
      <c r="Q1154" s="189"/>
      <c r="R1154" s="189"/>
      <c r="S1154" s="189"/>
      <c r="T1154" s="179"/>
      <c r="U1154" s="180"/>
      <c r="V1154" s="76"/>
    </row>
    <row r="1155" spans="1:22" ht="19.5" customHeight="1" x14ac:dyDescent="0.25">
      <c r="A1155" s="75"/>
      <c r="B1155" s="184"/>
      <c r="C1155" s="188" t="s">
        <v>80</v>
      </c>
      <c r="D1155" s="189"/>
      <c r="E1155" s="189"/>
      <c r="F1155" s="189"/>
      <c r="G1155" s="189"/>
      <c r="H1155" s="179"/>
      <c r="I1155" s="180"/>
      <c r="J1155" s="76"/>
      <c r="K1155" s="1"/>
      <c r="L1155" s="74"/>
      <c r="M1155" s="75"/>
      <c r="N1155" s="184"/>
      <c r="O1155" s="188" t="s">
        <v>80</v>
      </c>
      <c r="P1155" s="189"/>
      <c r="Q1155" s="189"/>
      <c r="R1155" s="189"/>
      <c r="S1155" s="189"/>
      <c r="T1155" s="179"/>
      <c r="U1155" s="180"/>
      <c r="V1155" s="76"/>
    </row>
    <row r="1156" spans="1:22" ht="19.5" customHeight="1" thickBot="1" x14ac:dyDescent="0.3">
      <c r="A1156" s="75"/>
      <c r="B1156" s="185"/>
      <c r="C1156" s="220" t="s">
        <v>81</v>
      </c>
      <c r="D1156" s="221"/>
      <c r="E1156" s="221"/>
      <c r="F1156" s="221"/>
      <c r="G1156" s="221"/>
      <c r="H1156" s="190"/>
      <c r="I1156" s="191"/>
      <c r="J1156" s="76"/>
      <c r="K1156" s="1"/>
      <c r="L1156" s="74"/>
      <c r="M1156" s="75"/>
      <c r="N1156" s="185"/>
      <c r="O1156" s="220" t="s">
        <v>81</v>
      </c>
      <c r="P1156" s="221"/>
      <c r="Q1156" s="221"/>
      <c r="R1156" s="221"/>
      <c r="S1156" s="221"/>
      <c r="T1156" s="190"/>
      <c r="U1156" s="191"/>
      <c r="V1156" s="76"/>
    </row>
    <row r="1157" spans="1:22" ht="19.5" customHeight="1" x14ac:dyDescent="0.25">
      <c r="A1157" s="75"/>
      <c r="B1157" s="214" t="s">
        <v>82</v>
      </c>
      <c r="C1157" s="216" t="s">
        <v>83</v>
      </c>
      <c r="D1157" s="217"/>
      <c r="E1157" s="217"/>
      <c r="F1157" s="217"/>
      <c r="G1157" s="217"/>
      <c r="H1157" s="218"/>
      <c r="I1157" s="219"/>
      <c r="J1157" s="76"/>
      <c r="K1157" s="1"/>
      <c r="L1157" s="74"/>
      <c r="M1157" s="75"/>
      <c r="N1157" s="214" t="s">
        <v>82</v>
      </c>
      <c r="O1157" s="216" t="s">
        <v>83</v>
      </c>
      <c r="P1157" s="217"/>
      <c r="Q1157" s="217"/>
      <c r="R1157" s="217"/>
      <c r="S1157" s="217"/>
      <c r="T1157" s="218"/>
      <c r="U1157" s="219"/>
      <c r="V1157" s="76"/>
    </row>
    <row r="1158" spans="1:22" ht="19.5" customHeight="1" x14ac:dyDescent="0.25">
      <c r="A1158" s="75"/>
      <c r="B1158" s="184"/>
      <c r="C1158" s="188" t="s">
        <v>84</v>
      </c>
      <c r="D1158" s="189"/>
      <c r="E1158" s="189"/>
      <c r="F1158" s="189"/>
      <c r="G1158" s="189"/>
      <c r="H1158" s="179"/>
      <c r="I1158" s="180"/>
      <c r="J1158" s="76"/>
      <c r="K1158" s="1"/>
      <c r="L1158" s="74"/>
      <c r="M1158" s="75"/>
      <c r="N1158" s="184"/>
      <c r="O1158" s="188" t="s">
        <v>84</v>
      </c>
      <c r="P1158" s="189"/>
      <c r="Q1158" s="189"/>
      <c r="R1158" s="189"/>
      <c r="S1158" s="189"/>
      <c r="T1158" s="179"/>
      <c r="U1158" s="180"/>
      <c r="V1158" s="76"/>
    </row>
    <row r="1159" spans="1:22" ht="19.5" customHeight="1" x14ac:dyDescent="0.25">
      <c r="A1159" s="75"/>
      <c r="B1159" s="184"/>
      <c r="C1159" s="188" t="s">
        <v>85</v>
      </c>
      <c r="D1159" s="189"/>
      <c r="E1159" s="189"/>
      <c r="F1159" s="189"/>
      <c r="G1159" s="189"/>
      <c r="H1159" s="179"/>
      <c r="I1159" s="180"/>
      <c r="J1159" s="76"/>
      <c r="K1159" s="1"/>
      <c r="L1159" s="74"/>
      <c r="M1159" s="75"/>
      <c r="N1159" s="184"/>
      <c r="O1159" s="188" t="s">
        <v>85</v>
      </c>
      <c r="P1159" s="189"/>
      <c r="Q1159" s="189"/>
      <c r="R1159" s="189"/>
      <c r="S1159" s="189"/>
      <c r="T1159" s="179"/>
      <c r="U1159" s="180"/>
      <c r="V1159" s="76"/>
    </row>
    <row r="1160" spans="1:22" ht="19.5" customHeight="1" x14ac:dyDescent="0.25">
      <c r="A1160" s="75"/>
      <c r="B1160" s="184"/>
      <c r="C1160" s="188" t="s">
        <v>86</v>
      </c>
      <c r="D1160" s="189"/>
      <c r="E1160" s="189"/>
      <c r="F1160" s="189"/>
      <c r="G1160" s="189"/>
      <c r="H1160" s="179"/>
      <c r="I1160" s="180"/>
      <c r="J1160" s="76"/>
      <c r="K1160" s="1"/>
      <c r="L1160" s="74"/>
      <c r="M1160" s="75"/>
      <c r="N1160" s="184"/>
      <c r="O1160" s="188" t="s">
        <v>86</v>
      </c>
      <c r="P1160" s="189"/>
      <c r="Q1160" s="189"/>
      <c r="R1160" s="189"/>
      <c r="S1160" s="189"/>
      <c r="T1160" s="179"/>
      <c r="U1160" s="180"/>
      <c r="V1160" s="76"/>
    </row>
    <row r="1161" spans="1:22" ht="19.5" customHeight="1" x14ac:dyDescent="0.25">
      <c r="A1161" s="75"/>
      <c r="B1161" s="184"/>
      <c r="C1161" s="188" t="s">
        <v>87</v>
      </c>
      <c r="D1161" s="189"/>
      <c r="E1161" s="189"/>
      <c r="F1161" s="189"/>
      <c r="G1161" s="189"/>
      <c r="H1161" s="179"/>
      <c r="I1161" s="180"/>
      <c r="J1161" s="76"/>
      <c r="K1161" s="1"/>
      <c r="L1161" s="74"/>
      <c r="M1161" s="75"/>
      <c r="N1161" s="184"/>
      <c r="O1161" s="188" t="s">
        <v>87</v>
      </c>
      <c r="P1161" s="189"/>
      <c r="Q1161" s="189"/>
      <c r="R1161" s="189"/>
      <c r="S1161" s="189"/>
      <c r="T1161" s="179"/>
      <c r="U1161" s="180"/>
      <c r="V1161" s="76"/>
    </row>
    <row r="1162" spans="1:22" ht="19.5" customHeight="1" x14ac:dyDescent="0.25">
      <c r="A1162" s="75"/>
      <c r="B1162" s="184"/>
      <c r="C1162" s="188" t="s">
        <v>88</v>
      </c>
      <c r="D1162" s="189"/>
      <c r="E1162" s="189"/>
      <c r="F1162" s="189"/>
      <c r="G1162" s="189"/>
      <c r="H1162" s="179"/>
      <c r="I1162" s="180"/>
      <c r="J1162" s="76"/>
      <c r="K1162" s="1"/>
      <c r="L1162" s="74"/>
      <c r="M1162" s="75"/>
      <c r="N1162" s="184"/>
      <c r="O1162" s="188" t="s">
        <v>88</v>
      </c>
      <c r="P1162" s="189"/>
      <c r="Q1162" s="189"/>
      <c r="R1162" s="189"/>
      <c r="S1162" s="189"/>
      <c r="T1162" s="179"/>
      <c r="U1162" s="180"/>
      <c r="V1162" s="76"/>
    </row>
    <row r="1163" spans="1:22" ht="19.5" customHeight="1" thickBot="1" x14ac:dyDescent="0.3">
      <c r="A1163" s="75"/>
      <c r="B1163" s="215"/>
      <c r="C1163" s="204" t="s">
        <v>89</v>
      </c>
      <c r="D1163" s="205"/>
      <c r="E1163" s="205"/>
      <c r="F1163" s="205"/>
      <c r="G1163" s="205"/>
      <c r="H1163" s="206"/>
      <c r="I1163" s="207"/>
      <c r="J1163" s="76"/>
      <c r="K1163" s="1"/>
      <c r="L1163" s="74"/>
      <c r="M1163" s="75"/>
      <c r="N1163" s="215"/>
      <c r="O1163" s="204" t="s">
        <v>89</v>
      </c>
      <c r="P1163" s="205"/>
      <c r="Q1163" s="205"/>
      <c r="R1163" s="205"/>
      <c r="S1163" s="205"/>
      <c r="T1163" s="206"/>
      <c r="U1163" s="207"/>
      <c r="V1163" s="76"/>
    </row>
    <row r="1164" spans="1:22" ht="19.5" customHeight="1" x14ac:dyDescent="0.25">
      <c r="A1164" s="75"/>
      <c r="B1164" s="183" t="s">
        <v>90</v>
      </c>
      <c r="C1164" s="208" t="s">
        <v>91</v>
      </c>
      <c r="D1164" s="209"/>
      <c r="E1164" s="210"/>
      <c r="F1164" s="89" t="s">
        <v>92</v>
      </c>
      <c r="G1164" s="89"/>
      <c r="H1164" s="181"/>
      <c r="I1164" s="182"/>
      <c r="J1164" s="76"/>
      <c r="K1164" s="1"/>
      <c r="L1164" s="74"/>
      <c r="M1164" s="75"/>
      <c r="N1164" s="183" t="s">
        <v>90</v>
      </c>
      <c r="O1164" s="208" t="s">
        <v>91</v>
      </c>
      <c r="P1164" s="209"/>
      <c r="Q1164" s="210"/>
      <c r="R1164" s="89" t="s">
        <v>92</v>
      </c>
      <c r="S1164" s="89"/>
      <c r="T1164" s="181"/>
      <c r="U1164" s="182"/>
      <c r="V1164" s="76"/>
    </row>
    <row r="1165" spans="1:22" ht="19.5" customHeight="1" x14ac:dyDescent="0.25">
      <c r="A1165" s="75"/>
      <c r="B1165" s="184"/>
      <c r="C1165" s="211" t="s">
        <v>93</v>
      </c>
      <c r="D1165" s="212"/>
      <c r="E1165" s="213"/>
      <c r="F1165" s="44" t="s">
        <v>94</v>
      </c>
      <c r="G1165" s="44"/>
      <c r="H1165" s="179"/>
      <c r="I1165" s="180"/>
      <c r="J1165" s="76"/>
      <c r="K1165" s="1"/>
      <c r="L1165" s="74"/>
      <c r="M1165" s="75"/>
      <c r="N1165" s="184"/>
      <c r="O1165" s="211" t="s">
        <v>93</v>
      </c>
      <c r="P1165" s="212"/>
      <c r="Q1165" s="213"/>
      <c r="R1165" s="44" t="s">
        <v>94</v>
      </c>
      <c r="S1165" s="44"/>
      <c r="T1165" s="179"/>
      <c r="U1165" s="180"/>
      <c r="V1165" s="76"/>
    </row>
    <row r="1166" spans="1:22" ht="19.5" customHeight="1" x14ac:dyDescent="0.25">
      <c r="A1166" s="75"/>
      <c r="B1166" s="184"/>
      <c r="C1166" s="211" t="s">
        <v>95</v>
      </c>
      <c r="D1166" s="212"/>
      <c r="E1166" s="213"/>
      <c r="F1166" s="44" t="s">
        <v>96</v>
      </c>
      <c r="G1166" s="44"/>
      <c r="H1166" s="179"/>
      <c r="I1166" s="180"/>
      <c r="J1166" s="76"/>
      <c r="K1166" s="1"/>
      <c r="L1166" s="74"/>
      <c r="M1166" s="75"/>
      <c r="N1166" s="184"/>
      <c r="O1166" s="211" t="s">
        <v>95</v>
      </c>
      <c r="P1166" s="212"/>
      <c r="Q1166" s="213"/>
      <c r="R1166" s="44" t="s">
        <v>96</v>
      </c>
      <c r="S1166" s="44"/>
      <c r="T1166" s="179"/>
      <c r="U1166" s="180"/>
      <c r="V1166" s="76"/>
    </row>
    <row r="1167" spans="1:22" ht="19.5" customHeight="1" x14ac:dyDescent="0.25">
      <c r="A1167" s="75"/>
      <c r="B1167" s="184"/>
      <c r="C1167" s="90" t="s">
        <v>97</v>
      </c>
      <c r="D1167" s="91"/>
      <c r="E1167" s="91"/>
      <c r="F1167" s="44" t="s">
        <v>98</v>
      </c>
      <c r="G1167" s="44"/>
      <c r="H1167" s="179"/>
      <c r="I1167" s="180"/>
      <c r="J1167" s="76"/>
      <c r="K1167" s="1"/>
      <c r="L1167" s="74"/>
      <c r="M1167" s="75"/>
      <c r="N1167" s="184"/>
      <c r="O1167" s="90" t="s">
        <v>97</v>
      </c>
      <c r="P1167" s="91"/>
      <c r="Q1167" s="91"/>
      <c r="R1167" s="44" t="s">
        <v>98</v>
      </c>
      <c r="S1167" s="44"/>
      <c r="T1167" s="179"/>
      <c r="U1167" s="180"/>
      <c r="V1167" s="76"/>
    </row>
    <row r="1168" spans="1:22" ht="19.5" customHeight="1" thickBot="1" x14ac:dyDescent="0.3">
      <c r="A1168" s="75"/>
      <c r="B1168" s="185"/>
      <c r="C1168" s="92" t="s">
        <v>99</v>
      </c>
      <c r="D1168" s="93"/>
      <c r="E1168" s="93"/>
      <c r="F1168" s="94" t="s">
        <v>98</v>
      </c>
      <c r="G1168" s="94"/>
      <c r="H1168" s="190"/>
      <c r="I1168" s="191"/>
      <c r="J1168" s="76"/>
      <c r="K1168" s="1"/>
      <c r="L1168" s="74"/>
      <c r="M1168" s="75"/>
      <c r="N1168" s="185"/>
      <c r="O1168" s="92" t="s">
        <v>99</v>
      </c>
      <c r="P1168" s="93"/>
      <c r="Q1168" s="93"/>
      <c r="R1168" s="94" t="s">
        <v>98</v>
      </c>
      <c r="S1168" s="94"/>
      <c r="T1168" s="190"/>
      <c r="U1168" s="191"/>
      <c r="V1168" s="76"/>
    </row>
    <row r="1169" spans="1:22" ht="19.5" customHeight="1" thickBot="1" x14ac:dyDescent="0.3">
      <c r="A1169" s="75"/>
      <c r="B1169" s="64"/>
      <c r="C1169" s="64"/>
      <c r="D1169" s="64"/>
      <c r="E1169" s="64"/>
      <c r="F1169" s="64"/>
      <c r="G1169" s="64"/>
      <c r="H1169" s="64"/>
      <c r="I1169" s="64"/>
      <c r="J1169" s="76"/>
      <c r="K1169" s="1"/>
      <c r="L1169" s="74"/>
      <c r="M1169" s="75"/>
      <c r="N1169" s="64"/>
      <c r="O1169" s="64"/>
      <c r="P1169" s="64"/>
      <c r="Q1169" s="64"/>
      <c r="R1169" s="64"/>
      <c r="S1169" s="64"/>
      <c r="T1169" s="64"/>
      <c r="U1169" s="64"/>
      <c r="V1169" s="76"/>
    </row>
    <row r="1170" spans="1:22" ht="19.5" customHeight="1" x14ac:dyDescent="0.3">
      <c r="A1170" s="75"/>
      <c r="B1170" s="192" t="s">
        <v>100</v>
      </c>
      <c r="C1170" s="193"/>
      <c r="D1170" s="193"/>
      <c r="E1170" s="193"/>
      <c r="F1170" s="193"/>
      <c r="G1170" s="193"/>
      <c r="H1170" s="193"/>
      <c r="I1170" s="194"/>
      <c r="J1170" s="76"/>
      <c r="K1170" s="1"/>
      <c r="L1170" s="74"/>
      <c r="M1170" s="75"/>
      <c r="N1170" s="192" t="s">
        <v>100</v>
      </c>
      <c r="O1170" s="193"/>
      <c r="P1170" s="193"/>
      <c r="Q1170" s="193"/>
      <c r="R1170" s="193"/>
      <c r="S1170" s="193"/>
      <c r="T1170" s="193"/>
      <c r="U1170" s="194"/>
      <c r="V1170" s="76"/>
    </row>
    <row r="1171" spans="1:22" ht="19.5" customHeight="1" x14ac:dyDescent="0.25">
      <c r="A1171" s="75"/>
      <c r="B1171" s="195"/>
      <c r="C1171" s="196"/>
      <c r="D1171" s="196"/>
      <c r="E1171" s="196"/>
      <c r="F1171" s="196"/>
      <c r="G1171" s="196"/>
      <c r="H1171" s="196"/>
      <c r="I1171" s="197"/>
      <c r="J1171" s="76"/>
      <c r="K1171" s="1"/>
      <c r="L1171" s="74"/>
      <c r="M1171" s="75"/>
      <c r="N1171" s="195"/>
      <c r="O1171" s="196"/>
      <c r="P1171" s="196"/>
      <c r="Q1171" s="196"/>
      <c r="R1171" s="196"/>
      <c r="S1171" s="196"/>
      <c r="T1171" s="196"/>
      <c r="U1171" s="197"/>
      <c r="V1171" s="76"/>
    </row>
    <row r="1172" spans="1:22" ht="19.5" customHeight="1" x14ac:dyDescent="0.25">
      <c r="A1172" s="75"/>
      <c r="B1172" s="198"/>
      <c r="C1172" s="199"/>
      <c r="D1172" s="199"/>
      <c r="E1172" s="199"/>
      <c r="F1172" s="199"/>
      <c r="G1172" s="199"/>
      <c r="H1172" s="199"/>
      <c r="I1172" s="200"/>
      <c r="J1172" s="76"/>
      <c r="K1172" s="1"/>
      <c r="L1172" s="74"/>
      <c r="M1172" s="75"/>
      <c r="N1172" s="198"/>
      <c r="O1172" s="199"/>
      <c r="P1172" s="199"/>
      <c r="Q1172" s="199"/>
      <c r="R1172" s="199"/>
      <c r="S1172" s="199"/>
      <c r="T1172" s="199"/>
      <c r="U1172" s="200"/>
      <c r="V1172" s="76"/>
    </row>
    <row r="1173" spans="1:22" ht="19.5" customHeight="1" x14ac:dyDescent="0.25">
      <c r="A1173" s="75"/>
      <c r="B1173" s="198"/>
      <c r="C1173" s="199"/>
      <c r="D1173" s="199"/>
      <c r="E1173" s="199"/>
      <c r="F1173" s="199"/>
      <c r="G1173" s="199"/>
      <c r="H1173" s="199"/>
      <c r="I1173" s="200"/>
      <c r="J1173" s="76"/>
      <c r="K1173" s="1"/>
      <c r="L1173" s="74"/>
      <c r="M1173" s="75"/>
      <c r="N1173" s="198"/>
      <c r="O1173" s="199"/>
      <c r="P1173" s="199"/>
      <c r="Q1173" s="199"/>
      <c r="R1173" s="199"/>
      <c r="S1173" s="199"/>
      <c r="T1173" s="199"/>
      <c r="U1173" s="200"/>
      <c r="V1173" s="76"/>
    </row>
    <row r="1174" spans="1:22" ht="19.5" customHeight="1" thickBot="1" x14ac:dyDescent="0.3">
      <c r="A1174" s="75"/>
      <c r="B1174" s="201"/>
      <c r="C1174" s="202"/>
      <c r="D1174" s="202"/>
      <c r="E1174" s="202"/>
      <c r="F1174" s="202"/>
      <c r="G1174" s="202"/>
      <c r="H1174" s="202"/>
      <c r="I1174" s="203"/>
      <c r="J1174" s="76"/>
      <c r="K1174" s="1"/>
      <c r="L1174" s="74"/>
      <c r="M1174" s="75"/>
      <c r="N1174" s="201"/>
      <c r="O1174" s="202"/>
      <c r="P1174" s="202"/>
      <c r="Q1174" s="202"/>
      <c r="R1174" s="202"/>
      <c r="S1174" s="202"/>
      <c r="T1174" s="202"/>
      <c r="U1174" s="203"/>
      <c r="V1174" s="76"/>
    </row>
    <row r="1175" spans="1:22" ht="19.5" customHeight="1" thickBot="1" x14ac:dyDescent="0.3">
      <c r="A1175" s="95"/>
      <c r="B1175" s="96"/>
      <c r="C1175" s="96"/>
      <c r="D1175" s="96"/>
      <c r="E1175" s="96"/>
      <c r="F1175" s="96"/>
      <c r="G1175" s="96"/>
      <c r="H1175" s="96"/>
      <c r="I1175" s="96"/>
      <c r="J1175" s="97"/>
      <c r="K1175" s="1"/>
      <c r="L1175" s="74"/>
      <c r="M1175" s="95"/>
      <c r="N1175" s="96"/>
      <c r="O1175" s="96"/>
      <c r="P1175" s="96"/>
      <c r="Q1175" s="96"/>
      <c r="R1175" s="96"/>
      <c r="S1175" s="96"/>
      <c r="T1175" s="96"/>
      <c r="U1175" s="96"/>
      <c r="V1175" s="97"/>
    </row>
    <row r="1176" spans="1:22" ht="19.5" customHeight="1" thickBot="1" x14ac:dyDescent="0.3">
      <c r="A1176" s="98"/>
      <c r="B1176" s="98"/>
      <c r="C1176" s="98"/>
      <c r="D1176" s="98"/>
      <c r="E1176" s="98"/>
      <c r="F1176" s="98"/>
      <c r="G1176" s="98"/>
      <c r="H1176" s="98"/>
      <c r="I1176" s="98"/>
      <c r="J1176" s="98"/>
      <c r="K1176" s="98"/>
      <c r="L1176" s="99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</row>
    <row r="1177" spans="1:22" ht="19.5" customHeight="1" x14ac:dyDescent="0.25">
      <c r="A1177" s="71">
        <v>24</v>
      </c>
      <c r="B1177" s="72"/>
      <c r="C1177" s="72"/>
      <c r="D1177" s="72"/>
      <c r="E1177" s="72"/>
      <c r="F1177" s="72"/>
      <c r="G1177" s="72"/>
      <c r="H1177" s="72"/>
      <c r="I1177" s="72"/>
      <c r="J1177" s="73"/>
      <c r="K1177" s="1"/>
      <c r="L1177" s="74"/>
      <c r="M1177" s="71">
        <f t="shared" ref="M1177" si="23">A1177+1</f>
        <v>25</v>
      </c>
      <c r="N1177" s="72"/>
      <c r="O1177" s="72"/>
      <c r="P1177" s="72"/>
      <c r="Q1177" s="72"/>
      <c r="R1177" s="72"/>
      <c r="S1177" s="72"/>
      <c r="T1177" s="72"/>
      <c r="U1177" s="72"/>
      <c r="V1177" s="73"/>
    </row>
    <row r="1178" spans="1:22" ht="19.5" customHeight="1" x14ac:dyDescent="0.35">
      <c r="A1178" s="75"/>
      <c r="B1178" s="231" t="s">
        <v>52</v>
      </c>
      <c r="C1178" s="231"/>
      <c r="D1178" s="242" t="s">
        <v>64</v>
      </c>
      <c r="E1178" s="242"/>
      <c r="F1178" s="242"/>
      <c r="G1178" s="242"/>
      <c r="H1178" s="242"/>
      <c r="I1178" s="242"/>
      <c r="J1178" s="117"/>
      <c r="K1178" s="1"/>
      <c r="L1178" s="74"/>
      <c r="M1178" s="75"/>
      <c r="N1178" s="231" t="s">
        <v>52</v>
      </c>
      <c r="O1178" s="231"/>
      <c r="P1178" s="242" t="s">
        <v>64</v>
      </c>
      <c r="Q1178" s="242"/>
      <c r="R1178" s="242"/>
      <c r="S1178" s="242"/>
      <c r="T1178" s="242"/>
      <c r="U1178" s="242"/>
      <c r="V1178" s="117"/>
    </row>
    <row r="1179" spans="1:22" ht="19.5" customHeight="1" x14ac:dyDescent="0.25">
      <c r="A1179" s="75"/>
      <c r="B1179" s="222"/>
      <c r="C1179" s="222"/>
      <c r="D1179" s="222"/>
      <c r="E1179" s="222"/>
      <c r="F1179" s="222"/>
      <c r="G1179" s="222"/>
      <c r="H1179" s="222"/>
      <c r="I1179" s="222"/>
      <c r="J1179" s="76"/>
      <c r="K1179" s="1"/>
      <c r="L1179" s="74"/>
      <c r="M1179" s="75"/>
      <c r="N1179" s="222"/>
      <c r="O1179" s="222"/>
      <c r="P1179" s="222"/>
      <c r="Q1179" s="222"/>
      <c r="R1179" s="222"/>
      <c r="S1179" s="222"/>
      <c r="T1179" s="222"/>
      <c r="U1179" s="222"/>
      <c r="V1179" s="76"/>
    </row>
    <row r="1180" spans="1:22" ht="19.5" customHeight="1" x14ac:dyDescent="0.35">
      <c r="A1180" s="75"/>
      <c r="B1180" s="231" t="s">
        <v>0</v>
      </c>
      <c r="C1180" s="231"/>
      <c r="D1180" s="241"/>
      <c r="E1180" s="241"/>
      <c r="F1180" s="232" t="s">
        <v>51</v>
      </c>
      <c r="G1180" s="232"/>
      <c r="H1180" s="241"/>
      <c r="I1180" s="241"/>
      <c r="J1180" s="76"/>
      <c r="K1180" s="1"/>
      <c r="L1180" s="74"/>
      <c r="M1180" s="75"/>
      <c r="N1180" s="231" t="s">
        <v>0</v>
      </c>
      <c r="O1180" s="231"/>
      <c r="P1180" s="241"/>
      <c r="Q1180" s="241"/>
      <c r="R1180" s="232" t="s">
        <v>51</v>
      </c>
      <c r="S1180" s="232"/>
      <c r="T1180" s="241"/>
      <c r="U1180" s="241"/>
      <c r="V1180" s="76"/>
    </row>
    <row r="1181" spans="1:22" ht="19.5" customHeight="1" x14ac:dyDescent="0.35">
      <c r="A1181" s="75"/>
      <c r="B1181" s="231" t="s">
        <v>14</v>
      </c>
      <c r="C1181" s="231"/>
      <c r="D1181" s="238"/>
      <c r="E1181" s="238"/>
      <c r="F1181" s="232" t="s">
        <v>15</v>
      </c>
      <c r="G1181" s="232"/>
      <c r="H1181" s="239"/>
      <c r="I1181" s="239"/>
      <c r="J1181" s="76"/>
      <c r="K1181" s="1"/>
      <c r="L1181" s="74"/>
      <c r="M1181" s="75"/>
      <c r="N1181" s="231" t="s">
        <v>14</v>
      </c>
      <c r="O1181" s="231"/>
      <c r="P1181" s="238"/>
      <c r="Q1181" s="238"/>
      <c r="R1181" s="232" t="s">
        <v>15</v>
      </c>
      <c r="S1181" s="232"/>
      <c r="T1181" s="239"/>
      <c r="U1181" s="239"/>
      <c r="V1181" s="76"/>
    </row>
    <row r="1182" spans="1:22" ht="19.5" customHeight="1" x14ac:dyDescent="0.3">
      <c r="A1182" s="75"/>
      <c r="B1182" s="106" t="s">
        <v>65</v>
      </c>
      <c r="C1182" s="106"/>
      <c r="D1182" s="240"/>
      <c r="E1182" s="240"/>
      <c r="F1182" s="235" t="s">
        <v>66</v>
      </c>
      <c r="G1182" s="235"/>
      <c r="H1182" s="240"/>
      <c r="I1182" s="240"/>
      <c r="J1182" s="76"/>
      <c r="K1182" s="1"/>
      <c r="L1182" s="74"/>
      <c r="M1182" s="75"/>
      <c r="N1182" s="106" t="s">
        <v>65</v>
      </c>
      <c r="O1182" s="106"/>
      <c r="P1182" s="240"/>
      <c r="Q1182" s="240"/>
      <c r="R1182" s="235" t="s">
        <v>66</v>
      </c>
      <c r="S1182" s="235"/>
      <c r="T1182" s="240"/>
      <c r="U1182" s="240"/>
      <c r="V1182" s="76"/>
    </row>
    <row r="1183" spans="1:22" ht="19.5" customHeight="1" x14ac:dyDescent="0.3">
      <c r="A1183" s="75"/>
      <c r="B1183" s="234" t="s">
        <v>1</v>
      </c>
      <c r="C1183" s="234"/>
      <c r="D1183" s="235" t="s">
        <v>10</v>
      </c>
      <c r="E1183" s="235"/>
      <c r="F1183" s="236"/>
      <c r="G1183" s="236"/>
      <c r="H1183" s="236"/>
      <c r="I1183" s="236"/>
      <c r="J1183" s="76"/>
      <c r="K1183" s="1"/>
      <c r="L1183" s="74"/>
      <c r="M1183" s="75"/>
      <c r="N1183" s="234" t="s">
        <v>1</v>
      </c>
      <c r="O1183" s="234"/>
      <c r="P1183" s="235" t="s">
        <v>10</v>
      </c>
      <c r="Q1183" s="235"/>
      <c r="R1183" s="236"/>
      <c r="S1183" s="236"/>
      <c r="T1183" s="236"/>
      <c r="U1183" s="236"/>
      <c r="V1183" s="76"/>
    </row>
    <row r="1184" spans="1:22" ht="19.5" customHeight="1" x14ac:dyDescent="0.3">
      <c r="A1184" s="75"/>
      <c r="B1184" s="234"/>
      <c r="C1184" s="234"/>
      <c r="D1184" s="235" t="s">
        <v>11</v>
      </c>
      <c r="E1184" s="235"/>
      <c r="F1184" s="236"/>
      <c r="G1184" s="236"/>
      <c r="H1184" s="236"/>
      <c r="I1184" s="236"/>
      <c r="J1184" s="76"/>
      <c r="K1184" s="1"/>
      <c r="L1184" s="74"/>
      <c r="M1184" s="75"/>
      <c r="N1184" s="234"/>
      <c r="O1184" s="234"/>
      <c r="P1184" s="235" t="s">
        <v>11</v>
      </c>
      <c r="Q1184" s="235"/>
      <c r="R1184" s="236"/>
      <c r="S1184" s="236"/>
      <c r="T1184" s="236"/>
      <c r="U1184" s="236"/>
      <c r="V1184" s="76"/>
    </row>
    <row r="1185" spans="1:22" ht="19.5" customHeight="1" x14ac:dyDescent="0.3">
      <c r="A1185" s="75"/>
      <c r="B1185" s="234"/>
      <c r="C1185" s="234"/>
      <c r="D1185" s="235" t="s">
        <v>67</v>
      </c>
      <c r="E1185" s="235"/>
      <c r="F1185" s="236"/>
      <c r="G1185" s="236"/>
      <c r="H1185" s="236"/>
      <c r="I1185" s="236"/>
      <c r="J1185" s="76"/>
      <c r="K1185" s="1"/>
      <c r="L1185" s="74"/>
      <c r="M1185" s="75"/>
      <c r="N1185" s="234"/>
      <c r="O1185" s="234"/>
      <c r="P1185" s="235" t="s">
        <v>67</v>
      </c>
      <c r="Q1185" s="235"/>
      <c r="R1185" s="236"/>
      <c r="S1185" s="236"/>
      <c r="T1185" s="236"/>
      <c r="U1185" s="236"/>
      <c r="V1185" s="76"/>
    </row>
    <row r="1186" spans="1:22" ht="19.5" customHeight="1" x14ac:dyDescent="0.35">
      <c r="A1186" s="75"/>
      <c r="B1186" s="234"/>
      <c r="C1186" s="234"/>
      <c r="D1186" s="235" t="s">
        <v>9</v>
      </c>
      <c r="E1186" s="235"/>
      <c r="F1186" s="237"/>
      <c r="G1186" s="237"/>
      <c r="H1186" s="237"/>
      <c r="I1186" s="237"/>
      <c r="J1186" s="76"/>
      <c r="K1186" s="1"/>
      <c r="L1186" s="74"/>
      <c r="M1186" s="75"/>
      <c r="N1186" s="234"/>
      <c r="O1186" s="234"/>
      <c r="P1186" s="235" t="s">
        <v>9</v>
      </c>
      <c r="Q1186" s="235"/>
      <c r="R1186" s="237"/>
      <c r="S1186" s="237"/>
      <c r="T1186" s="237"/>
      <c r="U1186" s="237"/>
      <c r="V1186" s="76"/>
    </row>
    <row r="1187" spans="1:22" ht="19.5" customHeight="1" x14ac:dyDescent="0.35">
      <c r="A1187" s="75"/>
      <c r="B1187" s="231" t="s">
        <v>55</v>
      </c>
      <c r="C1187" s="231"/>
      <c r="D1187" s="232" t="s">
        <v>103</v>
      </c>
      <c r="E1187" s="232"/>
      <c r="F1187" s="79"/>
      <c r="G1187" s="107"/>
      <c r="H1187" s="81"/>
      <c r="I1187" s="107"/>
      <c r="J1187" s="76"/>
      <c r="K1187" s="1"/>
      <c r="L1187" s="74"/>
      <c r="M1187" s="75"/>
      <c r="N1187" s="231" t="s">
        <v>55</v>
      </c>
      <c r="O1187" s="231"/>
      <c r="P1187" s="232" t="s">
        <v>103</v>
      </c>
      <c r="Q1187" s="232"/>
      <c r="R1187" s="79"/>
      <c r="S1187" s="107"/>
      <c r="T1187" s="81"/>
      <c r="U1187" s="107"/>
      <c r="V1187" s="76"/>
    </row>
    <row r="1188" spans="1:22" ht="19.5" customHeight="1" x14ac:dyDescent="0.3">
      <c r="A1188" s="75"/>
      <c r="B1188" s="231"/>
      <c r="C1188" s="231"/>
      <c r="D1188" s="223" t="s">
        <v>68</v>
      </c>
      <c r="E1188" s="105" t="s">
        <v>69</v>
      </c>
      <c r="F1188" s="83"/>
      <c r="G1188" s="108"/>
      <c r="H1188" s="83"/>
      <c r="I1188" s="108"/>
      <c r="J1188" s="76"/>
      <c r="K1188" s="1"/>
      <c r="L1188" s="74"/>
      <c r="M1188" s="75"/>
      <c r="N1188" s="231"/>
      <c r="O1188" s="231"/>
      <c r="P1188" s="223" t="s">
        <v>68</v>
      </c>
      <c r="Q1188" s="105" t="s">
        <v>69</v>
      </c>
      <c r="R1188" s="83"/>
      <c r="S1188" s="108"/>
      <c r="T1188" s="83"/>
      <c r="U1188" s="108"/>
      <c r="V1188" s="76"/>
    </row>
    <row r="1189" spans="1:22" ht="19.5" customHeight="1" x14ac:dyDescent="0.3">
      <c r="A1189" s="75"/>
      <c r="B1189" s="231"/>
      <c r="C1189" s="231"/>
      <c r="D1189" s="223"/>
      <c r="E1189" s="105" t="s">
        <v>70</v>
      </c>
      <c r="F1189" s="83"/>
      <c r="G1189" s="108"/>
      <c r="H1189" s="83"/>
      <c r="I1189" s="108"/>
      <c r="J1189" s="76"/>
      <c r="K1189" s="1"/>
      <c r="L1189" s="74"/>
      <c r="M1189" s="75"/>
      <c r="N1189" s="231"/>
      <c r="O1189" s="231"/>
      <c r="P1189" s="223"/>
      <c r="Q1189" s="105" t="s">
        <v>70</v>
      </c>
      <c r="R1189" s="83"/>
      <c r="S1189" s="108"/>
      <c r="T1189" s="83"/>
      <c r="U1189" s="108"/>
      <c r="V1189" s="76"/>
    </row>
    <row r="1190" spans="1:22" ht="19.5" customHeight="1" x14ac:dyDescent="0.25">
      <c r="A1190" s="75"/>
      <c r="B1190" s="222"/>
      <c r="C1190" s="222"/>
      <c r="D1190" s="222"/>
      <c r="E1190" s="222"/>
      <c r="F1190" s="222"/>
      <c r="G1190" s="222"/>
      <c r="H1190" s="222"/>
      <c r="I1190" s="222"/>
      <c r="J1190" s="76"/>
      <c r="K1190" s="1"/>
      <c r="L1190" s="74"/>
      <c r="M1190" s="75"/>
      <c r="N1190" s="222"/>
      <c r="O1190" s="222"/>
      <c r="P1190" s="222"/>
      <c r="Q1190" s="222"/>
      <c r="R1190" s="222"/>
      <c r="S1190" s="222"/>
      <c r="T1190" s="222"/>
      <c r="U1190" s="222"/>
      <c r="V1190" s="76"/>
    </row>
    <row r="1191" spans="1:22" ht="19.5" customHeight="1" x14ac:dyDescent="0.3">
      <c r="A1191" s="75"/>
      <c r="B1191" s="233" t="s">
        <v>71</v>
      </c>
      <c r="C1191" s="233"/>
      <c r="D1191" s="233"/>
      <c r="E1191" s="233"/>
      <c r="F1191" s="233"/>
      <c r="G1191" s="233"/>
      <c r="H1191" s="233"/>
      <c r="I1191" s="233"/>
      <c r="J1191" s="76"/>
      <c r="K1191" s="1"/>
      <c r="L1191" s="74"/>
      <c r="M1191" s="75"/>
      <c r="N1191" s="233" t="s">
        <v>71</v>
      </c>
      <c r="O1191" s="233"/>
      <c r="P1191" s="233"/>
      <c r="Q1191" s="233"/>
      <c r="R1191" s="233"/>
      <c r="S1191" s="233"/>
      <c r="T1191" s="233"/>
      <c r="U1191" s="233"/>
      <c r="V1191" s="76"/>
    </row>
    <row r="1192" spans="1:22" ht="19.5" customHeight="1" thickBot="1" x14ac:dyDescent="0.3">
      <c r="A1192" s="75"/>
      <c r="B1192" s="222"/>
      <c r="C1192" s="222"/>
      <c r="D1192" s="222"/>
      <c r="E1192" s="222"/>
      <c r="F1192" s="222"/>
      <c r="G1192" s="222"/>
      <c r="H1192" s="222"/>
      <c r="I1192" s="222"/>
      <c r="J1192" s="76"/>
      <c r="K1192" s="1"/>
      <c r="L1192" s="74"/>
      <c r="M1192" s="75"/>
      <c r="N1192" s="222"/>
      <c r="O1192" s="222"/>
      <c r="P1192" s="222"/>
      <c r="Q1192" s="222"/>
      <c r="R1192" s="222"/>
      <c r="S1192" s="222"/>
      <c r="T1192" s="222"/>
      <c r="U1192" s="222"/>
      <c r="V1192" s="76"/>
    </row>
    <row r="1193" spans="1:22" ht="19.5" customHeight="1" thickBot="1" x14ac:dyDescent="0.3">
      <c r="A1193" s="75"/>
      <c r="B1193" s="223" t="s">
        <v>72</v>
      </c>
      <c r="C1193" s="224"/>
      <c r="D1193" s="85"/>
      <c r="E1193" s="86"/>
      <c r="F1193" s="86"/>
      <c r="G1193" s="86"/>
      <c r="H1193" s="86"/>
      <c r="I1193" s="87"/>
      <c r="J1193" s="76"/>
      <c r="K1193" s="1"/>
      <c r="L1193" s="74"/>
      <c r="M1193" s="75"/>
      <c r="N1193" s="223" t="s">
        <v>72</v>
      </c>
      <c r="O1193" s="224"/>
      <c r="P1193" s="85"/>
      <c r="Q1193" s="86"/>
      <c r="R1193" s="86"/>
      <c r="S1193" s="86"/>
      <c r="T1193" s="86"/>
      <c r="U1193" s="87"/>
      <c r="V1193" s="76"/>
    </row>
    <row r="1194" spans="1:22" ht="19.5" customHeight="1" thickBot="1" x14ac:dyDescent="0.3">
      <c r="A1194" s="75"/>
      <c r="B1194" s="104"/>
      <c r="C1194" s="104"/>
      <c r="D1194" s="72"/>
      <c r="E1194" s="72"/>
      <c r="F1194" s="72"/>
      <c r="G1194" s="72"/>
      <c r="H1194" s="72"/>
      <c r="I1194" s="72"/>
      <c r="J1194" s="76"/>
      <c r="K1194" s="1"/>
      <c r="L1194" s="74"/>
      <c r="M1194" s="75"/>
      <c r="N1194" s="104"/>
      <c r="O1194" s="104"/>
      <c r="P1194" s="72"/>
      <c r="Q1194" s="72"/>
      <c r="R1194" s="72"/>
      <c r="S1194" s="72"/>
      <c r="T1194" s="72"/>
      <c r="U1194" s="72"/>
      <c r="V1194" s="76"/>
    </row>
    <row r="1195" spans="1:22" ht="19.5" customHeight="1" x14ac:dyDescent="0.25">
      <c r="A1195" s="75"/>
      <c r="B1195" s="225" t="s">
        <v>73</v>
      </c>
      <c r="C1195" s="226"/>
      <c r="D1195" s="181"/>
      <c r="E1195" s="181"/>
      <c r="F1195" s="181"/>
      <c r="G1195" s="181"/>
      <c r="H1195" s="181"/>
      <c r="I1195" s="182"/>
      <c r="J1195" s="76"/>
      <c r="K1195" s="1"/>
      <c r="L1195" s="74"/>
      <c r="M1195" s="75"/>
      <c r="N1195" s="225" t="s">
        <v>73</v>
      </c>
      <c r="O1195" s="226"/>
      <c r="P1195" s="181"/>
      <c r="Q1195" s="181"/>
      <c r="R1195" s="181"/>
      <c r="S1195" s="181"/>
      <c r="T1195" s="181"/>
      <c r="U1195" s="182"/>
      <c r="V1195" s="76"/>
    </row>
    <row r="1196" spans="1:22" ht="19.5" customHeight="1" x14ac:dyDescent="0.25">
      <c r="A1196" s="75"/>
      <c r="B1196" s="227"/>
      <c r="C1196" s="228"/>
      <c r="D1196" s="179"/>
      <c r="E1196" s="179"/>
      <c r="F1196" s="179"/>
      <c r="G1196" s="179"/>
      <c r="H1196" s="179"/>
      <c r="I1196" s="180"/>
      <c r="J1196" s="76"/>
      <c r="K1196" s="1"/>
      <c r="L1196" s="74"/>
      <c r="M1196" s="75"/>
      <c r="N1196" s="227"/>
      <c r="O1196" s="228"/>
      <c r="P1196" s="179"/>
      <c r="Q1196" s="179"/>
      <c r="R1196" s="179"/>
      <c r="S1196" s="179"/>
      <c r="T1196" s="179"/>
      <c r="U1196" s="180"/>
      <c r="V1196" s="76"/>
    </row>
    <row r="1197" spans="1:22" ht="19.5" customHeight="1" x14ac:dyDescent="0.25">
      <c r="A1197" s="75"/>
      <c r="B1197" s="227" t="s">
        <v>74</v>
      </c>
      <c r="C1197" s="228"/>
      <c r="D1197" s="179"/>
      <c r="E1197" s="179"/>
      <c r="F1197" s="179"/>
      <c r="G1197" s="179"/>
      <c r="H1197" s="179"/>
      <c r="I1197" s="180"/>
      <c r="J1197" s="76"/>
      <c r="K1197" s="1"/>
      <c r="L1197" s="74"/>
      <c r="M1197" s="75"/>
      <c r="N1197" s="227" t="s">
        <v>74</v>
      </c>
      <c r="O1197" s="228"/>
      <c r="P1197" s="179"/>
      <c r="Q1197" s="179"/>
      <c r="R1197" s="179"/>
      <c r="S1197" s="179"/>
      <c r="T1197" s="179"/>
      <c r="U1197" s="180"/>
      <c r="V1197" s="76"/>
    </row>
    <row r="1198" spans="1:22" ht="19.5" customHeight="1" thickBot="1" x14ac:dyDescent="0.3">
      <c r="A1198" s="75"/>
      <c r="B1198" s="229"/>
      <c r="C1198" s="230"/>
      <c r="D1198" s="190"/>
      <c r="E1198" s="190"/>
      <c r="F1198" s="190"/>
      <c r="G1198" s="190"/>
      <c r="H1198" s="190"/>
      <c r="I1198" s="191"/>
      <c r="J1198" s="76"/>
      <c r="K1198" s="1"/>
      <c r="L1198" s="74"/>
      <c r="M1198" s="75"/>
      <c r="N1198" s="229"/>
      <c r="O1198" s="230"/>
      <c r="P1198" s="190"/>
      <c r="Q1198" s="190"/>
      <c r="R1198" s="190"/>
      <c r="S1198" s="190"/>
      <c r="T1198" s="190"/>
      <c r="U1198" s="191"/>
      <c r="V1198" s="76"/>
    </row>
    <row r="1199" spans="1:22" ht="19.5" customHeight="1" thickBot="1" x14ac:dyDescent="0.3">
      <c r="A1199" s="75"/>
      <c r="B1199" s="64"/>
      <c r="C1199" s="64"/>
      <c r="D1199" s="64"/>
      <c r="E1199" s="64"/>
      <c r="F1199" s="64"/>
      <c r="G1199" s="64"/>
      <c r="H1199" s="64"/>
      <c r="I1199" s="64"/>
      <c r="J1199" s="76"/>
      <c r="K1199" s="1"/>
      <c r="L1199" s="74"/>
      <c r="M1199" s="75"/>
      <c r="N1199" s="64"/>
      <c r="O1199" s="64"/>
      <c r="P1199" s="64"/>
      <c r="Q1199" s="64"/>
      <c r="R1199" s="64"/>
      <c r="S1199" s="64"/>
      <c r="T1199" s="64"/>
      <c r="U1199" s="64"/>
      <c r="V1199" s="76"/>
    </row>
    <row r="1200" spans="1:22" ht="19.5" customHeight="1" x14ac:dyDescent="0.25">
      <c r="A1200" s="75"/>
      <c r="B1200" s="183" t="s">
        <v>75</v>
      </c>
      <c r="C1200" s="186" t="s">
        <v>76</v>
      </c>
      <c r="D1200" s="187"/>
      <c r="E1200" s="187"/>
      <c r="F1200" s="187"/>
      <c r="G1200" s="187"/>
      <c r="H1200" s="181"/>
      <c r="I1200" s="182"/>
      <c r="J1200" s="76"/>
      <c r="K1200" s="1"/>
      <c r="L1200" s="74"/>
      <c r="M1200" s="75"/>
      <c r="N1200" s="183" t="s">
        <v>75</v>
      </c>
      <c r="O1200" s="186" t="s">
        <v>76</v>
      </c>
      <c r="P1200" s="187"/>
      <c r="Q1200" s="187"/>
      <c r="R1200" s="187"/>
      <c r="S1200" s="187"/>
      <c r="T1200" s="181"/>
      <c r="U1200" s="182"/>
      <c r="V1200" s="76"/>
    </row>
    <row r="1201" spans="1:22" ht="19.5" customHeight="1" x14ac:dyDescent="0.25">
      <c r="A1201" s="75"/>
      <c r="B1201" s="184"/>
      <c r="C1201" s="188" t="s">
        <v>77</v>
      </c>
      <c r="D1201" s="189"/>
      <c r="E1201" s="189"/>
      <c r="F1201" s="189"/>
      <c r="G1201" s="189"/>
      <c r="H1201" s="179"/>
      <c r="I1201" s="180"/>
      <c r="J1201" s="76"/>
      <c r="K1201" s="1"/>
      <c r="L1201" s="74"/>
      <c r="M1201" s="75"/>
      <c r="N1201" s="184"/>
      <c r="O1201" s="188" t="s">
        <v>77</v>
      </c>
      <c r="P1201" s="189"/>
      <c r="Q1201" s="189"/>
      <c r="R1201" s="189"/>
      <c r="S1201" s="189"/>
      <c r="T1201" s="179"/>
      <c r="U1201" s="180"/>
      <c r="V1201" s="76"/>
    </row>
    <row r="1202" spans="1:22" ht="19.5" customHeight="1" x14ac:dyDescent="0.25">
      <c r="A1202" s="75"/>
      <c r="B1202" s="184"/>
      <c r="C1202" s="188" t="s">
        <v>78</v>
      </c>
      <c r="D1202" s="189"/>
      <c r="E1202" s="189"/>
      <c r="F1202" s="189"/>
      <c r="G1202" s="189"/>
      <c r="H1202" s="179"/>
      <c r="I1202" s="180"/>
      <c r="J1202" s="76"/>
      <c r="K1202" s="1"/>
      <c r="L1202" s="74"/>
      <c r="M1202" s="75"/>
      <c r="N1202" s="184"/>
      <c r="O1202" s="188" t="s">
        <v>78</v>
      </c>
      <c r="P1202" s="189"/>
      <c r="Q1202" s="189"/>
      <c r="R1202" s="189"/>
      <c r="S1202" s="189"/>
      <c r="T1202" s="179"/>
      <c r="U1202" s="180"/>
      <c r="V1202" s="76"/>
    </row>
    <row r="1203" spans="1:22" ht="19.5" customHeight="1" x14ac:dyDescent="0.25">
      <c r="A1203" s="75"/>
      <c r="B1203" s="184"/>
      <c r="C1203" s="188" t="s">
        <v>79</v>
      </c>
      <c r="D1203" s="189"/>
      <c r="E1203" s="189"/>
      <c r="F1203" s="189"/>
      <c r="G1203" s="189"/>
      <c r="H1203" s="179"/>
      <c r="I1203" s="180"/>
      <c r="J1203" s="76"/>
      <c r="K1203" s="1"/>
      <c r="L1203" s="74"/>
      <c r="M1203" s="75"/>
      <c r="N1203" s="184"/>
      <c r="O1203" s="188" t="s">
        <v>79</v>
      </c>
      <c r="P1203" s="189"/>
      <c r="Q1203" s="189"/>
      <c r="R1203" s="189"/>
      <c r="S1203" s="189"/>
      <c r="T1203" s="179"/>
      <c r="U1203" s="180"/>
      <c r="V1203" s="76"/>
    </row>
    <row r="1204" spans="1:22" ht="19.5" customHeight="1" x14ac:dyDescent="0.25">
      <c r="A1204" s="75"/>
      <c r="B1204" s="184"/>
      <c r="C1204" s="188" t="s">
        <v>80</v>
      </c>
      <c r="D1204" s="189"/>
      <c r="E1204" s="189"/>
      <c r="F1204" s="189"/>
      <c r="G1204" s="189"/>
      <c r="H1204" s="179"/>
      <c r="I1204" s="180"/>
      <c r="J1204" s="76"/>
      <c r="K1204" s="1"/>
      <c r="L1204" s="74"/>
      <c r="M1204" s="75"/>
      <c r="N1204" s="184"/>
      <c r="O1204" s="188" t="s">
        <v>80</v>
      </c>
      <c r="P1204" s="189"/>
      <c r="Q1204" s="189"/>
      <c r="R1204" s="189"/>
      <c r="S1204" s="189"/>
      <c r="T1204" s="179"/>
      <c r="U1204" s="180"/>
      <c r="V1204" s="76"/>
    </row>
    <row r="1205" spans="1:22" ht="19.5" customHeight="1" thickBot="1" x14ac:dyDescent="0.3">
      <c r="A1205" s="75"/>
      <c r="B1205" s="185"/>
      <c r="C1205" s="220" t="s">
        <v>81</v>
      </c>
      <c r="D1205" s="221"/>
      <c r="E1205" s="221"/>
      <c r="F1205" s="221"/>
      <c r="G1205" s="221"/>
      <c r="H1205" s="190"/>
      <c r="I1205" s="191"/>
      <c r="J1205" s="76"/>
      <c r="K1205" s="1"/>
      <c r="L1205" s="74"/>
      <c r="M1205" s="75"/>
      <c r="N1205" s="185"/>
      <c r="O1205" s="220" t="s">
        <v>81</v>
      </c>
      <c r="P1205" s="221"/>
      <c r="Q1205" s="221"/>
      <c r="R1205" s="221"/>
      <c r="S1205" s="221"/>
      <c r="T1205" s="190"/>
      <c r="U1205" s="191"/>
      <c r="V1205" s="76"/>
    </row>
    <row r="1206" spans="1:22" ht="19.5" customHeight="1" x14ac:dyDescent="0.25">
      <c r="A1206" s="75"/>
      <c r="B1206" s="214" t="s">
        <v>82</v>
      </c>
      <c r="C1206" s="216" t="s">
        <v>83</v>
      </c>
      <c r="D1206" s="217"/>
      <c r="E1206" s="217"/>
      <c r="F1206" s="217"/>
      <c r="G1206" s="217"/>
      <c r="H1206" s="218"/>
      <c r="I1206" s="219"/>
      <c r="J1206" s="76"/>
      <c r="K1206" s="1"/>
      <c r="L1206" s="74"/>
      <c r="M1206" s="75"/>
      <c r="N1206" s="214" t="s">
        <v>82</v>
      </c>
      <c r="O1206" s="216" t="s">
        <v>83</v>
      </c>
      <c r="P1206" s="217"/>
      <c r="Q1206" s="217"/>
      <c r="R1206" s="217"/>
      <c r="S1206" s="217"/>
      <c r="T1206" s="218"/>
      <c r="U1206" s="219"/>
      <c r="V1206" s="76"/>
    </row>
    <row r="1207" spans="1:22" ht="19.5" customHeight="1" x14ac:dyDescent="0.25">
      <c r="A1207" s="75"/>
      <c r="B1207" s="184"/>
      <c r="C1207" s="188" t="s">
        <v>84</v>
      </c>
      <c r="D1207" s="189"/>
      <c r="E1207" s="189"/>
      <c r="F1207" s="189"/>
      <c r="G1207" s="189"/>
      <c r="H1207" s="179"/>
      <c r="I1207" s="180"/>
      <c r="J1207" s="76"/>
      <c r="K1207" s="1"/>
      <c r="L1207" s="74"/>
      <c r="M1207" s="75"/>
      <c r="N1207" s="184"/>
      <c r="O1207" s="188" t="s">
        <v>84</v>
      </c>
      <c r="P1207" s="189"/>
      <c r="Q1207" s="189"/>
      <c r="R1207" s="189"/>
      <c r="S1207" s="189"/>
      <c r="T1207" s="179"/>
      <c r="U1207" s="180"/>
      <c r="V1207" s="76"/>
    </row>
    <row r="1208" spans="1:22" ht="19.5" customHeight="1" x14ac:dyDescent="0.25">
      <c r="A1208" s="75"/>
      <c r="B1208" s="184"/>
      <c r="C1208" s="188" t="s">
        <v>85</v>
      </c>
      <c r="D1208" s="189"/>
      <c r="E1208" s="189"/>
      <c r="F1208" s="189"/>
      <c r="G1208" s="189"/>
      <c r="H1208" s="179"/>
      <c r="I1208" s="180"/>
      <c r="J1208" s="76"/>
      <c r="K1208" s="1"/>
      <c r="L1208" s="74"/>
      <c r="M1208" s="75"/>
      <c r="N1208" s="184"/>
      <c r="O1208" s="188" t="s">
        <v>85</v>
      </c>
      <c r="P1208" s="189"/>
      <c r="Q1208" s="189"/>
      <c r="R1208" s="189"/>
      <c r="S1208" s="189"/>
      <c r="T1208" s="179"/>
      <c r="U1208" s="180"/>
      <c r="V1208" s="76"/>
    </row>
    <row r="1209" spans="1:22" ht="19.5" customHeight="1" x14ac:dyDescent="0.25">
      <c r="A1209" s="75"/>
      <c r="B1209" s="184"/>
      <c r="C1209" s="188" t="s">
        <v>86</v>
      </c>
      <c r="D1209" s="189"/>
      <c r="E1209" s="189"/>
      <c r="F1209" s="189"/>
      <c r="G1209" s="189"/>
      <c r="H1209" s="179"/>
      <c r="I1209" s="180"/>
      <c r="J1209" s="76"/>
      <c r="K1209" s="1"/>
      <c r="L1209" s="74"/>
      <c r="M1209" s="75"/>
      <c r="N1209" s="184"/>
      <c r="O1209" s="188" t="s">
        <v>86</v>
      </c>
      <c r="P1209" s="189"/>
      <c r="Q1209" s="189"/>
      <c r="R1209" s="189"/>
      <c r="S1209" s="189"/>
      <c r="T1209" s="179"/>
      <c r="U1209" s="180"/>
      <c r="V1209" s="76"/>
    </row>
    <row r="1210" spans="1:22" ht="19.5" customHeight="1" x14ac:dyDescent="0.25">
      <c r="A1210" s="75"/>
      <c r="B1210" s="184"/>
      <c r="C1210" s="188" t="s">
        <v>87</v>
      </c>
      <c r="D1210" s="189"/>
      <c r="E1210" s="189"/>
      <c r="F1210" s="189"/>
      <c r="G1210" s="189"/>
      <c r="H1210" s="179"/>
      <c r="I1210" s="180"/>
      <c r="J1210" s="76"/>
      <c r="K1210" s="1"/>
      <c r="L1210" s="74"/>
      <c r="M1210" s="75"/>
      <c r="N1210" s="184"/>
      <c r="O1210" s="188" t="s">
        <v>87</v>
      </c>
      <c r="P1210" s="189"/>
      <c r="Q1210" s="189"/>
      <c r="R1210" s="189"/>
      <c r="S1210" s="189"/>
      <c r="T1210" s="179"/>
      <c r="U1210" s="180"/>
      <c r="V1210" s="76"/>
    </row>
    <row r="1211" spans="1:22" ht="19.5" customHeight="1" x14ac:dyDescent="0.25">
      <c r="A1211" s="75"/>
      <c r="B1211" s="184"/>
      <c r="C1211" s="188" t="s">
        <v>88</v>
      </c>
      <c r="D1211" s="189"/>
      <c r="E1211" s="189"/>
      <c r="F1211" s="189"/>
      <c r="G1211" s="189"/>
      <c r="H1211" s="179"/>
      <c r="I1211" s="180"/>
      <c r="J1211" s="76"/>
      <c r="K1211" s="1"/>
      <c r="L1211" s="74"/>
      <c r="M1211" s="75"/>
      <c r="N1211" s="184"/>
      <c r="O1211" s="188" t="s">
        <v>88</v>
      </c>
      <c r="P1211" s="189"/>
      <c r="Q1211" s="189"/>
      <c r="R1211" s="189"/>
      <c r="S1211" s="189"/>
      <c r="T1211" s="179"/>
      <c r="U1211" s="180"/>
      <c r="V1211" s="76"/>
    </row>
    <row r="1212" spans="1:22" ht="19.5" customHeight="1" thickBot="1" x14ac:dyDescent="0.3">
      <c r="A1212" s="75"/>
      <c r="B1212" s="215"/>
      <c r="C1212" s="204" t="s">
        <v>89</v>
      </c>
      <c r="D1212" s="205"/>
      <c r="E1212" s="205"/>
      <c r="F1212" s="205"/>
      <c r="G1212" s="205"/>
      <c r="H1212" s="206"/>
      <c r="I1212" s="207"/>
      <c r="J1212" s="76"/>
      <c r="K1212" s="1"/>
      <c r="L1212" s="74"/>
      <c r="M1212" s="75"/>
      <c r="N1212" s="215"/>
      <c r="O1212" s="204" t="s">
        <v>89</v>
      </c>
      <c r="P1212" s="205"/>
      <c r="Q1212" s="205"/>
      <c r="R1212" s="205"/>
      <c r="S1212" s="205"/>
      <c r="T1212" s="206"/>
      <c r="U1212" s="207"/>
      <c r="V1212" s="76"/>
    </row>
    <row r="1213" spans="1:22" ht="19.5" customHeight="1" x14ac:dyDescent="0.25">
      <c r="A1213" s="75"/>
      <c r="B1213" s="183" t="s">
        <v>90</v>
      </c>
      <c r="C1213" s="208" t="s">
        <v>91</v>
      </c>
      <c r="D1213" s="209"/>
      <c r="E1213" s="210"/>
      <c r="F1213" s="89" t="s">
        <v>92</v>
      </c>
      <c r="G1213" s="89"/>
      <c r="H1213" s="181"/>
      <c r="I1213" s="182"/>
      <c r="J1213" s="76"/>
      <c r="K1213" s="1"/>
      <c r="L1213" s="74"/>
      <c r="M1213" s="75"/>
      <c r="N1213" s="183" t="s">
        <v>90</v>
      </c>
      <c r="O1213" s="208" t="s">
        <v>91</v>
      </c>
      <c r="P1213" s="209"/>
      <c r="Q1213" s="210"/>
      <c r="R1213" s="89" t="s">
        <v>92</v>
      </c>
      <c r="S1213" s="89"/>
      <c r="T1213" s="181"/>
      <c r="U1213" s="182"/>
      <c r="V1213" s="76"/>
    </row>
    <row r="1214" spans="1:22" ht="19.5" customHeight="1" x14ac:dyDescent="0.25">
      <c r="A1214" s="75"/>
      <c r="B1214" s="184"/>
      <c r="C1214" s="211" t="s">
        <v>93</v>
      </c>
      <c r="D1214" s="212"/>
      <c r="E1214" s="213"/>
      <c r="F1214" s="44" t="s">
        <v>94</v>
      </c>
      <c r="G1214" s="44"/>
      <c r="H1214" s="179"/>
      <c r="I1214" s="180"/>
      <c r="J1214" s="76"/>
      <c r="K1214" s="1"/>
      <c r="L1214" s="74"/>
      <c r="M1214" s="75"/>
      <c r="N1214" s="184"/>
      <c r="O1214" s="211" t="s">
        <v>93</v>
      </c>
      <c r="P1214" s="212"/>
      <c r="Q1214" s="213"/>
      <c r="R1214" s="44" t="s">
        <v>94</v>
      </c>
      <c r="S1214" s="44"/>
      <c r="T1214" s="179"/>
      <c r="U1214" s="180"/>
      <c r="V1214" s="76"/>
    </row>
    <row r="1215" spans="1:22" ht="19.5" customHeight="1" x14ac:dyDescent="0.25">
      <c r="A1215" s="75"/>
      <c r="B1215" s="184"/>
      <c r="C1215" s="211" t="s">
        <v>95</v>
      </c>
      <c r="D1215" s="212"/>
      <c r="E1215" s="213"/>
      <c r="F1215" s="44" t="s">
        <v>96</v>
      </c>
      <c r="G1215" s="44"/>
      <c r="H1215" s="179"/>
      <c r="I1215" s="180"/>
      <c r="J1215" s="76"/>
      <c r="K1215" s="1"/>
      <c r="L1215" s="74"/>
      <c r="M1215" s="75"/>
      <c r="N1215" s="184"/>
      <c r="O1215" s="211" t="s">
        <v>95</v>
      </c>
      <c r="P1215" s="212"/>
      <c r="Q1215" s="213"/>
      <c r="R1215" s="44" t="s">
        <v>96</v>
      </c>
      <c r="S1215" s="44"/>
      <c r="T1215" s="179"/>
      <c r="U1215" s="180"/>
      <c r="V1215" s="76"/>
    </row>
    <row r="1216" spans="1:22" ht="19.5" customHeight="1" x14ac:dyDescent="0.25">
      <c r="A1216" s="75"/>
      <c r="B1216" s="184"/>
      <c r="C1216" s="90" t="s">
        <v>97</v>
      </c>
      <c r="D1216" s="91"/>
      <c r="E1216" s="91"/>
      <c r="F1216" s="44" t="s">
        <v>98</v>
      </c>
      <c r="G1216" s="44"/>
      <c r="H1216" s="179"/>
      <c r="I1216" s="180"/>
      <c r="J1216" s="76"/>
      <c r="K1216" s="1"/>
      <c r="L1216" s="74"/>
      <c r="M1216" s="75"/>
      <c r="N1216" s="184"/>
      <c r="O1216" s="90" t="s">
        <v>97</v>
      </c>
      <c r="P1216" s="91"/>
      <c r="Q1216" s="91"/>
      <c r="R1216" s="44" t="s">
        <v>98</v>
      </c>
      <c r="S1216" s="44"/>
      <c r="T1216" s="179"/>
      <c r="U1216" s="180"/>
      <c r="V1216" s="76"/>
    </row>
    <row r="1217" spans="1:22" ht="19.5" customHeight="1" thickBot="1" x14ac:dyDescent="0.3">
      <c r="A1217" s="75"/>
      <c r="B1217" s="185"/>
      <c r="C1217" s="92" t="s">
        <v>99</v>
      </c>
      <c r="D1217" s="93"/>
      <c r="E1217" s="93"/>
      <c r="F1217" s="94" t="s">
        <v>98</v>
      </c>
      <c r="G1217" s="94"/>
      <c r="H1217" s="190"/>
      <c r="I1217" s="191"/>
      <c r="J1217" s="76"/>
      <c r="K1217" s="1"/>
      <c r="L1217" s="74"/>
      <c r="M1217" s="75"/>
      <c r="N1217" s="185"/>
      <c r="O1217" s="92" t="s">
        <v>99</v>
      </c>
      <c r="P1217" s="93"/>
      <c r="Q1217" s="93"/>
      <c r="R1217" s="94" t="s">
        <v>98</v>
      </c>
      <c r="S1217" s="94"/>
      <c r="T1217" s="190"/>
      <c r="U1217" s="191"/>
      <c r="V1217" s="76"/>
    </row>
    <row r="1218" spans="1:22" ht="19.5" customHeight="1" thickBot="1" x14ac:dyDescent="0.3">
      <c r="A1218" s="75"/>
      <c r="B1218" s="64"/>
      <c r="C1218" s="64"/>
      <c r="D1218" s="64"/>
      <c r="E1218" s="64"/>
      <c r="F1218" s="64"/>
      <c r="G1218" s="64"/>
      <c r="H1218" s="64"/>
      <c r="I1218" s="64"/>
      <c r="J1218" s="76"/>
      <c r="K1218" s="1"/>
      <c r="L1218" s="74"/>
      <c r="M1218" s="75"/>
      <c r="N1218" s="64"/>
      <c r="O1218" s="64"/>
      <c r="P1218" s="64"/>
      <c r="Q1218" s="64"/>
      <c r="R1218" s="64"/>
      <c r="S1218" s="64"/>
      <c r="T1218" s="64"/>
      <c r="U1218" s="64"/>
      <c r="V1218" s="76"/>
    </row>
    <row r="1219" spans="1:22" ht="19.5" customHeight="1" x14ac:dyDescent="0.3">
      <c r="A1219" s="75"/>
      <c r="B1219" s="192" t="s">
        <v>100</v>
      </c>
      <c r="C1219" s="193"/>
      <c r="D1219" s="193"/>
      <c r="E1219" s="193"/>
      <c r="F1219" s="193"/>
      <c r="G1219" s="193"/>
      <c r="H1219" s="193"/>
      <c r="I1219" s="194"/>
      <c r="J1219" s="76"/>
      <c r="K1219" s="1"/>
      <c r="L1219" s="74"/>
      <c r="M1219" s="75"/>
      <c r="N1219" s="192" t="s">
        <v>100</v>
      </c>
      <c r="O1219" s="193"/>
      <c r="P1219" s="193"/>
      <c r="Q1219" s="193"/>
      <c r="R1219" s="193"/>
      <c r="S1219" s="193"/>
      <c r="T1219" s="193"/>
      <c r="U1219" s="194"/>
      <c r="V1219" s="76"/>
    </row>
    <row r="1220" spans="1:22" ht="19.5" customHeight="1" x14ac:dyDescent="0.25">
      <c r="A1220" s="75"/>
      <c r="B1220" s="195"/>
      <c r="C1220" s="196"/>
      <c r="D1220" s="196"/>
      <c r="E1220" s="196"/>
      <c r="F1220" s="196"/>
      <c r="G1220" s="196"/>
      <c r="H1220" s="196"/>
      <c r="I1220" s="197"/>
      <c r="J1220" s="76"/>
      <c r="K1220" s="1"/>
      <c r="L1220" s="74"/>
      <c r="M1220" s="75"/>
      <c r="N1220" s="195"/>
      <c r="O1220" s="196"/>
      <c r="P1220" s="196"/>
      <c r="Q1220" s="196"/>
      <c r="R1220" s="196"/>
      <c r="S1220" s="196"/>
      <c r="T1220" s="196"/>
      <c r="U1220" s="197"/>
      <c r="V1220" s="76"/>
    </row>
    <row r="1221" spans="1:22" ht="19.5" customHeight="1" x14ac:dyDescent="0.25">
      <c r="A1221" s="75"/>
      <c r="B1221" s="198"/>
      <c r="C1221" s="199"/>
      <c r="D1221" s="199"/>
      <c r="E1221" s="199"/>
      <c r="F1221" s="199"/>
      <c r="G1221" s="199"/>
      <c r="H1221" s="199"/>
      <c r="I1221" s="200"/>
      <c r="J1221" s="76"/>
      <c r="K1221" s="1"/>
      <c r="L1221" s="74"/>
      <c r="M1221" s="75"/>
      <c r="N1221" s="198"/>
      <c r="O1221" s="199"/>
      <c r="P1221" s="199"/>
      <c r="Q1221" s="199"/>
      <c r="R1221" s="199"/>
      <c r="S1221" s="199"/>
      <c r="T1221" s="199"/>
      <c r="U1221" s="200"/>
      <c r="V1221" s="76"/>
    </row>
    <row r="1222" spans="1:22" ht="19.5" customHeight="1" x14ac:dyDescent="0.25">
      <c r="A1222" s="75"/>
      <c r="B1222" s="198"/>
      <c r="C1222" s="199"/>
      <c r="D1222" s="199"/>
      <c r="E1222" s="199"/>
      <c r="F1222" s="199"/>
      <c r="G1222" s="199"/>
      <c r="H1222" s="199"/>
      <c r="I1222" s="200"/>
      <c r="J1222" s="76"/>
      <c r="K1222" s="1"/>
      <c r="L1222" s="74"/>
      <c r="M1222" s="75"/>
      <c r="N1222" s="198"/>
      <c r="O1222" s="199"/>
      <c r="P1222" s="199"/>
      <c r="Q1222" s="199"/>
      <c r="R1222" s="199"/>
      <c r="S1222" s="199"/>
      <c r="T1222" s="199"/>
      <c r="U1222" s="200"/>
      <c r="V1222" s="76"/>
    </row>
    <row r="1223" spans="1:22" ht="19.5" customHeight="1" thickBot="1" x14ac:dyDescent="0.3">
      <c r="A1223" s="75"/>
      <c r="B1223" s="201"/>
      <c r="C1223" s="202"/>
      <c r="D1223" s="202"/>
      <c r="E1223" s="202"/>
      <c r="F1223" s="202"/>
      <c r="G1223" s="202"/>
      <c r="H1223" s="202"/>
      <c r="I1223" s="203"/>
      <c r="J1223" s="76"/>
      <c r="K1223" s="1"/>
      <c r="L1223" s="74"/>
      <c r="M1223" s="75"/>
      <c r="N1223" s="201"/>
      <c r="O1223" s="202"/>
      <c r="P1223" s="202"/>
      <c r="Q1223" s="202"/>
      <c r="R1223" s="202"/>
      <c r="S1223" s="202"/>
      <c r="T1223" s="202"/>
      <c r="U1223" s="203"/>
      <c r="V1223" s="76"/>
    </row>
    <row r="1224" spans="1:22" ht="19.5" customHeight="1" thickBot="1" x14ac:dyDescent="0.3">
      <c r="A1224" s="95"/>
      <c r="B1224" s="96"/>
      <c r="C1224" s="96"/>
      <c r="D1224" s="96"/>
      <c r="E1224" s="96"/>
      <c r="F1224" s="96"/>
      <c r="G1224" s="96"/>
      <c r="H1224" s="96"/>
      <c r="I1224" s="96"/>
      <c r="J1224" s="97"/>
      <c r="K1224" s="1"/>
      <c r="L1224" s="74"/>
      <c r="M1224" s="95"/>
      <c r="N1224" s="96"/>
      <c r="O1224" s="96"/>
      <c r="P1224" s="96"/>
      <c r="Q1224" s="96"/>
      <c r="R1224" s="96"/>
      <c r="S1224" s="96"/>
      <c r="T1224" s="96"/>
      <c r="U1224" s="96"/>
      <c r="V1224" s="97"/>
    </row>
    <row r="1225" spans="1:22" ht="19.5" customHeight="1" thickBot="1" x14ac:dyDescent="0.3">
      <c r="A1225" s="98"/>
      <c r="B1225" s="98"/>
      <c r="C1225" s="98"/>
      <c r="D1225" s="98"/>
      <c r="E1225" s="98"/>
      <c r="F1225" s="98"/>
      <c r="G1225" s="98"/>
      <c r="H1225" s="98"/>
      <c r="I1225" s="98"/>
      <c r="J1225" s="98"/>
      <c r="K1225" s="98"/>
      <c r="L1225" s="99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</row>
    <row r="1226" spans="1:22" ht="19.5" customHeight="1" x14ac:dyDescent="0.25">
      <c r="A1226" s="71">
        <v>25</v>
      </c>
      <c r="B1226" s="72"/>
      <c r="C1226" s="72"/>
      <c r="D1226" s="72"/>
      <c r="E1226" s="72"/>
      <c r="F1226" s="72"/>
      <c r="G1226" s="72"/>
      <c r="H1226" s="72"/>
      <c r="I1226" s="72"/>
      <c r="J1226" s="73"/>
      <c r="K1226" s="1"/>
      <c r="L1226" s="74"/>
      <c r="M1226" s="71">
        <f t="shared" ref="M1226" si="24">A1226+1</f>
        <v>26</v>
      </c>
      <c r="N1226" s="72"/>
      <c r="O1226" s="72"/>
      <c r="P1226" s="72"/>
      <c r="Q1226" s="72"/>
      <c r="R1226" s="72"/>
      <c r="S1226" s="72"/>
      <c r="T1226" s="72"/>
      <c r="U1226" s="72"/>
      <c r="V1226" s="73"/>
    </row>
    <row r="1227" spans="1:22" ht="19.5" customHeight="1" x14ac:dyDescent="0.35">
      <c r="A1227" s="75"/>
      <c r="B1227" s="231" t="s">
        <v>52</v>
      </c>
      <c r="C1227" s="231"/>
      <c r="D1227" s="242" t="s">
        <v>64</v>
      </c>
      <c r="E1227" s="242"/>
      <c r="F1227" s="242"/>
      <c r="G1227" s="242"/>
      <c r="H1227" s="242"/>
      <c r="I1227" s="242"/>
      <c r="J1227" s="117"/>
      <c r="K1227" s="1"/>
      <c r="L1227" s="74"/>
      <c r="M1227" s="75"/>
      <c r="N1227" s="231" t="s">
        <v>52</v>
      </c>
      <c r="O1227" s="231"/>
      <c r="P1227" s="242" t="s">
        <v>64</v>
      </c>
      <c r="Q1227" s="242"/>
      <c r="R1227" s="242"/>
      <c r="S1227" s="242"/>
      <c r="T1227" s="242"/>
      <c r="U1227" s="242"/>
      <c r="V1227" s="117"/>
    </row>
    <row r="1228" spans="1:22" ht="19.5" customHeight="1" x14ac:dyDescent="0.25">
      <c r="A1228" s="75"/>
      <c r="B1228" s="222"/>
      <c r="C1228" s="222"/>
      <c r="D1228" s="222"/>
      <c r="E1228" s="222"/>
      <c r="F1228" s="222"/>
      <c r="G1228" s="222"/>
      <c r="H1228" s="222"/>
      <c r="I1228" s="222"/>
      <c r="J1228" s="76"/>
      <c r="K1228" s="1"/>
      <c r="L1228" s="74"/>
      <c r="M1228" s="75"/>
      <c r="N1228" s="222"/>
      <c r="O1228" s="222"/>
      <c r="P1228" s="222"/>
      <c r="Q1228" s="222"/>
      <c r="R1228" s="222"/>
      <c r="S1228" s="222"/>
      <c r="T1228" s="222"/>
      <c r="U1228" s="222"/>
      <c r="V1228" s="76"/>
    </row>
    <row r="1229" spans="1:22" ht="19.5" customHeight="1" x14ac:dyDescent="0.35">
      <c r="A1229" s="75"/>
      <c r="B1229" s="231" t="s">
        <v>0</v>
      </c>
      <c r="C1229" s="231"/>
      <c r="D1229" s="241"/>
      <c r="E1229" s="241"/>
      <c r="F1229" s="232" t="s">
        <v>51</v>
      </c>
      <c r="G1229" s="232"/>
      <c r="H1229" s="241"/>
      <c r="I1229" s="241"/>
      <c r="J1229" s="76"/>
      <c r="K1229" s="1"/>
      <c r="L1229" s="74"/>
      <c r="M1229" s="75"/>
      <c r="N1229" s="231" t="s">
        <v>0</v>
      </c>
      <c r="O1229" s="231"/>
      <c r="P1229" s="241"/>
      <c r="Q1229" s="241"/>
      <c r="R1229" s="232" t="s">
        <v>51</v>
      </c>
      <c r="S1229" s="232"/>
      <c r="T1229" s="241"/>
      <c r="U1229" s="241"/>
      <c r="V1229" s="76"/>
    </row>
    <row r="1230" spans="1:22" ht="19.5" customHeight="1" x14ac:dyDescent="0.35">
      <c r="A1230" s="75"/>
      <c r="B1230" s="231" t="s">
        <v>14</v>
      </c>
      <c r="C1230" s="231"/>
      <c r="D1230" s="238"/>
      <c r="E1230" s="238"/>
      <c r="F1230" s="232" t="s">
        <v>15</v>
      </c>
      <c r="G1230" s="232"/>
      <c r="H1230" s="239"/>
      <c r="I1230" s="239"/>
      <c r="J1230" s="76"/>
      <c r="K1230" s="1"/>
      <c r="L1230" s="74"/>
      <c r="M1230" s="75"/>
      <c r="N1230" s="231" t="s">
        <v>14</v>
      </c>
      <c r="O1230" s="231"/>
      <c r="P1230" s="238"/>
      <c r="Q1230" s="238"/>
      <c r="R1230" s="232" t="s">
        <v>15</v>
      </c>
      <c r="S1230" s="232"/>
      <c r="T1230" s="239"/>
      <c r="U1230" s="239"/>
      <c r="V1230" s="76"/>
    </row>
    <row r="1231" spans="1:22" ht="19.5" customHeight="1" x14ac:dyDescent="0.3">
      <c r="A1231" s="75"/>
      <c r="B1231" s="106" t="s">
        <v>65</v>
      </c>
      <c r="C1231" s="106"/>
      <c r="D1231" s="240"/>
      <c r="E1231" s="240"/>
      <c r="F1231" s="235" t="s">
        <v>66</v>
      </c>
      <c r="G1231" s="235"/>
      <c r="H1231" s="240"/>
      <c r="I1231" s="240"/>
      <c r="J1231" s="76"/>
      <c r="K1231" s="1"/>
      <c r="L1231" s="74"/>
      <c r="M1231" s="75"/>
      <c r="N1231" s="106" t="s">
        <v>65</v>
      </c>
      <c r="O1231" s="106"/>
      <c r="P1231" s="240"/>
      <c r="Q1231" s="240"/>
      <c r="R1231" s="235" t="s">
        <v>66</v>
      </c>
      <c r="S1231" s="235"/>
      <c r="T1231" s="240"/>
      <c r="U1231" s="240"/>
      <c r="V1231" s="76"/>
    </row>
    <row r="1232" spans="1:22" ht="19.5" customHeight="1" x14ac:dyDescent="0.3">
      <c r="A1232" s="75"/>
      <c r="B1232" s="234" t="s">
        <v>1</v>
      </c>
      <c r="C1232" s="234"/>
      <c r="D1232" s="235" t="s">
        <v>10</v>
      </c>
      <c r="E1232" s="235"/>
      <c r="F1232" s="236"/>
      <c r="G1232" s="236"/>
      <c r="H1232" s="236"/>
      <c r="I1232" s="236"/>
      <c r="J1232" s="76"/>
      <c r="K1232" s="1"/>
      <c r="L1232" s="74"/>
      <c r="M1232" s="75"/>
      <c r="N1232" s="234" t="s">
        <v>1</v>
      </c>
      <c r="O1232" s="234"/>
      <c r="P1232" s="235" t="s">
        <v>10</v>
      </c>
      <c r="Q1232" s="235"/>
      <c r="R1232" s="236"/>
      <c r="S1232" s="236"/>
      <c r="T1232" s="236"/>
      <c r="U1232" s="236"/>
      <c r="V1232" s="76"/>
    </row>
    <row r="1233" spans="1:22" ht="19.5" customHeight="1" x14ac:dyDescent="0.3">
      <c r="A1233" s="75"/>
      <c r="B1233" s="234"/>
      <c r="C1233" s="234"/>
      <c r="D1233" s="235" t="s">
        <v>11</v>
      </c>
      <c r="E1233" s="235"/>
      <c r="F1233" s="236"/>
      <c r="G1233" s="236"/>
      <c r="H1233" s="236"/>
      <c r="I1233" s="236"/>
      <c r="J1233" s="76"/>
      <c r="K1233" s="1"/>
      <c r="L1233" s="74"/>
      <c r="M1233" s="75"/>
      <c r="N1233" s="234"/>
      <c r="O1233" s="234"/>
      <c r="P1233" s="235" t="s">
        <v>11</v>
      </c>
      <c r="Q1233" s="235"/>
      <c r="R1233" s="236"/>
      <c r="S1233" s="236"/>
      <c r="T1233" s="236"/>
      <c r="U1233" s="236"/>
      <c r="V1233" s="76"/>
    </row>
    <row r="1234" spans="1:22" ht="19.5" customHeight="1" x14ac:dyDescent="0.3">
      <c r="A1234" s="75"/>
      <c r="B1234" s="234"/>
      <c r="C1234" s="234"/>
      <c r="D1234" s="235" t="s">
        <v>67</v>
      </c>
      <c r="E1234" s="235"/>
      <c r="F1234" s="236"/>
      <c r="G1234" s="236"/>
      <c r="H1234" s="236"/>
      <c r="I1234" s="236"/>
      <c r="J1234" s="76"/>
      <c r="K1234" s="1"/>
      <c r="L1234" s="74"/>
      <c r="M1234" s="75"/>
      <c r="N1234" s="234"/>
      <c r="O1234" s="234"/>
      <c r="P1234" s="235" t="s">
        <v>67</v>
      </c>
      <c r="Q1234" s="235"/>
      <c r="R1234" s="236"/>
      <c r="S1234" s="236"/>
      <c r="T1234" s="236"/>
      <c r="U1234" s="236"/>
      <c r="V1234" s="76"/>
    </row>
    <row r="1235" spans="1:22" ht="19.5" customHeight="1" x14ac:dyDescent="0.35">
      <c r="A1235" s="75"/>
      <c r="B1235" s="234"/>
      <c r="C1235" s="234"/>
      <c r="D1235" s="235" t="s">
        <v>9</v>
      </c>
      <c r="E1235" s="235"/>
      <c r="F1235" s="237"/>
      <c r="G1235" s="237"/>
      <c r="H1235" s="237"/>
      <c r="I1235" s="237"/>
      <c r="J1235" s="76"/>
      <c r="K1235" s="1"/>
      <c r="L1235" s="74"/>
      <c r="M1235" s="75"/>
      <c r="N1235" s="234"/>
      <c r="O1235" s="234"/>
      <c r="P1235" s="235" t="s">
        <v>9</v>
      </c>
      <c r="Q1235" s="235"/>
      <c r="R1235" s="237"/>
      <c r="S1235" s="237"/>
      <c r="T1235" s="237"/>
      <c r="U1235" s="237"/>
      <c r="V1235" s="76"/>
    </row>
    <row r="1236" spans="1:22" ht="19.5" customHeight="1" x14ac:dyDescent="0.35">
      <c r="A1236" s="75"/>
      <c r="B1236" s="231" t="s">
        <v>55</v>
      </c>
      <c r="C1236" s="231"/>
      <c r="D1236" s="232" t="s">
        <v>103</v>
      </c>
      <c r="E1236" s="232"/>
      <c r="F1236" s="79"/>
      <c r="G1236" s="107"/>
      <c r="H1236" s="81"/>
      <c r="I1236" s="107"/>
      <c r="J1236" s="76"/>
      <c r="K1236" s="1"/>
      <c r="L1236" s="74"/>
      <c r="M1236" s="75"/>
      <c r="N1236" s="231" t="s">
        <v>55</v>
      </c>
      <c r="O1236" s="231"/>
      <c r="P1236" s="232" t="s">
        <v>103</v>
      </c>
      <c r="Q1236" s="232"/>
      <c r="R1236" s="79"/>
      <c r="S1236" s="107"/>
      <c r="T1236" s="81"/>
      <c r="U1236" s="107"/>
      <c r="V1236" s="76"/>
    </row>
    <row r="1237" spans="1:22" ht="19.5" customHeight="1" x14ac:dyDescent="0.3">
      <c r="A1237" s="75"/>
      <c r="B1237" s="231"/>
      <c r="C1237" s="231"/>
      <c r="D1237" s="223" t="s">
        <v>68</v>
      </c>
      <c r="E1237" s="105" t="s">
        <v>69</v>
      </c>
      <c r="F1237" s="83"/>
      <c r="G1237" s="108"/>
      <c r="H1237" s="83"/>
      <c r="I1237" s="108"/>
      <c r="J1237" s="76"/>
      <c r="K1237" s="1"/>
      <c r="L1237" s="74"/>
      <c r="M1237" s="75"/>
      <c r="N1237" s="231"/>
      <c r="O1237" s="231"/>
      <c r="P1237" s="223" t="s">
        <v>68</v>
      </c>
      <c r="Q1237" s="105" t="s">
        <v>69</v>
      </c>
      <c r="R1237" s="83"/>
      <c r="S1237" s="108"/>
      <c r="T1237" s="83"/>
      <c r="U1237" s="108"/>
      <c r="V1237" s="76"/>
    </row>
    <row r="1238" spans="1:22" ht="19.5" customHeight="1" x14ac:dyDescent="0.3">
      <c r="A1238" s="75"/>
      <c r="B1238" s="231"/>
      <c r="C1238" s="231"/>
      <c r="D1238" s="223"/>
      <c r="E1238" s="105" t="s">
        <v>70</v>
      </c>
      <c r="F1238" s="83"/>
      <c r="G1238" s="108"/>
      <c r="H1238" s="83"/>
      <c r="I1238" s="108"/>
      <c r="J1238" s="76"/>
      <c r="K1238" s="1"/>
      <c r="L1238" s="74"/>
      <c r="M1238" s="75"/>
      <c r="N1238" s="231"/>
      <c r="O1238" s="231"/>
      <c r="P1238" s="223"/>
      <c r="Q1238" s="105" t="s">
        <v>70</v>
      </c>
      <c r="R1238" s="83"/>
      <c r="S1238" s="108"/>
      <c r="T1238" s="83"/>
      <c r="U1238" s="108"/>
      <c r="V1238" s="76"/>
    </row>
    <row r="1239" spans="1:22" ht="19.5" customHeight="1" x14ac:dyDescent="0.25">
      <c r="A1239" s="75"/>
      <c r="B1239" s="222"/>
      <c r="C1239" s="222"/>
      <c r="D1239" s="222"/>
      <c r="E1239" s="222"/>
      <c r="F1239" s="222"/>
      <c r="G1239" s="222"/>
      <c r="H1239" s="222"/>
      <c r="I1239" s="222"/>
      <c r="J1239" s="76"/>
      <c r="K1239" s="1"/>
      <c r="L1239" s="74"/>
      <c r="M1239" s="75"/>
      <c r="N1239" s="222"/>
      <c r="O1239" s="222"/>
      <c r="P1239" s="222"/>
      <c r="Q1239" s="222"/>
      <c r="R1239" s="222"/>
      <c r="S1239" s="222"/>
      <c r="T1239" s="222"/>
      <c r="U1239" s="222"/>
      <c r="V1239" s="76"/>
    </row>
    <row r="1240" spans="1:22" ht="19.5" customHeight="1" x14ac:dyDescent="0.3">
      <c r="A1240" s="75"/>
      <c r="B1240" s="233" t="s">
        <v>71</v>
      </c>
      <c r="C1240" s="233"/>
      <c r="D1240" s="233"/>
      <c r="E1240" s="233"/>
      <c r="F1240" s="233"/>
      <c r="G1240" s="233"/>
      <c r="H1240" s="233"/>
      <c r="I1240" s="233"/>
      <c r="J1240" s="76"/>
      <c r="K1240" s="1"/>
      <c r="L1240" s="74"/>
      <c r="M1240" s="75"/>
      <c r="N1240" s="233" t="s">
        <v>71</v>
      </c>
      <c r="O1240" s="233"/>
      <c r="P1240" s="233"/>
      <c r="Q1240" s="233"/>
      <c r="R1240" s="233"/>
      <c r="S1240" s="233"/>
      <c r="T1240" s="233"/>
      <c r="U1240" s="233"/>
      <c r="V1240" s="76"/>
    </row>
    <row r="1241" spans="1:22" ht="19.5" customHeight="1" thickBot="1" x14ac:dyDescent="0.3">
      <c r="A1241" s="75"/>
      <c r="B1241" s="222"/>
      <c r="C1241" s="222"/>
      <c r="D1241" s="222"/>
      <c r="E1241" s="222"/>
      <c r="F1241" s="222"/>
      <c r="G1241" s="222"/>
      <c r="H1241" s="222"/>
      <c r="I1241" s="222"/>
      <c r="J1241" s="76"/>
      <c r="K1241" s="1"/>
      <c r="L1241" s="74"/>
      <c r="M1241" s="75"/>
      <c r="N1241" s="222"/>
      <c r="O1241" s="222"/>
      <c r="P1241" s="222"/>
      <c r="Q1241" s="222"/>
      <c r="R1241" s="222"/>
      <c r="S1241" s="222"/>
      <c r="T1241" s="222"/>
      <c r="U1241" s="222"/>
      <c r="V1241" s="76"/>
    </row>
    <row r="1242" spans="1:22" ht="19.5" customHeight="1" thickBot="1" x14ac:dyDescent="0.3">
      <c r="A1242" s="75"/>
      <c r="B1242" s="223" t="s">
        <v>72</v>
      </c>
      <c r="C1242" s="224"/>
      <c r="D1242" s="85"/>
      <c r="E1242" s="86"/>
      <c r="F1242" s="86"/>
      <c r="G1242" s="86"/>
      <c r="H1242" s="86"/>
      <c r="I1242" s="87"/>
      <c r="J1242" s="76"/>
      <c r="K1242" s="1"/>
      <c r="L1242" s="74"/>
      <c r="M1242" s="75"/>
      <c r="N1242" s="223" t="s">
        <v>72</v>
      </c>
      <c r="O1242" s="224"/>
      <c r="P1242" s="85"/>
      <c r="Q1242" s="86"/>
      <c r="R1242" s="86"/>
      <c r="S1242" s="86"/>
      <c r="T1242" s="86"/>
      <c r="U1242" s="87"/>
      <c r="V1242" s="76"/>
    </row>
    <row r="1243" spans="1:22" ht="19.5" customHeight="1" thickBot="1" x14ac:dyDescent="0.3">
      <c r="A1243" s="75"/>
      <c r="B1243" s="104"/>
      <c r="C1243" s="104"/>
      <c r="D1243" s="72"/>
      <c r="E1243" s="72"/>
      <c r="F1243" s="72"/>
      <c r="G1243" s="72"/>
      <c r="H1243" s="72"/>
      <c r="I1243" s="72"/>
      <c r="J1243" s="76"/>
      <c r="K1243" s="1"/>
      <c r="L1243" s="74"/>
      <c r="M1243" s="75"/>
      <c r="N1243" s="104"/>
      <c r="O1243" s="104"/>
      <c r="P1243" s="72"/>
      <c r="Q1243" s="72"/>
      <c r="R1243" s="72"/>
      <c r="S1243" s="72"/>
      <c r="T1243" s="72"/>
      <c r="U1243" s="72"/>
      <c r="V1243" s="76"/>
    </row>
    <row r="1244" spans="1:22" ht="19.5" customHeight="1" x14ac:dyDescent="0.25">
      <c r="A1244" s="75"/>
      <c r="B1244" s="225" t="s">
        <v>73</v>
      </c>
      <c r="C1244" s="226"/>
      <c r="D1244" s="181"/>
      <c r="E1244" s="181"/>
      <c r="F1244" s="181"/>
      <c r="G1244" s="181"/>
      <c r="H1244" s="181"/>
      <c r="I1244" s="182"/>
      <c r="J1244" s="76"/>
      <c r="K1244" s="1"/>
      <c r="L1244" s="74"/>
      <c r="M1244" s="75"/>
      <c r="N1244" s="225" t="s">
        <v>73</v>
      </c>
      <c r="O1244" s="226"/>
      <c r="P1244" s="181"/>
      <c r="Q1244" s="181"/>
      <c r="R1244" s="181"/>
      <c r="S1244" s="181"/>
      <c r="T1244" s="181"/>
      <c r="U1244" s="182"/>
      <c r="V1244" s="76"/>
    </row>
    <row r="1245" spans="1:22" ht="19.5" customHeight="1" x14ac:dyDescent="0.25">
      <c r="A1245" s="75"/>
      <c r="B1245" s="227"/>
      <c r="C1245" s="228"/>
      <c r="D1245" s="179"/>
      <c r="E1245" s="179"/>
      <c r="F1245" s="179"/>
      <c r="G1245" s="179"/>
      <c r="H1245" s="179"/>
      <c r="I1245" s="180"/>
      <c r="J1245" s="76"/>
      <c r="K1245" s="1"/>
      <c r="L1245" s="74"/>
      <c r="M1245" s="75"/>
      <c r="N1245" s="227"/>
      <c r="O1245" s="228"/>
      <c r="P1245" s="179"/>
      <c r="Q1245" s="179"/>
      <c r="R1245" s="179"/>
      <c r="S1245" s="179"/>
      <c r="T1245" s="179"/>
      <c r="U1245" s="180"/>
      <c r="V1245" s="76"/>
    </row>
    <row r="1246" spans="1:22" ht="19.5" customHeight="1" x14ac:dyDescent="0.25">
      <c r="A1246" s="75"/>
      <c r="B1246" s="227" t="s">
        <v>74</v>
      </c>
      <c r="C1246" s="228"/>
      <c r="D1246" s="179"/>
      <c r="E1246" s="179"/>
      <c r="F1246" s="179"/>
      <c r="G1246" s="179"/>
      <c r="H1246" s="179"/>
      <c r="I1246" s="180"/>
      <c r="J1246" s="76"/>
      <c r="K1246" s="1"/>
      <c r="L1246" s="74"/>
      <c r="M1246" s="75"/>
      <c r="N1246" s="227" t="s">
        <v>74</v>
      </c>
      <c r="O1246" s="228"/>
      <c r="P1246" s="179"/>
      <c r="Q1246" s="179"/>
      <c r="R1246" s="179"/>
      <c r="S1246" s="179"/>
      <c r="T1246" s="179"/>
      <c r="U1246" s="180"/>
      <c r="V1246" s="76"/>
    </row>
    <row r="1247" spans="1:22" ht="19.5" customHeight="1" thickBot="1" x14ac:dyDescent="0.3">
      <c r="A1247" s="75"/>
      <c r="B1247" s="229"/>
      <c r="C1247" s="230"/>
      <c r="D1247" s="190"/>
      <c r="E1247" s="190"/>
      <c r="F1247" s="190"/>
      <c r="G1247" s="190"/>
      <c r="H1247" s="190"/>
      <c r="I1247" s="191"/>
      <c r="J1247" s="76"/>
      <c r="K1247" s="1"/>
      <c r="L1247" s="74"/>
      <c r="M1247" s="75"/>
      <c r="N1247" s="229"/>
      <c r="O1247" s="230"/>
      <c r="P1247" s="190"/>
      <c r="Q1247" s="190"/>
      <c r="R1247" s="190"/>
      <c r="S1247" s="190"/>
      <c r="T1247" s="190"/>
      <c r="U1247" s="191"/>
      <c r="V1247" s="76"/>
    </row>
    <row r="1248" spans="1:22" ht="19.5" customHeight="1" thickBot="1" x14ac:dyDescent="0.3">
      <c r="A1248" s="75"/>
      <c r="B1248" s="64"/>
      <c r="C1248" s="64"/>
      <c r="D1248" s="64"/>
      <c r="E1248" s="64"/>
      <c r="F1248" s="64"/>
      <c r="G1248" s="64"/>
      <c r="H1248" s="64"/>
      <c r="I1248" s="64"/>
      <c r="J1248" s="76"/>
      <c r="K1248" s="1"/>
      <c r="L1248" s="74"/>
      <c r="M1248" s="75"/>
      <c r="N1248" s="64"/>
      <c r="O1248" s="64"/>
      <c r="P1248" s="64"/>
      <c r="Q1248" s="64"/>
      <c r="R1248" s="64"/>
      <c r="S1248" s="64"/>
      <c r="T1248" s="64"/>
      <c r="U1248" s="64"/>
      <c r="V1248" s="76"/>
    </row>
    <row r="1249" spans="1:22" ht="19.5" customHeight="1" x14ac:dyDescent="0.25">
      <c r="A1249" s="75"/>
      <c r="B1249" s="183" t="s">
        <v>75</v>
      </c>
      <c r="C1249" s="186" t="s">
        <v>76</v>
      </c>
      <c r="D1249" s="187"/>
      <c r="E1249" s="187"/>
      <c r="F1249" s="187"/>
      <c r="G1249" s="187"/>
      <c r="H1249" s="181"/>
      <c r="I1249" s="182"/>
      <c r="J1249" s="76"/>
      <c r="K1249" s="1"/>
      <c r="L1249" s="74"/>
      <c r="M1249" s="75"/>
      <c r="N1249" s="183" t="s">
        <v>75</v>
      </c>
      <c r="O1249" s="186" t="s">
        <v>76</v>
      </c>
      <c r="P1249" s="187"/>
      <c r="Q1249" s="187"/>
      <c r="R1249" s="187"/>
      <c r="S1249" s="187"/>
      <c r="T1249" s="181"/>
      <c r="U1249" s="182"/>
      <c r="V1249" s="76"/>
    </row>
    <row r="1250" spans="1:22" ht="19.5" customHeight="1" x14ac:dyDescent="0.25">
      <c r="A1250" s="75"/>
      <c r="B1250" s="184"/>
      <c r="C1250" s="188" t="s">
        <v>77</v>
      </c>
      <c r="D1250" s="189"/>
      <c r="E1250" s="189"/>
      <c r="F1250" s="189"/>
      <c r="G1250" s="189"/>
      <c r="H1250" s="179"/>
      <c r="I1250" s="180"/>
      <c r="J1250" s="76"/>
      <c r="K1250" s="1"/>
      <c r="L1250" s="74"/>
      <c r="M1250" s="75"/>
      <c r="N1250" s="184"/>
      <c r="O1250" s="188" t="s">
        <v>77</v>
      </c>
      <c r="P1250" s="189"/>
      <c r="Q1250" s="189"/>
      <c r="R1250" s="189"/>
      <c r="S1250" s="189"/>
      <c r="T1250" s="179"/>
      <c r="U1250" s="180"/>
      <c r="V1250" s="76"/>
    </row>
    <row r="1251" spans="1:22" ht="19.5" customHeight="1" x14ac:dyDescent="0.25">
      <c r="A1251" s="75"/>
      <c r="B1251" s="184"/>
      <c r="C1251" s="188" t="s">
        <v>78</v>
      </c>
      <c r="D1251" s="189"/>
      <c r="E1251" s="189"/>
      <c r="F1251" s="189"/>
      <c r="G1251" s="189"/>
      <c r="H1251" s="179"/>
      <c r="I1251" s="180"/>
      <c r="J1251" s="76"/>
      <c r="K1251" s="1"/>
      <c r="L1251" s="74"/>
      <c r="M1251" s="75"/>
      <c r="N1251" s="184"/>
      <c r="O1251" s="188" t="s">
        <v>78</v>
      </c>
      <c r="P1251" s="189"/>
      <c r="Q1251" s="189"/>
      <c r="R1251" s="189"/>
      <c r="S1251" s="189"/>
      <c r="T1251" s="179"/>
      <c r="U1251" s="180"/>
      <c r="V1251" s="76"/>
    </row>
    <row r="1252" spans="1:22" ht="19.5" customHeight="1" x14ac:dyDescent="0.25">
      <c r="A1252" s="75"/>
      <c r="B1252" s="184"/>
      <c r="C1252" s="188" t="s">
        <v>79</v>
      </c>
      <c r="D1252" s="189"/>
      <c r="E1252" s="189"/>
      <c r="F1252" s="189"/>
      <c r="G1252" s="189"/>
      <c r="H1252" s="179"/>
      <c r="I1252" s="180"/>
      <c r="J1252" s="76"/>
      <c r="K1252" s="1"/>
      <c r="L1252" s="74"/>
      <c r="M1252" s="75"/>
      <c r="N1252" s="184"/>
      <c r="O1252" s="188" t="s">
        <v>79</v>
      </c>
      <c r="P1252" s="189"/>
      <c r="Q1252" s="189"/>
      <c r="R1252" s="189"/>
      <c r="S1252" s="189"/>
      <c r="T1252" s="179"/>
      <c r="U1252" s="180"/>
      <c r="V1252" s="76"/>
    </row>
    <row r="1253" spans="1:22" ht="19.5" customHeight="1" x14ac:dyDescent="0.25">
      <c r="A1253" s="75"/>
      <c r="B1253" s="184"/>
      <c r="C1253" s="188" t="s">
        <v>80</v>
      </c>
      <c r="D1253" s="189"/>
      <c r="E1253" s="189"/>
      <c r="F1253" s="189"/>
      <c r="G1253" s="189"/>
      <c r="H1253" s="179"/>
      <c r="I1253" s="180"/>
      <c r="J1253" s="76"/>
      <c r="K1253" s="1"/>
      <c r="L1253" s="74"/>
      <c r="M1253" s="75"/>
      <c r="N1253" s="184"/>
      <c r="O1253" s="188" t="s">
        <v>80</v>
      </c>
      <c r="P1253" s="189"/>
      <c r="Q1253" s="189"/>
      <c r="R1253" s="189"/>
      <c r="S1253" s="189"/>
      <c r="T1253" s="179"/>
      <c r="U1253" s="180"/>
      <c r="V1253" s="76"/>
    </row>
    <row r="1254" spans="1:22" ht="19.5" customHeight="1" thickBot="1" x14ac:dyDescent="0.3">
      <c r="A1254" s="75"/>
      <c r="B1254" s="185"/>
      <c r="C1254" s="220" t="s">
        <v>81</v>
      </c>
      <c r="D1254" s="221"/>
      <c r="E1254" s="221"/>
      <c r="F1254" s="221"/>
      <c r="G1254" s="221"/>
      <c r="H1254" s="190"/>
      <c r="I1254" s="191"/>
      <c r="J1254" s="76"/>
      <c r="K1254" s="1"/>
      <c r="L1254" s="74"/>
      <c r="M1254" s="75"/>
      <c r="N1254" s="185"/>
      <c r="O1254" s="220" t="s">
        <v>81</v>
      </c>
      <c r="P1254" s="221"/>
      <c r="Q1254" s="221"/>
      <c r="R1254" s="221"/>
      <c r="S1254" s="221"/>
      <c r="T1254" s="190"/>
      <c r="U1254" s="191"/>
      <c r="V1254" s="76"/>
    </row>
    <row r="1255" spans="1:22" ht="19.5" customHeight="1" x14ac:dyDescent="0.25">
      <c r="A1255" s="75"/>
      <c r="B1255" s="214" t="s">
        <v>82</v>
      </c>
      <c r="C1255" s="216" t="s">
        <v>83</v>
      </c>
      <c r="D1255" s="217"/>
      <c r="E1255" s="217"/>
      <c r="F1255" s="217"/>
      <c r="G1255" s="217"/>
      <c r="H1255" s="218"/>
      <c r="I1255" s="219"/>
      <c r="J1255" s="76"/>
      <c r="K1255" s="1"/>
      <c r="L1255" s="74"/>
      <c r="M1255" s="75"/>
      <c r="N1255" s="214" t="s">
        <v>82</v>
      </c>
      <c r="O1255" s="216" t="s">
        <v>83</v>
      </c>
      <c r="P1255" s="217"/>
      <c r="Q1255" s="217"/>
      <c r="R1255" s="217"/>
      <c r="S1255" s="217"/>
      <c r="T1255" s="218"/>
      <c r="U1255" s="219"/>
      <c r="V1255" s="76"/>
    </row>
    <row r="1256" spans="1:22" ht="19.5" customHeight="1" x14ac:dyDescent="0.25">
      <c r="A1256" s="75"/>
      <c r="B1256" s="184"/>
      <c r="C1256" s="188" t="s">
        <v>84</v>
      </c>
      <c r="D1256" s="189"/>
      <c r="E1256" s="189"/>
      <c r="F1256" s="189"/>
      <c r="G1256" s="189"/>
      <c r="H1256" s="179"/>
      <c r="I1256" s="180"/>
      <c r="J1256" s="76"/>
      <c r="K1256" s="1"/>
      <c r="L1256" s="74"/>
      <c r="M1256" s="75"/>
      <c r="N1256" s="184"/>
      <c r="O1256" s="188" t="s">
        <v>84</v>
      </c>
      <c r="P1256" s="189"/>
      <c r="Q1256" s="189"/>
      <c r="R1256" s="189"/>
      <c r="S1256" s="189"/>
      <c r="T1256" s="179"/>
      <c r="U1256" s="180"/>
      <c r="V1256" s="76"/>
    </row>
    <row r="1257" spans="1:22" ht="19.5" customHeight="1" x14ac:dyDescent="0.25">
      <c r="A1257" s="75"/>
      <c r="B1257" s="184"/>
      <c r="C1257" s="188" t="s">
        <v>85</v>
      </c>
      <c r="D1257" s="189"/>
      <c r="E1257" s="189"/>
      <c r="F1257" s="189"/>
      <c r="G1257" s="189"/>
      <c r="H1257" s="179"/>
      <c r="I1257" s="180"/>
      <c r="J1257" s="76"/>
      <c r="K1257" s="1"/>
      <c r="L1257" s="74"/>
      <c r="M1257" s="75"/>
      <c r="N1257" s="184"/>
      <c r="O1257" s="188" t="s">
        <v>85</v>
      </c>
      <c r="P1257" s="189"/>
      <c r="Q1257" s="189"/>
      <c r="R1257" s="189"/>
      <c r="S1257" s="189"/>
      <c r="T1257" s="179"/>
      <c r="U1257" s="180"/>
      <c r="V1257" s="76"/>
    </row>
    <row r="1258" spans="1:22" ht="19.5" customHeight="1" x14ac:dyDescent="0.25">
      <c r="A1258" s="75"/>
      <c r="B1258" s="184"/>
      <c r="C1258" s="188" t="s">
        <v>86</v>
      </c>
      <c r="D1258" s="189"/>
      <c r="E1258" s="189"/>
      <c r="F1258" s="189"/>
      <c r="G1258" s="189"/>
      <c r="H1258" s="179"/>
      <c r="I1258" s="180"/>
      <c r="J1258" s="76"/>
      <c r="K1258" s="1"/>
      <c r="L1258" s="74"/>
      <c r="M1258" s="75"/>
      <c r="N1258" s="184"/>
      <c r="O1258" s="188" t="s">
        <v>86</v>
      </c>
      <c r="P1258" s="189"/>
      <c r="Q1258" s="189"/>
      <c r="R1258" s="189"/>
      <c r="S1258" s="189"/>
      <c r="T1258" s="179"/>
      <c r="U1258" s="180"/>
      <c r="V1258" s="76"/>
    </row>
    <row r="1259" spans="1:22" ht="19.5" customHeight="1" x14ac:dyDescent="0.25">
      <c r="A1259" s="75"/>
      <c r="B1259" s="184"/>
      <c r="C1259" s="188" t="s">
        <v>87</v>
      </c>
      <c r="D1259" s="189"/>
      <c r="E1259" s="189"/>
      <c r="F1259" s="189"/>
      <c r="G1259" s="189"/>
      <c r="H1259" s="179"/>
      <c r="I1259" s="180"/>
      <c r="J1259" s="76"/>
      <c r="K1259" s="1"/>
      <c r="L1259" s="74"/>
      <c r="M1259" s="75"/>
      <c r="N1259" s="184"/>
      <c r="O1259" s="188" t="s">
        <v>87</v>
      </c>
      <c r="P1259" s="189"/>
      <c r="Q1259" s="189"/>
      <c r="R1259" s="189"/>
      <c r="S1259" s="189"/>
      <c r="T1259" s="179"/>
      <c r="U1259" s="180"/>
      <c r="V1259" s="76"/>
    </row>
    <row r="1260" spans="1:22" ht="19.5" customHeight="1" x14ac:dyDescent="0.25">
      <c r="A1260" s="75"/>
      <c r="B1260" s="184"/>
      <c r="C1260" s="188" t="s">
        <v>88</v>
      </c>
      <c r="D1260" s="189"/>
      <c r="E1260" s="189"/>
      <c r="F1260" s="189"/>
      <c r="G1260" s="189"/>
      <c r="H1260" s="179"/>
      <c r="I1260" s="180"/>
      <c r="J1260" s="76"/>
      <c r="K1260" s="1"/>
      <c r="L1260" s="74"/>
      <c r="M1260" s="75"/>
      <c r="N1260" s="184"/>
      <c r="O1260" s="188" t="s">
        <v>88</v>
      </c>
      <c r="P1260" s="189"/>
      <c r="Q1260" s="189"/>
      <c r="R1260" s="189"/>
      <c r="S1260" s="189"/>
      <c r="T1260" s="179"/>
      <c r="U1260" s="180"/>
      <c r="V1260" s="76"/>
    </row>
    <row r="1261" spans="1:22" ht="19.5" customHeight="1" thickBot="1" x14ac:dyDescent="0.3">
      <c r="A1261" s="75"/>
      <c r="B1261" s="215"/>
      <c r="C1261" s="204" t="s">
        <v>89</v>
      </c>
      <c r="D1261" s="205"/>
      <c r="E1261" s="205"/>
      <c r="F1261" s="205"/>
      <c r="G1261" s="205"/>
      <c r="H1261" s="206"/>
      <c r="I1261" s="207"/>
      <c r="J1261" s="76"/>
      <c r="K1261" s="1"/>
      <c r="L1261" s="74"/>
      <c r="M1261" s="75"/>
      <c r="N1261" s="215"/>
      <c r="O1261" s="204" t="s">
        <v>89</v>
      </c>
      <c r="P1261" s="205"/>
      <c r="Q1261" s="205"/>
      <c r="R1261" s="205"/>
      <c r="S1261" s="205"/>
      <c r="T1261" s="206"/>
      <c r="U1261" s="207"/>
      <c r="V1261" s="76"/>
    </row>
    <row r="1262" spans="1:22" ht="19.5" customHeight="1" x14ac:dyDescent="0.25">
      <c r="A1262" s="75"/>
      <c r="B1262" s="183" t="s">
        <v>90</v>
      </c>
      <c r="C1262" s="208" t="s">
        <v>91</v>
      </c>
      <c r="D1262" s="209"/>
      <c r="E1262" s="210"/>
      <c r="F1262" s="89" t="s">
        <v>92</v>
      </c>
      <c r="G1262" s="89"/>
      <c r="H1262" s="181"/>
      <c r="I1262" s="182"/>
      <c r="J1262" s="76"/>
      <c r="K1262" s="1"/>
      <c r="L1262" s="74"/>
      <c r="M1262" s="75"/>
      <c r="N1262" s="183" t="s">
        <v>90</v>
      </c>
      <c r="O1262" s="208" t="s">
        <v>91</v>
      </c>
      <c r="P1262" s="209"/>
      <c r="Q1262" s="210"/>
      <c r="R1262" s="89" t="s">
        <v>92</v>
      </c>
      <c r="S1262" s="89"/>
      <c r="T1262" s="181"/>
      <c r="U1262" s="182"/>
      <c r="V1262" s="76"/>
    </row>
    <row r="1263" spans="1:22" ht="19.5" customHeight="1" x14ac:dyDescent="0.25">
      <c r="A1263" s="75"/>
      <c r="B1263" s="184"/>
      <c r="C1263" s="211" t="s">
        <v>93</v>
      </c>
      <c r="D1263" s="212"/>
      <c r="E1263" s="213"/>
      <c r="F1263" s="44" t="s">
        <v>94</v>
      </c>
      <c r="G1263" s="44"/>
      <c r="H1263" s="179"/>
      <c r="I1263" s="180"/>
      <c r="J1263" s="76"/>
      <c r="K1263" s="1"/>
      <c r="L1263" s="74"/>
      <c r="M1263" s="75"/>
      <c r="N1263" s="184"/>
      <c r="O1263" s="211" t="s">
        <v>93</v>
      </c>
      <c r="P1263" s="212"/>
      <c r="Q1263" s="213"/>
      <c r="R1263" s="44" t="s">
        <v>94</v>
      </c>
      <c r="S1263" s="44"/>
      <c r="T1263" s="179"/>
      <c r="U1263" s="180"/>
      <c r="V1263" s="76"/>
    </row>
    <row r="1264" spans="1:22" ht="19.5" customHeight="1" x14ac:dyDescent="0.25">
      <c r="A1264" s="75"/>
      <c r="B1264" s="184"/>
      <c r="C1264" s="211" t="s">
        <v>95</v>
      </c>
      <c r="D1264" s="212"/>
      <c r="E1264" s="213"/>
      <c r="F1264" s="44" t="s">
        <v>96</v>
      </c>
      <c r="G1264" s="44"/>
      <c r="H1264" s="179"/>
      <c r="I1264" s="180"/>
      <c r="J1264" s="76"/>
      <c r="K1264" s="1"/>
      <c r="L1264" s="74"/>
      <c r="M1264" s="75"/>
      <c r="N1264" s="184"/>
      <c r="O1264" s="211" t="s">
        <v>95</v>
      </c>
      <c r="P1264" s="212"/>
      <c r="Q1264" s="213"/>
      <c r="R1264" s="44" t="s">
        <v>96</v>
      </c>
      <c r="S1264" s="44"/>
      <c r="T1264" s="179"/>
      <c r="U1264" s="180"/>
      <c r="V1264" s="76"/>
    </row>
    <row r="1265" spans="1:22" ht="19.5" customHeight="1" x14ac:dyDescent="0.25">
      <c r="A1265" s="75"/>
      <c r="B1265" s="184"/>
      <c r="C1265" s="90" t="s">
        <v>97</v>
      </c>
      <c r="D1265" s="91"/>
      <c r="E1265" s="91"/>
      <c r="F1265" s="44" t="s">
        <v>98</v>
      </c>
      <c r="G1265" s="44"/>
      <c r="H1265" s="179"/>
      <c r="I1265" s="180"/>
      <c r="J1265" s="76"/>
      <c r="K1265" s="1"/>
      <c r="L1265" s="74"/>
      <c r="M1265" s="75"/>
      <c r="N1265" s="184"/>
      <c r="O1265" s="90" t="s">
        <v>97</v>
      </c>
      <c r="P1265" s="91"/>
      <c r="Q1265" s="91"/>
      <c r="R1265" s="44" t="s">
        <v>98</v>
      </c>
      <c r="S1265" s="44"/>
      <c r="T1265" s="179"/>
      <c r="U1265" s="180"/>
      <c r="V1265" s="76"/>
    </row>
    <row r="1266" spans="1:22" ht="19.5" customHeight="1" thickBot="1" x14ac:dyDescent="0.3">
      <c r="A1266" s="75"/>
      <c r="B1266" s="185"/>
      <c r="C1266" s="92" t="s">
        <v>99</v>
      </c>
      <c r="D1266" s="93"/>
      <c r="E1266" s="93"/>
      <c r="F1266" s="94" t="s">
        <v>98</v>
      </c>
      <c r="G1266" s="94"/>
      <c r="H1266" s="190"/>
      <c r="I1266" s="191"/>
      <c r="J1266" s="76"/>
      <c r="K1266" s="1"/>
      <c r="L1266" s="74"/>
      <c r="M1266" s="75"/>
      <c r="N1266" s="185"/>
      <c r="O1266" s="92" t="s">
        <v>99</v>
      </c>
      <c r="P1266" s="93"/>
      <c r="Q1266" s="93"/>
      <c r="R1266" s="94" t="s">
        <v>98</v>
      </c>
      <c r="S1266" s="94"/>
      <c r="T1266" s="190"/>
      <c r="U1266" s="191"/>
      <c r="V1266" s="76"/>
    </row>
    <row r="1267" spans="1:22" ht="19.5" customHeight="1" thickBot="1" x14ac:dyDescent="0.3">
      <c r="A1267" s="75"/>
      <c r="B1267" s="64"/>
      <c r="C1267" s="64"/>
      <c r="D1267" s="64"/>
      <c r="E1267" s="64"/>
      <c r="F1267" s="64"/>
      <c r="G1267" s="64"/>
      <c r="H1267" s="64"/>
      <c r="I1267" s="64"/>
      <c r="J1267" s="76"/>
      <c r="K1267" s="1"/>
      <c r="L1267" s="74"/>
      <c r="M1267" s="75"/>
      <c r="N1267" s="64"/>
      <c r="O1267" s="64"/>
      <c r="P1267" s="64"/>
      <c r="Q1267" s="64"/>
      <c r="R1267" s="64"/>
      <c r="S1267" s="64"/>
      <c r="T1267" s="64"/>
      <c r="U1267" s="64"/>
      <c r="V1267" s="76"/>
    </row>
    <row r="1268" spans="1:22" ht="19.5" customHeight="1" x14ac:dyDescent="0.3">
      <c r="A1268" s="75"/>
      <c r="B1268" s="192" t="s">
        <v>100</v>
      </c>
      <c r="C1268" s="193"/>
      <c r="D1268" s="193"/>
      <c r="E1268" s="193"/>
      <c r="F1268" s="193"/>
      <c r="G1268" s="193"/>
      <c r="H1268" s="193"/>
      <c r="I1268" s="194"/>
      <c r="J1268" s="76"/>
      <c r="K1268" s="1"/>
      <c r="L1268" s="74"/>
      <c r="M1268" s="75"/>
      <c r="N1268" s="192" t="s">
        <v>100</v>
      </c>
      <c r="O1268" s="193"/>
      <c r="P1268" s="193"/>
      <c r="Q1268" s="193"/>
      <c r="R1268" s="193"/>
      <c r="S1268" s="193"/>
      <c r="T1268" s="193"/>
      <c r="U1268" s="194"/>
      <c r="V1268" s="76"/>
    </row>
    <row r="1269" spans="1:22" ht="19.5" customHeight="1" x14ac:dyDescent="0.25">
      <c r="A1269" s="75"/>
      <c r="B1269" s="195"/>
      <c r="C1269" s="196"/>
      <c r="D1269" s="196"/>
      <c r="E1269" s="196"/>
      <c r="F1269" s="196"/>
      <c r="G1269" s="196"/>
      <c r="H1269" s="196"/>
      <c r="I1269" s="197"/>
      <c r="J1269" s="76"/>
      <c r="K1269" s="1"/>
      <c r="L1269" s="74"/>
      <c r="M1269" s="75"/>
      <c r="N1269" s="195"/>
      <c r="O1269" s="196"/>
      <c r="P1269" s="196"/>
      <c r="Q1269" s="196"/>
      <c r="R1269" s="196"/>
      <c r="S1269" s="196"/>
      <c r="T1269" s="196"/>
      <c r="U1269" s="197"/>
      <c r="V1269" s="76"/>
    </row>
    <row r="1270" spans="1:22" ht="19.5" customHeight="1" x14ac:dyDescent="0.25">
      <c r="A1270" s="75"/>
      <c r="B1270" s="198"/>
      <c r="C1270" s="199"/>
      <c r="D1270" s="199"/>
      <c r="E1270" s="199"/>
      <c r="F1270" s="199"/>
      <c r="G1270" s="199"/>
      <c r="H1270" s="199"/>
      <c r="I1270" s="200"/>
      <c r="J1270" s="76"/>
      <c r="K1270" s="1"/>
      <c r="L1270" s="74"/>
      <c r="M1270" s="75"/>
      <c r="N1270" s="198"/>
      <c r="O1270" s="199"/>
      <c r="P1270" s="199"/>
      <c r="Q1270" s="199"/>
      <c r="R1270" s="199"/>
      <c r="S1270" s="199"/>
      <c r="T1270" s="199"/>
      <c r="U1270" s="200"/>
      <c r="V1270" s="76"/>
    </row>
    <row r="1271" spans="1:22" ht="19.5" customHeight="1" x14ac:dyDescent="0.25">
      <c r="A1271" s="75"/>
      <c r="B1271" s="198"/>
      <c r="C1271" s="199"/>
      <c r="D1271" s="199"/>
      <c r="E1271" s="199"/>
      <c r="F1271" s="199"/>
      <c r="G1271" s="199"/>
      <c r="H1271" s="199"/>
      <c r="I1271" s="200"/>
      <c r="J1271" s="76"/>
      <c r="K1271" s="1"/>
      <c r="L1271" s="74"/>
      <c r="M1271" s="75"/>
      <c r="N1271" s="198"/>
      <c r="O1271" s="199"/>
      <c r="P1271" s="199"/>
      <c r="Q1271" s="199"/>
      <c r="R1271" s="199"/>
      <c r="S1271" s="199"/>
      <c r="T1271" s="199"/>
      <c r="U1271" s="200"/>
      <c r="V1271" s="76"/>
    </row>
    <row r="1272" spans="1:22" ht="19.5" customHeight="1" thickBot="1" x14ac:dyDescent="0.3">
      <c r="A1272" s="75"/>
      <c r="B1272" s="201"/>
      <c r="C1272" s="202"/>
      <c r="D1272" s="202"/>
      <c r="E1272" s="202"/>
      <c r="F1272" s="202"/>
      <c r="G1272" s="202"/>
      <c r="H1272" s="202"/>
      <c r="I1272" s="203"/>
      <c r="J1272" s="76"/>
      <c r="K1272" s="1"/>
      <c r="L1272" s="74"/>
      <c r="M1272" s="75"/>
      <c r="N1272" s="201"/>
      <c r="O1272" s="202"/>
      <c r="P1272" s="202"/>
      <c r="Q1272" s="202"/>
      <c r="R1272" s="202"/>
      <c r="S1272" s="202"/>
      <c r="T1272" s="202"/>
      <c r="U1272" s="203"/>
      <c r="V1272" s="76"/>
    </row>
    <row r="1273" spans="1:22" ht="19.5" customHeight="1" thickBot="1" x14ac:dyDescent="0.3">
      <c r="A1273" s="95"/>
      <c r="B1273" s="96"/>
      <c r="C1273" s="96"/>
      <c r="D1273" s="96"/>
      <c r="E1273" s="96"/>
      <c r="F1273" s="96"/>
      <c r="G1273" s="96"/>
      <c r="H1273" s="96"/>
      <c r="I1273" s="96"/>
      <c r="J1273" s="97"/>
      <c r="K1273" s="1"/>
      <c r="L1273" s="74"/>
      <c r="M1273" s="95"/>
      <c r="N1273" s="96"/>
      <c r="O1273" s="96"/>
      <c r="P1273" s="96"/>
      <c r="Q1273" s="96"/>
      <c r="R1273" s="96"/>
      <c r="S1273" s="96"/>
      <c r="T1273" s="96"/>
      <c r="U1273" s="96"/>
      <c r="V1273" s="97"/>
    </row>
    <row r="1274" spans="1:22" ht="19.5" customHeight="1" thickBot="1" x14ac:dyDescent="0.3">
      <c r="A1274" s="98"/>
      <c r="B1274" s="98"/>
      <c r="C1274" s="98"/>
      <c r="D1274" s="98"/>
      <c r="E1274" s="98"/>
      <c r="F1274" s="98"/>
      <c r="G1274" s="98"/>
      <c r="H1274" s="98"/>
      <c r="I1274" s="98"/>
      <c r="J1274" s="98"/>
      <c r="K1274" s="98"/>
      <c r="L1274" s="99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</row>
    <row r="1275" spans="1:22" ht="19.5" customHeight="1" x14ac:dyDescent="0.25">
      <c r="A1275" s="71">
        <v>26</v>
      </c>
      <c r="B1275" s="72"/>
      <c r="C1275" s="72"/>
      <c r="D1275" s="72"/>
      <c r="E1275" s="72"/>
      <c r="F1275" s="72"/>
      <c r="G1275" s="72"/>
      <c r="H1275" s="72"/>
      <c r="I1275" s="72"/>
      <c r="J1275" s="73"/>
      <c r="K1275" s="1"/>
      <c r="L1275" s="74"/>
      <c r="M1275" s="71">
        <f t="shared" ref="M1275" si="25">A1275+1</f>
        <v>27</v>
      </c>
      <c r="N1275" s="72"/>
      <c r="O1275" s="72"/>
      <c r="P1275" s="72"/>
      <c r="Q1275" s="72"/>
      <c r="R1275" s="72"/>
      <c r="S1275" s="72"/>
      <c r="T1275" s="72"/>
      <c r="U1275" s="72"/>
      <c r="V1275" s="73"/>
    </row>
    <row r="1276" spans="1:22" ht="19.5" customHeight="1" x14ac:dyDescent="0.35">
      <c r="A1276" s="75"/>
      <c r="B1276" s="231" t="s">
        <v>52</v>
      </c>
      <c r="C1276" s="231"/>
      <c r="D1276" s="242" t="s">
        <v>64</v>
      </c>
      <c r="E1276" s="242"/>
      <c r="F1276" s="242"/>
      <c r="G1276" s="242"/>
      <c r="H1276" s="242"/>
      <c r="I1276" s="242"/>
      <c r="J1276" s="117"/>
      <c r="K1276" s="1"/>
      <c r="L1276" s="74"/>
      <c r="M1276" s="75"/>
      <c r="N1276" s="231" t="s">
        <v>52</v>
      </c>
      <c r="O1276" s="231"/>
      <c r="P1276" s="242" t="s">
        <v>64</v>
      </c>
      <c r="Q1276" s="242"/>
      <c r="R1276" s="242"/>
      <c r="S1276" s="242"/>
      <c r="T1276" s="242"/>
      <c r="U1276" s="242"/>
      <c r="V1276" s="117"/>
    </row>
    <row r="1277" spans="1:22" ht="19.5" customHeight="1" x14ac:dyDescent="0.25">
      <c r="A1277" s="75"/>
      <c r="B1277" s="222"/>
      <c r="C1277" s="222"/>
      <c r="D1277" s="222"/>
      <c r="E1277" s="222"/>
      <c r="F1277" s="222"/>
      <c r="G1277" s="222"/>
      <c r="H1277" s="222"/>
      <c r="I1277" s="222"/>
      <c r="J1277" s="76"/>
      <c r="K1277" s="1"/>
      <c r="L1277" s="74"/>
      <c r="M1277" s="75"/>
      <c r="N1277" s="222"/>
      <c r="O1277" s="222"/>
      <c r="P1277" s="222"/>
      <c r="Q1277" s="222"/>
      <c r="R1277" s="222"/>
      <c r="S1277" s="222"/>
      <c r="T1277" s="222"/>
      <c r="U1277" s="222"/>
      <c r="V1277" s="76"/>
    </row>
    <row r="1278" spans="1:22" ht="19.5" customHeight="1" x14ac:dyDescent="0.35">
      <c r="A1278" s="75"/>
      <c r="B1278" s="231" t="s">
        <v>0</v>
      </c>
      <c r="C1278" s="231"/>
      <c r="D1278" s="241"/>
      <c r="E1278" s="241"/>
      <c r="F1278" s="232" t="s">
        <v>51</v>
      </c>
      <c r="G1278" s="232"/>
      <c r="H1278" s="241"/>
      <c r="I1278" s="241"/>
      <c r="J1278" s="76"/>
      <c r="K1278" s="1"/>
      <c r="L1278" s="74"/>
      <c r="M1278" s="75"/>
      <c r="N1278" s="231" t="s">
        <v>0</v>
      </c>
      <c r="O1278" s="231"/>
      <c r="P1278" s="241"/>
      <c r="Q1278" s="241"/>
      <c r="R1278" s="232" t="s">
        <v>51</v>
      </c>
      <c r="S1278" s="232"/>
      <c r="T1278" s="241"/>
      <c r="U1278" s="241"/>
      <c r="V1278" s="76"/>
    </row>
    <row r="1279" spans="1:22" ht="19.5" customHeight="1" x14ac:dyDescent="0.35">
      <c r="A1279" s="75"/>
      <c r="B1279" s="231" t="s">
        <v>14</v>
      </c>
      <c r="C1279" s="231"/>
      <c r="D1279" s="238"/>
      <c r="E1279" s="238"/>
      <c r="F1279" s="232" t="s">
        <v>15</v>
      </c>
      <c r="G1279" s="232"/>
      <c r="H1279" s="239"/>
      <c r="I1279" s="239"/>
      <c r="J1279" s="76"/>
      <c r="K1279" s="1"/>
      <c r="L1279" s="74"/>
      <c r="M1279" s="75"/>
      <c r="N1279" s="231" t="s">
        <v>14</v>
      </c>
      <c r="O1279" s="231"/>
      <c r="P1279" s="238"/>
      <c r="Q1279" s="238"/>
      <c r="R1279" s="232" t="s">
        <v>15</v>
      </c>
      <c r="S1279" s="232"/>
      <c r="T1279" s="239"/>
      <c r="U1279" s="239"/>
      <c r="V1279" s="76"/>
    </row>
    <row r="1280" spans="1:22" ht="19.5" customHeight="1" x14ac:dyDescent="0.3">
      <c r="A1280" s="75"/>
      <c r="B1280" s="106" t="s">
        <v>65</v>
      </c>
      <c r="C1280" s="106"/>
      <c r="D1280" s="240"/>
      <c r="E1280" s="240"/>
      <c r="F1280" s="235" t="s">
        <v>66</v>
      </c>
      <c r="G1280" s="235"/>
      <c r="H1280" s="240"/>
      <c r="I1280" s="240"/>
      <c r="J1280" s="76"/>
      <c r="K1280" s="1"/>
      <c r="L1280" s="74"/>
      <c r="M1280" s="75"/>
      <c r="N1280" s="106" t="s">
        <v>65</v>
      </c>
      <c r="O1280" s="106"/>
      <c r="P1280" s="240"/>
      <c r="Q1280" s="240"/>
      <c r="R1280" s="235" t="s">
        <v>66</v>
      </c>
      <c r="S1280" s="235"/>
      <c r="T1280" s="240"/>
      <c r="U1280" s="240"/>
      <c r="V1280" s="76"/>
    </row>
    <row r="1281" spans="1:22" ht="19.5" customHeight="1" x14ac:dyDescent="0.3">
      <c r="A1281" s="75"/>
      <c r="B1281" s="234" t="s">
        <v>1</v>
      </c>
      <c r="C1281" s="234"/>
      <c r="D1281" s="235" t="s">
        <v>10</v>
      </c>
      <c r="E1281" s="235"/>
      <c r="F1281" s="236"/>
      <c r="G1281" s="236"/>
      <c r="H1281" s="236"/>
      <c r="I1281" s="236"/>
      <c r="J1281" s="76"/>
      <c r="K1281" s="1"/>
      <c r="L1281" s="74"/>
      <c r="M1281" s="75"/>
      <c r="N1281" s="234" t="s">
        <v>1</v>
      </c>
      <c r="O1281" s="234"/>
      <c r="P1281" s="235" t="s">
        <v>10</v>
      </c>
      <c r="Q1281" s="235"/>
      <c r="R1281" s="236"/>
      <c r="S1281" s="236"/>
      <c r="T1281" s="236"/>
      <c r="U1281" s="236"/>
      <c r="V1281" s="76"/>
    </row>
    <row r="1282" spans="1:22" ht="19.5" customHeight="1" x14ac:dyDescent="0.3">
      <c r="A1282" s="75"/>
      <c r="B1282" s="234"/>
      <c r="C1282" s="234"/>
      <c r="D1282" s="235" t="s">
        <v>11</v>
      </c>
      <c r="E1282" s="235"/>
      <c r="F1282" s="236"/>
      <c r="G1282" s="236"/>
      <c r="H1282" s="236"/>
      <c r="I1282" s="236"/>
      <c r="J1282" s="76"/>
      <c r="K1282" s="1"/>
      <c r="L1282" s="74"/>
      <c r="M1282" s="75"/>
      <c r="N1282" s="234"/>
      <c r="O1282" s="234"/>
      <c r="P1282" s="235" t="s">
        <v>11</v>
      </c>
      <c r="Q1282" s="235"/>
      <c r="R1282" s="236"/>
      <c r="S1282" s="236"/>
      <c r="T1282" s="236"/>
      <c r="U1282" s="236"/>
      <c r="V1282" s="76"/>
    </row>
    <row r="1283" spans="1:22" ht="19.5" customHeight="1" x14ac:dyDescent="0.3">
      <c r="A1283" s="75"/>
      <c r="B1283" s="234"/>
      <c r="C1283" s="234"/>
      <c r="D1283" s="235" t="s">
        <v>67</v>
      </c>
      <c r="E1283" s="235"/>
      <c r="F1283" s="236"/>
      <c r="G1283" s="236"/>
      <c r="H1283" s="236"/>
      <c r="I1283" s="236"/>
      <c r="J1283" s="76"/>
      <c r="K1283" s="1"/>
      <c r="L1283" s="74"/>
      <c r="M1283" s="75"/>
      <c r="N1283" s="234"/>
      <c r="O1283" s="234"/>
      <c r="P1283" s="235" t="s">
        <v>67</v>
      </c>
      <c r="Q1283" s="235"/>
      <c r="R1283" s="236"/>
      <c r="S1283" s="236"/>
      <c r="T1283" s="236"/>
      <c r="U1283" s="236"/>
      <c r="V1283" s="76"/>
    </row>
    <row r="1284" spans="1:22" ht="19.5" customHeight="1" x14ac:dyDescent="0.35">
      <c r="A1284" s="75"/>
      <c r="B1284" s="234"/>
      <c r="C1284" s="234"/>
      <c r="D1284" s="235" t="s">
        <v>9</v>
      </c>
      <c r="E1284" s="235"/>
      <c r="F1284" s="237"/>
      <c r="G1284" s="237"/>
      <c r="H1284" s="237"/>
      <c r="I1284" s="237"/>
      <c r="J1284" s="76"/>
      <c r="K1284" s="1"/>
      <c r="L1284" s="74"/>
      <c r="M1284" s="75"/>
      <c r="N1284" s="234"/>
      <c r="O1284" s="234"/>
      <c r="P1284" s="235" t="s">
        <v>9</v>
      </c>
      <c r="Q1284" s="235"/>
      <c r="R1284" s="237"/>
      <c r="S1284" s="237"/>
      <c r="T1284" s="237"/>
      <c r="U1284" s="237"/>
      <c r="V1284" s="76"/>
    </row>
    <row r="1285" spans="1:22" ht="19.5" customHeight="1" x14ac:dyDescent="0.35">
      <c r="A1285" s="75"/>
      <c r="B1285" s="231" t="s">
        <v>55</v>
      </c>
      <c r="C1285" s="231"/>
      <c r="D1285" s="232" t="s">
        <v>103</v>
      </c>
      <c r="E1285" s="232"/>
      <c r="F1285" s="79"/>
      <c r="G1285" s="107"/>
      <c r="H1285" s="81"/>
      <c r="I1285" s="107"/>
      <c r="J1285" s="76"/>
      <c r="K1285" s="1"/>
      <c r="L1285" s="74"/>
      <c r="M1285" s="75"/>
      <c r="N1285" s="231" t="s">
        <v>55</v>
      </c>
      <c r="O1285" s="231"/>
      <c r="P1285" s="232" t="s">
        <v>103</v>
      </c>
      <c r="Q1285" s="232"/>
      <c r="R1285" s="79"/>
      <c r="S1285" s="107"/>
      <c r="T1285" s="81"/>
      <c r="U1285" s="107"/>
      <c r="V1285" s="76"/>
    </row>
    <row r="1286" spans="1:22" ht="19.5" customHeight="1" x14ac:dyDescent="0.3">
      <c r="A1286" s="75"/>
      <c r="B1286" s="231"/>
      <c r="C1286" s="231"/>
      <c r="D1286" s="223" t="s">
        <v>68</v>
      </c>
      <c r="E1286" s="105" t="s">
        <v>69</v>
      </c>
      <c r="F1286" s="83"/>
      <c r="G1286" s="108"/>
      <c r="H1286" s="83"/>
      <c r="I1286" s="108"/>
      <c r="J1286" s="76"/>
      <c r="K1286" s="1"/>
      <c r="L1286" s="74"/>
      <c r="M1286" s="75"/>
      <c r="N1286" s="231"/>
      <c r="O1286" s="231"/>
      <c r="P1286" s="223" t="s">
        <v>68</v>
      </c>
      <c r="Q1286" s="105" t="s">
        <v>69</v>
      </c>
      <c r="R1286" s="83"/>
      <c r="S1286" s="108"/>
      <c r="T1286" s="83"/>
      <c r="U1286" s="108"/>
      <c r="V1286" s="76"/>
    </row>
    <row r="1287" spans="1:22" ht="19.5" customHeight="1" x14ac:dyDescent="0.3">
      <c r="A1287" s="75"/>
      <c r="B1287" s="231"/>
      <c r="C1287" s="231"/>
      <c r="D1287" s="223"/>
      <c r="E1287" s="105" t="s">
        <v>70</v>
      </c>
      <c r="F1287" s="83"/>
      <c r="G1287" s="108"/>
      <c r="H1287" s="83"/>
      <c r="I1287" s="108"/>
      <c r="J1287" s="76"/>
      <c r="K1287" s="1"/>
      <c r="L1287" s="74"/>
      <c r="M1287" s="75"/>
      <c r="N1287" s="231"/>
      <c r="O1287" s="231"/>
      <c r="P1287" s="223"/>
      <c r="Q1287" s="105" t="s">
        <v>70</v>
      </c>
      <c r="R1287" s="83"/>
      <c r="S1287" s="108"/>
      <c r="T1287" s="83"/>
      <c r="U1287" s="108"/>
      <c r="V1287" s="76"/>
    </row>
    <row r="1288" spans="1:22" ht="19.5" customHeight="1" x14ac:dyDescent="0.25">
      <c r="A1288" s="75"/>
      <c r="B1288" s="222"/>
      <c r="C1288" s="222"/>
      <c r="D1288" s="222"/>
      <c r="E1288" s="222"/>
      <c r="F1288" s="222"/>
      <c r="G1288" s="222"/>
      <c r="H1288" s="222"/>
      <c r="I1288" s="222"/>
      <c r="J1288" s="76"/>
      <c r="K1288" s="1"/>
      <c r="L1288" s="74"/>
      <c r="M1288" s="75"/>
      <c r="N1288" s="222"/>
      <c r="O1288" s="222"/>
      <c r="P1288" s="222"/>
      <c r="Q1288" s="222"/>
      <c r="R1288" s="222"/>
      <c r="S1288" s="222"/>
      <c r="T1288" s="222"/>
      <c r="U1288" s="222"/>
      <c r="V1288" s="76"/>
    </row>
    <row r="1289" spans="1:22" ht="19.5" customHeight="1" x14ac:dyDescent="0.3">
      <c r="A1289" s="75"/>
      <c r="B1289" s="233" t="s">
        <v>71</v>
      </c>
      <c r="C1289" s="233"/>
      <c r="D1289" s="233"/>
      <c r="E1289" s="233"/>
      <c r="F1289" s="233"/>
      <c r="G1289" s="233"/>
      <c r="H1289" s="233"/>
      <c r="I1289" s="233"/>
      <c r="J1289" s="76"/>
      <c r="K1289" s="1"/>
      <c r="L1289" s="74"/>
      <c r="M1289" s="75"/>
      <c r="N1289" s="233" t="s">
        <v>71</v>
      </c>
      <c r="O1289" s="233"/>
      <c r="P1289" s="233"/>
      <c r="Q1289" s="233"/>
      <c r="R1289" s="233"/>
      <c r="S1289" s="233"/>
      <c r="T1289" s="233"/>
      <c r="U1289" s="233"/>
      <c r="V1289" s="76"/>
    </row>
    <row r="1290" spans="1:22" ht="19.5" customHeight="1" thickBot="1" x14ac:dyDescent="0.3">
      <c r="A1290" s="75"/>
      <c r="B1290" s="222"/>
      <c r="C1290" s="222"/>
      <c r="D1290" s="222"/>
      <c r="E1290" s="222"/>
      <c r="F1290" s="222"/>
      <c r="G1290" s="222"/>
      <c r="H1290" s="222"/>
      <c r="I1290" s="222"/>
      <c r="J1290" s="76"/>
      <c r="K1290" s="1"/>
      <c r="L1290" s="74"/>
      <c r="M1290" s="75"/>
      <c r="N1290" s="222"/>
      <c r="O1290" s="222"/>
      <c r="P1290" s="222"/>
      <c r="Q1290" s="222"/>
      <c r="R1290" s="222"/>
      <c r="S1290" s="222"/>
      <c r="T1290" s="222"/>
      <c r="U1290" s="222"/>
      <c r="V1290" s="76"/>
    </row>
    <row r="1291" spans="1:22" ht="19.5" customHeight="1" thickBot="1" x14ac:dyDescent="0.3">
      <c r="A1291" s="75"/>
      <c r="B1291" s="223" t="s">
        <v>72</v>
      </c>
      <c r="C1291" s="224"/>
      <c r="D1291" s="85"/>
      <c r="E1291" s="86"/>
      <c r="F1291" s="86"/>
      <c r="G1291" s="86"/>
      <c r="H1291" s="86"/>
      <c r="I1291" s="87"/>
      <c r="J1291" s="76"/>
      <c r="K1291" s="1"/>
      <c r="L1291" s="74"/>
      <c r="M1291" s="75"/>
      <c r="N1291" s="223" t="s">
        <v>72</v>
      </c>
      <c r="O1291" s="224"/>
      <c r="P1291" s="85"/>
      <c r="Q1291" s="86"/>
      <c r="R1291" s="86"/>
      <c r="S1291" s="86"/>
      <c r="T1291" s="86"/>
      <c r="U1291" s="87"/>
      <c r="V1291" s="76"/>
    </row>
    <row r="1292" spans="1:22" ht="19.5" customHeight="1" thickBot="1" x14ac:dyDescent="0.3">
      <c r="A1292" s="75"/>
      <c r="B1292" s="104"/>
      <c r="C1292" s="104"/>
      <c r="D1292" s="72"/>
      <c r="E1292" s="72"/>
      <c r="F1292" s="72"/>
      <c r="G1292" s="72"/>
      <c r="H1292" s="72"/>
      <c r="I1292" s="72"/>
      <c r="J1292" s="76"/>
      <c r="K1292" s="1"/>
      <c r="L1292" s="74"/>
      <c r="M1292" s="75"/>
      <c r="N1292" s="104"/>
      <c r="O1292" s="104"/>
      <c r="P1292" s="72"/>
      <c r="Q1292" s="72"/>
      <c r="R1292" s="72"/>
      <c r="S1292" s="72"/>
      <c r="T1292" s="72"/>
      <c r="U1292" s="72"/>
      <c r="V1292" s="76"/>
    </row>
    <row r="1293" spans="1:22" ht="19.5" customHeight="1" x14ac:dyDescent="0.25">
      <c r="A1293" s="75"/>
      <c r="B1293" s="225" t="s">
        <v>73</v>
      </c>
      <c r="C1293" s="226"/>
      <c r="D1293" s="181"/>
      <c r="E1293" s="181"/>
      <c r="F1293" s="181"/>
      <c r="G1293" s="181"/>
      <c r="H1293" s="181"/>
      <c r="I1293" s="182"/>
      <c r="J1293" s="76"/>
      <c r="K1293" s="1"/>
      <c r="L1293" s="74"/>
      <c r="M1293" s="75"/>
      <c r="N1293" s="225" t="s">
        <v>73</v>
      </c>
      <c r="O1293" s="226"/>
      <c r="P1293" s="181"/>
      <c r="Q1293" s="181"/>
      <c r="R1293" s="181"/>
      <c r="S1293" s="181"/>
      <c r="T1293" s="181"/>
      <c r="U1293" s="182"/>
      <c r="V1293" s="76"/>
    </row>
    <row r="1294" spans="1:22" ht="19.5" customHeight="1" x14ac:dyDescent="0.25">
      <c r="A1294" s="75"/>
      <c r="B1294" s="227"/>
      <c r="C1294" s="228"/>
      <c r="D1294" s="179"/>
      <c r="E1294" s="179"/>
      <c r="F1294" s="179"/>
      <c r="G1294" s="179"/>
      <c r="H1294" s="179"/>
      <c r="I1294" s="180"/>
      <c r="J1294" s="76"/>
      <c r="K1294" s="1"/>
      <c r="L1294" s="74"/>
      <c r="M1294" s="75"/>
      <c r="N1294" s="227"/>
      <c r="O1294" s="228"/>
      <c r="P1294" s="179"/>
      <c r="Q1294" s="179"/>
      <c r="R1294" s="179"/>
      <c r="S1294" s="179"/>
      <c r="T1294" s="179"/>
      <c r="U1294" s="180"/>
      <c r="V1294" s="76"/>
    </row>
    <row r="1295" spans="1:22" ht="19.5" customHeight="1" x14ac:dyDescent="0.25">
      <c r="A1295" s="75"/>
      <c r="B1295" s="227" t="s">
        <v>74</v>
      </c>
      <c r="C1295" s="228"/>
      <c r="D1295" s="179"/>
      <c r="E1295" s="179"/>
      <c r="F1295" s="179"/>
      <c r="G1295" s="179"/>
      <c r="H1295" s="179"/>
      <c r="I1295" s="180"/>
      <c r="J1295" s="76"/>
      <c r="K1295" s="1"/>
      <c r="L1295" s="74"/>
      <c r="M1295" s="75"/>
      <c r="N1295" s="227" t="s">
        <v>74</v>
      </c>
      <c r="O1295" s="228"/>
      <c r="P1295" s="179"/>
      <c r="Q1295" s="179"/>
      <c r="R1295" s="179"/>
      <c r="S1295" s="179"/>
      <c r="T1295" s="179"/>
      <c r="U1295" s="180"/>
      <c r="V1295" s="76"/>
    </row>
    <row r="1296" spans="1:22" ht="19.5" customHeight="1" thickBot="1" x14ac:dyDescent="0.3">
      <c r="A1296" s="75"/>
      <c r="B1296" s="229"/>
      <c r="C1296" s="230"/>
      <c r="D1296" s="190"/>
      <c r="E1296" s="190"/>
      <c r="F1296" s="190"/>
      <c r="G1296" s="190"/>
      <c r="H1296" s="190"/>
      <c r="I1296" s="191"/>
      <c r="J1296" s="76"/>
      <c r="K1296" s="1"/>
      <c r="L1296" s="74"/>
      <c r="M1296" s="75"/>
      <c r="N1296" s="229"/>
      <c r="O1296" s="230"/>
      <c r="P1296" s="190"/>
      <c r="Q1296" s="190"/>
      <c r="R1296" s="190"/>
      <c r="S1296" s="190"/>
      <c r="T1296" s="190"/>
      <c r="U1296" s="191"/>
      <c r="V1296" s="76"/>
    </row>
    <row r="1297" spans="1:22" ht="19.5" customHeight="1" thickBot="1" x14ac:dyDescent="0.3">
      <c r="A1297" s="75"/>
      <c r="B1297" s="64"/>
      <c r="C1297" s="64"/>
      <c r="D1297" s="64"/>
      <c r="E1297" s="64"/>
      <c r="F1297" s="64"/>
      <c r="G1297" s="64"/>
      <c r="H1297" s="64"/>
      <c r="I1297" s="64"/>
      <c r="J1297" s="76"/>
      <c r="K1297" s="1"/>
      <c r="L1297" s="74"/>
      <c r="M1297" s="75"/>
      <c r="N1297" s="64"/>
      <c r="O1297" s="64"/>
      <c r="P1297" s="64"/>
      <c r="Q1297" s="64"/>
      <c r="R1297" s="64"/>
      <c r="S1297" s="64"/>
      <c r="T1297" s="64"/>
      <c r="U1297" s="64"/>
      <c r="V1297" s="76"/>
    </row>
    <row r="1298" spans="1:22" ht="19.5" customHeight="1" x14ac:dyDescent="0.25">
      <c r="A1298" s="75"/>
      <c r="B1298" s="183" t="s">
        <v>75</v>
      </c>
      <c r="C1298" s="186" t="s">
        <v>76</v>
      </c>
      <c r="D1298" s="187"/>
      <c r="E1298" s="187"/>
      <c r="F1298" s="187"/>
      <c r="G1298" s="187"/>
      <c r="H1298" s="181"/>
      <c r="I1298" s="182"/>
      <c r="J1298" s="76"/>
      <c r="K1298" s="1"/>
      <c r="L1298" s="74"/>
      <c r="M1298" s="75"/>
      <c r="N1298" s="183" t="s">
        <v>75</v>
      </c>
      <c r="O1298" s="186" t="s">
        <v>76</v>
      </c>
      <c r="P1298" s="187"/>
      <c r="Q1298" s="187"/>
      <c r="R1298" s="187"/>
      <c r="S1298" s="187"/>
      <c r="T1298" s="181"/>
      <c r="U1298" s="182"/>
      <c r="V1298" s="76"/>
    </row>
    <row r="1299" spans="1:22" ht="19.5" customHeight="1" x14ac:dyDescent="0.25">
      <c r="A1299" s="75"/>
      <c r="B1299" s="184"/>
      <c r="C1299" s="188" t="s">
        <v>77</v>
      </c>
      <c r="D1299" s="189"/>
      <c r="E1299" s="189"/>
      <c r="F1299" s="189"/>
      <c r="G1299" s="189"/>
      <c r="H1299" s="179"/>
      <c r="I1299" s="180"/>
      <c r="J1299" s="76"/>
      <c r="K1299" s="1"/>
      <c r="L1299" s="74"/>
      <c r="M1299" s="75"/>
      <c r="N1299" s="184"/>
      <c r="O1299" s="188" t="s">
        <v>77</v>
      </c>
      <c r="P1299" s="189"/>
      <c r="Q1299" s="189"/>
      <c r="R1299" s="189"/>
      <c r="S1299" s="189"/>
      <c r="T1299" s="179"/>
      <c r="U1299" s="180"/>
      <c r="V1299" s="76"/>
    </row>
    <row r="1300" spans="1:22" ht="19.5" customHeight="1" x14ac:dyDescent="0.25">
      <c r="A1300" s="75"/>
      <c r="B1300" s="184"/>
      <c r="C1300" s="188" t="s">
        <v>78</v>
      </c>
      <c r="D1300" s="189"/>
      <c r="E1300" s="189"/>
      <c r="F1300" s="189"/>
      <c r="G1300" s="189"/>
      <c r="H1300" s="179"/>
      <c r="I1300" s="180"/>
      <c r="J1300" s="76"/>
      <c r="K1300" s="1"/>
      <c r="L1300" s="74"/>
      <c r="M1300" s="75"/>
      <c r="N1300" s="184"/>
      <c r="O1300" s="188" t="s">
        <v>78</v>
      </c>
      <c r="P1300" s="189"/>
      <c r="Q1300" s="189"/>
      <c r="R1300" s="189"/>
      <c r="S1300" s="189"/>
      <c r="T1300" s="179"/>
      <c r="U1300" s="180"/>
      <c r="V1300" s="76"/>
    </row>
    <row r="1301" spans="1:22" ht="19.5" customHeight="1" x14ac:dyDescent="0.25">
      <c r="A1301" s="75"/>
      <c r="B1301" s="184"/>
      <c r="C1301" s="188" t="s">
        <v>79</v>
      </c>
      <c r="D1301" s="189"/>
      <c r="E1301" s="189"/>
      <c r="F1301" s="189"/>
      <c r="G1301" s="189"/>
      <c r="H1301" s="179"/>
      <c r="I1301" s="180"/>
      <c r="J1301" s="76"/>
      <c r="K1301" s="1"/>
      <c r="L1301" s="74"/>
      <c r="M1301" s="75"/>
      <c r="N1301" s="184"/>
      <c r="O1301" s="188" t="s">
        <v>79</v>
      </c>
      <c r="P1301" s="189"/>
      <c r="Q1301" s="189"/>
      <c r="R1301" s="189"/>
      <c r="S1301" s="189"/>
      <c r="T1301" s="179"/>
      <c r="U1301" s="180"/>
      <c r="V1301" s="76"/>
    </row>
    <row r="1302" spans="1:22" ht="19.5" customHeight="1" x14ac:dyDescent="0.25">
      <c r="A1302" s="75"/>
      <c r="B1302" s="184"/>
      <c r="C1302" s="188" t="s">
        <v>80</v>
      </c>
      <c r="D1302" s="189"/>
      <c r="E1302" s="189"/>
      <c r="F1302" s="189"/>
      <c r="G1302" s="189"/>
      <c r="H1302" s="179"/>
      <c r="I1302" s="180"/>
      <c r="J1302" s="76"/>
      <c r="K1302" s="1"/>
      <c r="L1302" s="74"/>
      <c r="M1302" s="75"/>
      <c r="N1302" s="184"/>
      <c r="O1302" s="188" t="s">
        <v>80</v>
      </c>
      <c r="P1302" s="189"/>
      <c r="Q1302" s="189"/>
      <c r="R1302" s="189"/>
      <c r="S1302" s="189"/>
      <c r="T1302" s="179"/>
      <c r="U1302" s="180"/>
      <c r="V1302" s="76"/>
    </row>
    <row r="1303" spans="1:22" ht="19.5" customHeight="1" thickBot="1" x14ac:dyDescent="0.3">
      <c r="A1303" s="75"/>
      <c r="B1303" s="185"/>
      <c r="C1303" s="220" t="s">
        <v>81</v>
      </c>
      <c r="D1303" s="221"/>
      <c r="E1303" s="221"/>
      <c r="F1303" s="221"/>
      <c r="G1303" s="221"/>
      <c r="H1303" s="190"/>
      <c r="I1303" s="191"/>
      <c r="J1303" s="76"/>
      <c r="K1303" s="1"/>
      <c r="L1303" s="74"/>
      <c r="M1303" s="75"/>
      <c r="N1303" s="185"/>
      <c r="O1303" s="220" t="s">
        <v>81</v>
      </c>
      <c r="P1303" s="221"/>
      <c r="Q1303" s="221"/>
      <c r="R1303" s="221"/>
      <c r="S1303" s="221"/>
      <c r="T1303" s="190"/>
      <c r="U1303" s="191"/>
      <c r="V1303" s="76"/>
    </row>
    <row r="1304" spans="1:22" ht="19.5" customHeight="1" x14ac:dyDescent="0.25">
      <c r="A1304" s="75"/>
      <c r="B1304" s="214" t="s">
        <v>82</v>
      </c>
      <c r="C1304" s="216" t="s">
        <v>83</v>
      </c>
      <c r="D1304" s="217"/>
      <c r="E1304" s="217"/>
      <c r="F1304" s="217"/>
      <c r="G1304" s="217"/>
      <c r="H1304" s="218"/>
      <c r="I1304" s="219"/>
      <c r="J1304" s="76"/>
      <c r="K1304" s="1"/>
      <c r="L1304" s="74"/>
      <c r="M1304" s="75"/>
      <c r="N1304" s="214" t="s">
        <v>82</v>
      </c>
      <c r="O1304" s="216" t="s">
        <v>83</v>
      </c>
      <c r="P1304" s="217"/>
      <c r="Q1304" s="217"/>
      <c r="R1304" s="217"/>
      <c r="S1304" s="217"/>
      <c r="T1304" s="218"/>
      <c r="U1304" s="219"/>
      <c r="V1304" s="76"/>
    </row>
    <row r="1305" spans="1:22" ht="19.5" customHeight="1" x14ac:dyDescent="0.25">
      <c r="A1305" s="75"/>
      <c r="B1305" s="184"/>
      <c r="C1305" s="188" t="s">
        <v>84</v>
      </c>
      <c r="D1305" s="189"/>
      <c r="E1305" s="189"/>
      <c r="F1305" s="189"/>
      <c r="G1305" s="189"/>
      <c r="H1305" s="179"/>
      <c r="I1305" s="180"/>
      <c r="J1305" s="76"/>
      <c r="K1305" s="1"/>
      <c r="L1305" s="74"/>
      <c r="M1305" s="75"/>
      <c r="N1305" s="184"/>
      <c r="O1305" s="188" t="s">
        <v>84</v>
      </c>
      <c r="P1305" s="189"/>
      <c r="Q1305" s="189"/>
      <c r="R1305" s="189"/>
      <c r="S1305" s="189"/>
      <c r="T1305" s="179"/>
      <c r="U1305" s="180"/>
      <c r="V1305" s="76"/>
    </row>
    <row r="1306" spans="1:22" ht="19.5" customHeight="1" x14ac:dyDescent="0.25">
      <c r="A1306" s="75"/>
      <c r="B1306" s="184"/>
      <c r="C1306" s="188" t="s">
        <v>85</v>
      </c>
      <c r="D1306" s="189"/>
      <c r="E1306" s="189"/>
      <c r="F1306" s="189"/>
      <c r="G1306" s="189"/>
      <c r="H1306" s="179"/>
      <c r="I1306" s="180"/>
      <c r="J1306" s="76"/>
      <c r="K1306" s="1"/>
      <c r="L1306" s="74"/>
      <c r="M1306" s="75"/>
      <c r="N1306" s="184"/>
      <c r="O1306" s="188" t="s">
        <v>85</v>
      </c>
      <c r="P1306" s="189"/>
      <c r="Q1306" s="189"/>
      <c r="R1306" s="189"/>
      <c r="S1306" s="189"/>
      <c r="T1306" s="179"/>
      <c r="U1306" s="180"/>
      <c r="V1306" s="76"/>
    </row>
    <row r="1307" spans="1:22" ht="19.5" customHeight="1" x14ac:dyDescent="0.25">
      <c r="A1307" s="75"/>
      <c r="B1307" s="184"/>
      <c r="C1307" s="188" t="s">
        <v>86</v>
      </c>
      <c r="D1307" s="189"/>
      <c r="E1307" s="189"/>
      <c r="F1307" s="189"/>
      <c r="G1307" s="189"/>
      <c r="H1307" s="179"/>
      <c r="I1307" s="180"/>
      <c r="J1307" s="76"/>
      <c r="K1307" s="1"/>
      <c r="L1307" s="74"/>
      <c r="M1307" s="75"/>
      <c r="N1307" s="184"/>
      <c r="O1307" s="188" t="s">
        <v>86</v>
      </c>
      <c r="P1307" s="189"/>
      <c r="Q1307" s="189"/>
      <c r="R1307" s="189"/>
      <c r="S1307" s="189"/>
      <c r="T1307" s="179"/>
      <c r="U1307" s="180"/>
      <c r="V1307" s="76"/>
    </row>
    <row r="1308" spans="1:22" ht="19.5" customHeight="1" x14ac:dyDescent="0.25">
      <c r="A1308" s="75"/>
      <c r="B1308" s="184"/>
      <c r="C1308" s="188" t="s">
        <v>87</v>
      </c>
      <c r="D1308" s="189"/>
      <c r="E1308" s="189"/>
      <c r="F1308" s="189"/>
      <c r="G1308" s="189"/>
      <c r="H1308" s="179"/>
      <c r="I1308" s="180"/>
      <c r="J1308" s="76"/>
      <c r="K1308" s="1"/>
      <c r="L1308" s="74"/>
      <c r="M1308" s="75"/>
      <c r="N1308" s="184"/>
      <c r="O1308" s="188" t="s">
        <v>87</v>
      </c>
      <c r="P1308" s="189"/>
      <c r="Q1308" s="189"/>
      <c r="R1308" s="189"/>
      <c r="S1308" s="189"/>
      <c r="T1308" s="179"/>
      <c r="U1308" s="180"/>
      <c r="V1308" s="76"/>
    </row>
    <row r="1309" spans="1:22" ht="19.5" customHeight="1" x14ac:dyDescent="0.25">
      <c r="A1309" s="75"/>
      <c r="B1309" s="184"/>
      <c r="C1309" s="188" t="s">
        <v>88</v>
      </c>
      <c r="D1309" s="189"/>
      <c r="E1309" s="189"/>
      <c r="F1309" s="189"/>
      <c r="G1309" s="189"/>
      <c r="H1309" s="179"/>
      <c r="I1309" s="180"/>
      <c r="J1309" s="76"/>
      <c r="K1309" s="1"/>
      <c r="L1309" s="74"/>
      <c r="M1309" s="75"/>
      <c r="N1309" s="184"/>
      <c r="O1309" s="188" t="s">
        <v>88</v>
      </c>
      <c r="P1309" s="189"/>
      <c r="Q1309" s="189"/>
      <c r="R1309" s="189"/>
      <c r="S1309" s="189"/>
      <c r="T1309" s="179"/>
      <c r="U1309" s="180"/>
      <c r="V1309" s="76"/>
    </row>
    <row r="1310" spans="1:22" ht="19.5" customHeight="1" thickBot="1" x14ac:dyDescent="0.3">
      <c r="A1310" s="75"/>
      <c r="B1310" s="215"/>
      <c r="C1310" s="204" t="s">
        <v>89</v>
      </c>
      <c r="D1310" s="205"/>
      <c r="E1310" s="205"/>
      <c r="F1310" s="205"/>
      <c r="G1310" s="205"/>
      <c r="H1310" s="206"/>
      <c r="I1310" s="207"/>
      <c r="J1310" s="76"/>
      <c r="K1310" s="1"/>
      <c r="L1310" s="74"/>
      <c r="M1310" s="75"/>
      <c r="N1310" s="215"/>
      <c r="O1310" s="204" t="s">
        <v>89</v>
      </c>
      <c r="P1310" s="205"/>
      <c r="Q1310" s="205"/>
      <c r="R1310" s="205"/>
      <c r="S1310" s="205"/>
      <c r="T1310" s="206"/>
      <c r="U1310" s="207"/>
      <c r="V1310" s="76"/>
    </row>
    <row r="1311" spans="1:22" ht="19.5" customHeight="1" x14ac:dyDescent="0.25">
      <c r="A1311" s="75"/>
      <c r="B1311" s="183" t="s">
        <v>90</v>
      </c>
      <c r="C1311" s="208" t="s">
        <v>91</v>
      </c>
      <c r="D1311" s="209"/>
      <c r="E1311" s="210"/>
      <c r="F1311" s="89" t="s">
        <v>92</v>
      </c>
      <c r="G1311" s="89"/>
      <c r="H1311" s="181"/>
      <c r="I1311" s="182"/>
      <c r="J1311" s="76"/>
      <c r="K1311" s="1"/>
      <c r="L1311" s="74"/>
      <c r="M1311" s="75"/>
      <c r="N1311" s="183" t="s">
        <v>90</v>
      </c>
      <c r="O1311" s="208" t="s">
        <v>91</v>
      </c>
      <c r="P1311" s="209"/>
      <c r="Q1311" s="210"/>
      <c r="R1311" s="89" t="s">
        <v>92</v>
      </c>
      <c r="S1311" s="89"/>
      <c r="T1311" s="181"/>
      <c r="U1311" s="182"/>
      <c r="V1311" s="76"/>
    </row>
    <row r="1312" spans="1:22" ht="19.5" customHeight="1" x14ac:dyDescent="0.25">
      <c r="A1312" s="75"/>
      <c r="B1312" s="184"/>
      <c r="C1312" s="211" t="s">
        <v>93</v>
      </c>
      <c r="D1312" s="212"/>
      <c r="E1312" s="213"/>
      <c r="F1312" s="44" t="s">
        <v>94</v>
      </c>
      <c r="G1312" s="44"/>
      <c r="H1312" s="179"/>
      <c r="I1312" s="180"/>
      <c r="J1312" s="76"/>
      <c r="K1312" s="1"/>
      <c r="L1312" s="74"/>
      <c r="M1312" s="75"/>
      <c r="N1312" s="184"/>
      <c r="O1312" s="211" t="s">
        <v>93</v>
      </c>
      <c r="P1312" s="212"/>
      <c r="Q1312" s="213"/>
      <c r="R1312" s="44" t="s">
        <v>94</v>
      </c>
      <c r="S1312" s="44"/>
      <c r="T1312" s="179"/>
      <c r="U1312" s="180"/>
      <c r="V1312" s="76"/>
    </row>
    <row r="1313" spans="1:22" ht="19.5" customHeight="1" x14ac:dyDescent="0.25">
      <c r="A1313" s="75"/>
      <c r="B1313" s="184"/>
      <c r="C1313" s="211" t="s">
        <v>95</v>
      </c>
      <c r="D1313" s="212"/>
      <c r="E1313" s="213"/>
      <c r="F1313" s="44" t="s">
        <v>96</v>
      </c>
      <c r="G1313" s="44"/>
      <c r="H1313" s="179"/>
      <c r="I1313" s="180"/>
      <c r="J1313" s="76"/>
      <c r="K1313" s="1"/>
      <c r="L1313" s="74"/>
      <c r="M1313" s="75"/>
      <c r="N1313" s="184"/>
      <c r="O1313" s="211" t="s">
        <v>95</v>
      </c>
      <c r="P1313" s="212"/>
      <c r="Q1313" s="213"/>
      <c r="R1313" s="44" t="s">
        <v>96</v>
      </c>
      <c r="S1313" s="44"/>
      <c r="T1313" s="179"/>
      <c r="U1313" s="180"/>
      <c r="V1313" s="76"/>
    </row>
    <row r="1314" spans="1:22" ht="19.5" customHeight="1" x14ac:dyDescent="0.25">
      <c r="A1314" s="75"/>
      <c r="B1314" s="184"/>
      <c r="C1314" s="90" t="s">
        <v>97</v>
      </c>
      <c r="D1314" s="91"/>
      <c r="E1314" s="91"/>
      <c r="F1314" s="44" t="s">
        <v>98</v>
      </c>
      <c r="G1314" s="44"/>
      <c r="H1314" s="179"/>
      <c r="I1314" s="180"/>
      <c r="J1314" s="76"/>
      <c r="K1314" s="1"/>
      <c r="L1314" s="74"/>
      <c r="M1314" s="75"/>
      <c r="N1314" s="184"/>
      <c r="O1314" s="90" t="s">
        <v>97</v>
      </c>
      <c r="P1314" s="91"/>
      <c r="Q1314" s="91"/>
      <c r="R1314" s="44" t="s">
        <v>98</v>
      </c>
      <c r="S1314" s="44"/>
      <c r="T1314" s="179"/>
      <c r="U1314" s="180"/>
      <c r="V1314" s="76"/>
    </row>
    <row r="1315" spans="1:22" ht="19.5" customHeight="1" thickBot="1" x14ac:dyDescent="0.3">
      <c r="A1315" s="75"/>
      <c r="B1315" s="185"/>
      <c r="C1315" s="92" t="s">
        <v>99</v>
      </c>
      <c r="D1315" s="93"/>
      <c r="E1315" s="93"/>
      <c r="F1315" s="94" t="s">
        <v>98</v>
      </c>
      <c r="G1315" s="94"/>
      <c r="H1315" s="190"/>
      <c r="I1315" s="191"/>
      <c r="J1315" s="76"/>
      <c r="K1315" s="1"/>
      <c r="L1315" s="74"/>
      <c r="M1315" s="75"/>
      <c r="N1315" s="185"/>
      <c r="O1315" s="92" t="s">
        <v>99</v>
      </c>
      <c r="P1315" s="93"/>
      <c r="Q1315" s="93"/>
      <c r="R1315" s="94" t="s">
        <v>98</v>
      </c>
      <c r="S1315" s="94"/>
      <c r="T1315" s="190"/>
      <c r="U1315" s="191"/>
      <c r="V1315" s="76"/>
    </row>
    <row r="1316" spans="1:22" ht="19.5" customHeight="1" thickBot="1" x14ac:dyDescent="0.3">
      <c r="A1316" s="75"/>
      <c r="B1316" s="64"/>
      <c r="C1316" s="64"/>
      <c r="D1316" s="64"/>
      <c r="E1316" s="64"/>
      <c r="F1316" s="64"/>
      <c r="G1316" s="64"/>
      <c r="H1316" s="64"/>
      <c r="I1316" s="64"/>
      <c r="J1316" s="76"/>
      <c r="K1316" s="1"/>
      <c r="L1316" s="74"/>
      <c r="M1316" s="75"/>
      <c r="N1316" s="64"/>
      <c r="O1316" s="64"/>
      <c r="P1316" s="64"/>
      <c r="Q1316" s="64"/>
      <c r="R1316" s="64"/>
      <c r="S1316" s="64"/>
      <c r="T1316" s="64"/>
      <c r="U1316" s="64"/>
      <c r="V1316" s="76"/>
    </row>
    <row r="1317" spans="1:22" ht="19.5" customHeight="1" x14ac:dyDescent="0.3">
      <c r="A1317" s="75"/>
      <c r="B1317" s="192" t="s">
        <v>100</v>
      </c>
      <c r="C1317" s="193"/>
      <c r="D1317" s="193"/>
      <c r="E1317" s="193"/>
      <c r="F1317" s="193"/>
      <c r="G1317" s="193"/>
      <c r="H1317" s="193"/>
      <c r="I1317" s="194"/>
      <c r="J1317" s="76"/>
      <c r="K1317" s="1"/>
      <c r="L1317" s="74"/>
      <c r="M1317" s="75"/>
      <c r="N1317" s="192" t="s">
        <v>100</v>
      </c>
      <c r="O1317" s="193"/>
      <c r="P1317" s="193"/>
      <c r="Q1317" s="193"/>
      <c r="R1317" s="193"/>
      <c r="S1317" s="193"/>
      <c r="T1317" s="193"/>
      <c r="U1317" s="194"/>
      <c r="V1317" s="76"/>
    </row>
    <row r="1318" spans="1:22" ht="19.5" customHeight="1" x14ac:dyDescent="0.25">
      <c r="A1318" s="75"/>
      <c r="B1318" s="195"/>
      <c r="C1318" s="196"/>
      <c r="D1318" s="196"/>
      <c r="E1318" s="196"/>
      <c r="F1318" s="196"/>
      <c r="G1318" s="196"/>
      <c r="H1318" s="196"/>
      <c r="I1318" s="197"/>
      <c r="J1318" s="76"/>
      <c r="K1318" s="1"/>
      <c r="L1318" s="74"/>
      <c r="M1318" s="75"/>
      <c r="N1318" s="195"/>
      <c r="O1318" s="196"/>
      <c r="P1318" s="196"/>
      <c r="Q1318" s="196"/>
      <c r="R1318" s="196"/>
      <c r="S1318" s="196"/>
      <c r="T1318" s="196"/>
      <c r="U1318" s="197"/>
      <c r="V1318" s="76"/>
    </row>
    <row r="1319" spans="1:22" ht="19.5" customHeight="1" x14ac:dyDescent="0.25">
      <c r="A1319" s="75"/>
      <c r="B1319" s="198"/>
      <c r="C1319" s="199"/>
      <c r="D1319" s="199"/>
      <c r="E1319" s="199"/>
      <c r="F1319" s="199"/>
      <c r="G1319" s="199"/>
      <c r="H1319" s="199"/>
      <c r="I1319" s="200"/>
      <c r="J1319" s="76"/>
      <c r="K1319" s="1"/>
      <c r="L1319" s="74"/>
      <c r="M1319" s="75"/>
      <c r="N1319" s="198"/>
      <c r="O1319" s="199"/>
      <c r="P1319" s="199"/>
      <c r="Q1319" s="199"/>
      <c r="R1319" s="199"/>
      <c r="S1319" s="199"/>
      <c r="T1319" s="199"/>
      <c r="U1319" s="200"/>
      <c r="V1319" s="76"/>
    </row>
    <row r="1320" spans="1:22" ht="19.5" customHeight="1" x14ac:dyDescent="0.25">
      <c r="A1320" s="75"/>
      <c r="B1320" s="198"/>
      <c r="C1320" s="199"/>
      <c r="D1320" s="199"/>
      <c r="E1320" s="199"/>
      <c r="F1320" s="199"/>
      <c r="G1320" s="199"/>
      <c r="H1320" s="199"/>
      <c r="I1320" s="200"/>
      <c r="J1320" s="76"/>
      <c r="K1320" s="1"/>
      <c r="L1320" s="74"/>
      <c r="M1320" s="75"/>
      <c r="N1320" s="198"/>
      <c r="O1320" s="199"/>
      <c r="P1320" s="199"/>
      <c r="Q1320" s="199"/>
      <c r="R1320" s="199"/>
      <c r="S1320" s="199"/>
      <c r="T1320" s="199"/>
      <c r="U1320" s="200"/>
      <c r="V1320" s="76"/>
    </row>
    <row r="1321" spans="1:22" ht="19.5" customHeight="1" thickBot="1" x14ac:dyDescent="0.3">
      <c r="A1321" s="75"/>
      <c r="B1321" s="201"/>
      <c r="C1321" s="202"/>
      <c r="D1321" s="202"/>
      <c r="E1321" s="202"/>
      <c r="F1321" s="202"/>
      <c r="G1321" s="202"/>
      <c r="H1321" s="202"/>
      <c r="I1321" s="203"/>
      <c r="J1321" s="76"/>
      <c r="K1321" s="1"/>
      <c r="L1321" s="74"/>
      <c r="M1321" s="75"/>
      <c r="N1321" s="201"/>
      <c r="O1321" s="202"/>
      <c r="P1321" s="202"/>
      <c r="Q1321" s="202"/>
      <c r="R1321" s="202"/>
      <c r="S1321" s="202"/>
      <c r="T1321" s="202"/>
      <c r="U1321" s="203"/>
      <c r="V1321" s="76"/>
    </row>
    <row r="1322" spans="1:22" ht="19.5" customHeight="1" thickBot="1" x14ac:dyDescent="0.3">
      <c r="A1322" s="95"/>
      <c r="B1322" s="96"/>
      <c r="C1322" s="96"/>
      <c r="D1322" s="96"/>
      <c r="E1322" s="96"/>
      <c r="F1322" s="96"/>
      <c r="G1322" s="96"/>
      <c r="H1322" s="96"/>
      <c r="I1322" s="96"/>
      <c r="J1322" s="97"/>
      <c r="K1322" s="1"/>
      <c r="L1322" s="74"/>
      <c r="M1322" s="95"/>
      <c r="N1322" s="96"/>
      <c r="O1322" s="96"/>
      <c r="P1322" s="96"/>
      <c r="Q1322" s="96"/>
      <c r="R1322" s="96"/>
      <c r="S1322" s="96"/>
      <c r="T1322" s="96"/>
      <c r="U1322" s="96"/>
      <c r="V1322" s="97"/>
    </row>
    <row r="1323" spans="1:22" ht="19.5" customHeight="1" thickBot="1" x14ac:dyDescent="0.3">
      <c r="A1323" s="98"/>
      <c r="B1323" s="98"/>
      <c r="C1323" s="98"/>
      <c r="D1323" s="98"/>
      <c r="E1323" s="98"/>
      <c r="F1323" s="98"/>
      <c r="G1323" s="98"/>
      <c r="H1323" s="98"/>
      <c r="I1323" s="98"/>
      <c r="J1323" s="98"/>
      <c r="K1323" s="98"/>
      <c r="L1323" s="99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</row>
    <row r="1324" spans="1:22" ht="19.5" customHeight="1" x14ac:dyDescent="0.25">
      <c r="A1324" s="71">
        <v>27</v>
      </c>
      <c r="B1324" s="72"/>
      <c r="C1324" s="72"/>
      <c r="D1324" s="72"/>
      <c r="E1324" s="72"/>
      <c r="F1324" s="72"/>
      <c r="G1324" s="72"/>
      <c r="H1324" s="72"/>
      <c r="I1324" s="72"/>
      <c r="J1324" s="73"/>
      <c r="K1324" s="1"/>
      <c r="L1324" s="74"/>
      <c r="M1324" s="71">
        <f t="shared" ref="M1324" si="26">A1324+1</f>
        <v>28</v>
      </c>
      <c r="N1324" s="72"/>
      <c r="O1324" s="72"/>
      <c r="P1324" s="72"/>
      <c r="Q1324" s="72"/>
      <c r="R1324" s="72"/>
      <c r="S1324" s="72"/>
      <c r="T1324" s="72"/>
      <c r="U1324" s="72"/>
      <c r="V1324" s="73"/>
    </row>
    <row r="1325" spans="1:22" ht="19.5" customHeight="1" x14ac:dyDescent="0.35">
      <c r="A1325" s="75"/>
      <c r="B1325" s="231" t="s">
        <v>52</v>
      </c>
      <c r="C1325" s="231"/>
      <c r="D1325" s="242" t="s">
        <v>64</v>
      </c>
      <c r="E1325" s="242"/>
      <c r="F1325" s="242"/>
      <c r="G1325" s="242"/>
      <c r="H1325" s="242"/>
      <c r="I1325" s="242"/>
      <c r="J1325" s="117"/>
      <c r="K1325" s="1"/>
      <c r="L1325" s="74"/>
      <c r="M1325" s="75"/>
      <c r="N1325" s="231" t="s">
        <v>52</v>
      </c>
      <c r="O1325" s="231"/>
      <c r="P1325" s="242" t="s">
        <v>64</v>
      </c>
      <c r="Q1325" s="242"/>
      <c r="R1325" s="242"/>
      <c r="S1325" s="242"/>
      <c r="T1325" s="242"/>
      <c r="U1325" s="242"/>
      <c r="V1325" s="117"/>
    </row>
    <row r="1326" spans="1:22" ht="19.5" customHeight="1" x14ac:dyDescent="0.25">
      <c r="A1326" s="75"/>
      <c r="B1326" s="222"/>
      <c r="C1326" s="222"/>
      <c r="D1326" s="222"/>
      <c r="E1326" s="222"/>
      <c r="F1326" s="222"/>
      <c r="G1326" s="222"/>
      <c r="H1326" s="222"/>
      <c r="I1326" s="222"/>
      <c r="J1326" s="76"/>
      <c r="K1326" s="1"/>
      <c r="L1326" s="74"/>
      <c r="M1326" s="75"/>
      <c r="N1326" s="222"/>
      <c r="O1326" s="222"/>
      <c r="P1326" s="222"/>
      <c r="Q1326" s="222"/>
      <c r="R1326" s="222"/>
      <c r="S1326" s="222"/>
      <c r="T1326" s="222"/>
      <c r="U1326" s="222"/>
      <c r="V1326" s="76"/>
    </row>
    <row r="1327" spans="1:22" ht="19.5" customHeight="1" x14ac:dyDescent="0.35">
      <c r="A1327" s="75"/>
      <c r="B1327" s="231" t="s">
        <v>0</v>
      </c>
      <c r="C1327" s="231"/>
      <c r="D1327" s="241"/>
      <c r="E1327" s="241"/>
      <c r="F1327" s="232" t="s">
        <v>51</v>
      </c>
      <c r="G1327" s="232"/>
      <c r="H1327" s="241"/>
      <c r="I1327" s="241"/>
      <c r="J1327" s="76"/>
      <c r="K1327" s="1"/>
      <c r="L1327" s="74"/>
      <c r="M1327" s="75"/>
      <c r="N1327" s="231" t="s">
        <v>0</v>
      </c>
      <c r="O1327" s="231"/>
      <c r="P1327" s="241"/>
      <c r="Q1327" s="241"/>
      <c r="R1327" s="232" t="s">
        <v>51</v>
      </c>
      <c r="S1327" s="232"/>
      <c r="T1327" s="241"/>
      <c r="U1327" s="241"/>
      <c r="V1327" s="76"/>
    </row>
    <row r="1328" spans="1:22" ht="19.5" customHeight="1" x14ac:dyDescent="0.35">
      <c r="A1328" s="75"/>
      <c r="B1328" s="231" t="s">
        <v>14</v>
      </c>
      <c r="C1328" s="231"/>
      <c r="D1328" s="238"/>
      <c r="E1328" s="238"/>
      <c r="F1328" s="232" t="s">
        <v>15</v>
      </c>
      <c r="G1328" s="232"/>
      <c r="H1328" s="239"/>
      <c r="I1328" s="239"/>
      <c r="J1328" s="76"/>
      <c r="K1328" s="1"/>
      <c r="L1328" s="74"/>
      <c r="M1328" s="75"/>
      <c r="N1328" s="231" t="s">
        <v>14</v>
      </c>
      <c r="O1328" s="231"/>
      <c r="P1328" s="238"/>
      <c r="Q1328" s="238"/>
      <c r="R1328" s="232" t="s">
        <v>15</v>
      </c>
      <c r="S1328" s="232"/>
      <c r="T1328" s="239"/>
      <c r="U1328" s="239"/>
      <c r="V1328" s="76"/>
    </row>
    <row r="1329" spans="1:22" ht="19.5" customHeight="1" x14ac:dyDescent="0.3">
      <c r="A1329" s="75"/>
      <c r="B1329" s="106" t="s">
        <v>65</v>
      </c>
      <c r="C1329" s="106"/>
      <c r="D1329" s="240"/>
      <c r="E1329" s="240"/>
      <c r="F1329" s="235" t="s">
        <v>66</v>
      </c>
      <c r="G1329" s="235"/>
      <c r="H1329" s="240"/>
      <c r="I1329" s="240"/>
      <c r="J1329" s="76"/>
      <c r="K1329" s="1"/>
      <c r="L1329" s="74"/>
      <c r="M1329" s="75"/>
      <c r="N1329" s="106" t="s">
        <v>65</v>
      </c>
      <c r="O1329" s="106"/>
      <c r="P1329" s="240"/>
      <c r="Q1329" s="240"/>
      <c r="R1329" s="235" t="s">
        <v>66</v>
      </c>
      <c r="S1329" s="235"/>
      <c r="T1329" s="240"/>
      <c r="U1329" s="240"/>
      <c r="V1329" s="76"/>
    </row>
    <row r="1330" spans="1:22" ht="19.5" customHeight="1" x14ac:dyDescent="0.3">
      <c r="A1330" s="75"/>
      <c r="B1330" s="234" t="s">
        <v>1</v>
      </c>
      <c r="C1330" s="234"/>
      <c r="D1330" s="235" t="s">
        <v>10</v>
      </c>
      <c r="E1330" s="235"/>
      <c r="F1330" s="236"/>
      <c r="G1330" s="236"/>
      <c r="H1330" s="236"/>
      <c r="I1330" s="236"/>
      <c r="J1330" s="76"/>
      <c r="K1330" s="1"/>
      <c r="L1330" s="74"/>
      <c r="M1330" s="75"/>
      <c r="N1330" s="234" t="s">
        <v>1</v>
      </c>
      <c r="O1330" s="234"/>
      <c r="P1330" s="235" t="s">
        <v>10</v>
      </c>
      <c r="Q1330" s="235"/>
      <c r="R1330" s="236"/>
      <c r="S1330" s="236"/>
      <c r="T1330" s="236"/>
      <c r="U1330" s="236"/>
      <c r="V1330" s="76"/>
    </row>
    <row r="1331" spans="1:22" ht="19.5" customHeight="1" x14ac:dyDescent="0.3">
      <c r="A1331" s="75"/>
      <c r="B1331" s="234"/>
      <c r="C1331" s="234"/>
      <c r="D1331" s="235" t="s">
        <v>11</v>
      </c>
      <c r="E1331" s="235"/>
      <c r="F1331" s="236"/>
      <c r="G1331" s="236"/>
      <c r="H1331" s="236"/>
      <c r="I1331" s="236"/>
      <c r="J1331" s="76"/>
      <c r="K1331" s="1"/>
      <c r="L1331" s="74"/>
      <c r="M1331" s="75"/>
      <c r="N1331" s="234"/>
      <c r="O1331" s="234"/>
      <c r="P1331" s="235" t="s">
        <v>11</v>
      </c>
      <c r="Q1331" s="235"/>
      <c r="R1331" s="236"/>
      <c r="S1331" s="236"/>
      <c r="T1331" s="236"/>
      <c r="U1331" s="236"/>
      <c r="V1331" s="76"/>
    </row>
    <row r="1332" spans="1:22" ht="19.5" customHeight="1" x14ac:dyDescent="0.3">
      <c r="A1332" s="75"/>
      <c r="B1332" s="234"/>
      <c r="C1332" s="234"/>
      <c r="D1332" s="235" t="s">
        <v>67</v>
      </c>
      <c r="E1332" s="235"/>
      <c r="F1332" s="236"/>
      <c r="G1332" s="236"/>
      <c r="H1332" s="236"/>
      <c r="I1332" s="236"/>
      <c r="J1332" s="76"/>
      <c r="K1332" s="1"/>
      <c r="L1332" s="74"/>
      <c r="M1332" s="75"/>
      <c r="N1332" s="234"/>
      <c r="O1332" s="234"/>
      <c r="P1332" s="235" t="s">
        <v>67</v>
      </c>
      <c r="Q1332" s="235"/>
      <c r="R1332" s="236"/>
      <c r="S1332" s="236"/>
      <c r="T1332" s="236"/>
      <c r="U1332" s="236"/>
      <c r="V1332" s="76"/>
    </row>
    <row r="1333" spans="1:22" ht="19.5" customHeight="1" x14ac:dyDescent="0.35">
      <c r="A1333" s="75"/>
      <c r="B1333" s="234"/>
      <c r="C1333" s="234"/>
      <c r="D1333" s="235" t="s">
        <v>9</v>
      </c>
      <c r="E1333" s="235"/>
      <c r="F1333" s="237"/>
      <c r="G1333" s="237"/>
      <c r="H1333" s="237"/>
      <c r="I1333" s="237"/>
      <c r="J1333" s="76"/>
      <c r="K1333" s="1"/>
      <c r="L1333" s="74"/>
      <c r="M1333" s="75"/>
      <c r="N1333" s="234"/>
      <c r="O1333" s="234"/>
      <c r="P1333" s="235" t="s">
        <v>9</v>
      </c>
      <c r="Q1333" s="235"/>
      <c r="R1333" s="237"/>
      <c r="S1333" s="237"/>
      <c r="T1333" s="237"/>
      <c r="U1333" s="237"/>
      <c r="V1333" s="76"/>
    </row>
    <row r="1334" spans="1:22" ht="19.5" customHeight="1" x14ac:dyDescent="0.35">
      <c r="A1334" s="75"/>
      <c r="B1334" s="231" t="s">
        <v>55</v>
      </c>
      <c r="C1334" s="231"/>
      <c r="D1334" s="232" t="s">
        <v>103</v>
      </c>
      <c r="E1334" s="232"/>
      <c r="F1334" s="79"/>
      <c r="G1334" s="107"/>
      <c r="H1334" s="81"/>
      <c r="I1334" s="107"/>
      <c r="J1334" s="76"/>
      <c r="K1334" s="1"/>
      <c r="L1334" s="74"/>
      <c r="M1334" s="75"/>
      <c r="N1334" s="231" t="s">
        <v>55</v>
      </c>
      <c r="O1334" s="231"/>
      <c r="P1334" s="232" t="s">
        <v>103</v>
      </c>
      <c r="Q1334" s="232"/>
      <c r="R1334" s="79"/>
      <c r="S1334" s="107"/>
      <c r="T1334" s="81"/>
      <c r="U1334" s="107"/>
      <c r="V1334" s="76"/>
    </row>
    <row r="1335" spans="1:22" ht="19.5" customHeight="1" x14ac:dyDescent="0.3">
      <c r="A1335" s="75"/>
      <c r="B1335" s="231"/>
      <c r="C1335" s="231"/>
      <c r="D1335" s="223" t="s">
        <v>68</v>
      </c>
      <c r="E1335" s="105" t="s">
        <v>69</v>
      </c>
      <c r="F1335" s="83"/>
      <c r="G1335" s="108"/>
      <c r="H1335" s="83"/>
      <c r="I1335" s="108"/>
      <c r="J1335" s="76"/>
      <c r="K1335" s="1"/>
      <c r="L1335" s="74"/>
      <c r="M1335" s="75"/>
      <c r="N1335" s="231"/>
      <c r="O1335" s="231"/>
      <c r="P1335" s="223" t="s">
        <v>68</v>
      </c>
      <c r="Q1335" s="105" t="s">
        <v>69</v>
      </c>
      <c r="R1335" s="83"/>
      <c r="S1335" s="108"/>
      <c r="T1335" s="83"/>
      <c r="U1335" s="108"/>
      <c r="V1335" s="76"/>
    </row>
    <row r="1336" spans="1:22" ht="19.5" customHeight="1" x14ac:dyDescent="0.3">
      <c r="A1336" s="75"/>
      <c r="B1336" s="231"/>
      <c r="C1336" s="231"/>
      <c r="D1336" s="223"/>
      <c r="E1336" s="105" t="s">
        <v>70</v>
      </c>
      <c r="F1336" s="83"/>
      <c r="G1336" s="108"/>
      <c r="H1336" s="83"/>
      <c r="I1336" s="108"/>
      <c r="J1336" s="76"/>
      <c r="K1336" s="1"/>
      <c r="L1336" s="74"/>
      <c r="M1336" s="75"/>
      <c r="N1336" s="231"/>
      <c r="O1336" s="231"/>
      <c r="P1336" s="223"/>
      <c r="Q1336" s="105" t="s">
        <v>70</v>
      </c>
      <c r="R1336" s="83"/>
      <c r="S1336" s="108"/>
      <c r="T1336" s="83"/>
      <c r="U1336" s="108"/>
      <c r="V1336" s="76"/>
    </row>
    <row r="1337" spans="1:22" ht="19.5" customHeight="1" x14ac:dyDescent="0.25">
      <c r="A1337" s="75"/>
      <c r="B1337" s="222"/>
      <c r="C1337" s="222"/>
      <c r="D1337" s="222"/>
      <c r="E1337" s="222"/>
      <c r="F1337" s="222"/>
      <c r="G1337" s="222"/>
      <c r="H1337" s="222"/>
      <c r="I1337" s="222"/>
      <c r="J1337" s="76"/>
      <c r="K1337" s="1"/>
      <c r="L1337" s="74"/>
      <c r="M1337" s="75"/>
      <c r="N1337" s="222"/>
      <c r="O1337" s="222"/>
      <c r="P1337" s="222"/>
      <c r="Q1337" s="222"/>
      <c r="R1337" s="222"/>
      <c r="S1337" s="222"/>
      <c r="T1337" s="222"/>
      <c r="U1337" s="222"/>
      <c r="V1337" s="76"/>
    </row>
    <row r="1338" spans="1:22" ht="19.5" customHeight="1" x14ac:dyDescent="0.3">
      <c r="A1338" s="75"/>
      <c r="B1338" s="233" t="s">
        <v>71</v>
      </c>
      <c r="C1338" s="233"/>
      <c r="D1338" s="233"/>
      <c r="E1338" s="233"/>
      <c r="F1338" s="233"/>
      <c r="G1338" s="233"/>
      <c r="H1338" s="233"/>
      <c r="I1338" s="233"/>
      <c r="J1338" s="76"/>
      <c r="K1338" s="1"/>
      <c r="L1338" s="74"/>
      <c r="M1338" s="75"/>
      <c r="N1338" s="233" t="s">
        <v>71</v>
      </c>
      <c r="O1338" s="233"/>
      <c r="P1338" s="233"/>
      <c r="Q1338" s="233"/>
      <c r="R1338" s="233"/>
      <c r="S1338" s="233"/>
      <c r="T1338" s="233"/>
      <c r="U1338" s="233"/>
      <c r="V1338" s="76"/>
    </row>
    <row r="1339" spans="1:22" ht="19.5" customHeight="1" thickBot="1" x14ac:dyDescent="0.3">
      <c r="A1339" s="75"/>
      <c r="B1339" s="222"/>
      <c r="C1339" s="222"/>
      <c r="D1339" s="222"/>
      <c r="E1339" s="222"/>
      <c r="F1339" s="222"/>
      <c r="G1339" s="222"/>
      <c r="H1339" s="222"/>
      <c r="I1339" s="222"/>
      <c r="J1339" s="76"/>
      <c r="K1339" s="1"/>
      <c r="L1339" s="74"/>
      <c r="M1339" s="75"/>
      <c r="N1339" s="222"/>
      <c r="O1339" s="222"/>
      <c r="P1339" s="222"/>
      <c r="Q1339" s="222"/>
      <c r="R1339" s="222"/>
      <c r="S1339" s="222"/>
      <c r="T1339" s="222"/>
      <c r="U1339" s="222"/>
      <c r="V1339" s="76"/>
    </row>
    <row r="1340" spans="1:22" ht="19.5" customHeight="1" thickBot="1" x14ac:dyDescent="0.3">
      <c r="A1340" s="75"/>
      <c r="B1340" s="223" t="s">
        <v>72</v>
      </c>
      <c r="C1340" s="224"/>
      <c r="D1340" s="85"/>
      <c r="E1340" s="86"/>
      <c r="F1340" s="86"/>
      <c r="G1340" s="86"/>
      <c r="H1340" s="86"/>
      <c r="I1340" s="87"/>
      <c r="J1340" s="76"/>
      <c r="K1340" s="1"/>
      <c r="L1340" s="74"/>
      <c r="M1340" s="75"/>
      <c r="N1340" s="223" t="s">
        <v>72</v>
      </c>
      <c r="O1340" s="224"/>
      <c r="P1340" s="85"/>
      <c r="Q1340" s="86"/>
      <c r="R1340" s="86"/>
      <c r="S1340" s="86"/>
      <c r="T1340" s="86"/>
      <c r="U1340" s="87"/>
      <c r="V1340" s="76"/>
    </row>
    <row r="1341" spans="1:22" ht="19.5" customHeight="1" thickBot="1" x14ac:dyDescent="0.3">
      <c r="A1341" s="75"/>
      <c r="B1341" s="104"/>
      <c r="C1341" s="104"/>
      <c r="D1341" s="72"/>
      <c r="E1341" s="72"/>
      <c r="F1341" s="72"/>
      <c r="G1341" s="72"/>
      <c r="H1341" s="72"/>
      <c r="I1341" s="72"/>
      <c r="J1341" s="76"/>
      <c r="K1341" s="1"/>
      <c r="L1341" s="74"/>
      <c r="M1341" s="75"/>
      <c r="N1341" s="104"/>
      <c r="O1341" s="104"/>
      <c r="P1341" s="72"/>
      <c r="Q1341" s="72"/>
      <c r="R1341" s="72"/>
      <c r="S1341" s="72"/>
      <c r="T1341" s="72"/>
      <c r="U1341" s="72"/>
      <c r="V1341" s="76"/>
    </row>
    <row r="1342" spans="1:22" ht="19.5" customHeight="1" x14ac:dyDescent="0.25">
      <c r="A1342" s="75"/>
      <c r="B1342" s="225" t="s">
        <v>73</v>
      </c>
      <c r="C1342" s="226"/>
      <c r="D1342" s="181"/>
      <c r="E1342" s="181"/>
      <c r="F1342" s="181"/>
      <c r="G1342" s="181"/>
      <c r="H1342" s="181"/>
      <c r="I1342" s="182"/>
      <c r="J1342" s="76"/>
      <c r="K1342" s="1"/>
      <c r="L1342" s="74"/>
      <c r="M1342" s="75"/>
      <c r="N1342" s="225" t="s">
        <v>73</v>
      </c>
      <c r="O1342" s="226"/>
      <c r="P1342" s="181"/>
      <c r="Q1342" s="181"/>
      <c r="R1342" s="181"/>
      <c r="S1342" s="181"/>
      <c r="T1342" s="181"/>
      <c r="U1342" s="182"/>
      <c r="V1342" s="76"/>
    </row>
    <row r="1343" spans="1:22" ht="19.5" customHeight="1" x14ac:dyDescent="0.25">
      <c r="A1343" s="75"/>
      <c r="B1343" s="227"/>
      <c r="C1343" s="228"/>
      <c r="D1343" s="179"/>
      <c r="E1343" s="179"/>
      <c r="F1343" s="179"/>
      <c r="G1343" s="179"/>
      <c r="H1343" s="179"/>
      <c r="I1343" s="180"/>
      <c r="J1343" s="76"/>
      <c r="K1343" s="1"/>
      <c r="L1343" s="74"/>
      <c r="M1343" s="75"/>
      <c r="N1343" s="227"/>
      <c r="O1343" s="228"/>
      <c r="P1343" s="179"/>
      <c r="Q1343" s="179"/>
      <c r="R1343" s="179"/>
      <c r="S1343" s="179"/>
      <c r="T1343" s="179"/>
      <c r="U1343" s="180"/>
      <c r="V1343" s="76"/>
    </row>
    <row r="1344" spans="1:22" ht="19.5" customHeight="1" x14ac:dyDescent="0.25">
      <c r="A1344" s="75"/>
      <c r="B1344" s="227" t="s">
        <v>74</v>
      </c>
      <c r="C1344" s="228"/>
      <c r="D1344" s="179"/>
      <c r="E1344" s="179"/>
      <c r="F1344" s="179"/>
      <c r="G1344" s="179"/>
      <c r="H1344" s="179"/>
      <c r="I1344" s="180"/>
      <c r="J1344" s="76"/>
      <c r="K1344" s="1"/>
      <c r="L1344" s="74"/>
      <c r="M1344" s="75"/>
      <c r="N1344" s="227" t="s">
        <v>74</v>
      </c>
      <c r="O1344" s="228"/>
      <c r="P1344" s="179"/>
      <c r="Q1344" s="179"/>
      <c r="R1344" s="179"/>
      <c r="S1344" s="179"/>
      <c r="T1344" s="179"/>
      <c r="U1344" s="180"/>
      <c r="V1344" s="76"/>
    </row>
    <row r="1345" spans="1:22" ht="19.5" customHeight="1" thickBot="1" x14ac:dyDescent="0.3">
      <c r="A1345" s="75"/>
      <c r="B1345" s="229"/>
      <c r="C1345" s="230"/>
      <c r="D1345" s="190"/>
      <c r="E1345" s="190"/>
      <c r="F1345" s="190"/>
      <c r="G1345" s="190"/>
      <c r="H1345" s="190"/>
      <c r="I1345" s="191"/>
      <c r="J1345" s="76"/>
      <c r="K1345" s="1"/>
      <c r="L1345" s="74"/>
      <c r="M1345" s="75"/>
      <c r="N1345" s="229"/>
      <c r="O1345" s="230"/>
      <c r="P1345" s="190"/>
      <c r="Q1345" s="190"/>
      <c r="R1345" s="190"/>
      <c r="S1345" s="190"/>
      <c r="T1345" s="190"/>
      <c r="U1345" s="191"/>
      <c r="V1345" s="76"/>
    </row>
    <row r="1346" spans="1:22" ht="19.5" customHeight="1" thickBot="1" x14ac:dyDescent="0.3">
      <c r="A1346" s="75"/>
      <c r="B1346" s="64"/>
      <c r="C1346" s="64"/>
      <c r="D1346" s="64"/>
      <c r="E1346" s="64"/>
      <c r="F1346" s="64"/>
      <c r="G1346" s="64"/>
      <c r="H1346" s="64"/>
      <c r="I1346" s="64"/>
      <c r="J1346" s="76"/>
      <c r="K1346" s="1"/>
      <c r="L1346" s="74"/>
      <c r="M1346" s="75"/>
      <c r="N1346" s="64"/>
      <c r="O1346" s="64"/>
      <c r="P1346" s="64"/>
      <c r="Q1346" s="64"/>
      <c r="R1346" s="64"/>
      <c r="S1346" s="64"/>
      <c r="T1346" s="64"/>
      <c r="U1346" s="64"/>
      <c r="V1346" s="76"/>
    </row>
    <row r="1347" spans="1:22" ht="19.5" customHeight="1" x14ac:dyDescent="0.25">
      <c r="A1347" s="75"/>
      <c r="B1347" s="183" t="s">
        <v>75</v>
      </c>
      <c r="C1347" s="186" t="s">
        <v>76</v>
      </c>
      <c r="D1347" s="187"/>
      <c r="E1347" s="187"/>
      <c r="F1347" s="187"/>
      <c r="G1347" s="187"/>
      <c r="H1347" s="181"/>
      <c r="I1347" s="182"/>
      <c r="J1347" s="76"/>
      <c r="K1347" s="1"/>
      <c r="L1347" s="74"/>
      <c r="M1347" s="75"/>
      <c r="N1347" s="183" t="s">
        <v>75</v>
      </c>
      <c r="O1347" s="186" t="s">
        <v>76</v>
      </c>
      <c r="P1347" s="187"/>
      <c r="Q1347" s="187"/>
      <c r="R1347" s="187"/>
      <c r="S1347" s="187"/>
      <c r="T1347" s="181"/>
      <c r="U1347" s="182"/>
      <c r="V1347" s="76"/>
    </row>
    <row r="1348" spans="1:22" ht="19.5" customHeight="1" x14ac:dyDescent="0.25">
      <c r="A1348" s="75"/>
      <c r="B1348" s="184"/>
      <c r="C1348" s="188" t="s">
        <v>77</v>
      </c>
      <c r="D1348" s="189"/>
      <c r="E1348" s="189"/>
      <c r="F1348" s="189"/>
      <c r="G1348" s="189"/>
      <c r="H1348" s="179"/>
      <c r="I1348" s="180"/>
      <c r="J1348" s="76"/>
      <c r="K1348" s="1"/>
      <c r="L1348" s="74"/>
      <c r="M1348" s="75"/>
      <c r="N1348" s="184"/>
      <c r="O1348" s="188" t="s">
        <v>77</v>
      </c>
      <c r="P1348" s="189"/>
      <c r="Q1348" s="189"/>
      <c r="R1348" s="189"/>
      <c r="S1348" s="189"/>
      <c r="T1348" s="179"/>
      <c r="U1348" s="180"/>
      <c r="V1348" s="76"/>
    </row>
    <row r="1349" spans="1:22" ht="19.5" customHeight="1" x14ac:dyDescent="0.25">
      <c r="A1349" s="75"/>
      <c r="B1349" s="184"/>
      <c r="C1349" s="188" t="s">
        <v>78</v>
      </c>
      <c r="D1349" s="189"/>
      <c r="E1349" s="189"/>
      <c r="F1349" s="189"/>
      <c r="G1349" s="189"/>
      <c r="H1349" s="179"/>
      <c r="I1349" s="180"/>
      <c r="J1349" s="76"/>
      <c r="K1349" s="1"/>
      <c r="L1349" s="74"/>
      <c r="M1349" s="75"/>
      <c r="N1349" s="184"/>
      <c r="O1349" s="188" t="s">
        <v>78</v>
      </c>
      <c r="P1349" s="189"/>
      <c r="Q1349" s="189"/>
      <c r="R1349" s="189"/>
      <c r="S1349" s="189"/>
      <c r="T1349" s="179"/>
      <c r="U1349" s="180"/>
      <c r="V1349" s="76"/>
    </row>
    <row r="1350" spans="1:22" ht="19.5" customHeight="1" x14ac:dyDescent="0.25">
      <c r="A1350" s="75"/>
      <c r="B1350" s="184"/>
      <c r="C1350" s="188" t="s">
        <v>79</v>
      </c>
      <c r="D1350" s="189"/>
      <c r="E1350" s="189"/>
      <c r="F1350" s="189"/>
      <c r="G1350" s="189"/>
      <c r="H1350" s="179"/>
      <c r="I1350" s="180"/>
      <c r="J1350" s="76"/>
      <c r="K1350" s="1"/>
      <c r="L1350" s="74"/>
      <c r="M1350" s="75"/>
      <c r="N1350" s="184"/>
      <c r="O1350" s="188" t="s">
        <v>79</v>
      </c>
      <c r="P1350" s="189"/>
      <c r="Q1350" s="189"/>
      <c r="R1350" s="189"/>
      <c r="S1350" s="189"/>
      <c r="T1350" s="179"/>
      <c r="U1350" s="180"/>
      <c r="V1350" s="76"/>
    </row>
    <row r="1351" spans="1:22" ht="19.5" customHeight="1" x14ac:dyDescent="0.25">
      <c r="A1351" s="75"/>
      <c r="B1351" s="184"/>
      <c r="C1351" s="188" t="s">
        <v>80</v>
      </c>
      <c r="D1351" s="189"/>
      <c r="E1351" s="189"/>
      <c r="F1351" s="189"/>
      <c r="G1351" s="189"/>
      <c r="H1351" s="179"/>
      <c r="I1351" s="180"/>
      <c r="J1351" s="76"/>
      <c r="K1351" s="1"/>
      <c r="L1351" s="74"/>
      <c r="M1351" s="75"/>
      <c r="N1351" s="184"/>
      <c r="O1351" s="188" t="s">
        <v>80</v>
      </c>
      <c r="P1351" s="189"/>
      <c r="Q1351" s="189"/>
      <c r="R1351" s="189"/>
      <c r="S1351" s="189"/>
      <c r="T1351" s="179"/>
      <c r="U1351" s="180"/>
      <c r="V1351" s="76"/>
    </row>
    <row r="1352" spans="1:22" ht="19.5" customHeight="1" thickBot="1" x14ac:dyDescent="0.3">
      <c r="A1352" s="75"/>
      <c r="B1352" s="185"/>
      <c r="C1352" s="220" t="s">
        <v>81</v>
      </c>
      <c r="D1352" s="221"/>
      <c r="E1352" s="221"/>
      <c r="F1352" s="221"/>
      <c r="G1352" s="221"/>
      <c r="H1352" s="190"/>
      <c r="I1352" s="191"/>
      <c r="J1352" s="76"/>
      <c r="K1352" s="1"/>
      <c r="L1352" s="74"/>
      <c r="M1352" s="75"/>
      <c r="N1352" s="185"/>
      <c r="O1352" s="220" t="s">
        <v>81</v>
      </c>
      <c r="P1352" s="221"/>
      <c r="Q1352" s="221"/>
      <c r="R1352" s="221"/>
      <c r="S1352" s="221"/>
      <c r="T1352" s="190"/>
      <c r="U1352" s="191"/>
      <c r="V1352" s="76"/>
    </row>
    <row r="1353" spans="1:22" ht="19.5" customHeight="1" x14ac:dyDescent="0.25">
      <c r="A1353" s="75"/>
      <c r="B1353" s="214" t="s">
        <v>82</v>
      </c>
      <c r="C1353" s="216" t="s">
        <v>83</v>
      </c>
      <c r="D1353" s="217"/>
      <c r="E1353" s="217"/>
      <c r="F1353" s="217"/>
      <c r="G1353" s="217"/>
      <c r="H1353" s="218"/>
      <c r="I1353" s="219"/>
      <c r="J1353" s="76"/>
      <c r="K1353" s="1"/>
      <c r="L1353" s="74"/>
      <c r="M1353" s="75"/>
      <c r="N1353" s="214" t="s">
        <v>82</v>
      </c>
      <c r="O1353" s="216" t="s">
        <v>83</v>
      </c>
      <c r="P1353" s="217"/>
      <c r="Q1353" s="217"/>
      <c r="R1353" s="217"/>
      <c r="S1353" s="217"/>
      <c r="T1353" s="218"/>
      <c r="U1353" s="219"/>
      <c r="V1353" s="76"/>
    </row>
    <row r="1354" spans="1:22" ht="19.5" customHeight="1" x14ac:dyDescent="0.25">
      <c r="A1354" s="75"/>
      <c r="B1354" s="184"/>
      <c r="C1354" s="188" t="s">
        <v>84</v>
      </c>
      <c r="D1354" s="189"/>
      <c r="E1354" s="189"/>
      <c r="F1354" s="189"/>
      <c r="G1354" s="189"/>
      <c r="H1354" s="179"/>
      <c r="I1354" s="180"/>
      <c r="J1354" s="76"/>
      <c r="K1354" s="1"/>
      <c r="L1354" s="74"/>
      <c r="M1354" s="75"/>
      <c r="N1354" s="184"/>
      <c r="O1354" s="188" t="s">
        <v>84</v>
      </c>
      <c r="P1354" s="189"/>
      <c r="Q1354" s="189"/>
      <c r="R1354" s="189"/>
      <c r="S1354" s="189"/>
      <c r="T1354" s="179"/>
      <c r="U1354" s="180"/>
      <c r="V1354" s="76"/>
    </row>
    <row r="1355" spans="1:22" ht="19.5" customHeight="1" x14ac:dyDescent="0.25">
      <c r="A1355" s="75"/>
      <c r="B1355" s="184"/>
      <c r="C1355" s="188" t="s">
        <v>85</v>
      </c>
      <c r="D1355" s="189"/>
      <c r="E1355" s="189"/>
      <c r="F1355" s="189"/>
      <c r="G1355" s="189"/>
      <c r="H1355" s="179"/>
      <c r="I1355" s="180"/>
      <c r="J1355" s="76"/>
      <c r="K1355" s="1"/>
      <c r="L1355" s="74"/>
      <c r="M1355" s="75"/>
      <c r="N1355" s="184"/>
      <c r="O1355" s="188" t="s">
        <v>85</v>
      </c>
      <c r="P1355" s="189"/>
      <c r="Q1355" s="189"/>
      <c r="R1355" s="189"/>
      <c r="S1355" s="189"/>
      <c r="T1355" s="179"/>
      <c r="U1355" s="180"/>
      <c r="V1355" s="76"/>
    </row>
    <row r="1356" spans="1:22" ht="19.5" customHeight="1" x14ac:dyDescent="0.25">
      <c r="A1356" s="75"/>
      <c r="B1356" s="184"/>
      <c r="C1356" s="188" t="s">
        <v>86</v>
      </c>
      <c r="D1356" s="189"/>
      <c r="E1356" s="189"/>
      <c r="F1356" s="189"/>
      <c r="G1356" s="189"/>
      <c r="H1356" s="179"/>
      <c r="I1356" s="180"/>
      <c r="J1356" s="76"/>
      <c r="K1356" s="1"/>
      <c r="L1356" s="74"/>
      <c r="M1356" s="75"/>
      <c r="N1356" s="184"/>
      <c r="O1356" s="188" t="s">
        <v>86</v>
      </c>
      <c r="P1356" s="189"/>
      <c r="Q1356" s="189"/>
      <c r="R1356" s="189"/>
      <c r="S1356" s="189"/>
      <c r="T1356" s="179"/>
      <c r="U1356" s="180"/>
      <c r="V1356" s="76"/>
    </row>
    <row r="1357" spans="1:22" ht="19.5" customHeight="1" x14ac:dyDescent="0.25">
      <c r="A1357" s="75"/>
      <c r="B1357" s="184"/>
      <c r="C1357" s="188" t="s">
        <v>87</v>
      </c>
      <c r="D1357" s="189"/>
      <c r="E1357" s="189"/>
      <c r="F1357" s="189"/>
      <c r="G1357" s="189"/>
      <c r="H1357" s="179"/>
      <c r="I1357" s="180"/>
      <c r="J1357" s="76"/>
      <c r="K1357" s="1"/>
      <c r="L1357" s="74"/>
      <c r="M1357" s="75"/>
      <c r="N1357" s="184"/>
      <c r="O1357" s="188" t="s">
        <v>87</v>
      </c>
      <c r="P1357" s="189"/>
      <c r="Q1357" s="189"/>
      <c r="R1357" s="189"/>
      <c r="S1357" s="189"/>
      <c r="T1357" s="179"/>
      <c r="U1357" s="180"/>
      <c r="V1357" s="76"/>
    </row>
    <row r="1358" spans="1:22" ht="19.5" customHeight="1" x14ac:dyDescent="0.25">
      <c r="A1358" s="75"/>
      <c r="B1358" s="184"/>
      <c r="C1358" s="188" t="s">
        <v>88</v>
      </c>
      <c r="D1358" s="189"/>
      <c r="E1358" s="189"/>
      <c r="F1358" s="189"/>
      <c r="G1358" s="189"/>
      <c r="H1358" s="179"/>
      <c r="I1358" s="180"/>
      <c r="J1358" s="76"/>
      <c r="K1358" s="1"/>
      <c r="L1358" s="74"/>
      <c r="M1358" s="75"/>
      <c r="N1358" s="184"/>
      <c r="O1358" s="188" t="s">
        <v>88</v>
      </c>
      <c r="P1358" s="189"/>
      <c r="Q1358" s="189"/>
      <c r="R1358" s="189"/>
      <c r="S1358" s="189"/>
      <c r="T1358" s="179"/>
      <c r="U1358" s="180"/>
      <c r="V1358" s="76"/>
    </row>
    <row r="1359" spans="1:22" ht="19.5" customHeight="1" thickBot="1" x14ac:dyDescent="0.3">
      <c r="A1359" s="75"/>
      <c r="B1359" s="215"/>
      <c r="C1359" s="204" t="s">
        <v>89</v>
      </c>
      <c r="D1359" s="205"/>
      <c r="E1359" s="205"/>
      <c r="F1359" s="205"/>
      <c r="G1359" s="205"/>
      <c r="H1359" s="206"/>
      <c r="I1359" s="207"/>
      <c r="J1359" s="76"/>
      <c r="K1359" s="1"/>
      <c r="L1359" s="74"/>
      <c r="M1359" s="75"/>
      <c r="N1359" s="215"/>
      <c r="O1359" s="204" t="s">
        <v>89</v>
      </c>
      <c r="P1359" s="205"/>
      <c r="Q1359" s="205"/>
      <c r="R1359" s="205"/>
      <c r="S1359" s="205"/>
      <c r="T1359" s="206"/>
      <c r="U1359" s="207"/>
      <c r="V1359" s="76"/>
    </row>
    <row r="1360" spans="1:22" ht="19.5" customHeight="1" x14ac:dyDescent="0.25">
      <c r="A1360" s="75"/>
      <c r="B1360" s="183" t="s">
        <v>90</v>
      </c>
      <c r="C1360" s="208" t="s">
        <v>91</v>
      </c>
      <c r="D1360" s="209"/>
      <c r="E1360" s="210"/>
      <c r="F1360" s="89" t="s">
        <v>92</v>
      </c>
      <c r="G1360" s="89"/>
      <c r="H1360" s="181"/>
      <c r="I1360" s="182"/>
      <c r="J1360" s="76"/>
      <c r="K1360" s="1"/>
      <c r="L1360" s="74"/>
      <c r="M1360" s="75"/>
      <c r="N1360" s="183" t="s">
        <v>90</v>
      </c>
      <c r="O1360" s="208" t="s">
        <v>91</v>
      </c>
      <c r="P1360" s="209"/>
      <c r="Q1360" s="210"/>
      <c r="R1360" s="89" t="s">
        <v>92</v>
      </c>
      <c r="S1360" s="89"/>
      <c r="T1360" s="181"/>
      <c r="U1360" s="182"/>
      <c r="V1360" s="76"/>
    </row>
    <row r="1361" spans="1:22" ht="19.5" customHeight="1" x14ac:dyDescent="0.25">
      <c r="A1361" s="75"/>
      <c r="B1361" s="184"/>
      <c r="C1361" s="211" t="s">
        <v>93</v>
      </c>
      <c r="D1361" s="212"/>
      <c r="E1361" s="213"/>
      <c r="F1361" s="44" t="s">
        <v>94</v>
      </c>
      <c r="G1361" s="44"/>
      <c r="H1361" s="179"/>
      <c r="I1361" s="180"/>
      <c r="J1361" s="76"/>
      <c r="K1361" s="1"/>
      <c r="L1361" s="74"/>
      <c r="M1361" s="75"/>
      <c r="N1361" s="184"/>
      <c r="O1361" s="211" t="s">
        <v>93</v>
      </c>
      <c r="P1361" s="212"/>
      <c r="Q1361" s="213"/>
      <c r="R1361" s="44" t="s">
        <v>94</v>
      </c>
      <c r="S1361" s="44"/>
      <c r="T1361" s="179"/>
      <c r="U1361" s="180"/>
      <c r="V1361" s="76"/>
    </row>
    <row r="1362" spans="1:22" ht="19.5" customHeight="1" x14ac:dyDescent="0.25">
      <c r="A1362" s="75"/>
      <c r="B1362" s="184"/>
      <c r="C1362" s="211" t="s">
        <v>95</v>
      </c>
      <c r="D1362" s="212"/>
      <c r="E1362" s="213"/>
      <c r="F1362" s="44" t="s">
        <v>96</v>
      </c>
      <c r="G1362" s="44"/>
      <c r="H1362" s="179"/>
      <c r="I1362" s="180"/>
      <c r="J1362" s="76"/>
      <c r="K1362" s="1"/>
      <c r="L1362" s="74"/>
      <c r="M1362" s="75"/>
      <c r="N1362" s="184"/>
      <c r="O1362" s="211" t="s">
        <v>95</v>
      </c>
      <c r="P1362" s="212"/>
      <c r="Q1362" s="213"/>
      <c r="R1362" s="44" t="s">
        <v>96</v>
      </c>
      <c r="S1362" s="44"/>
      <c r="T1362" s="179"/>
      <c r="U1362" s="180"/>
      <c r="V1362" s="76"/>
    </row>
    <row r="1363" spans="1:22" ht="19.5" customHeight="1" x14ac:dyDescent="0.25">
      <c r="A1363" s="75"/>
      <c r="B1363" s="184"/>
      <c r="C1363" s="90" t="s">
        <v>97</v>
      </c>
      <c r="D1363" s="91"/>
      <c r="E1363" s="91"/>
      <c r="F1363" s="44" t="s">
        <v>98</v>
      </c>
      <c r="G1363" s="44"/>
      <c r="H1363" s="179"/>
      <c r="I1363" s="180"/>
      <c r="J1363" s="76"/>
      <c r="K1363" s="1"/>
      <c r="L1363" s="74"/>
      <c r="M1363" s="75"/>
      <c r="N1363" s="184"/>
      <c r="O1363" s="90" t="s">
        <v>97</v>
      </c>
      <c r="P1363" s="91"/>
      <c r="Q1363" s="91"/>
      <c r="R1363" s="44" t="s">
        <v>98</v>
      </c>
      <c r="S1363" s="44"/>
      <c r="T1363" s="179"/>
      <c r="U1363" s="180"/>
      <c r="V1363" s="76"/>
    </row>
    <row r="1364" spans="1:22" ht="19.5" customHeight="1" thickBot="1" x14ac:dyDescent="0.3">
      <c r="A1364" s="75"/>
      <c r="B1364" s="185"/>
      <c r="C1364" s="92" t="s">
        <v>99</v>
      </c>
      <c r="D1364" s="93"/>
      <c r="E1364" s="93"/>
      <c r="F1364" s="94" t="s">
        <v>98</v>
      </c>
      <c r="G1364" s="94"/>
      <c r="H1364" s="190"/>
      <c r="I1364" s="191"/>
      <c r="J1364" s="76"/>
      <c r="K1364" s="1"/>
      <c r="L1364" s="74"/>
      <c r="M1364" s="75"/>
      <c r="N1364" s="185"/>
      <c r="O1364" s="92" t="s">
        <v>99</v>
      </c>
      <c r="P1364" s="93"/>
      <c r="Q1364" s="93"/>
      <c r="R1364" s="94" t="s">
        <v>98</v>
      </c>
      <c r="S1364" s="94"/>
      <c r="T1364" s="190"/>
      <c r="U1364" s="191"/>
      <c r="V1364" s="76"/>
    </row>
    <row r="1365" spans="1:22" ht="19.5" customHeight="1" thickBot="1" x14ac:dyDescent="0.3">
      <c r="A1365" s="75"/>
      <c r="B1365" s="64"/>
      <c r="C1365" s="64"/>
      <c r="D1365" s="64"/>
      <c r="E1365" s="64"/>
      <c r="F1365" s="64"/>
      <c r="G1365" s="64"/>
      <c r="H1365" s="64"/>
      <c r="I1365" s="64"/>
      <c r="J1365" s="76"/>
      <c r="K1365" s="1"/>
      <c r="L1365" s="74"/>
      <c r="M1365" s="75"/>
      <c r="N1365" s="64"/>
      <c r="O1365" s="64"/>
      <c r="P1365" s="64"/>
      <c r="Q1365" s="64"/>
      <c r="R1365" s="64"/>
      <c r="S1365" s="64"/>
      <c r="T1365" s="64"/>
      <c r="U1365" s="64"/>
      <c r="V1365" s="76"/>
    </row>
    <row r="1366" spans="1:22" ht="19.5" customHeight="1" x14ac:dyDescent="0.3">
      <c r="A1366" s="75"/>
      <c r="B1366" s="192" t="s">
        <v>100</v>
      </c>
      <c r="C1366" s="193"/>
      <c r="D1366" s="193"/>
      <c r="E1366" s="193"/>
      <c r="F1366" s="193"/>
      <c r="G1366" s="193"/>
      <c r="H1366" s="193"/>
      <c r="I1366" s="194"/>
      <c r="J1366" s="76"/>
      <c r="K1366" s="1"/>
      <c r="L1366" s="74"/>
      <c r="M1366" s="75"/>
      <c r="N1366" s="192" t="s">
        <v>100</v>
      </c>
      <c r="O1366" s="193"/>
      <c r="P1366" s="193"/>
      <c r="Q1366" s="193"/>
      <c r="R1366" s="193"/>
      <c r="S1366" s="193"/>
      <c r="T1366" s="193"/>
      <c r="U1366" s="194"/>
      <c r="V1366" s="76"/>
    </row>
    <row r="1367" spans="1:22" ht="19.5" customHeight="1" x14ac:dyDescent="0.25">
      <c r="A1367" s="75"/>
      <c r="B1367" s="195"/>
      <c r="C1367" s="196"/>
      <c r="D1367" s="196"/>
      <c r="E1367" s="196"/>
      <c r="F1367" s="196"/>
      <c r="G1367" s="196"/>
      <c r="H1367" s="196"/>
      <c r="I1367" s="197"/>
      <c r="J1367" s="76"/>
      <c r="K1367" s="1"/>
      <c r="L1367" s="74"/>
      <c r="M1367" s="75"/>
      <c r="N1367" s="195"/>
      <c r="O1367" s="196"/>
      <c r="P1367" s="196"/>
      <c r="Q1367" s="196"/>
      <c r="R1367" s="196"/>
      <c r="S1367" s="196"/>
      <c r="T1367" s="196"/>
      <c r="U1367" s="197"/>
      <c r="V1367" s="76"/>
    </row>
    <row r="1368" spans="1:22" ht="19.5" customHeight="1" x14ac:dyDescent="0.25">
      <c r="A1368" s="75"/>
      <c r="B1368" s="198"/>
      <c r="C1368" s="199"/>
      <c r="D1368" s="199"/>
      <c r="E1368" s="199"/>
      <c r="F1368" s="199"/>
      <c r="G1368" s="199"/>
      <c r="H1368" s="199"/>
      <c r="I1368" s="200"/>
      <c r="J1368" s="76"/>
      <c r="K1368" s="1"/>
      <c r="L1368" s="74"/>
      <c r="M1368" s="75"/>
      <c r="N1368" s="198"/>
      <c r="O1368" s="199"/>
      <c r="P1368" s="199"/>
      <c r="Q1368" s="199"/>
      <c r="R1368" s="199"/>
      <c r="S1368" s="199"/>
      <c r="T1368" s="199"/>
      <c r="U1368" s="200"/>
      <c r="V1368" s="76"/>
    </row>
    <row r="1369" spans="1:22" ht="19.5" customHeight="1" x14ac:dyDescent="0.25">
      <c r="A1369" s="75"/>
      <c r="B1369" s="198"/>
      <c r="C1369" s="199"/>
      <c r="D1369" s="199"/>
      <c r="E1369" s="199"/>
      <c r="F1369" s="199"/>
      <c r="G1369" s="199"/>
      <c r="H1369" s="199"/>
      <c r="I1369" s="200"/>
      <c r="J1369" s="76"/>
      <c r="K1369" s="1"/>
      <c r="L1369" s="74"/>
      <c r="M1369" s="75"/>
      <c r="N1369" s="198"/>
      <c r="O1369" s="199"/>
      <c r="P1369" s="199"/>
      <c r="Q1369" s="199"/>
      <c r="R1369" s="199"/>
      <c r="S1369" s="199"/>
      <c r="T1369" s="199"/>
      <c r="U1369" s="200"/>
      <c r="V1369" s="76"/>
    </row>
    <row r="1370" spans="1:22" ht="19.5" customHeight="1" thickBot="1" x14ac:dyDescent="0.3">
      <c r="A1370" s="75"/>
      <c r="B1370" s="201"/>
      <c r="C1370" s="202"/>
      <c r="D1370" s="202"/>
      <c r="E1370" s="202"/>
      <c r="F1370" s="202"/>
      <c r="G1370" s="202"/>
      <c r="H1370" s="202"/>
      <c r="I1370" s="203"/>
      <c r="J1370" s="76"/>
      <c r="K1370" s="1"/>
      <c r="L1370" s="74"/>
      <c r="M1370" s="75"/>
      <c r="N1370" s="201"/>
      <c r="O1370" s="202"/>
      <c r="P1370" s="202"/>
      <c r="Q1370" s="202"/>
      <c r="R1370" s="202"/>
      <c r="S1370" s="202"/>
      <c r="T1370" s="202"/>
      <c r="U1370" s="203"/>
      <c r="V1370" s="76"/>
    </row>
    <row r="1371" spans="1:22" ht="19.5" customHeight="1" thickBot="1" x14ac:dyDescent="0.3">
      <c r="A1371" s="95"/>
      <c r="B1371" s="96"/>
      <c r="C1371" s="96"/>
      <c r="D1371" s="96"/>
      <c r="E1371" s="96"/>
      <c r="F1371" s="96"/>
      <c r="G1371" s="96"/>
      <c r="H1371" s="96"/>
      <c r="I1371" s="96"/>
      <c r="J1371" s="97"/>
      <c r="K1371" s="1"/>
      <c r="L1371" s="74"/>
      <c r="M1371" s="95"/>
      <c r="N1371" s="96"/>
      <c r="O1371" s="96"/>
      <c r="P1371" s="96"/>
      <c r="Q1371" s="96"/>
      <c r="R1371" s="96"/>
      <c r="S1371" s="96"/>
      <c r="T1371" s="96"/>
      <c r="U1371" s="96"/>
      <c r="V1371" s="97"/>
    </row>
    <row r="1372" spans="1:22" ht="19.5" customHeight="1" thickBot="1" x14ac:dyDescent="0.3">
      <c r="A1372" s="98"/>
      <c r="B1372" s="98"/>
      <c r="C1372" s="98"/>
      <c r="D1372" s="98"/>
      <c r="E1372" s="98"/>
      <c r="F1372" s="98"/>
      <c r="G1372" s="98"/>
      <c r="H1372" s="98"/>
      <c r="I1372" s="98"/>
      <c r="J1372" s="98"/>
      <c r="K1372" s="98"/>
      <c r="L1372" s="99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</row>
    <row r="1373" spans="1:22" ht="19.5" customHeight="1" x14ac:dyDescent="0.25">
      <c r="A1373" s="71">
        <v>28</v>
      </c>
      <c r="B1373" s="72"/>
      <c r="C1373" s="72"/>
      <c r="D1373" s="72"/>
      <c r="E1373" s="72"/>
      <c r="F1373" s="72"/>
      <c r="G1373" s="72"/>
      <c r="H1373" s="72"/>
      <c r="I1373" s="72"/>
      <c r="J1373" s="73"/>
      <c r="K1373" s="1"/>
      <c r="L1373" s="74"/>
      <c r="M1373" s="71">
        <f t="shared" ref="M1373" si="27">A1373+1</f>
        <v>29</v>
      </c>
      <c r="N1373" s="72"/>
      <c r="O1373" s="72"/>
      <c r="P1373" s="72"/>
      <c r="Q1373" s="72"/>
      <c r="R1373" s="72"/>
      <c r="S1373" s="72"/>
      <c r="T1373" s="72"/>
      <c r="U1373" s="72"/>
      <c r="V1373" s="73"/>
    </row>
    <row r="1374" spans="1:22" ht="19.5" customHeight="1" x14ac:dyDescent="0.35">
      <c r="A1374" s="75"/>
      <c r="B1374" s="231" t="s">
        <v>52</v>
      </c>
      <c r="C1374" s="231"/>
      <c r="D1374" s="242" t="s">
        <v>64</v>
      </c>
      <c r="E1374" s="242"/>
      <c r="F1374" s="242"/>
      <c r="G1374" s="242"/>
      <c r="H1374" s="242"/>
      <c r="I1374" s="242"/>
      <c r="J1374" s="117"/>
      <c r="K1374" s="1"/>
      <c r="L1374" s="74"/>
      <c r="M1374" s="75"/>
      <c r="N1374" s="231" t="s">
        <v>52</v>
      </c>
      <c r="O1374" s="231"/>
      <c r="P1374" s="242" t="s">
        <v>64</v>
      </c>
      <c r="Q1374" s="242"/>
      <c r="R1374" s="242"/>
      <c r="S1374" s="242"/>
      <c r="T1374" s="242"/>
      <c r="U1374" s="242"/>
      <c r="V1374" s="117"/>
    </row>
    <row r="1375" spans="1:22" ht="19.5" customHeight="1" x14ac:dyDescent="0.25">
      <c r="A1375" s="75"/>
      <c r="B1375" s="222"/>
      <c r="C1375" s="222"/>
      <c r="D1375" s="222"/>
      <c r="E1375" s="222"/>
      <c r="F1375" s="222"/>
      <c r="G1375" s="222"/>
      <c r="H1375" s="222"/>
      <c r="I1375" s="222"/>
      <c r="J1375" s="76"/>
      <c r="K1375" s="1"/>
      <c r="L1375" s="74"/>
      <c r="M1375" s="75"/>
      <c r="N1375" s="222"/>
      <c r="O1375" s="222"/>
      <c r="P1375" s="222"/>
      <c r="Q1375" s="222"/>
      <c r="R1375" s="222"/>
      <c r="S1375" s="222"/>
      <c r="T1375" s="222"/>
      <c r="U1375" s="222"/>
      <c r="V1375" s="76"/>
    </row>
    <row r="1376" spans="1:22" ht="19.5" customHeight="1" x14ac:dyDescent="0.35">
      <c r="A1376" s="75"/>
      <c r="B1376" s="231" t="s">
        <v>0</v>
      </c>
      <c r="C1376" s="231"/>
      <c r="D1376" s="241"/>
      <c r="E1376" s="241"/>
      <c r="F1376" s="232" t="s">
        <v>51</v>
      </c>
      <c r="G1376" s="232"/>
      <c r="H1376" s="241"/>
      <c r="I1376" s="241"/>
      <c r="J1376" s="76"/>
      <c r="K1376" s="1"/>
      <c r="L1376" s="74"/>
      <c r="M1376" s="75"/>
      <c r="N1376" s="231" t="s">
        <v>0</v>
      </c>
      <c r="O1376" s="231"/>
      <c r="P1376" s="241"/>
      <c r="Q1376" s="241"/>
      <c r="R1376" s="232" t="s">
        <v>51</v>
      </c>
      <c r="S1376" s="232"/>
      <c r="T1376" s="241"/>
      <c r="U1376" s="241"/>
      <c r="V1376" s="76"/>
    </row>
    <row r="1377" spans="1:22" ht="19.5" customHeight="1" x14ac:dyDescent="0.35">
      <c r="A1377" s="75"/>
      <c r="B1377" s="231" t="s">
        <v>14</v>
      </c>
      <c r="C1377" s="231"/>
      <c r="D1377" s="238"/>
      <c r="E1377" s="238"/>
      <c r="F1377" s="232" t="s">
        <v>15</v>
      </c>
      <c r="G1377" s="232"/>
      <c r="H1377" s="239"/>
      <c r="I1377" s="239"/>
      <c r="J1377" s="76"/>
      <c r="K1377" s="1"/>
      <c r="L1377" s="74"/>
      <c r="M1377" s="75"/>
      <c r="N1377" s="231" t="s">
        <v>14</v>
      </c>
      <c r="O1377" s="231"/>
      <c r="P1377" s="238"/>
      <c r="Q1377" s="238"/>
      <c r="R1377" s="232" t="s">
        <v>15</v>
      </c>
      <c r="S1377" s="232"/>
      <c r="T1377" s="239"/>
      <c r="U1377" s="239"/>
      <c r="V1377" s="76"/>
    </row>
    <row r="1378" spans="1:22" ht="19.5" customHeight="1" x14ac:dyDescent="0.3">
      <c r="A1378" s="75"/>
      <c r="B1378" s="106" t="s">
        <v>65</v>
      </c>
      <c r="C1378" s="106"/>
      <c r="D1378" s="240"/>
      <c r="E1378" s="240"/>
      <c r="F1378" s="235" t="s">
        <v>66</v>
      </c>
      <c r="G1378" s="235"/>
      <c r="H1378" s="240"/>
      <c r="I1378" s="240"/>
      <c r="J1378" s="76"/>
      <c r="K1378" s="1"/>
      <c r="L1378" s="74"/>
      <c r="M1378" s="75"/>
      <c r="N1378" s="106" t="s">
        <v>65</v>
      </c>
      <c r="O1378" s="106"/>
      <c r="P1378" s="240"/>
      <c r="Q1378" s="240"/>
      <c r="R1378" s="235" t="s">
        <v>66</v>
      </c>
      <c r="S1378" s="235"/>
      <c r="T1378" s="240"/>
      <c r="U1378" s="240"/>
      <c r="V1378" s="76"/>
    </row>
    <row r="1379" spans="1:22" ht="19.5" customHeight="1" x14ac:dyDescent="0.3">
      <c r="A1379" s="75"/>
      <c r="B1379" s="234" t="s">
        <v>1</v>
      </c>
      <c r="C1379" s="234"/>
      <c r="D1379" s="235" t="s">
        <v>10</v>
      </c>
      <c r="E1379" s="235"/>
      <c r="F1379" s="236"/>
      <c r="G1379" s="236"/>
      <c r="H1379" s="236"/>
      <c r="I1379" s="236"/>
      <c r="J1379" s="76"/>
      <c r="K1379" s="1"/>
      <c r="L1379" s="74"/>
      <c r="M1379" s="75"/>
      <c r="N1379" s="234" t="s">
        <v>1</v>
      </c>
      <c r="O1379" s="234"/>
      <c r="P1379" s="235" t="s">
        <v>10</v>
      </c>
      <c r="Q1379" s="235"/>
      <c r="R1379" s="236"/>
      <c r="S1379" s="236"/>
      <c r="T1379" s="236"/>
      <c r="U1379" s="236"/>
      <c r="V1379" s="76"/>
    </row>
    <row r="1380" spans="1:22" ht="19.5" customHeight="1" x14ac:dyDescent="0.3">
      <c r="A1380" s="75"/>
      <c r="B1380" s="234"/>
      <c r="C1380" s="234"/>
      <c r="D1380" s="235" t="s">
        <v>11</v>
      </c>
      <c r="E1380" s="235"/>
      <c r="F1380" s="236"/>
      <c r="G1380" s="236"/>
      <c r="H1380" s="236"/>
      <c r="I1380" s="236"/>
      <c r="J1380" s="76"/>
      <c r="K1380" s="1"/>
      <c r="L1380" s="74"/>
      <c r="M1380" s="75"/>
      <c r="N1380" s="234"/>
      <c r="O1380" s="234"/>
      <c r="P1380" s="235" t="s">
        <v>11</v>
      </c>
      <c r="Q1380" s="235"/>
      <c r="R1380" s="236"/>
      <c r="S1380" s="236"/>
      <c r="T1380" s="236"/>
      <c r="U1380" s="236"/>
      <c r="V1380" s="76"/>
    </row>
    <row r="1381" spans="1:22" ht="19.5" customHeight="1" x14ac:dyDescent="0.3">
      <c r="A1381" s="75"/>
      <c r="B1381" s="234"/>
      <c r="C1381" s="234"/>
      <c r="D1381" s="235" t="s">
        <v>67</v>
      </c>
      <c r="E1381" s="235"/>
      <c r="F1381" s="236"/>
      <c r="G1381" s="236"/>
      <c r="H1381" s="236"/>
      <c r="I1381" s="236"/>
      <c r="J1381" s="76"/>
      <c r="K1381" s="1"/>
      <c r="L1381" s="74"/>
      <c r="M1381" s="75"/>
      <c r="N1381" s="234"/>
      <c r="O1381" s="234"/>
      <c r="P1381" s="235" t="s">
        <v>67</v>
      </c>
      <c r="Q1381" s="235"/>
      <c r="R1381" s="236"/>
      <c r="S1381" s="236"/>
      <c r="T1381" s="236"/>
      <c r="U1381" s="236"/>
      <c r="V1381" s="76"/>
    </row>
    <row r="1382" spans="1:22" ht="19.5" customHeight="1" x14ac:dyDescent="0.35">
      <c r="A1382" s="75"/>
      <c r="B1382" s="234"/>
      <c r="C1382" s="234"/>
      <c r="D1382" s="235" t="s">
        <v>9</v>
      </c>
      <c r="E1382" s="235"/>
      <c r="F1382" s="237"/>
      <c r="G1382" s="237"/>
      <c r="H1382" s="237"/>
      <c r="I1382" s="237"/>
      <c r="J1382" s="76"/>
      <c r="K1382" s="1"/>
      <c r="L1382" s="74"/>
      <c r="M1382" s="75"/>
      <c r="N1382" s="234"/>
      <c r="O1382" s="234"/>
      <c r="P1382" s="235" t="s">
        <v>9</v>
      </c>
      <c r="Q1382" s="235"/>
      <c r="R1382" s="237"/>
      <c r="S1382" s="237"/>
      <c r="T1382" s="237"/>
      <c r="U1382" s="237"/>
      <c r="V1382" s="76"/>
    </row>
    <row r="1383" spans="1:22" ht="19.5" customHeight="1" x14ac:dyDescent="0.35">
      <c r="A1383" s="75"/>
      <c r="B1383" s="231" t="s">
        <v>55</v>
      </c>
      <c r="C1383" s="231"/>
      <c r="D1383" s="232" t="s">
        <v>103</v>
      </c>
      <c r="E1383" s="232"/>
      <c r="F1383" s="79"/>
      <c r="G1383" s="107"/>
      <c r="H1383" s="81"/>
      <c r="I1383" s="107"/>
      <c r="J1383" s="76"/>
      <c r="K1383" s="1"/>
      <c r="L1383" s="74"/>
      <c r="M1383" s="75"/>
      <c r="N1383" s="231" t="s">
        <v>55</v>
      </c>
      <c r="O1383" s="231"/>
      <c r="P1383" s="232" t="s">
        <v>103</v>
      </c>
      <c r="Q1383" s="232"/>
      <c r="R1383" s="79"/>
      <c r="S1383" s="107"/>
      <c r="T1383" s="81"/>
      <c r="U1383" s="107"/>
      <c r="V1383" s="76"/>
    </row>
    <row r="1384" spans="1:22" ht="19.5" customHeight="1" x14ac:dyDescent="0.3">
      <c r="A1384" s="75"/>
      <c r="B1384" s="231"/>
      <c r="C1384" s="231"/>
      <c r="D1384" s="223" t="s">
        <v>68</v>
      </c>
      <c r="E1384" s="105" t="s">
        <v>69</v>
      </c>
      <c r="F1384" s="83"/>
      <c r="G1384" s="108"/>
      <c r="H1384" s="83"/>
      <c r="I1384" s="108"/>
      <c r="J1384" s="76"/>
      <c r="K1384" s="1"/>
      <c r="L1384" s="74"/>
      <c r="M1384" s="75"/>
      <c r="N1384" s="231"/>
      <c r="O1384" s="231"/>
      <c r="P1384" s="223" t="s">
        <v>68</v>
      </c>
      <c r="Q1384" s="105" t="s">
        <v>69</v>
      </c>
      <c r="R1384" s="83"/>
      <c r="S1384" s="108"/>
      <c r="T1384" s="83"/>
      <c r="U1384" s="108"/>
      <c r="V1384" s="76"/>
    </row>
    <row r="1385" spans="1:22" ht="19.5" customHeight="1" x14ac:dyDescent="0.3">
      <c r="A1385" s="75"/>
      <c r="B1385" s="231"/>
      <c r="C1385" s="231"/>
      <c r="D1385" s="223"/>
      <c r="E1385" s="105" t="s">
        <v>70</v>
      </c>
      <c r="F1385" s="83"/>
      <c r="G1385" s="108"/>
      <c r="H1385" s="83"/>
      <c r="I1385" s="108"/>
      <c r="J1385" s="76"/>
      <c r="K1385" s="1"/>
      <c r="L1385" s="74"/>
      <c r="M1385" s="75"/>
      <c r="N1385" s="231"/>
      <c r="O1385" s="231"/>
      <c r="P1385" s="223"/>
      <c r="Q1385" s="105" t="s">
        <v>70</v>
      </c>
      <c r="R1385" s="83"/>
      <c r="S1385" s="108"/>
      <c r="T1385" s="83"/>
      <c r="U1385" s="108"/>
      <c r="V1385" s="76"/>
    </row>
    <row r="1386" spans="1:22" ht="19.5" customHeight="1" x14ac:dyDescent="0.25">
      <c r="A1386" s="75"/>
      <c r="B1386" s="222"/>
      <c r="C1386" s="222"/>
      <c r="D1386" s="222"/>
      <c r="E1386" s="222"/>
      <c r="F1386" s="222"/>
      <c r="G1386" s="222"/>
      <c r="H1386" s="222"/>
      <c r="I1386" s="222"/>
      <c r="J1386" s="76"/>
      <c r="K1386" s="1"/>
      <c r="L1386" s="74"/>
      <c r="M1386" s="75"/>
      <c r="N1386" s="222"/>
      <c r="O1386" s="222"/>
      <c r="P1386" s="222"/>
      <c r="Q1386" s="222"/>
      <c r="R1386" s="222"/>
      <c r="S1386" s="222"/>
      <c r="T1386" s="222"/>
      <c r="U1386" s="222"/>
      <c r="V1386" s="76"/>
    </row>
    <row r="1387" spans="1:22" ht="19.5" customHeight="1" x14ac:dyDescent="0.3">
      <c r="A1387" s="75"/>
      <c r="B1387" s="233" t="s">
        <v>71</v>
      </c>
      <c r="C1387" s="233"/>
      <c r="D1387" s="233"/>
      <c r="E1387" s="233"/>
      <c r="F1387" s="233"/>
      <c r="G1387" s="233"/>
      <c r="H1387" s="233"/>
      <c r="I1387" s="233"/>
      <c r="J1387" s="76"/>
      <c r="K1387" s="1"/>
      <c r="L1387" s="74"/>
      <c r="M1387" s="75"/>
      <c r="N1387" s="233" t="s">
        <v>71</v>
      </c>
      <c r="O1387" s="233"/>
      <c r="P1387" s="233"/>
      <c r="Q1387" s="233"/>
      <c r="R1387" s="233"/>
      <c r="S1387" s="233"/>
      <c r="T1387" s="233"/>
      <c r="U1387" s="233"/>
      <c r="V1387" s="76"/>
    </row>
    <row r="1388" spans="1:22" ht="19.5" customHeight="1" thickBot="1" x14ac:dyDescent="0.3">
      <c r="A1388" s="75"/>
      <c r="B1388" s="222"/>
      <c r="C1388" s="222"/>
      <c r="D1388" s="222"/>
      <c r="E1388" s="222"/>
      <c r="F1388" s="222"/>
      <c r="G1388" s="222"/>
      <c r="H1388" s="222"/>
      <c r="I1388" s="222"/>
      <c r="J1388" s="76"/>
      <c r="K1388" s="1"/>
      <c r="L1388" s="74"/>
      <c r="M1388" s="75"/>
      <c r="N1388" s="222"/>
      <c r="O1388" s="222"/>
      <c r="P1388" s="222"/>
      <c r="Q1388" s="222"/>
      <c r="R1388" s="222"/>
      <c r="S1388" s="222"/>
      <c r="T1388" s="222"/>
      <c r="U1388" s="222"/>
      <c r="V1388" s="76"/>
    </row>
    <row r="1389" spans="1:22" ht="19.5" customHeight="1" thickBot="1" x14ac:dyDescent="0.3">
      <c r="A1389" s="75"/>
      <c r="B1389" s="223" t="s">
        <v>72</v>
      </c>
      <c r="C1389" s="224"/>
      <c r="D1389" s="85"/>
      <c r="E1389" s="86"/>
      <c r="F1389" s="86"/>
      <c r="G1389" s="86"/>
      <c r="H1389" s="86"/>
      <c r="I1389" s="87"/>
      <c r="J1389" s="76"/>
      <c r="K1389" s="1"/>
      <c r="L1389" s="74"/>
      <c r="M1389" s="75"/>
      <c r="N1389" s="223" t="s">
        <v>72</v>
      </c>
      <c r="O1389" s="224"/>
      <c r="P1389" s="85"/>
      <c r="Q1389" s="86"/>
      <c r="R1389" s="86"/>
      <c r="S1389" s="86"/>
      <c r="T1389" s="86"/>
      <c r="U1389" s="87"/>
      <c r="V1389" s="76"/>
    </row>
    <row r="1390" spans="1:22" ht="19.5" customHeight="1" thickBot="1" x14ac:dyDescent="0.3">
      <c r="A1390" s="75"/>
      <c r="B1390" s="104"/>
      <c r="C1390" s="104"/>
      <c r="D1390" s="72"/>
      <c r="E1390" s="72"/>
      <c r="F1390" s="72"/>
      <c r="G1390" s="72"/>
      <c r="H1390" s="72"/>
      <c r="I1390" s="72"/>
      <c r="J1390" s="76"/>
      <c r="K1390" s="1"/>
      <c r="L1390" s="74"/>
      <c r="M1390" s="75"/>
      <c r="N1390" s="104"/>
      <c r="O1390" s="104"/>
      <c r="P1390" s="72"/>
      <c r="Q1390" s="72"/>
      <c r="R1390" s="72"/>
      <c r="S1390" s="72"/>
      <c r="T1390" s="72"/>
      <c r="U1390" s="72"/>
      <c r="V1390" s="76"/>
    </row>
    <row r="1391" spans="1:22" ht="19.5" customHeight="1" x14ac:dyDescent="0.25">
      <c r="A1391" s="75"/>
      <c r="B1391" s="225" t="s">
        <v>73</v>
      </c>
      <c r="C1391" s="226"/>
      <c r="D1391" s="181"/>
      <c r="E1391" s="181"/>
      <c r="F1391" s="181"/>
      <c r="G1391" s="181"/>
      <c r="H1391" s="181"/>
      <c r="I1391" s="182"/>
      <c r="J1391" s="76"/>
      <c r="K1391" s="1"/>
      <c r="L1391" s="74"/>
      <c r="M1391" s="75"/>
      <c r="N1391" s="225" t="s">
        <v>73</v>
      </c>
      <c r="O1391" s="226"/>
      <c r="P1391" s="181"/>
      <c r="Q1391" s="181"/>
      <c r="R1391" s="181"/>
      <c r="S1391" s="181"/>
      <c r="T1391" s="181"/>
      <c r="U1391" s="182"/>
      <c r="V1391" s="76"/>
    </row>
    <row r="1392" spans="1:22" ht="19.5" customHeight="1" x14ac:dyDescent="0.25">
      <c r="A1392" s="75"/>
      <c r="B1392" s="227"/>
      <c r="C1392" s="228"/>
      <c r="D1392" s="179"/>
      <c r="E1392" s="179"/>
      <c r="F1392" s="179"/>
      <c r="G1392" s="179"/>
      <c r="H1392" s="179"/>
      <c r="I1392" s="180"/>
      <c r="J1392" s="76"/>
      <c r="K1392" s="1"/>
      <c r="L1392" s="74"/>
      <c r="M1392" s="75"/>
      <c r="N1392" s="227"/>
      <c r="O1392" s="228"/>
      <c r="P1392" s="179"/>
      <c r="Q1392" s="179"/>
      <c r="R1392" s="179"/>
      <c r="S1392" s="179"/>
      <c r="T1392" s="179"/>
      <c r="U1392" s="180"/>
      <c r="V1392" s="76"/>
    </row>
    <row r="1393" spans="1:22" ht="19.5" customHeight="1" x14ac:dyDescent="0.25">
      <c r="A1393" s="75"/>
      <c r="B1393" s="227" t="s">
        <v>74</v>
      </c>
      <c r="C1393" s="228"/>
      <c r="D1393" s="179"/>
      <c r="E1393" s="179"/>
      <c r="F1393" s="179"/>
      <c r="G1393" s="179"/>
      <c r="H1393" s="179"/>
      <c r="I1393" s="180"/>
      <c r="J1393" s="76"/>
      <c r="K1393" s="1"/>
      <c r="L1393" s="74"/>
      <c r="M1393" s="75"/>
      <c r="N1393" s="227" t="s">
        <v>74</v>
      </c>
      <c r="O1393" s="228"/>
      <c r="P1393" s="179"/>
      <c r="Q1393" s="179"/>
      <c r="R1393" s="179"/>
      <c r="S1393" s="179"/>
      <c r="T1393" s="179"/>
      <c r="U1393" s="180"/>
      <c r="V1393" s="76"/>
    </row>
    <row r="1394" spans="1:22" ht="19.5" customHeight="1" thickBot="1" x14ac:dyDescent="0.3">
      <c r="A1394" s="75"/>
      <c r="B1394" s="229"/>
      <c r="C1394" s="230"/>
      <c r="D1394" s="190"/>
      <c r="E1394" s="190"/>
      <c r="F1394" s="190"/>
      <c r="G1394" s="190"/>
      <c r="H1394" s="190"/>
      <c r="I1394" s="191"/>
      <c r="J1394" s="76"/>
      <c r="K1394" s="1"/>
      <c r="L1394" s="74"/>
      <c r="M1394" s="75"/>
      <c r="N1394" s="229"/>
      <c r="O1394" s="230"/>
      <c r="P1394" s="190"/>
      <c r="Q1394" s="190"/>
      <c r="R1394" s="190"/>
      <c r="S1394" s="190"/>
      <c r="T1394" s="190"/>
      <c r="U1394" s="191"/>
      <c r="V1394" s="76"/>
    </row>
    <row r="1395" spans="1:22" ht="19.5" customHeight="1" thickBot="1" x14ac:dyDescent="0.3">
      <c r="A1395" s="75"/>
      <c r="B1395" s="64"/>
      <c r="C1395" s="64"/>
      <c r="D1395" s="64"/>
      <c r="E1395" s="64"/>
      <c r="F1395" s="64"/>
      <c r="G1395" s="64"/>
      <c r="H1395" s="64"/>
      <c r="I1395" s="64"/>
      <c r="J1395" s="76"/>
      <c r="K1395" s="1"/>
      <c r="L1395" s="74"/>
      <c r="M1395" s="75"/>
      <c r="N1395" s="64"/>
      <c r="O1395" s="64"/>
      <c r="P1395" s="64"/>
      <c r="Q1395" s="64"/>
      <c r="R1395" s="64"/>
      <c r="S1395" s="64"/>
      <c r="T1395" s="64"/>
      <c r="U1395" s="64"/>
      <c r="V1395" s="76"/>
    </row>
    <row r="1396" spans="1:22" ht="19.5" customHeight="1" x14ac:dyDescent="0.25">
      <c r="A1396" s="75"/>
      <c r="B1396" s="183" t="s">
        <v>75</v>
      </c>
      <c r="C1396" s="186" t="s">
        <v>76</v>
      </c>
      <c r="D1396" s="187"/>
      <c r="E1396" s="187"/>
      <c r="F1396" s="187"/>
      <c r="G1396" s="187"/>
      <c r="H1396" s="181"/>
      <c r="I1396" s="182"/>
      <c r="J1396" s="76"/>
      <c r="K1396" s="1"/>
      <c r="L1396" s="74"/>
      <c r="M1396" s="75"/>
      <c r="N1396" s="183" t="s">
        <v>75</v>
      </c>
      <c r="O1396" s="186" t="s">
        <v>76</v>
      </c>
      <c r="P1396" s="187"/>
      <c r="Q1396" s="187"/>
      <c r="R1396" s="187"/>
      <c r="S1396" s="187"/>
      <c r="T1396" s="181"/>
      <c r="U1396" s="182"/>
      <c r="V1396" s="76"/>
    </row>
    <row r="1397" spans="1:22" ht="19.5" customHeight="1" x14ac:dyDescent="0.25">
      <c r="A1397" s="75"/>
      <c r="B1397" s="184"/>
      <c r="C1397" s="188" t="s">
        <v>77</v>
      </c>
      <c r="D1397" s="189"/>
      <c r="E1397" s="189"/>
      <c r="F1397" s="189"/>
      <c r="G1397" s="189"/>
      <c r="H1397" s="179"/>
      <c r="I1397" s="180"/>
      <c r="J1397" s="76"/>
      <c r="K1397" s="1"/>
      <c r="L1397" s="74"/>
      <c r="M1397" s="75"/>
      <c r="N1397" s="184"/>
      <c r="O1397" s="188" t="s">
        <v>77</v>
      </c>
      <c r="P1397" s="189"/>
      <c r="Q1397" s="189"/>
      <c r="R1397" s="189"/>
      <c r="S1397" s="189"/>
      <c r="T1397" s="179"/>
      <c r="U1397" s="180"/>
      <c r="V1397" s="76"/>
    </row>
    <row r="1398" spans="1:22" ht="19.5" customHeight="1" x14ac:dyDescent="0.25">
      <c r="A1398" s="75"/>
      <c r="B1398" s="184"/>
      <c r="C1398" s="188" t="s">
        <v>78</v>
      </c>
      <c r="D1398" s="189"/>
      <c r="E1398" s="189"/>
      <c r="F1398" s="189"/>
      <c r="G1398" s="189"/>
      <c r="H1398" s="179"/>
      <c r="I1398" s="180"/>
      <c r="J1398" s="76"/>
      <c r="K1398" s="1"/>
      <c r="L1398" s="74"/>
      <c r="M1398" s="75"/>
      <c r="N1398" s="184"/>
      <c r="O1398" s="188" t="s">
        <v>78</v>
      </c>
      <c r="P1398" s="189"/>
      <c r="Q1398" s="189"/>
      <c r="R1398" s="189"/>
      <c r="S1398" s="189"/>
      <c r="T1398" s="179"/>
      <c r="U1398" s="180"/>
      <c r="V1398" s="76"/>
    </row>
    <row r="1399" spans="1:22" ht="19.5" customHeight="1" x14ac:dyDescent="0.25">
      <c r="A1399" s="75"/>
      <c r="B1399" s="184"/>
      <c r="C1399" s="188" t="s">
        <v>79</v>
      </c>
      <c r="D1399" s="189"/>
      <c r="E1399" s="189"/>
      <c r="F1399" s="189"/>
      <c r="G1399" s="189"/>
      <c r="H1399" s="179"/>
      <c r="I1399" s="180"/>
      <c r="J1399" s="76"/>
      <c r="K1399" s="1"/>
      <c r="L1399" s="74"/>
      <c r="M1399" s="75"/>
      <c r="N1399" s="184"/>
      <c r="O1399" s="188" t="s">
        <v>79</v>
      </c>
      <c r="P1399" s="189"/>
      <c r="Q1399" s="189"/>
      <c r="R1399" s="189"/>
      <c r="S1399" s="189"/>
      <c r="T1399" s="179"/>
      <c r="U1399" s="180"/>
      <c r="V1399" s="76"/>
    </row>
    <row r="1400" spans="1:22" ht="19.5" customHeight="1" x14ac:dyDescent="0.25">
      <c r="A1400" s="75"/>
      <c r="B1400" s="184"/>
      <c r="C1400" s="188" t="s">
        <v>80</v>
      </c>
      <c r="D1400" s="189"/>
      <c r="E1400" s="189"/>
      <c r="F1400" s="189"/>
      <c r="G1400" s="189"/>
      <c r="H1400" s="179"/>
      <c r="I1400" s="180"/>
      <c r="J1400" s="76"/>
      <c r="K1400" s="1"/>
      <c r="L1400" s="74"/>
      <c r="M1400" s="75"/>
      <c r="N1400" s="184"/>
      <c r="O1400" s="188" t="s">
        <v>80</v>
      </c>
      <c r="P1400" s="189"/>
      <c r="Q1400" s="189"/>
      <c r="R1400" s="189"/>
      <c r="S1400" s="189"/>
      <c r="T1400" s="179"/>
      <c r="U1400" s="180"/>
      <c r="V1400" s="76"/>
    </row>
    <row r="1401" spans="1:22" ht="19.5" customHeight="1" thickBot="1" x14ac:dyDescent="0.3">
      <c r="A1401" s="75"/>
      <c r="B1401" s="185"/>
      <c r="C1401" s="220" t="s">
        <v>81</v>
      </c>
      <c r="D1401" s="221"/>
      <c r="E1401" s="221"/>
      <c r="F1401" s="221"/>
      <c r="G1401" s="221"/>
      <c r="H1401" s="190"/>
      <c r="I1401" s="191"/>
      <c r="J1401" s="76"/>
      <c r="K1401" s="1"/>
      <c r="L1401" s="74"/>
      <c r="M1401" s="75"/>
      <c r="N1401" s="185"/>
      <c r="O1401" s="220" t="s">
        <v>81</v>
      </c>
      <c r="P1401" s="221"/>
      <c r="Q1401" s="221"/>
      <c r="R1401" s="221"/>
      <c r="S1401" s="221"/>
      <c r="T1401" s="190"/>
      <c r="U1401" s="191"/>
      <c r="V1401" s="76"/>
    </row>
    <row r="1402" spans="1:22" ht="19.5" customHeight="1" x14ac:dyDescent="0.25">
      <c r="A1402" s="75"/>
      <c r="B1402" s="214" t="s">
        <v>82</v>
      </c>
      <c r="C1402" s="216" t="s">
        <v>83</v>
      </c>
      <c r="D1402" s="217"/>
      <c r="E1402" s="217"/>
      <c r="F1402" s="217"/>
      <c r="G1402" s="217"/>
      <c r="H1402" s="218"/>
      <c r="I1402" s="219"/>
      <c r="J1402" s="76"/>
      <c r="K1402" s="1"/>
      <c r="L1402" s="74"/>
      <c r="M1402" s="75"/>
      <c r="N1402" s="214" t="s">
        <v>82</v>
      </c>
      <c r="O1402" s="216" t="s">
        <v>83</v>
      </c>
      <c r="P1402" s="217"/>
      <c r="Q1402" s="217"/>
      <c r="R1402" s="217"/>
      <c r="S1402" s="217"/>
      <c r="T1402" s="218"/>
      <c r="U1402" s="219"/>
      <c r="V1402" s="76"/>
    </row>
    <row r="1403" spans="1:22" ht="19.5" customHeight="1" x14ac:dyDescent="0.25">
      <c r="A1403" s="75"/>
      <c r="B1403" s="184"/>
      <c r="C1403" s="188" t="s">
        <v>84</v>
      </c>
      <c r="D1403" s="189"/>
      <c r="E1403" s="189"/>
      <c r="F1403" s="189"/>
      <c r="G1403" s="189"/>
      <c r="H1403" s="179"/>
      <c r="I1403" s="180"/>
      <c r="J1403" s="76"/>
      <c r="K1403" s="1"/>
      <c r="L1403" s="74"/>
      <c r="M1403" s="75"/>
      <c r="N1403" s="184"/>
      <c r="O1403" s="188" t="s">
        <v>84</v>
      </c>
      <c r="P1403" s="189"/>
      <c r="Q1403" s="189"/>
      <c r="R1403" s="189"/>
      <c r="S1403" s="189"/>
      <c r="T1403" s="179"/>
      <c r="U1403" s="180"/>
      <c r="V1403" s="76"/>
    </row>
    <row r="1404" spans="1:22" ht="19.5" customHeight="1" x14ac:dyDescent="0.25">
      <c r="A1404" s="75"/>
      <c r="B1404" s="184"/>
      <c r="C1404" s="188" t="s">
        <v>85</v>
      </c>
      <c r="D1404" s="189"/>
      <c r="E1404" s="189"/>
      <c r="F1404" s="189"/>
      <c r="G1404" s="189"/>
      <c r="H1404" s="179"/>
      <c r="I1404" s="180"/>
      <c r="J1404" s="76"/>
      <c r="K1404" s="1"/>
      <c r="L1404" s="74"/>
      <c r="M1404" s="75"/>
      <c r="N1404" s="184"/>
      <c r="O1404" s="188" t="s">
        <v>85</v>
      </c>
      <c r="P1404" s="189"/>
      <c r="Q1404" s="189"/>
      <c r="R1404" s="189"/>
      <c r="S1404" s="189"/>
      <c r="T1404" s="179"/>
      <c r="U1404" s="180"/>
      <c r="V1404" s="76"/>
    </row>
    <row r="1405" spans="1:22" ht="19.5" customHeight="1" x14ac:dyDescent="0.25">
      <c r="A1405" s="75"/>
      <c r="B1405" s="184"/>
      <c r="C1405" s="188" t="s">
        <v>86</v>
      </c>
      <c r="D1405" s="189"/>
      <c r="E1405" s="189"/>
      <c r="F1405" s="189"/>
      <c r="G1405" s="189"/>
      <c r="H1405" s="179"/>
      <c r="I1405" s="180"/>
      <c r="J1405" s="76"/>
      <c r="K1405" s="1"/>
      <c r="L1405" s="74"/>
      <c r="M1405" s="75"/>
      <c r="N1405" s="184"/>
      <c r="O1405" s="188" t="s">
        <v>86</v>
      </c>
      <c r="P1405" s="189"/>
      <c r="Q1405" s="189"/>
      <c r="R1405" s="189"/>
      <c r="S1405" s="189"/>
      <c r="T1405" s="179"/>
      <c r="U1405" s="180"/>
      <c r="V1405" s="76"/>
    </row>
    <row r="1406" spans="1:22" ht="19.5" customHeight="1" x14ac:dyDescent="0.25">
      <c r="A1406" s="75"/>
      <c r="B1406" s="184"/>
      <c r="C1406" s="188" t="s">
        <v>87</v>
      </c>
      <c r="D1406" s="189"/>
      <c r="E1406" s="189"/>
      <c r="F1406" s="189"/>
      <c r="G1406" s="189"/>
      <c r="H1406" s="179"/>
      <c r="I1406" s="180"/>
      <c r="J1406" s="76"/>
      <c r="K1406" s="1"/>
      <c r="L1406" s="74"/>
      <c r="M1406" s="75"/>
      <c r="N1406" s="184"/>
      <c r="O1406" s="188" t="s">
        <v>87</v>
      </c>
      <c r="P1406" s="189"/>
      <c r="Q1406" s="189"/>
      <c r="R1406" s="189"/>
      <c r="S1406" s="189"/>
      <c r="T1406" s="179"/>
      <c r="U1406" s="180"/>
      <c r="V1406" s="76"/>
    </row>
    <row r="1407" spans="1:22" ht="19.5" customHeight="1" x14ac:dyDescent="0.25">
      <c r="A1407" s="75"/>
      <c r="B1407" s="184"/>
      <c r="C1407" s="188" t="s">
        <v>88</v>
      </c>
      <c r="D1407" s="189"/>
      <c r="E1407" s="189"/>
      <c r="F1407" s="189"/>
      <c r="G1407" s="189"/>
      <c r="H1407" s="179"/>
      <c r="I1407" s="180"/>
      <c r="J1407" s="76"/>
      <c r="K1407" s="1"/>
      <c r="L1407" s="74"/>
      <c r="M1407" s="75"/>
      <c r="N1407" s="184"/>
      <c r="O1407" s="188" t="s">
        <v>88</v>
      </c>
      <c r="P1407" s="189"/>
      <c r="Q1407" s="189"/>
      <c r="R1407" s="189"/>
      <c r="S1407" s="189"/>
      <c r="T1407" s="179"/>
      <c r="U1407" s="180"/>
      <c r="V1407" s="76"/>
    </row>
    <row r="1408" spans="1:22" ht="19.5" customHeight="1" thickBot="1" x14ac:dyDescent="0.3">
      <c r="A1408" s="75"/>
      <c r="B1408" s="215"/>
      <c r="C1408" s="204" t="s">
        <v>89</v>
      </c>
      <c r="D1408" s="205"/>
      <c r="E1408" s="205"/>
      <c r="F1408" s="205"/>
      <c r="G1408" s="205"/>
      <c r="H1408" s="206"/>
      <c r="I1408" s="207"/>
      <c r="J1408" s="76"/>
      <c r="K1408" s="1"/>
      <c r="L1408" s="74"/>
      <c r="M1408" s="75"/>
      <c r="N1408" s="215"/>
      <c r="O1408" s="204" t="s">
        <v>89</v>
      </c>
      <c r="P1408" s="205"/>
      <c r="Q1408" s="205"/>
      <c r="R1408" s="205"/>
      <c r="S1408" s="205"/>
      <c r="T1408" s="206"/>
      <c r="U1408" s="207"/>
      <c r="V1408" s="76"/>
    </row>
    <row r="1409" spans="1:22" ht="19.5" customHeight="1" x14ac:dyDescent="0.25">
      <c r="A1409" s="75"/>
      <c r="B1409" s="183" t="s">
        <v>90</v>
      </c>
      <c r="C1409" s="208" t="s">
        <v>91</v>
      </c>
      <c r="D1409" s="209"/>
      <c r="E1409" s="210"/>
      <c r="F1409" s="89" t="s">
        <v>92</v>
      </c>
      <c r="G1409" s="89"/>
      <c r="H1409" s="181"/>
      <c r="I1409" s="182"/>
      <c r="J1409" s="76"/>
      <c r="K1409" s="1"/>
      <c r="L1409" s="74"/>
      <c r="M1409" s="75"/>
      <c r="N1409" s="183" t="s">
        <v>90</v>
      </c>
      <c r="O1409" s="208" t="s">
        <v>91</v>
      </c>
      <c r="P1409" s="209"/>
      <c r="Q1409" s="210"/>
      <c r="R1409" s="89" t="s">
        <v>92</v>
      </c>
      <c r="S1409" s="89"/>
      <c r="T1409" s="181"/>
      <c r="U1409" s="182"/>
      <c r="V1409" s="76"/>
    </row>
    <row r="1410" spans="1:22" ht="19.5" customHeight="1" x14ac:dyDescent="0.25">
      <c r="A1410" s="75"/>
      <c r="B1410" s="184"/>
      <c r="C1410" s="211" t="s">
        <v>93</v>
      </c>
      <c r="D1410" s="212"/>
      <c r="E1410" s="213"/>
      <c r="F1410" s="44" t="s">
        <v>94</v>
      </c>
      <c r="G1410" s="44"/>
      <c r="H1410" s="179"/>
      <c r="I1410" s="180"/>
      <c r="J1410" s="76"/>
      <c r="K1410" s="1"/>
      <c r="L1410" s="74"/>
      <c r="M1410" s="75"/>
      <c r="N1410" s="184"/>
      <c r="O1410" s="211" t="s">
        <v>93</v>
      </c>
      <c r="P1410" s="212"/>
      <c r="Q1410" s="213"/>
      <c r="R1410" s="44" t="s">
        <v>94</v>
      </c>
      <c r="S1410" s="44"/>
      <c r="T1410" s="179"/>
      <c r="U1410" s="180"/>
      <c r="V1410" s="76"/>
    </row>
    <row r="1411" spans="1:22" ht="19.5" customHeight="1" x14ac:dyDescent="0.25">
      <c r="A1411" s="75"/>
      <c r="B1411" s="184"/>
      <c r="C1411" s="211" t="s">
        <v>95</v>
      </c>
      <c r="D1411" s="212"/>
      <c r="E1411" s="213"/>
      <c r="F1411" s="44" t="s">
        <v>96</v>
      </c>
      <c r="G1411" s="44"/>
      <c r="H1411" s="179"/>
      <c r="I1411" s="180"/>
      <c r="J1411" s="76"/>
      <c r="K1411" s="1"/>
      <c r="L1411" s="74"/>
      <c r="M1411" s="75"/>
      <c r="N1411" s="184"/>
      <c r="O1411" s="211" t="s">
        <v>95</v>
      </c>
      <c r="P1411" s="212"/>
      <c r="Q1411" s="213"/>
      <c r="R1411" s="44" t="s">
        <v>96</v>
      </c>
      <c r="S1411" s="44"/>
      <c r="T1411" s="179"/>
      <c r="U1411" s="180"/>
      <c r="V1411" s="76"/>
    </row>
    <row r="1412" spans="1:22" ht="19.5" customHeight="1" x14ac:dyDescent="0.25">
      <c r="A1412" s="75"/>
      <c r="B1412" s="184"/>
      <c r="C1412" s="90" t="s">
        <v>97</v>
      </c>
      <c r="D1412" s="91"/>
      <c r="E1412" s="91"/>
      <c r="F1412" s="44" t="s">
        <v>98</v>
      </c>
      <c r="G1412" s="44"/>
      <c r="H1412" s="179"/>
      <c r="I1412" s="180"/>
      <c r="J1412" s="76"/>
      <c r="K1412" s="1"/>
      <c r="L1412" s="74"/>
      <c r="M1412" s="75"/>
      <c r="N1412" s="184"/>
      <c r="O1412" s="90" t="s">
        <v>97</v>
      </c>
      <c r="P1412" s="91"/>
      <c r="Q1412" s="91"/>
      <c r="R1412" s="44" t="s">
        <v>98</v>
      </c>
      <c r="S1412" s="44"/>
      <c r="T1412" s="179"/>
      <c r="U1412" s="180"/>
      <c r="V1412" s="76"/>
    </row>
    <row r="1413" spans="1:22" ht="19.5" customHeight="1" thickBot="1" x14ac:dyDescent="0.3">
      <c r="A1413" s="75"/>
      <c r="B1413" s="185"/>
      <c r="C1413" s="92" t="s">
        <v>99</v>
      </c>
      <c r="D1413" s="93"/>
      <c r="E1413" s="93"/>
      <c r="F1413" s="94" t="s">
        <v>98</v>
      </c>
      <c r="G1413" s="94"/>
      <c r="H1413" s="190"/>
      <c r="I1413" s="191"/>
      <c r="J1413" s="76"/>
      <c r="K1413" s="1"/>
      <c r="L1413" s="74"/>
      <c r="M1413" s="75"/>
      <c r="N1413" s="185"/>
      <c r="O1413" s="92" t="s">
        <v>99</v>
      </c>
      <c r="P1413" s="93"/>
      <c r="Q1413" s="93"/>
      <c r="R1413" s="94" t="s">
        <v>98</v>
      </c>
      <c r="S1413" s="94"/>
      <c r="T1413" s="190"/>
      <c r="U1413" s="191"/>
      <c r="V1413" s="76"/>
    </row>
    <row r="1414" spans="1:22" ht="19.5" customHeight="1" thickBot="1" x14ac:dyDescent="0.3">
      <c r="A1414" s="75"/>
      <c r="B1414" s="64"/>
      <c r="C1414" s="64"/>
      <c r="D1414" s="64"/>
      <c r="E1414" s="64"/>
      <c r="F1414" s="64"/>
      <c r="G1414" s="64"/>
      <c r="H1414" s="64"/>
      <c r="I1414" s="64"/>
      <c r="J1414" s="76"/>
      <c r="K1414" s="1"/>
      <c r="L1414" s="74"/>
      <c r="M1414" s="75"/>
      <c r="N1414" s="64"/>
      <c r="O1414" s="64"/>
      <c r="P1414" s="64"/>
      <c r="Q1414" s="64"/>
      <c r="R1414" s="64"/>
      <c r="S1414" s="64"/>
      <c r="T1414" s="64"/>
      <c r="U1414" s="64"/>
      <c r="V1414" s="76"/>
    </row>
    <row r="1415" spans="1:22" ht="19.5" customHeight="1" x14ac:dyDescent="0.3">
      <c r="A1415" s="75"/>
      <c r="B1415" s="192" t="s">
        <v>100</v>
      </c>
      <c r="C1415" s="193"/>
      <c r="D1415" s="193"/>
      <c r="E1415" s="193"/>
      <c r="F1415" s="193"/>
      <c r="G1415" s="193"/>
      <c r="H1415" s="193"/>
      <c r="I1415" s="194"/>
      <c r="J1415" s="76"/>
      <c r="K1415" s="1"/>
      <c r="L1415" s="74"/>
      <c r="M1415" s="75"/>
      <c r="N1415" s="192" t="s">
        <v>100</v>
      </c>
      <c r="O1415" s="193"/>
      <c r="P1415" s="193"/>
      <c r="Q1415" s="193"/>
      <c r="R1415" s="193"/>
      <c r="S1415" s="193"/>
      <c r="T1415" s="193"/>
      <c r="U1415" s="194"/>
      <c r="V1415" s="76"/>
    </row>
    <row r="1416" spans="1:22" ht="19.5" customHeight="1" x14ac:dyDescent="0.25">
      <c r="A1416" s="75"/>
      <c r="B1416" s="195"/>
      <c r="C1416" s="196"/>
      <c r="D1416" s="196"/>
      <c r="E1416" s="196"/>
      <c r="F1416" s="196"/>
      <c r="G1416" s="196"/>
      <c r="H1416" s="196"/>
      <c r="I1416" s="197"/>
      <c r="J1416" s="76"/>
      <c r="K1416" s="1"/>
      <c r="L1416" s="74"/>
      <c r="M1416" s="75"/>
      <c r="N1416" s="195"/>
      <c r="O1416" s="196"/>
      <c r="P1416" s="196"/>
      <c r="Q1416" s="196"/>
      <c r="R1416" s="196"/>
      <c r="S1416" s="196"/>
      <c r="T1416" s="196"/>
      <c r="U1416" s="197"/>
      <c r="V1416" s="76"/>
    </row>
    <row r="1417" spans="1:22" ht="19.5" customHeight="1" x14ac:dyDescent="0.25">
      <c r="A1417" s="75"/>
      <c r="B1417" s="198"/>
      <c r="C1417" s="199"/>
      <c r="D1417" s="199"/>
      <c r="E1417" s="199"/>
      <c r="F1417" s="199"/>
      <c r="G1417" s="199"/>
      <c r="H1417" s="199"/>
      <c r="I1417" s="200"/>
      <c r="J1417" s="76"/>
      <c r="K1417" s="1"/>
      <c r="L1417" s="74"/>
      <c r="M1417" s="75"/>
      <c r="N1417" s="198"/>
      <c r="O1417" s="199"/>
      <c r="P1417" s="199"/>
      <c r="Q1417" s="199"/>
      <c r="R1417" s="199"/>
      <c r="S1417" s="199"/>
      <c r="T1417" s="199"/>
      <c r="U1417" s="200"/>
      <c r="V1417" s="76"/>
    </row>
    <row r="1418" spans="1:22" ht="19.5" customHeight="1" x14ac:dyDescent="0.25">
      <c r="A1418" s="75"/>
      <c r="B1418" s="198"/>
      <c r="C1418" s="199"/>
      <c r="D1418" s="199"/>
      <c r="E1418" s="199"/>
      <c r="F1418" s="199"/>
      <c r="G1418" s="199"/>
      <c r="H1418" s="199"/>
      <c r="I1418" s="200"/>
      <c r="J1418" s="76"/>
      <c r="K1418" s="1"/>
      <c r="L1418" s="74"/>
      <c r="M1418" s="75"/>
      <c r="N1418" s="198"/>
      <c r="O1418" s="199"/>
      <c r="P1418" s="199"/>
      <c r="Q1418" s="199"/>
      <c r="R1418" s="199"/>
      <c r="S1418" s="199"/>
      <c r="T1418" s="199"/>
      <c r="U1418" s="200"/>
      <c r="V1418" s="76"/>
    </row>
    <row r="1419" spans="1:22" ht="19.5" customHeight="1" thickBot="1" x14ac:dyDescent="0.3">
      <c r="A1419" s="75"/>
      <c r="B1419" s="201"/>
      <c r="C1419" s="202"/>
      <c r="D1419" s="202"/>
      <c r="E1419" s="202"/>
      <c r="F1419" s="202"/>
      <c r="G1419" s="202"/>
      <c r="H1419" s="202"/>
      <c r="I1419" s="203"/>
      <c r="J1419" s="76"/>
      <c r="K1419" s="1"/>
      <c r="L1419" s="74"/>
      <c r="M1419" s="75"/>
      <c r="N1419" s="201"/>
      <c r="O1419" s="202"/>
      <c r="P1419" s="202"/>
      <c r="Q1419" s="202"/>
      <c r="R1419" s="202"/>
      <c r="S1419" s="202"/>
      <c r="T1419" s="202"/>
      <c r="U1419" s="203"/>
      <c r="V1419" s="76"/>
    </row>
    <row r="1420" spans="1:22" ht="19.5" customHeight="1" thickBot="1" x14ac:dyDescent="0.3">
      <c r="A1420" s="95"/>
      <c r="B1420" s="96"/>
      <c r="C1420" s="96"/>
      <c r="D1420" s="96"/>
      <c r="E1420" s="96"/>
      <c r="F1420" s="96"/>
      <c r="G1420" s="96"/>
      <c r="H1420" s="96"/>
      <c r="I1420" s="96"/>
      <c r="J1420" s="97"/>
      <c r="K1420" s="1"/>
      <c r="L1420" s="74"/>
      <c r="M1420" s="95"/>
      <c r="N1420" s="96"/>
      <c r="O1420" s="96"/>
      <c r="P1420" s="96"/>
      <c r="Q1420" s="96"/>
      <c r="R1420" s="96"/>
      <c r="S1420" s="96"/>
      <c r="T1420" s="96"/>
      <c r="U1420" s="96"/>
      <c r="V1420" s="97"/>
    </row>
    <row r="1421" spans="1:22" ht="19.5" customHeight="1" thickBot="1" x14ac:dyDescent="0.3">
      <c r="A1421" s="98"/>
      <c r="B1421" s="98"/>
      <c r="C1421" s="98"/>
      <c r="D1421" s="98"/>
      <c r="E1421" s="98"/>
      <c r="F1421" s="98"/>
      <c r="G1421" s="98"/>
      <c r="H1421" s="98"/>
      <c r="I1421" s="98"/>
      <c r="J1421" s="98"/>
      <c r="K1421" s="98"/>
      <c r="L1421" s="99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</row>
    <row r="1422" spans="1:22" ht="19.5" customHeight="1" x14ac:dyDescent="0.25">
      <c r="A1422" s="71">
        <v>29</v>
      </c>
      <c r="B1422" s="72"/>
      <c r="C1422" s="72"/>
      <c r="D1422" s="72"/>
      <c r="E1422" s="72"/>
      <c r="F1422" s="72"/>
      <c r="G1422" s="72"/>
      <c r="H1422" s="72"/>
      <c r="I1422" s="72"/>
      <c r="J1422" s="73"/>
      <c r="K1422" s="1"/>
      <c r="L1422" s="74"/>
      <c r="M1422" s="71">
        <f t="shared" ref="M1422" si="28">A1422+1</f>
        <v>30</v>
      </c>
      <c r="N1422" s="72"/>
      <c r="O1422" s="72"/>
      <c r="P1422" s="72"/>
      <c r="Q1422" s="72"/>
      <c r="R1422" s="72"/>
      <c r="S1422" s="72"/>
      <c r="T1422" s="72"/>
      <c r="U1422" s="72"/>
      <c r="V1422" s="73"/>
    </row>
    <row r="1423" spans="1:22" ht="19.5" customHeight="1" x14ac:dyDescent="0.35">
      <c r="A1423" s="75"/>
      <c r="B1423" s="231" t="s">
        <v>52</v>
      </c>
      <c r="C1423" s="231"/>
      <c r="D1423" s="242" t="s">
        <v>64</v>
      </c>
      <c r="E1423" s="242"/>
      <c r="F1423" s="242"/>
      <c r="G1423" s="242"/>
      <c r="H1423" s="242"/>
      <c r="I1423" s="242"/>
      <c r="J1423" s="117"/>
      <c r="K1423" s="1"/>
      <c r="L1423" s="74"/>
      <c r="M1423" s="75"/>
      <c r="N1423" s="231" t="s">
        <v>52</v>
      </c>
      <c r="O1423" s="231"/>
      <c r="P1423" s="242" t="s">
        <v>64</v>
      </c>
      <c r="Q1423" s="242"/>
      <c r="R1423" s="242"/>
      <c r="S1423" s="242"/>
      <c r="T1423" s="242"/>
      <c r="U1423" s="242"/>
      <c r="V1423" s="117"/>
    </row>
    <row r="1424" spans="1:22" ht="19.5" customHeight="1" x14ac:dyDescent="0.25">
      <c r="A1424" s="75"/>
      <c r="B1424" s="222"/>
      <c r="C1424" s="222"/>
      <c r="D1424" s="222"/>
      <c r="E1424" s="222"/>
      <c r="F1424" s="222"/>
      <c r="G1424" s="222"/>
      <c r="H1424" s="222"/>
      <c r="I1424" s="222"/>
      <c r="J1424" s="76"/>
      <c r="K1424" s="1"/>
      <c r="L1424" s="74"/>
      <c r="M1424" s="75"/>
      <c r="N1424" s="222"/>
      <c r="O1424" s="222"/>
      <c r="P1424" s="222"/>
      <c r="Q1424" s="222"/>
      <c r="R1424" s="222"/>
      <c r="S1424" s="222"/>
      <c r="T1424" s="222"/>
      <c r="U1424" s="222"/>
      <c r="V1424" s="76"/>
    </row>
    <row r="1425" spans="1:22" ht="19.5" customHeight="1" x14ac:dyDescent="0.35">
      <c r="A1425" s="75"/>
      <c r="B1425" s="231" t="s">
        <v>0</v>
      </c>
      <c r="C1425" s="231"/>
      <c r="D1425" s="241"/>
      <c r="E1425" s="241"/>
      <c r="F1425" s="232" t="s">
        <v>51</v>
      </c>
      <c r="G1425" s="232"/>
      <c r="H1425" s="241"/>
      <c r="I1425" s="241"/>
      <c r="J1425" s="76"/>
      <c r="K1425" s="1"/>
      <c r="L1425" s="74"/>
      <c r="M1425" s="75"/>
      <c r="N1425" s="231" t="s">
        <v>0</v>
      </c>
      <c r="O1425" s="231"/>
      <c r="P1425" s="241"/>
      <c r="Q1425" s="241"/>
      <c r="R1425" s="232" t="s">
        <v>51</v>
      </c>
      <c r="S1425" s="232"/>
      <c r="T1425" s="241"/>
      <c r="U1425" s="241"/>
      <c r="V1425" s="76"/>
    </row>
    <row r="1426" spans="1:22" ht="19.5" customHeight="1" x14ac:dyDescent="0.35">
      <c r="A1426" s="75"/>
      <c r="B1426" s="231" t="s">
        <v>14</v>
      </c>
      <c r="C1426" s="231"/>
      <c r="D1426" s="238"/>
      <c r="E1426" s="238"/>
      <c r="F1426" s="232" t="s">
        <v>15</v>
      </c>
      <c r="G1426" s="232"/>
      <c r="H1426" s="239"/>
      <c r="I1426" s="239"/>
      <c r="J1426" s="76"/>
      <c r="K1426" s="1"/>
      <c r="L1426" s="74"/>
      <c r="M1426" s="75"/>
      <c r="N1426" s="231" t="s">
        <v>14</v>
      </c>
      <c r="O1426" s="231"/>
      <c r="P1426" s="238"/>
      <c r="Q1426" s="238"/>
      <c r="R1426" s="232" t="s">
        <v>15</v>
      </c>
      <c r="S1426" s="232"/>
      <c r="T1426" s="239"/>
      <c r="U1426" s="239"/>
      <c r="V1426" s="76"/>
    </row>
    <row r="1427" spans="1:22" ht="19.5" customHeight="1" x14ac:dyDescent="0.3">
      <c r="A1427" s="75"/>
      <c r="B1427" s="106" t="s">
        <v>65</v>
      </c>
      <c r="C1427" s="106"/>
      <c r="D1427" s="240"/>
      <c r="E1427" s="240"/>
      <c r="F1427" s="235" t="s">
        <v>66</v>
      </c>
      <c r="G1427" s="235"/>
      <c r="H1427" s="240"/>
      <c r="I1427" s="240"/>
      <c r="J1427" s="76"/>
      <c r="K1427" s="1"/>
      <c r="L1427" s="74"/>
      <c r="M1427" s="75"/>
      <c r="N1427" s="106" t="s">
        <v>65</v>
      </c>
      <c r="O1427" s="106"/>
      <c r="P1427" s="240"/>
      <c r="Q1427" s="240"/>
      <c r="R1427" s="235" t="s">
        <v>66</v>
      </c>
      <c r="S1427" s="235"/>
      <c r="T1427" s="240"/>
      <c r="U1427" s="240"/>
      <c r="V1427" s="76"/>
    </row>
    <row r="1428" spans="1:22" ht="19.5" customHeight="1" x14ac:dyDescent="0.3">
      <c r="A1428" s="75"/>
      <c r="B1428" s="234" t="s">
        <v>1</v>
      </c>
      <c r="C1428" s="234"/>
      <c r="D1428" s="235" t="s">
        <v>10</v>
      </c>
      <c r="E1428" s="235"/>
      <c r="F1428" s="236"/>
      <c r="G1428" s="236"/>
      <c r="H1428" s="236"/>
      <c r="I1428" s="236"/>
      <c r="J1428" s="76"/>
      <c r="K1428" s="1"/>
      <c r="L1428" s="74"/>
      <c r="M1428" s="75"/>
      <c r="N1428" s="234" t="s">
        <v>1</v>
      </c>
      <c r="O1428" s="234"/>
      <c r="P1428" s="235" t="s">
        <v>10</v>
      </c>
      <c r="Q1428" s="235"/>
      <c r="R1428" s="236"/>
      <c r="S1428" s="236"/>
      <c r="T1428" s="236"/>
      <c r="U1428" s="236"/>
      <c r="V1428" s="76"/>
    </row>
    <row r="1429" spans="1:22" ht="19.5" customHeight="1" x14ac:dyDescent="0.3">
      <c r="A1429" s="75"/>
      <c r="B1429" s="234"/>
      <c r="C1429" s="234"/>
      <c r="D1429" s="235" t="s">
        <v>11</v>
      </c>
      <c r="E1429" s="235"/>
      <c r="F1429" s="236"/>
      <c r="G1429" s="236"/>
      <c r="H1429" s="236"/>
      <c r="I1429" s="236"/>
      <c r="J1429" s="76"/>
      <c r="K1429" s="1"/>
      <c r="L1429" s="74"/>
      <c r="M1429" s="75"/>
      <c r="N1429" s="234"/>
      <c r="O1429" s="234"/>
      <c r="P1429" s="235" t="s">
        <v>11</v>
      </c>
      <c r="Q1429" s="235"/>
      <c r="R1429" s="236"/>
      <c r="S1429" s="236"/>
      <c r="T1429" s="236"/>
      <c r="U1429" s="236"/>
      <c r="V1429" s="76"/>
    </row>
    <row r="1430" spans="1:22" ht="19.5" customHeight="1" x14ac:dyDescent="0.3">
      <c r="A1430" s="75"/>
      <c r="B1430" s="234"/>
      <c r="C1430" s="234"/>
      <c r="D1430" s="235" t="s">
        <v>67</v>
      </c>
      <c r="E1430" s="235"/>
      <c r="F1430" s="236"/>
      <c r="G1430" s="236"/>
      <c r="H1430" s="236"/>
      <c r="I1430" s="236"/>
      <c r="J1430" s="76"/>
      <c r="K1430" s="1"/>
      <c r="L1430" s="74"/>
      <c r="M1430" s="75"/>
      <c r="N1430" s="234"/>
      <c r="O1430" s="234"/>
      <c r="P1430" s="235" t="s">
        <v>67</v>
      </c>
      <c r="Q1430" s="235"/>
      <c r="R1430" s="236"/>
      <c r="S1430" s="236"/>
      <c r="T1430" s="236"/>
      <c r="U1430" s="236"/>
      <c r="V1430" s="76"/>
    </row>
    <row r="1431" spans="1:22" ht="19.5" customHeight="1" x14ac:dyDescent="0.35">
      <c r="A1431" s="75"/>
      <c r="B1431" s="234"/>
      <c r="C1431" s="234"/>
      <c r="D1431" s="235" t="s">
        <v>9</v>
      </c>
      <c r="E1431" s="235"/>
      <c r="F1431" s="237"/>
      <c r="G1431" s="237"/>
      <c r="H1431" s="237"/>
      <c r="I1431" s="237"/>
      <c r="J1431" s="76"/>
      <c r="K1431" s="1"/>
      <c r="L1431" s="74"/>
      <c r="M1431" s="75"/>
      <c r="N1431" s="234"/>
      <c r="O1431" s="234"/>
      <c r="P1431" s="235" t="s">
        <v>9</v>
      </c>
      <c r="Q1431" s="235"/>
      <c r="R1431" s="237"/>
      <c r="S1431" s="237"/>
      <c r="T1431" s="237"/>
      <c r="U1431" s="237"/>
      <c r="V1431" s="76"/>
    </row>
    <row r="1432" spans="1:22" ht="19.5" customHeight="1" x14ac:dyDescent="0.35">
      <c r="A1432" s="75"/>
      <c r="B1432" s="231" t="s">
        <v>55</v>
      </c>
      <c r="C1432" s="231"/>
      <c r="D1432" s="232" t="s">
        <v>103</v>
      </c>
      <c r="E1432" s="232"/>
      <c r="F1432" s="79"/>
      <c r="G1432" s="107"/>
      <c r="H1432" s="81"/>
      <c r="I1432" s="107"/>
      <c r="J1432" s="76"/>
      <c r="K1432" s="1"/>
      <c r="L1432" s="74"/>
      <c r="M1432" s="75"/>
      <c r="N1432" s="231" t="s">
        <v>55</v>
      </c>
      <c r="O1432" s="231"/>
      <c r="P1432" s="232" t="s">
        <v>103</v>
      </c>
      <c r="Q1432" s="232"/>
      <c r="R1432" s="79"/>
      <c r="S1432" s="107"/>
      <c r="T1432" s="81"/>
      <c r="U1432" s="107"/>
      <c r="V1432" s="76"/>
    </row>
    <row r="1433" spans="1:22" ht="19.5" customHeight="1" x14ac:dyDescent="0.3">
      <c r="A1433" s="75"/>
      <c r="B1433" s="231"/>
      <c r="C1433" s="231"/>
      <c r="D1433" s="223" t="s">
        <v>68</v>
      </c>
      <c r="E1433" s="105" t="s">
        <v>69</v>
      </c>
      <c r="F1433" s="83"/>
      <c r="G1433" s="108"/>
      <c r="H1433" s="83"/>
      <c r="I1433" s="108"/>
      <c r="J1433" s="76"/>
      <c r="K1433" s="1"/>
      <c r="L1433" s="74"/>
      <c r="M1433" s="75"/>
      <c r="N1433" s="231"/>
      <c r="O1433" s="231"/>
      <c r="P1433" s="223" t="s">
        <v>68</v>
      </c>
      <c r="Q1433" s="105" t="s">
        <v>69</v>
      </c>
      <c r="R1433" s="83"/>
      <c r="S1433" s="108"/>
      <c r="T1433" s="83"/>
      <c r="U1433" s="108"/>
      <c r="V1433" s="76"/>
    </row>
    <row r="1434" spans="1:22" ht="19.5" customHeight="1" x14ac:dyDescent="0.3">
      <c r="A1434" s="75"/>
      <c r="B1434" s="231"/>
      <c r="C1434" s="231"/>
      <c r="D1434" s="223"/>
      <c r="E1434" s="105" t="s">
        <v>70</v>
      </c>
      <c r="F1434" s="83"/>
      <c r="G1434" s="108"/>
      <c r="H1434" s="83"/>
      <c r="I1434" s="108"/>
      <c r="J1434" s="76"/>
      <c r="K1434" s="1"/>
      <c r="L1434" s="74"/>
      <c r="M1434" s="75"/>
      <c r="N1434" s="231"/>
      <c r="O1434" s="231"/>
      <c r="P1434" s="223"/>
      <c r="Q1434" s="105" t="s">
        <v>70</v>
      </c>
      <c r="R1434" s="83"/>
      <c r="S1434" s="108"/>
      <c r="T1434" s="83"/>
      <c r="U1434" s="108"/>
      <c r="V1434" s="76"/>
    </row>
    <row r="1435" spans="1:22" ht="19.5" customHeight="1" x14ac:dyDescent="0.25">
      <c r="A1435" s="75"/>
      <c r="B1435" s="222"/>
      <c r="C1435" s="222"/>
      <c r="D1435" s="222"/>
      <c r="E1435" s="222"/>
      <c r="F1435" s="222"/>
      <c r="G1435" s="222"/>
      <c r="H1435" s="222"/>
      <c r="I1435" s="222"/>
      <c r="J1435" s="76"/>
      <c r="K1435" s="1"/>
      <c r="L1435" s="74"/>
      <c r="M1435" s="75"/>
      <c r="N1435" s="222"/>
      <c r="O1435" s="222"/>
      <c r="P1435" s="222"/>
      <c r="Q1435" s="222"/>
      <c r="R1435" s="222"/>
      <c r="S1435" s="222"/>
      <c r="T1435" s="222"/>
      <c r="U1435" s="222"/>
      <c r="V1435" s="76"/>
    </row>
    <row r="1436" spans="1:22" ht="19.5" customHeight="1" x14ac:dyDescent="0.3">
      <c r="A1436" s="75"/>
      <c r="B1436" s="233" t="s">
        <v>71</v>
      </c>
      <c r="C1436" s="233"/>
      <c r="D1436" s="233"/>
      <c r="E1436" s="233"/>
      <c r="F1436" s="233"/>
      <c r="G1436" s="233"/>
      <c r="H1436" s="233"/>
      <c r="I1436" s="233"/>
      <c r="J1436" s="76"/>
      <c r="K1436" s="1"/>
      <c r="L1436" s="74"/>
      <c r="M1436" s="75"/>
      <c r="N1436" s="233" t="s">
        <v>71</v>
      </c>
      <c r="O1436" s="233"/>
      <c r="P1436" s="233"/>
      <c r="Q1436" s="233"/>
      <c r="R1436" s="233"/>
      <c r="S1436" s="233"/>
      <c r="T1436" s="233"/>
      <c r="U1436" s="233"/>
      <c r="V1436" s="76"/>
    </row>
    <row r="1437" spans="1:22" ht="19.5" customHeight="1" thickBot="1" x14ac:dyDescent="0.3">
      <c r="A1437" s="75"/>
      <c r="B1437" s="222"/>
      <c r="C1437" s="222"/>
      <c r="D1437" s="222"/>
      <c r="E1437" s="222"/>
      <c r="F1437" s="222"/>
      <c r="G1437" s="222"/>
      <c r="H1437" s="222"/>
      <c r="I1437" s="222"/>
      <c r="J1437" s="76"/>
      <c r="K1437" s="1"/>
      <c r="L1437" s="74"/>
      <c r="M1437" s="75"/>
      <c r="N1437" s="222"/>
      <c r="O1437" s="222"/>
      <c r="P1437" s="222"/>
      <c r="Q1437" s="222"/>
      <c r="R1437" s="222"/>
      <c r="S1437" s="222"/>
      <c r="T1437" s="222"/>
      <c r="U1437" s="222"/>
      <c r="V1437" s="76"/>
    </row>
    <row r="1438" spans="1:22" ht="19.5" customHeight="1" thickBot="1" x14ac:dyDescent="0.3">
      <c r="A1438" s="75"/>
      <c r="B1438" s="223" t="s">
        <v>72</v>
      </c>
      <c r="C1438" s="224"/>
      <c r="D1438" s="85"/>
      <c r="E1438" s="86"/>
      <c r="F1438" s="86"/>
      <c r="G1438" s="86"/>
      <c r="H1438" s="86"/>
      <c r="I1438" s="87"/>
      <c r="J1438" s="76"/>
      <c r="K1438" s="1"/>
      <c r="L1438" s="74"/>
      <c r="M1438" s="75"/>
      <c r="N1438" s="223" t="s">
        <v>72</v>
      </c>
      <c r="O1438" s="224"/>
      <c r="P1438" s="85"/>
      <c r="Q1438" s="86"/>
      <c r="R1438" s="86"/>
      <c r="S1438" s="86"/>
      <c r="T1438" s="86"/>
      <c r="U1438" s="87"/>
      <c r="V1438" s="76"/>
    </row>
    <row r="1439" spans="1:22" ht="19.5" customHeight="1" thickBot="1" x14ac:dyDescent="0.3">
      <c r="A1439" s="75"/>
      <c r="B1439" s="104"/>
      <c r="C1439" s="104"/>
      <c r="D1439" s="72"/>
      <c r="E1439" s="72"/>
      <c r="F1439" s="72"/>
      <c r="G1439" s="72"/>
      <c r="H1439" s="72"/>
      <c r="I1439" s="72"/>
      <c r="J1439" s="76"/>
      <c r="K1439" s="1"/>
      <c r="L1439" s="74"/>
      <c r="M1439" s="75"/>
      <c r="N1439" s="104"/>
      <c r="O1439" s="104"/>
      <c r="P1439" s="72"/>
      <c r="Q1439" s="72"/>
      <c r="R1439" s="72"/>
      <c r="S1439" s="72"/>
      <c r="T1439" s="72"/>
      <c r="U1439" s="72"/>
      <c r="V1439" s="76"/>
    </row>
    <row r="1440" spans="1:22" ht="19.5" customHeight="1" x14ac:dyDescent="0.25">
      <c r="A1440" s="75"/>
      <c r="B1440" s="225" t="s">
        <v>73</v>
      </c>
      <c r="C1440" s="226"/>
      <c r="D1440" s="181"/>
      <c r="E1440" s="181"/>
      <c r="F1440" s="181"/>
      <c r="G1440" s="181"/>
      <c r="H1440" s="181"/>
      <c r="I1440" s="182"/>
      <c r="J1440" s="76"/>
      <c r="K1440" s="1"/>
      <c r="L1440" s="74"/>
      <c r="M1440" s="75"/>
      <c r="N1440" s="225" t="s">
        <v>73</v>
      </c>
      <c r="O1440" s="226"/>
      <c r="P1440" s="181"/>
      <c r="Q1440" s="181"/>
      <c r="R1440" s="181"/>
      <c r="S1440" s="181"/>
      <c r="T1440" s="181"/>
      <c r="U1440" s="182"/>
      <c r="V1440" s="76"/>
    </row>
    <row r="1441" spans="1:22" ht="19.5" customHeight="1" x14ac:dyDescent="0.25">
      <c r="A1441" s="75"/>
      <c r="B1441" s="227"/>
      <c r="C1441" s="228"/>
      <c r="D1441" s="179"/>
      <c r="E1441" s="179"/>
      <c r="F1441" s="179"/>
      <c r="G1441" s="179"/>
      <c r="H1441" s="179"/>
      <c r="I1441" s="180"/>
      <c r="J1441" s="76"/>
      <c r="K1441" s="1"/>
      <c r="L1441" s="74"/>
      <c r="M1441" s="75"/>
      <c r="N1441" s="227"/>
      <c r="O1441" s="228"/>
      <c r="P1441" s="179"/>
      <c r="Q1441" s="179"/>
      <c r="R1441" s="179"/>
      <c r="S1441" s="179"/>
      <c r="T1441" s="179"/>
      <c r="U1441" s="180"/>
      <c r="V1441" s="76"/>
    </row>
    <row r="1442" spans="1:22" ht="19.5" customHeight="1" x14ac:dyDescent="0.25">
      <c r="A1442" s="75"/>
      <c r="B1442" s="227" t="s">
        <v>74</v>
      </c>
      <c r="C1442" s="228"/>
      <c r="D1442" s="179"/>
      <c r="E1442" s="179"/>
      <c r="F1442" s="179"/>
      <c r="G1442" s="179"/>
      <c r="H1442" s="179"/>
      <c r="I1442" s="180"/>
      <c r="J1442" s="76"/>
      <c r="K1442" s="1"/>
      <c r="L1442" s="74"/>
      <c r="M1442" s="75"/>
      <c r="N1442" s="227" t="s">
        <v>74</v>
      </c>
      <c r="O1442" s="228"/>
      <c r="P1442" s="179"/>
      <c r="Q1442" s="179"/>
      <c r="R1442" s="179"/>
      <c r="S1442" s="179"/>
      <c r="T1442" s="179"/>
      <c r="U1442" s="180"/>
      <c r="V1442" s="76"/>
    </row>
    <row r="1443" spans="1:22" ht="19.5" customHeight="1" thickBot="1" x14ac:dyDescent="0.3">
      <c r="A1443" s="75"/>
      <c r="B1443" s="229"/>
      <c r="C1443" s="230"/>
      <c r="D1443" s="190"/>
      <c r="E1443" s="190"/>
      <c r="F1443" s="190"/>
      <c r="G1443" s="190"/>
      <c r="H1443" s="190"/>
      <c r="I1443" s="191"/>
      <c r="J1443" s="76"/>
      <c r="K1443" s="1"/>
      <c r="L1443" s="74"/>
      <c r="M1443" s="75"/>
      <c r="N1443" s="229"/>
      <c r="O1443" s="230"/>
      <c r="P1443" s="190"/>
      <c r="Q1443" s="190"/>
      <c r="R1443" s="190"/>
      <c r="S1443" s="190"/>
      <c r="T1443" s="190"/>
      <c r="U1443" s="191"/>
      <c r="V1443" s="76"/>
    </row>
    <row r="1444" spans="1:22" ht="19.5" customHeight="1" thickBot="1" x14ac:dyDescent="0.3">
      <c r="A1444" s="75"/>
      <c r="B1444" s="64"/>
      <c r="C1444" s="64"/>
      <c r="D1444" s="64"/>
      <c r="E1444" s="64"/>
      <c r="F1444" s="64"/>
      <c r="G1444" s="64"/>
      <c r="H1444" s="64"/>
      <c r="I1444" s="64"/>
      <c r="J1444" s="76"/>
      <c r="K1444" s="1"/>
      <c r="L1444" s="74"/>
      <c r="M1444" s="75"/>
      <c r="N1444" s="64"/>
      <c r="O1444" s="64"/>
      <c r="P1444" s="64"/>
      <c r="Q1444" s="64"/>
      <c r="R1444" s="64"/>
      <c r="S1444" s="64"/>
      <c r="T1444" s="64"/>
      <c r="U1444" s="64"/>
      <c r="V1444" s="76"/>
    </row>
    <row r="1445" spans="1:22" ht="19.5" customHeight="1" x14ac:dyDescent="0.25">
      <c r="A1445" s="75"/>
      <c r="B1445" s="183" t="s">
        <v>75</v>
      </c>
      <c r="C1445" s="186" t="s">
        <v>76</v>
      </c>
      <c r="D1445" s="187"/>
      <c r="E1445" s="187"/>
      <c r="F1445" s="187"/>
      <c r="G1445" s="187"/>
      <c r="H1445" s="181"/>
      <c r="I1445" s="182"/>
      <c r="J1445" s="76"/>
      <c r="K1445" s="1"/>
      <c r="L1445" s="74"/>
      <c r="M1445" s="75"/>
      <c r="N1445" s="183" t="s">
        <v>75</v>
      </c>
      <c r="O1445" s="186" t="s">
        <v>76</v>
      </c>
      <c r="P1445" s="187"/>
      <c r="Q1445" s="187"/>
      <c r="R1445" s="187"/>
      <c r="S1445" s="187"/>
      <c r="T1445" s="181"/>
      <c r="U1445" s="182"/>
      <c r="V1445" s="76"/>
    </row>
    <row r="1446" spans="1:22" ht="19.5" customHeight="1" x14ac:dyDescent="0.25">
      <c r="A1446" s="75"/>
      <c r="B1446" s="184"/>
      <c r="C1446" s="188" t="s">
        <v>77</v>
      </c>
      <c r="D1446" s="189"/>
      <c r="E1446" s="189"/>
      <c r="F1446" s="189"/>
      <c r="G1446" s="189"/>
      <c r="H1446" s="179"/>
      <c r="I1446" s="180"/>
      <c r="J1446" s="76"/>
      <c r="K1446" s="1"/>
      <c r="L1446" s="74"/>
      <c r="M1446" s="75"/>
      <c r="N1446" s="184"/>
      <c r="O1446" s="188" t="s">
        <v>77</v>
      </c>
      <c r="P1446" s="189"/>
      <c r="Q1446" s="189"/>
      <c r="R1446" s="189"/>
      <c r="S1446" s="189"/>
      <c r="T1446" s="179"/>
      <c r="U1446" s="180"/>
      <c r="V1446" s="76"/>
    </row>
    <row r="1447" spans="1:22" ht="19.5" customHeight="1" x14ac:dyDescent="0.25">
      <c r="A1447" s="75"/>
      <c r="B1447" s="184"/>
      <c r="C1447" s="188" t="s">
        <v>78</v>
      </c>
      <c r="D1447" s="189"/>
      <c r="E1447" s="189"/>
      <c r="F1447" s="189"/>
      <c r="G1447" s="189"/>
      <c r="H1447" s="179"/>
      <c r="I1447" s="180"/>
      <c r="J1447" s="76"/>
      <c r="K1447" s="1"/>
      <c r="L1447" s="74"/>
      <c r="M1447" s="75"/>
      <c r="N1447" s="184"/>
      <c r="O1447" s="188" t="s">
        <v>78</v>
      </c>
      <c r="P1447" s="189"/>
      <c r="Q1447" s="189"/>
      <c r="R1447" s="189"/>
      <c r="S1447" s="189"/>
      <c r="T1447" s="179"/>
      <c r="U1447" s="180"/>
      <c r="V1447" s="76"/>
    </row>
    <row r="1448" spans="1:22" ht="19.5" customHeight="1" x14ac:dyDescent="0.25">
      <c r="A1448" s="75"/>
      <c r="B1448" s="184"/>
      <c r="C1448" s="188" t="s">
        <v>79</v>
      </c>
      <c r="D1448" s="189"/>
      <c r="E1448" s="189"/>
      <c r="F1448" s="189"/>
      <c r="G1448" s="189"/>
      <c r="H1448" s="179"/>
      <c r="I1448" s="180"/>
      <c r="J1448" s="76"/>
      <c r="K1448" s="1"/>
      <c r="L1448" s="74"/>
      <c r="M1448" s="75"/>
      <c r="N1448" s="184"/>
      <c r="O1448" s="188" t="s">
        <v>79</v>
      </c>
      <c r="P1448" s="189"/>
      <c r="Q1448" s="189"/>
      <c r="R1448" s="189"/>
      <c r="S1448" s="189"/>
      <c r="T1448" s="179"/>
      <c r="U1448" s="180"/>
      <c r="V1448" s="76"/>
    </row>
    <row r="1449" spans="1:22" ht="19.5" customHeight="1" x14ac:dyDescent="0.25">
      <c r="A1449" s="75"/>
      <c r="B1449" s="184"/>
      <c r="C1449" s="188" t="s">
        <v>80</v>
      </c>
      <c r="D1449" s="189"/>
      <c r="E1449" s="189"/>
      <c r="F1449" s="189"/>
      <c r="G1449" s="189"/>
      <c r="H1449" s="179"/>
      <c r="I1449" s="180"/>
      <c r="J1449" s="76"/>
      <c r="K1449" s="1"/>
      <c r="L1449" s="74"/>
      <c r="M1449" s="75"/>
      <c r="N1449" s="184"/>
      <c r="O1449" s="188" t="s">
        <v>80</v>
      </c>
      <c r="P1449" s="189"/>
      <c r="Q1449" s="189"/>
      <c r="R1449" s="189"/>
      <c r="S1449" s="189"/>
      <c r="T1449" s="179"/>
      <c r="U1449" s="180"/>
      <c r="V1449" s="76"/>
    </row>
    <row r="1450" spans="1:22" ht="19.5" customHeight="1" thickBot="1" x14ac:dyDescent="0.3">
      <c r="A1450" s="75"/>
      <c r="B1450" s="185"/>
      <c r="C1450" s="220" t="s">
        <v>81</v>
      </c>
      <c r="D1450" s="221"/>
      <c r="E1450" s="221"/>
      <c r="F1450" s="221"/>
      <c r="G1450" s="221"/>
      <c r="H1450" s="190"/>
      <c r="I1450" s="191"/>
      <c r="J1450" s="76"/>
      <c r="K1450" s="1"/>
      <c r="L1450" s="74"/>
      <c r="M1450" s="75"/>
      <c r="N1450" s="185"/>
      <c r="O1450" s="220" t="s">
        <v>81</v>
      </c>
      <c r="P1450" s="221"/>
      <c r="Q1450" s="221"/>
      <c r="R1450" s="221"/>
      <c r="S1450" s="221"/>
      <c r="T1450" s="190"/>
      <c r="U1450" s="191"/>
      <c r="V1450" s="76"/>
    </row>
    <row r="1451" spans="1:22" ht="19.5" customHeight="1" x14ac:dyDescent="0.25">
      <c r="A1451" s="75"/>
      <c r="B1451" s="214" t="s">
        <v>82</v>
      </c>
      <c r="C1451" s="216" t="s">
        <v>83</v>
      </c>
      <c r="D1451" s="217"/>
      <c r="E1451" s="217"/>
      <c r="F1451" s="217"/>
      <c r="G1451" s="217"/>
      <c r="H1451" s="218"/>
      <c r="I1451" s="219"/>
      <c r="J1451" s="76"/>
      <c r="K1451" s="1"/>
      <c r="L1451" s="74"/>
      <c r="M1451" s="75"/>
      <c r="N1451" s="214" t="s">
        <v>82</v>
      </c>
      <c r="O1451" s="216" t="s">
        <v>83</v>
      </c>
      <c r="P1451" s="217"/>
      <c r="Q1451" s="217"/>
      <c r="R1451" s="217"/>
      <c r="S1451" s="217"/>
      <c r="T1451" s="218"/>
      <c r="U1451" s="219"/>
      <c r="V1451" s="76"/>
    </row>
    <row r="1452" spans="1:22" ht="19.5" customHeight="1" x14ac:dyDescent="0.25">
      <c r="A1452" s="75"/>
      <c r="B1452" s="184"/>
      <c r="C1452" s="188" t="s">
        <v>84</v>
      </c>
      <c r="D1452" s="189"/>
      <c r="E1452" s="189"/>
      <c r="F1452" s="189"/>
      <c r="G1452" s="189"/>
      <c r="H1452" s="179"/>
      <c r="I1452" s="180"/>
      <c r="J1452" s="76"/>
      <c r="K1452" s="1"/>
      <c r="L1452" s="74"/>
      <c r="M1452" s="75"/>
      <c r="N1452" s="184"/>
      <c r="O1452" s="188" t="s">
        <v>84</v>
      </c>
      <c r="P1452" s="189"/>
      <c r="Q1452" s="189"/>
      <c r="R1452" s="189"/>
      <c r="S1452" s="189"/>
      <c r="T1452" s="179"/>
      <c r="U1452" s="180"/>
      <c r="V1452" s="76"/>
    </row>
    <row r="1453" spans="1:22" ht="19.5" customHeight="1" x14ac:dyDescent="0.25">
      <c r="A1453" s="75"/>
      <c r="B1453" s="184"/>
      <c r="C1453" s="188" t="s">
        <v>85</v>
      </c>
      <c r="D1453" s="189"/>
      <c r="E1453" s="189"/>
      <c r="F1453" s="189"/>
      <c r="G1453" s="189"/>
      <c r="H1453" s="179"/>
      <c r="I1453" s="180"/>
      <c r="J1453" s="76"/>
      <c r="K1453" s="1"/>
      <c r="L1453" s="74"/>
      <c r="M1453" s="75"/>
      <c r="N1453" s="184"/>
      <c r="O1453" s="188" t="s">
        <v>85</v>
      </c>
      <c r="P1453" s="189"/>
      <c r="Q1453" s="189"/>
      <c r="R1453" s="189"/>
      <c r="S1453" s="189"/>
      <c r="T1453" s="179"/>
      <c r="U1453" s="180"/>
      <c r="V1453" s="76"/>
    </row>
    <row r="1454" spans="1:22" ht="19.5" customHeight="1" x14ac:dyDescent="0.25">
      <c r="A1454" s="75"/>
      <c r="B1454" s="184"/>
      <c r="C1454" s="188" t="s">
        <v>86</v>
      </c>
      <c r="D1454" s="189"/>
      <c r="E1454" s="189"/>
      <c r="F1454" s="189"/>
      <c r="G1454" s="189"/>
      <c r="H1454" s="179"/>
      <c r="I1454" s="180"/>
      <c r="J1454" s="76"/>
      <c r="K1454" s="1"/>
      <c r="L1454" s="74"/>
      <c r="M1454" s="75"/>
      <c r="N1454" s="184"/>
      <c r="O1454" s="188" t="s">
        <v>86</v>
      </c>
      <c r="P1454" s="189"/>
      <c r="Q1454" s="189"/>
      <c r="R1454" s="189"/>
      <c r="S1454" s="189"/>
      <c r="T1454" s="179"/>
      <c r="U1454" s="180"/>
      <c r="V1454" s="76"/>
    </row>
    <row r="1455" spans="1:22" ht="19.5" customHeight="1" x14ac:dyDescent="0.25">
      <c r="A1455" s="75"/>
      <c r="B1455" s="184"/>
      <c r="C1455" s="188" t="s">
        <v>87</v>
      </c>
      <c r="D1455" s="189"/>
      <c r="E1455" s="189"/>
      <c r="F1455" s="189"/>
      <c r="G1455" s="189"/>
      <c r="H1455" s="179"/>
      <c r="I1455" s="180"/>
      <c r="J1455" s="76"/>
      <c r="K1455" s="1"/>
      <c r="L1455" s="74"/>
      <c r="M1455" s="75"/>
      <c r="N1455" s="184"/>
      <c r="O1455" s="188" t="s">
        <v>87</v>
      </c>
      <c r="P1455" s="189"/>
      <c r="Q1455" s="189"/>
      <c r="R1455" s="189"/>
      <c r="S1455" s="189"/>
      <c r="T1455" s="179"/>
      <c r="U1455" s="180"/>
      <c r="V1455" s="76"/>
    </row>
    <row r="1456" spans="1:22" ht="19.5" customHeight="1" x14ac:dyDescent="0.25">
      <c r="A1456" s="75"/>
      <c r="B1456" s="184"/>
      <c r="C1456" s="188" t="s">
        <v>88</v>
      </c>
      <c r="D1456" s="189"/>
      <c r="E1456" s="189"/>
      <c r="F1456" s="189"/>
      <c r="G1456" s="189"/>
      <c r="H1456" s="179"/>
      <c r="I1456" s="180"/>
      <c r="J1456" s="76"/>
      <c r="K1456" s="1"/>
      <c r="L1456" s="74"/>
      <c r="M1456" s="75"/>
      <c r="N1456" s="184"/>
      <c r="O1456" s="188" t="s">
        <v>88</v>
      </c>
      <c r="P1456" s="189"/>
      <c r="Q1456" s="189"/>
      <c r="R1456" s="189"/>
      <c r="S1456" s="189"/>
      <c r="T1456" s="179"/>
      <c r="U1456" s="180"/>
      <c r="V1456" s="76"/>
    </row>
    <row r="1457" spans="1:22" ht="19.5" customHeight="1" thickBot="1" x14ac:dyDescent="0.3">
      <c r="A1457" s="75"/>
      <c r="B1457" s="215"/>
      <c r="C1457" s="204" t="s">
        <v>89</v>
      </c>
      <c r="D1457" s="205"/>
      <c r="E1457" s="205"/>
      <c r="F1457" s="205"/>
      <c r="G1457" s="205"/>
      <c r="H1457" s="206"/>
      <c r="I1457" s="207"/>
      <c r="J1457" s="76"/>
      <c r="K1457" s="1"/>
      <c r="L1457" s="74"/>
      <c r="M1457" s="75"/>
      <c r="N1457" s="215"/>
      <c r="O1457" s="204" t="s">
        <v>89</v>
      </c>
      <c r="P1457" s="205"/>
      <c r="Q1457" s="205"/>
      <c r="R1457" s="205"/>
      <c r="S1457" s="205"/>
      <c r="T1457" s="206"/>
      <c r="U1457" s="207"/>
      <c r="V1457" s="76"/>
    </row>
    <row r="1458" spans="1:22" ht="19.5" customHeight="1" x14ac:dyDescent="0.25">
      <c r="A1458" s="75"/>
      <c r="B1458" s="183" t="s">
        <v>90</v>
      </c>
      <c r="C1458" s="208" t="s">
        <v>91</v>
      </c>
      <c r="D1458" s="209"/>
      <c r="E1458" s="210"/>
      <c r="F1458" s="89" t="s">
        <v>92</v>
      </c>
      <c r="G1458" s="89"/>
      <c r="H1458" s="181"/>
      <c r="I1458" s="182"/>
      <c r="J1458" s="76"/>
      <c r="K1458" s="1"/>
      <c r="L1458" s="74"/>
      <c r="M1458" s="75"/>
      <c r="N1458" s="183" t="s">
        <v>90</v>
      </c>
      <c r="O1458" s="208" t="s">
        <v>91</v>
      </c>
      <c r="P1458" s="209"/>
      <c r="Q1458" s="210"/>
      <c r="R1458" s="89" t="s">
        <v>92</v>
      </c>
      <c r="S1458" s="89"/>
      <c r="T1458" s="181"/>
      <c r="U1458" s="182"/>
      <c r="V1458" s="76"/>
    </row>
    <row r="1459" spans="1:22" ht="19.5" customHeight="1" x14ac:dyDescent="0.25">
      <c r="A1459" s="75"/>
      <c r="B1459" s="184"/>
      <c r="C1459" s="211" t="s">
        <v>93</v>
      </c>
      <c r="D1459" s="212"/>
      <c r="E1459" s="213"/>
      <c r="F1459" s="44" t="s">
        <v>94</v>
      </c>
      <c r="G1459" s="44"/>
      <c r="H1459" s="179"/>
      <c r="I1459" s="180"/>
      <c r="J1459" s="76"/>
      <c r="K1459" s="1"/>
      <c r="L1459" s="74"/>
      <c r="M1459" s="75"/>
      <c r="N1459" s="184"/>
      <c r="O1459" s="211" t="s">
        <v>93</v>
      </c>
      <c r="P1459" s="212"/>
      <c r="Q1459" s="213"/>
      <c r="R1459" s="44" t="s">
        <v>94</v>
      </c>
      <c r="S1459" s="44"/>
      <c r="T1459" s="179"/>
      <c r="U1459" s="180"/>
      <c r="V1459" s="76"/>
    </row>
    <row r="1460" spans="1:22" ht="19.5" customHeight="1" x14ac:dyDescent="0.25">
      <c r="A1460" s="75"/>
      <c r="B1460" s="184"/>
      <c r="C1460" s="211" t="s">
        <v>95</v>
      </c>
      <c r="D1460" s="212"/>
      <c r="E1460" s="213"/>
      <c r="F1460" s="44" t="s">
        <v>96</v>
      </c>
      <c r="G1460" s="44"/>
      <c r="H1460" s="179"/>
      <c r="I1460" s="180"/>
      <c r="J1460" s="76"/>
      <c r="K1460" s="1"/>
      <c r="L1460" s="74"/>
      <c r="M1460" s="75"/>
      <c r="N1460" s="184"/>
      <c r="O1460" s="211" t="s">
        <v>95</v>
      </c>
      <c r="P1460" s="212"/>
      <c r="Q1460" s="213"/>
      <c r="R1460" s="44" t="s">
        <v>96</v>
      </c>
      <c r="S1460" s="44"/>
      <c r="T1460" s="179"/>
      <c r="U1460" s="180"/>
      <c r="V1460" s="76"/>
    </row>
    <row r="1461" spans="1:22" ht="19.5" customHeight="1" x14ac:dyDescent="0.25">
      <c r="A1461" s="75"/>
      <c r="B1461" s="184"/>
      <c r="C1461" s="90" t="s">
        <v>97</v>
      </c>
      <c r="D1461" s="91"/>
      <c r="E1461" s="91"/>
      <c r="F1461" s="44" t="s">
        <v>98</v>
      </c>
      <c r="G1461" s="44"/>
      <c r="H1461" s="179"/>
      <c r="I1461" s="180"/>
      <c r="J1461" s="76"/>
      <c r="K1461" s="1"/>
      <c r="L1461" s="74"/>
      <c r="M1461" s="75"/>
      <c r="N1461" s="184"/>
      <c r="O1461" s="90" t="s">
        <v>97</v>
      </c>
      <c r="P1461" s="91"/>
      <c r="Q1461" s="91"/>
      <c r="R1461" s="44" t="s">
        <v>98</v>
      </c>
      <c r="S1461" s="44"/>
      <c r="T1461" s="179"/>
      <c r="U1461" s="180"/>
      <c r="V1461" s="76"/>
    </row>
    <row r="1462" spans="1:22" ht="19.5" customHeight="1" thickBot="1" x14ac:dyDescent="0.3">
      <c r="A1462" s="75"/>
      <c r="B1462" s="185"/>
      <c r="C1462" s="92" t="s">
        <v>99</v>
      </c>
      <c r="D1462" s="93"/>
      <c r="E1462" s="93"/>
      <c r="F1462" s="94" t="s">
        <v>98</v>
      </c>
      <c r="G1462" s="94"/>
      <c r="H1462" s="190"/>
      <c r="I1462" s="191"/>
      <c r="J1462" s="76"/>
      <c r="K1462" s="1"/>
      <c r="L1462" s="74"/>
      <c r="M1462" s="75"/>
      <c r="N1462" s="185"/>
      <c r="O1462" s="92" t="s">
        <v>99</v>
      </c>
      <c r="P1462" s="93"/>
      <c r="Q1462" s="93"/>
      <c r="R1462" s="94" t="s">
        <v>98</v>
      </c>
      <c r="S1462" s="94"/>
      <c r="T1462" s="190"/>
      <c r="U1462" s="191"/>
      <c r="V1462" s="76"/>
    </row>
    <row r="1463" spans="1:22" ht="19.5" customHeight="1" thickBot="1" x14ac:dyDescent="0.3">
      <c r="A1463" s="75"/>
      <c r="B1463" s="64"/>
      <c r="C1463" s="64"/>
      <c r="D1463" s="64"/>
      <c r="E1463" s="64"/>
      <c r="F1463" s="64"/>
      <c r="G1463" s="64"/>
      <c r="H1463" s="64"/>
      <c r="I1463" s="64"/>
      <c r="J1463" s="76"/>
      <c r="K1463" s="1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19.5" customHeight="1" x14ac:dyDescent="0.3">
      <c r="A1464" s="75"/>
      <c r="B1464" s="192" t="s">
        <v>100</v>
      </c>
      <c r="C1464" s="193"/>
      <c r="D1464" s="193"/>
      <c r="E1464" s="193"/>
      <c r="F1464" s="193"/>
      <c r="G1464" s="193"/>
      <c r="H1464" s="193"/>
      <c r="I1464" s="194"/>
      <c r="J1464" s="76"/>
      <c r="K1464" s="1"/>
      <c r="L1464" s="74"/>
      <c r="M1464" s="75"/>
      <c r="N1464" s="192" t="s">
        <v>100</v>
      </c>
      <c r="O1464" s="193"/>
      <c r="P1464" s="193"/>
      <c r="Q1464" s="193"/>
      <c r="R1464" s="193"/>
      <c r="S1464" s="193"/>
      <c r="T1464" s="193"/>
      <c r="U1464" s="194"/>
      <c r="V1464" s="76"/>
    </row>
    <row r="1465" spans="1:22" ht="19.5" customHeight="1" x14ac:dyDescent="0.25">
      <c r="A1465" s="75"/>
      <c r="B1465" s="195"/>
      <c r="C1465" s="196"/>
      <c r="D1465" s="196"/>
      <c r="E1465" s="196"/>
      <c r="F1465" s="196"/>
      <c r="G1465" s="196"/>
      <c r="H1465" s="196"/>
      <c r="I1465" s="197"/>
      <c r="J1465" s="76"/>
      <c r="K1465" s="1"/>
      <c r="L1465" s="74"/>
      <c r="M1465" s="75"/>
      <c r="N1465" s="195"/>
      <c r="O1465" s="196"/>
      <c r="P1465" s="196"/>
      <c r="Q1465" s="196"/>
      <c r="R1465" s="196"/>
      <c r="S1465" s="196"/>
      <c r="T1465" s="196"/>
      <c r="U1465" s="197"/>
      <c r="V1465" s="76"/>
    </row>
    <row r="1466" spans="1:22" ht="19.5" customHeight="1" x14ac:dyDescent="0.25">
      <c r="A1466" s="75"/>
      <c r="B1466" s="198"/>
      <c r="C1466" s="199"/>
      <c r="D1466" s="199"/>
      <c r="E1466" s="199"/>
      <c r="F1466" s="199"/>
      <c r="G1466" s="199"/>
      <c r="H1466" s="199"/>
      <c r="I1466" s="200"/>
      <c r="J1466" s="76"/>
      <c r="K1466" s="1"/>
      <c r="L1466" s="74"/>
      <c r="M1466" s="75"/>
      <c r="N1466" s="198"/>
      <c r="O1466" s="199"/>
      <c r="P1466" s="199"/>
      <c r="Q1466" s="199"/>
      <c r="R1466" s="199"/>
      <c r="S1466" s="199"/>
      <c r="T1466" s="199"/>
      <c r="U1466" s="200"/>
      <c r="V1466" s="76"/>
    </row>
    <row r="1467" spans="1:22" ht="19.5" customHeight="1" x14ac:dyDescent="0.25">
      <c r="A1467" s="75"/>
      <c r="B1467" s="198"/>
      <c r="C1467" s="199"/>
      <c r="D1467" s="199"/>
      <c r="E1467" s="199"/>
      <c r="F1467" s="199"/>
      <c r="G1467" s="199"/>
      <c r="H1467" s="199"/>
      <c r="I1467" s="200"/>
      <c r="J1467" s="76"/>
      <c r="K1467" s="1"/>
      <c r="L1467" s="74"/>
      <c r="M1467" s="75"/>
      <c r="N1467" s="198"/>
      <c r="O1467" s="199"/>
      <c r="P1467" s="199"/>
      <c r="Q1467" s="199"/>
      <c r="R1467" s="199"/>
      <c r="S1467" s="199"/>
      <c r="T1467" s="199"/>
      <c r="U1467" s="200"/>
      <c r="V1467" s="76"/>
    </row>
    <row r="1468" spans="1:22" ht="19.5" customHeight="1" thickBot="1" x14ac:dyDescent="0.3">
      <c r="A1468" s="75"/>
      <c r="B1468" s="201"/>
      <c r="C1468" s="202"/>
      <c r="D1468" s="202"/>
      <c r="E1468" s="202"/>
      <c r="F1468" s="202"/>
      <c r="G1468" s="202"/>
      <c r="H1468" s="202"/>
      <c r="I1468" s="203"/>
      <c r="J1468" s="76"/>
      <c r="K1468" s="1"/>
      <c r="L1468" s="74"/>
      <c r="M1468" s="75"/>
      <c r="N1468" s="201"/>
      <c r="O1468" s="202"/>
      <c r="P1468" s="202"/>
      <c r="Q1468" s="202"/>
      <c r="R1468" s="202"/>
      <c r="S1468" s="202"/>
      <c r="T1468" s="202"/>
      <c r="U1468" s="203"/>
      <c r="V1468" s="76"/>
    </row>
    <row r="1469" spans="1:22" ht="19.5" customHeight="1" thickBot="1" x14ac:dyDescent="0.3">
      <c r="A1469" s="95"/>
      <c r="B1469" s="96"/>
      <c r="C1469" s="96"/>
      <c r="D1469" s="96"/>
      <c r="E1469" s="96"/>
      <c r="F1469" s="96"/>
      <c r="G1469" s="96"/>
      <c r="H1469" s="96"/>
      <c r="I1469" s="96"/>
      <c r="J1469" s="97"/>
      <c r="K1469" s="1"/>
      <c r="L1469" s="74"/>
      <c r="M1469" s="95"/>
      <c r="N1469" s="96"/>
      <c r="O1469" s="96"/>
      <c r="P1469" s="96"/>
      <c r="Q1469" s="96"/>
      <c r="R1469" s="96"/>
      <c r="S1469" s="96"/>
      <c r="T1469" s="96"/>
      <c r="U1469" s="96"/>
      <c r="V1469" s="97"/>
    </row>
    <row r="1470" spans="1:22" ht="19.5" customHeight="1" thickBot="1" x14ac:dyDescent="0.3">
      <c r="A1470" s="98"/>
      <c r="B1470" s="98"/>
      <c r="C1470" s="98"/>
      <c r="D1470" s="98"/>
      <c r="E1470" s="98"/>
      <c r="F1470" s="98"/>
      <c r="G1470" s="98"/>
      <c r="H1470" s="98"/>
      <c r="I1470" s="98"/>
      <c r="J1470" s="98"/>
      <c r="K1470" s="98"/>
      <c r="L1470" s="99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</row>
    <row r="1471" spans="1:22" ht="19.5" customHeight="1" x14ac:dyDescent="0.25">
      <c r="A1471" s="71">
        <v>30</v>
      </c>
      <c r="B1471" s="72"/>
      <c r="C1471" s="72"/>
      <c r="D1471" s="72"/>
      <c r="E1471" s="72"/>
      <c r="F1471" s="72"/>
      <c r="G1471" s="72"/>
      <c r="H1471" s="72"/>
      <c r="I1471" s="72"/>
      <c r="J1471" s="73"/>
      <c r="K1471" s="1"/>
      <c r="L1471" s="74"/>
      <c r="M1471" s="71">
        <f t="shared" ref="M1471" si="29">A1471+1</f>
        <v>31</v>
      </c>
      <c r="N1471" s="72"/>
      <c r="O1471" s="72"/>
      <c r="P1471" s="72"/>
      <c r="Q1471" s="72"/>
      <c r="R1471" s="72"/>
      <c r="S1471" s="72"/>
      <c r="T1471" s="72"/>
      <c r="U1471" s="72"/>
      <c r="V1471" s="73"/>
    </row>
    <row r="1472" spans="1:22" ht="19.5" customHeight="1" x14ac:dyDescent="0.35">
      <c r="A1472" s="75"/>
      <c r="B1472" s="231" t="s">
        <v>52</v>
      </c>
      <c r="C1472" s="231"/>
      <c r="D1472" s="242" t="s">
        <v>64</v>
      </c>
      <c r="E1472" s="242"/>
      <c r="F1472" s="242"/>
      <c r="G1472" s="242"/>
      <c r="H1472" s="242"/>
      <c r="I1472" s="242"/>
      <c r="J1472" s="117"/>
      <c r="K1472" s="1"/>
      <c r="L1472" s="74"/>
      <c r="M1472" s="75"/>
      <c r="N1472" s="231" t="s">
        <v>52</v>
      </c>
      <c r="O1472" s="231"/>
      <c r="P1472" s="242" t="s">
        <v>64</v>
      </c>
      <c r="Q1472" s="242"/>
      <c r="R1472" s="242"/>
      <c r="S1472" s="242"/>
      <c r="T1472" s="242"/>
      <c r="U1472" s="242"/>
      <c r="V1472" s="117"/>
    </row>
    <row r="1473" spans="1:22" ht="19.5" customHeight="1" x14ac:dyDescent="0.25">
      <c r="A1473" s="75"/>
      <c r="B1473" s="222"/>
      <c r="C1473" s="222"/>
      <c r="D1473" s="222"/>
      <c r="E1473" s="222"/>
      <c r="F1473" s="222"/>
      <c r="G1473" s="222"/>
      <c r="H1473" s="222"/>
      <c r="I1473" s="222"/>
      <c r="J1473" s="76"/>
      <c r="K1473" s="1"/>
      <c r="L1473" s="74"/>
      <c r="M1473" s="75"/>
      <c r="N1473" s="222"/>
      <c r="O1473" s="222"/>
      <c r="P1473" s="222"/>
      <c r="Q1473" s="222"/>
      <c r="R1473" s="222"/>
      <c r="S1473" s="222"/>
      <c r="T1473" s="222"/>
      <c r="U1473" s="222"/>
      <c r="V1473" s="76"/>
    </row>
    <row r="1474" spans="1:22" ht="19.5" customHeight="1" x14ac:dyDescent="0.35">
      <c r="A1474" s="75"/>
      <c r="B1474" s="231" t="s">
        <v>0</v>
      </c>
      <c r="C1474" s="231"/>
      <c r="D1474" s="241"/>
      <c r="E1474" s="241"/>
      <c r="F1474" s="232" t="s">
        <v>51</v>
      </c>
      <c r="G1474" s="232"/>
      <c r="H1474" s="241"/>
      <c r="I1474" s="241"/>
      <c r="J1474" s="76"/>
      <c r="K1474" s="1"/>
      <c r="L1474" s="74"/>
      <c r="M1474" s="75"/>
      <c r="N1474" s="231" t="s">
        <v>0</v>
      </c>
      <c r="O1474" s="231"/>
      <c r="P1474" s="241"/>
      <c r="Q1474" s="241"/>
      <c r="R1474" s="232" t="s">
        <v>51</v>
      </c>
      <c r="S1474" s="232"/>
      <c r="T1474" s="241"/>
      <c r="U1474" s="241"/>
      <c r="V1474" s="76"/>
    </row>
    <row r="1475" spans="1:22" ht="19.5" customHeight="1" x14ac:dyDescent="0.35">
      <c r="A1475" s="75"/>
      <c r="B1475" s="231" t="s">
        <v>14</v>
      </c>
      <c r="C1475" s="231"/>
      <c r="D1475" s="238"/>
      <c r="E1475" s="238"/>
      <c r="F1475" s="232" t="s">
        <v>15</v>
      </c>
      <c r="G1475" s="232"/>
      <c r="H1475" s="239"/>
      <c r="I1475" s="239"/>
      <c r="J1475" s="76"/>
      <c r="K1475" s="1"/>
      <c r="L1475" s="74"/>
      <c r="M1475" s="75"/>
      <c r="N1475" s="231" t="s">
        <v>14</v>
      </c>
      <c r="O1475" s="231"/>
      <c r="P1475" s="238"/>
      <c r="Q1475" s="238"/>
      <c r="R1475" s="232" t="s">
        <v>15</v>
      </c>
      <c r="S1475" s="232"/>
      <c r="T1475" s="239"/>
      <c r="U1475" s="239"/>
      <c r="V1475" s="76"/>
    </row>
    <row r="1476" spans="1:22" ht="19.5" customHeight="1" x14ac:dyDescent="0.3">
      <c r="A1476" s="75"/>
      <c r="B1476" s="106" t="s">
        <v>65</v>
      </c>
      <c r="C1476" s="106"/>
      <c r="D1476" s="240"/>
      <c r="E1476" s="240"/>
      <c r="F1476" s="235" t="s">
        <v>66</v>
      </c>
      <c r="G1476" s="235"/>
      <c r="H1476" s="240"/>
      <c r="I1476" s="240"/>
      <c r="J1476" s="76"/>
      <c r="K1476" s="1"/>
      <c r="L1476" s="74"/>
      <c r="M1476" s="75"/>
      <c r="N1476" s="106" t="s">
        <v>65</v>
      </c>
      <c r="O1476" s="106"/>
      <c r="P1476" s="240"/>
      <c r="Q1476" s="240"/>
      <c r="R1476" s="235" t="s">
        <v>66</v>
      </c>
      <c r="S1476" s="235"/>
      <c r="T1476" s="240"/>
      <c r="U1476" s="240"/>
      <c r="V1476" s="76"/>
    </row>
    <row r="1477" spans="1:22" ht="19.5" customHeight="1" x14ac:dyDescent="0.3">
      <c r="A1477" s="75"/>
      <c r="B1477" s="234" t="s">
        <v>1</v>
      </c>
      <c r="C1477" s="234"/>
      <c r="D1477" s="235" t="s">
        <v>10</v>
      </c>
      <c r="E1477" s="235"/>
      <c r="F1477" s="236"/>
      <c r="G1477" s="236"/>
      <c r="H1477" s="236"/>
      <c r="I1477" s="236"/>
      <c r="J1477" s="76"/>
      <c r="K1477" s="1"/>
      <c r="L1477" s="74"/>
      <c r="M1477" s="75"/>
      <c r="N1477" s="234" t="s">
        <v>1</v>
      </c>
      <c r="O1477" s="234"/>
      <c r="P1477" s="235" t="s">
        <v>10</v>
      </c>
      <c r="Q1477" s="235"/>
      <c r="R1477" s="236"/>
      <c r="S1477" s="236"/>
      <c r="T1477" s="236"/>
      <c r="U1477" s="236"/>
      <c r="V1477" s="76"/>
    </row>
    <row r="1478" spans="1:22" ht="19.5" customHeight="1" x14ac:dyDescent="0.3">
      <c r="A1478" s="75"/>
      <c r="B1478" s="234"/>
      <c r="C1478" s="234"/>
      <c r="D1478" s="235" t="s">
        <v>11</v>
      </c>
      <c r="E1478" s="235"/>
      <c r="F1478" s="236"/>
      <c r="G1478" s="236"/>
      <c r="H1478" s="236"/>
      <c r="I1478" s="236"/>
      <c r="J1478" s="76"/>
      <c r="K1478" s="1"/>
      <c r="L1478" s="74"/>
      <c r="M1478" s="75"/>
      <c r="N1478" s="234"/>
      <c r="O1478" s="234"/>
      <c r="P1478" s="235" t="s">
        <v>11</v>
      </c>
      <c r="Q1478" s="235"/>
      <c r="R1478" s="236"/>
      <c r="S1478" s="236"/>
      <c r="T1478" s="236"/>
      <c r="U1478" s="236"/>
      <c r="V1478" s="76"/>
    </row>
    <row r="1479" spans="1:22" ht="19.5" customHeight="1" x14ac:dyDescent="0.3">
      <c r="A1479" s="75"/>
      <c r="B1479" s="234"/>
      <c r="C1479" s="234"/>
      <c r="D1479" s="235" t="s">
        <v>67</v>
      </c>
      <c r="E1479" s="235"/>
      <c r="F1479" s="236"/>
      <c r="G1479" s="236"/>
      <c r="H1479" s="236"/>
      <c r="I1479" s="236"/>
      <c r="J1479" s="76"/>
      <c r="K1479" s="1"/>
      <c r="L1479" s="74"/>
      <c r="M1479" s="75"/>
      <c r="N1479" s="234"/>
      <c r="O1479" s="234"/>
      <c r="P1479" s="235" t="s">
        <v>67</v>
      </c>
      <c r="Q1479" s="235"/>
      <c r="R1479" s="236"/>
      <c r="S1479" s="236"/>
      <c r="T1479" s="236"/>
      <c r="U1479" s="236"/>
      <c r="V1479" s="76"/>
    </row>
    <row r="1480" spans="1:22" ht="19.5" customHeight="1" x14ac:dyDescent="0.35">
      <c r="A1480" s="75"/>
      <c r="B1480" s="234"/>
      <c r="C1480" s="234"/>
      <c r="D1480" s="235" t="s">
        <v>9</v>
      </c>
      <c r="E1480" s="235"/>
      <c r="F1480" s="237"/>
      <c r="G1480" s="237"/>
      <c r="H1480" s="237"/>
      <c r="I1480" s="237"/>
      <c r="J1480" s="76"/>
      <c r="K1480" s="1"/>
      <c r="L1480" s="74"/>
      <c r="M1480" s="75"/>
      <c r="N1480" s="234"/>
      <c r="O1480" s="234"/>
      <c r="P1480" s="235" t="s">
        <v>9</v>
      </c>
      <c r="Q1480" s="235"/>
      <c r="R1480" s="237"/>
      <c r="S1480" s="237"/>
      <c r="T1480" s="237"/>
      <c r="U1480" s="237"/>
      <c r="V1480" s="76"/>
    </row>
    <row r="1481" spans="1:22" ht="19.5" customHeight="1" x14ac:dyDescent="0.35">
      <c r="A1481" s="75"/>
      <c r="B1481" s="231" t="s">
        <v>55</v>
      </c>
      <c r="C1481" s="231"/>
      <c r="D1481" s="232" t="s">
        <v>103</v>
      </c>
      <c r="E1481" s="232"/>
      <c r="F1481" s="79"/>
      <c r="G1481" s="107"/>
      <c r="H1481" s="81"/>
      <c r="I1481" s="107"/>
      <c r="J1481" s="76"/>
      <c r="K1481" s="1"/>
      <c r="L1481" s="74"/>
      <c r="M1481" s="75"/>
      <c r="N1481" s="231" t="s">
        <v>55</v>
      </c>
      <c r="O1481" s="231"/>
      <c r="P1481" s="232" t="s">
        <v>103</v>
      </c>
      <c r="Q1481" s="232"/>
      <c r="R1481" s="79"/>
      <c r="S1481" s="107"/>
      <c r="T1481" s="81"/>
      <c r="U1481" s="107"/>
      <c r="V1481" s="76"/>
    </row>
    <row r="1482" spans="1:22" ht="19.5" customHeight="1" x14ac:dyDescent="0.3">
      <c r="A1482" s="75"/>
      <c r="B1482" s="231"/>
      <c r="C1482" s="231"/>
      <c r="D1482" s="223" t="s">
        <v>68</v>
      </c>
      <c r="E1482" s="105" t="s">
        <v>69</v>
      </c>
      <c r="F1482" s="83"/>
      <c r="G1482" s="108"/>
      <c r="H1482" s="83"/>
      <c r="I1482" s="108"/>
      <c r="J1482" s="76"/>
      <c r="K1482" s="1"/>
      <c r="L1482" s="74"/>
      <c r="M1482" s="75"/>
      <c r="N1482" s="231"/>
      <c r="O1482" s="231"/>
      <c r="P1482" s="223" t="s">
        <v>68</v>
      </c>
      <c r="Q1482" s="105" t="s">
        <v>69</v>
      </c>
      <c r="R1482" s="83"/>
      <c r="S1482" s="108"/>
      <c r="T1482" s="83"/>
      <c r="U1482" s="108"/>
      <c r="V1482" s="76"/>
    </row>
    <row r="1483" spans="1:22" ht="19.5" customHeight="1" x14ac:dyDescent="0.3">
      <c r="A1483" s="75"/>
      <c r="B1483" s="231"/>
      <c r="C1483" s="231"/>
      <c r="D1483" s="223"/>
      <c r="E1483" s="105" t="s">
        <v>70</v>
      </c>
      <c r="F1483" s="83"/>
      <c r="G1483" s="108"/>
      <c r="H1483" s="83"/>
      <c r="I1483" s="108"/>
      <c r="J1483" s="76"/>
      <c r="K1483" s="1"/>
      <c r="L1483" s="74"/>
      <c r="M1483" s="75"/>
      <c r="N1483" s="231"/>
      <c r="O1483" s="231"/>
      <c r="P1483" s="223"/>
      <c r="Q1483" s="105" t="s">
        <v>70</v>
      </c>
      <c r="R1483" s="83"/>
      <c r="S1483" s="108"/>
      <c r="T1483" s="83"/>
      <c r="U1483" s="108"/>
      <c r="V1483" s="76"/>
    </row>
    <row r="1484" spans="1:22" ht="19.5" customHeight="1" x14ac:dyDescent="0.25">
      <c r="A1484" s="75"/>
      <c r="B1484" s="222"/>
      <c r="C1484" s="222"/>
      <c r="D1484" s="222"/>
      <c r="E1484" s="222"/>
      <c r="F1484" s="222"/>
      <c r="G1484" s="222"/>
      <c r="H1484" s="222"/>
      <c r="I1484" s="222"/>
      <c r="J1484" s="76"/>
      <c r="K1484" s="1"/>
      <c r="L1484" s="74"/>
      <c r="M1484" s="75"/>
      <c r="N1484" s="222"/>
      <c r="O1484" s="222"/>
      <c r="P1484" s="222"/>
      <c r="Q1484" s="222"/>
      <c r="R1484" s="222"/>
      <c r="S1484" s="222"/>
      <c r="T1484" s="222"/>
      <c r="U1484" s="222"/>
      <c r="V1484" s="76"/>
    </row>
    <row r="1485" spans="1:22" ht="19.5" customHeight="1" x14ac:dyDescent="0.3">
      <c r="A1485" s="75"/>
      <c r="B1485" s="233" t="s">
        <v>71</v>
      </c>
      <c r="C1485" s="233"/>
      <c r="D1485" s="233"/>
      <c r="E1485" s="233"/>
      <c r="F1485" s="233"/>
      <c r="G1485" s="233"/>
      <c r="H1485" s="233"/>
      <c r="I1485" s="233"/>
      <c r="J1485" s="76"/>
      <c r="K1485" s="1"/>
      <c r="L1485" s="74"/>
      <c r="M1485" s="75"/>
      <c r="N1485" s="233" t="s">
        <v>71</v>
      </c>
      <c r="O1485" s="233"/>
      <c r="P1485" s="233"/>
      <c r="Q1485" s="233"/>
      <c r="R1485" s="233"/>
      <c r="S1485" s="233"/>
      <c r="T1485" s="233"/>
      <c r="U1485" s="233"/>
      <c r="V1485" s="76"/>
    </row>
    <row r="1486" spans="1:22" ht="19.5" customHeight="1" thickBot="1" x14ac:dyDescent="0.3">
      <c r="A1486" s="75"/>
      <c r="B1486" s="222"/>
      <c r="C1486" s="222"/>
      <c r="D1486" s="222"/>
      <c r="E1486" s="222"/>
      <c r="F1486" s="222"/>
      <c r="G1486" s="222"/>
      <c r="H1486" s="222"/>
      <c r="I1486" s="222"/>
      <c r="J1486" s="76"/>
      <c r="K1486" s="1"/>
      <c r="L1486" s="74"/>
      <c r="M1486" s="75"/>
      <c r="N1486" s="222"/>
      <c r="O1486" s="222"/>
      <c r="P1486" s="222"/>
      <c r="Q1486" s="222"/>
      <c r="R1486" s="222"/>
      <c r="S1486" s="222"/>
      <c r="T1486" s="222"/>
      <c r="U1486" s="222"/>
      <c r="V1486" s="76"/>
    </row>
    <row r="1487" spans="1:22" ht="19.5" customHeight="1" thickBot="1" x14ac:dyDescent="0.3">
      <c r="A1487" s="75"/>
      <c r="B1487" s="223" t="s">
        <v>72</v>
      </c>
      <c r="C1487" s="224"/>
      <c r="D1487" s="85"/>
      <c r="E1487" s="86"/>
      <c r="F1487" s="86"/>
      <c r="G1487" s="86"/>
      <c r="H1487" s="86"/>
      <c r="I1487" s="87"/>
      <c r="J1487" s="76"/>
      <c r="K1487" s="1"/>
      <c r="L1487" s="74"/>
      <c r="M1487" s="75"/>
      <c r="N1487" s="223" t="s">
        <v>72</v>
      </c>
      <c r="O1487" s="224"/>
      <c r="P1487" s="85"/>
      <c r="Q1487" s="86"/>
      <c r="R1487" s="86"/>
      <c r="S1487" s="86"/>
      <c r="T1487" s="86"/>
      <c r="U1487" s="87"/>
      <c r="V1487" s="76"/>
    </row>
    <row r="1488" spans="1:22" ht="19.5" customHeight="1" thickBot="1" x14ac:dyDescent="0.3">
      <c r="A1488" s="75"/>
      <c r="B1488" s="104"/>
      <c r="C1488" s="104"/>
      <c r="D1488" s="72"/>
      <c r="E1488" s="72"/>
      <c r="F1488" s="72"/>
      <c r="G1488" s="72"/>
      <c r="H1488" s="72"/>
      <c r="I1488" s="72"/>
      <c r="J1488" s="76"/>
      <c r="K1488" s="1"/>
      <c r="L1488" s="74"/>
      <c r="M1488" s="75"/>
      <c r="N1488" s="104"/>
      <c r="O1488" s="104"/>
      <c r="P1488" s="72"/>
      <c r="Q1488" s="72"/>
      <c r="R1488" s="72"/>
      <c r="S1488" s="72"/>
      <c r="T1488" s="72"/>
      <c r="U1488" s="72"/>
      <c r="V1488" s="76"/>
    </row>
    <row r="1489" spans="1:22" ht="19.5" customHeight="1" x14ac:dyDescent="0.25">
      <c r="A1489" s="75"/>
      <c r="B1489" s="225" t="s">
        <v>73</v>
      </c>
      <c r="C1489" s="226"/>
      <c r="D1489" s="181"/>
      <c r="E1489" s="181"/>
      <c r="F1489" s="181"/>
      <c r="G1489" s="181"/>
      <c r="H1489" s="181"/>
      <c r="I1489" s="182"/>
      <c r="J1489" s="76"/>
      <c r="K1489" s="1"/>
      <c r="L1489" s="74"/>
      <c r="M1489" s="75"/>
      <c r="N1489" s="225" t="s">
        <v>73</v>
      </c>
      <c r="O1489" s="226"/>
      <c r="P1489" s="181"/>
      <c r="Q1489" s="181"/>
      <c r="R1489" s="181"/>
      <c r="S1489" s="181"/>
      <c r="T1489" s="181"/>
      <c r="U1489" s="182"/>
      <c r="V1489" s="76"/>
    </row>
    <row r="1490" spans="1:22" ht="19.5" customHeight="1" x14ac:dyDescent="0.25">
      <c r="A1490" s="75"/>
      <c r="B1490" s="227"/>
      <c r="C1490" s="228"/>
      <c r="D1490" s="179"/>
      <c r="E1490" s="179"/>
      <c r="F1490" s="179"/>
      <c r="G1490" s="179"/>
      <c r="H1490" s="179"/>
      <c r="I1490" s="180"/>
      <c r="J1490" s="76"/>
      <c r="K1490" s="1"/>
      <c r="L1490" s="74"/>
      <c r="M1490" s="75"/>
      <c r="N1490" s="227"/>
      <c r="O1490" s="228"/>
      <c r="P1490" s="179"/>
      <c r="Q1490" s="179"/>
      <c r="R1490" s="179"/>
      <c r="S1490" s="179"/>
      <c r="T1490" s="179"/>
      <c r="U1490" s="180"/>
      <c r="V1490" s="76"/>
    </row>
    <row r="1491" spans="1:22" ht="19.5" customHeight="1" x14ac:dyDescent="0.25">
      <c r="A1491" s="75"/>
      <c r="B1491" s="227" t="s">
        <v>74</v>
      </c>
      <c r="C1491" s="228"/>
      <c r="D1491" s="179"/>
      <c r="E1491" s="179"/>
      <c r="F1491" s="179"/>
      <c r="G1491" s="179"/>
      <c r="H1491" s="179"/>
      <c r="I1491" s="180"/>
      <c r="J1491" s="76"/>
      <c r="K1491" s="1"/>
      <c r="L1491" s="74"/>
      <c r="M1491" s="75"/>
      <c r="N1491" s="227" t="s">
        <v>74</v>
      </c>
      <c r="O1491" s="228"/>
      <c r="P1491" s="179"/>
      <c r="Q1491" s="179"/>
      <c r="R1491" s="179"/>
      <c r="S1491" s="179"/>
      <c r="T1491" s="179"/>
      <c r="U1491" s="180"/>
      <c r="V1491" s="76"/>
    </row>
    <row r="1492" spans="1:22" ht="19.5" customHeight="1" thickBot="1" x14ac:dyDescent="0.3">
      <c r="A1492" s="75"/>
      <c r="B1492" s="229"/>
      <c r="C1492" s="230"/>
      <c r="D1492" s="190"/>
      <c r="E1492" s="190"/>
      <c r="F1492" s="190"/>
      <c r="G1492" s="190"/>
      <c r="H1492" s="190"/>
      <c r="I1492" s="191"/>
      <c r="J1492" s="76"/>
      <c r="K1492" s="1"/>
      <c r="L1492" s="74"/>
      <c r="M1492" s="75"/>
      <c r="N1492" s="229"/>
      <c r="O1492" s="230"/>
      <c r="P1492" s="190"/>
      <c r="Q1492" s="190"/>
      <c r="R1492" s="190"/>
      <c r="S1492" s="190"/>
      <c r="T1492" s="190"/>
      <c r="U1492" s="191"/>
      <c r="V1492" s="76"/>
    </row>
    <row r="1493" spans="1:22" ht="19.5" customHeight="1" thickBot="1" x14ac:dyDescent="0.3">
      <c r="A1493" s="75"/>
      <c r="B1493" s="64"/>
      <c r="C1493" s="64"/>
      <c r="D1493" s="64"/>
      <c r="E1493" s="64"/>
      <c r="F1493" s="64"/>
      <c r="G1493" s="64"/>
      <c r="H1493" s="64"/>
      <c r="I1493" s="64"/>
      <c r="J1493" s="76"/>
      <c r="K1493" s="1"/>
      <c r="L1493" s="74"/>
      <c r="M1493" s="75"/>
      <c r="N1493" s="64"/>
      <c r="O1493" s="64"/>
      <c r="P1493" s="64"/>
      <c r="Q1493" s="64"/>
      <c r="R1493" s="64"/>
      <c r="S1493" s="64"/>
      <c r="T1493" s="64"/>
      <c r="U1493" s="64"/>
      <c r="V1493" s="76"/>
    </row>
    <row r="1494" spans="1:22" ht="19.5" customHeight="1" x14ac:dyDescent="0.25">
      <c r="A1494" s="75"/>
      <c r="B1494" s="183" t="s">
        <v>75</v>
      </c>
      <c r="C1494" s="186" t="s">
        <v>76</v>
      </c>
      <c r="D1494" s="187"/>
      <c r="E1494" s="187"/>
      <c r="F1494" s="187"/>
      <c r="G1494" s="187"/>
      <c r="H1494" s="181"/>
      <c r="I1494" s="182"/>
      <c r="J1494" s="76"/>
      <c r="K1494" s="1"/>
      <c r="L1494" s="74"/>
      <c r="M1494" s="75"/>
      <c r="N1494" s="183" t="s">
        <v>75</v>
      </c>
      <c r="O1494" s="186" t="s">
        <v>76</v>
      </c>
      <c r="P1494" s="187"/>
      <c r="Q1494" s="187"/>
      <c r="R1494" s="187"/>
      <c r="S1494" s="187"/>
      <c r="T1494" s="181"/>
      <c r="U1494" s="182"/>
      <c r="V1494" s="76"/>
    </row>
    <row r="1495" spans="1:22" ht="19.5" customHeight="1" x14ac:dyDescent="0.25">
      <c r="A1495" s="75"/>
      <c r="B1495" s="184"/>
      <c r="C1495" s="188" t="s">
        <v>77</v>
      </c>
      <c r="D1495" s="189"/>
      <c r="E1495" s="189"/>
      <c r="F1495" s="189"/>
      <c r="G1495" s="189"/>
      <c r="H1495" s="179"/>
      <c r="I1495" s="180"/>
      <c r="J1495" s="76"/>
      <c r="K1495" s="1"/>
      <c r="L1495" s="74"/>
      <c r="M1495" s="75"/>
      <c r="N1495" s="184"/>
      <c r="O1495" s="188" t="s">
        <v>77</v>
      </c>
      <c r="P1495" s="189"/>
      <c r="Q1495" s="189"/>
      <c r="R1495" s="189"/>
      <c r="S1495" s="189"/>
      <c r="T1495" s="179"/>
      <c r="U1495" s="180"/>
      <c r="V1495" s="76"/>
    </row>
    <row r="1496" spans="1:22" ht="19.5" customHeight="1" x14ac:dyDescent="0.25">
      <c r="A1496" s="75"/>
      <c r="B1496" s="184"/>
      <c r="C1496" s="188" t="s">
        <v>78</v>
      </c>
      <c r="D1496" s="189"/>
      <c r="E1496" s="189"/>
      <c r="F1496" s="189"/>
      <c r="G1496" s="189"/>
      <c r="H1496" s="179"/>
      <c r="I1496" s="180"/>
      <c r="J1496" s="76"/>
      <c r="K1496" s="1"/>
      <c r="L1496" s="74"/>
      <c r="M1496" s="75"/>
      <c r="N1496" s="184"/>
      <c r="O1496" s="188" t="s">
        <v>78</v>
      </c>
      <c r="P1496" s="189"/>
      <c r="Q1496" s="189"/>
      <c r="R1496" s="189"/>
      <c r="S1496" s="189"/>
      <c r="T1496" s="179"/>
      <c r="U1496" s="180"/>
      <c r="V1496" s="76"/>
    </row>
    <row r="1497" spans="1:22" ht="19.5" customHeight="1" x14ac:dyDescent="0.25">
      <c r="A1497" s="75"/>
      <c r="B1497" s="184"/>
      <c r="C1497" s="188" t="s">
        <v>79</v>
      </c>
      <c r="D1497" s="189"/>
      <c r="E1497" s="189"/>
      <c r="F1497" s="189"/>
      <c r="G1497" s="189"/>
      <c r="H1497" s="179"/>
      <c r="I1497" s="180"/>
      <c r="J1497" s="76"/>
      <c r="K1497" s="1"/>
      <c r="L1497" s="74"/>
      <c r="M1497" s="75"/>
      <c r="N1497" s="184"/>
      <c r="O1497" s="188" t="s">
        <v>79</v>
      </c>
      <c r="P1497" s="189"/>
      <c r="Q1497" s="189"/>
      <c r="R1497" s="189"/>
      <c r="S1497" s="189"/>
      <c r="T1497" s="179"/>
      <c r="U1497" s="180"/>
      <c r="V1497" s="76"/>
    </row>
    <row r="1498" spans="1:22" ht="19.5" customHeight="1" x14ac:dyDescent="0.25">
      <c r="A1498" s="75"/>
      <c r="B1498" s="184"/>
      <c r="C1498" s="188" t="s">
        <v>80</v>
      </c>
      <c r="D1498" s="189"/>
      <c r="E1498" s="189"/>
      <c r="F1498" s="189"/>
      <c r="G1498" s="189"/>
      <c r="H1498" s="179"/>
      <c r="I1498" s="180"/>
      <c r="J1498" s="76"/>
      <c r="K1498" s="1"/>
      <c r="L1498" s="74"/>
      <c r="M1498" s="75"/>
      <c r="N1498" s="184"/>
      <c r="O1498" s="188" t="s">
        <v>80</v>
      </c>
      <c r="P1498" s="189"/>
      <c r="Q1498" s="189"/>
      <c r="R1498" s="189"/>
      <c r="S1498" s="189"/>
      <c r="T1498" s="179"/>
      <c r="U1498" s="180"/>
      <c r="V1498" s="76"/>
    </row>
    <row r="1499" spans="1:22" ht="19.5" customHeight="1" thickBot="1" x14ac:dyDescent="0.3">
      <c r="A1499" s="75"/>
      <c r="B1499" s="185"/>
      <c r="C1499" s="220" t="s">
        <v>81</v>
      </c>
      <c r="D1499" s="221"/>
      <c r="E1499" s="221"/>
      <c r="F1499" s="221"/>
      <c r="G1499" s="221"/>
      <c r="H1499" s="190"/>
      <c r="I1499" s="191"/>
      <c r="J1499" s="76"/>
      <c r="K1499" s="1"/>
      <c r="L1499" s="74"/>
      <c r="M1499" s="75"/>
      <c r="N1499" s="185"/>
      <c r="O1499" s="220" t="s">
        <v>81</v>
      </c>
      <c r="P1499" s="221"/>
      <c r="Q1499" s="221"/>
      <c r="R1499" s="221"/>
      <c r="S1499" s="221"/>
      <c r="T1499" s="190"/>
      <c r="U1499" s="191"/>
      <c r="V1499" s="76"/>
    </row>
    <row r="1500" spans="1:22" ht="19.5" customHeight="1" x14ac:dyDescent="0.25">
      <c r="A1500" s="75"/>
      <c r="B1500" s="214" t="s">
        <v>82</v>
      </c>
      <c r="C1500" s="216" t="s">
        <v>83</v>
      </c>
      <c r="D1500" s="217"/>
      <c r="E1500" s="217"/>
      <c r="F1500" s="217"/>
      <c r="G1500" s="217"/>
      <c r="H1500" s="218"/>
      <c r="I1500" s="219"/>
      <c r="J1500" s="76"/>
      <c r="K1500" s="1"/>
      <c r="L1500" s="74"/>
      <c r="M1500" s="75"/>
      <c r="N1500" s="214" t="s">
        <v>82</v>
      </c>
      <c r="O1500" s="216" t="s">
        <v>83</v>
      </c>
      <c r="P1500" s="217"/>
      <c r="Q1500" s="217"/>
      <c r="R1500" s="217"/>
      <c r="S1500" s="217"/>
      <c r="T1500" s="218"/>
      <c r="U1500" s="219"/>
      <c r="V1500" s="76"/>
    </row>
    <row r="1501" spans="1:22" ht="19.5" customHeight="1" x14ac:dyDescent="0.25">
      <c r="A1501" s="75"/>
      <c r="B1501" s="184"/>
      <c r="C1501" s="188" t="s">
        <v>84</v>
      </c>
      <c r="D1501" s="189"/>
      <c r="E1501" s="189"/>
      <c r="F1501" s="189"/>
      <c r="G1501" s="189"/>
      <c r="H1501" s="179"/>
      <c r="I1501" s="180"/>
      <c r="J1501" s="76"/>
      <c r="K1501" s="1"/>
      <c r="L1501" s="74"/>
      <c r="M1501" s="75"/>
      <c r="N1501" s="184"/>
      <c r="O1501" s="188" t="s">
        <v>84</v>
      </c>
      <c r="P1501" s="189"/>
      <c r="Q1501" s="189"/>
      <c r="R1501" s="189"/>
      <c r="S1501" s="189"/>
      <c r="T1501" s="179"/>
      <c r="U1501" s="180"/>
      <c r="V1501" s="76"/>
    </row>
    <row r="1502" spans="1:22" ht="19.5" customHeight="1" x14ac:dyDescent="0.25">
      <c r="A1502" s="75"/>
      <c r="B1502" s="184"/>
      <c r="C1502" s="188" t="s">
        <v>85</v>
      </c>
      <c r="D1502" s="189"/>
      <c r="E1502" s="189"/>
      <c r="F1502" s="189"/>
      <c r="G1502" s="189"/>
      <c r="H1502" s="179"/>
      <c r="I1502" s="180"/>
      <c r="J1502" s="76"/>
      <c r="K1502" s="1"/>
      <c r="L1502" s="74"/>
      <c r="M1502" s="75"/>
      <c r="N1502" s="184"/>
      <c r="O1502" s="188" t="s">
        <v>85</v>
      </c>
      <c r="P1502" s="189"/>
      <c r="Q1502" s="189"/>
      <c r="R1502" s="189"/>
      <c r="S1502" s="189"/>
      <c r="T1502" s="179"/>
      <c r="U1502" s="180"/>
      <c r="V1502" s="76"/>
    </row>
    <row r="1503" spans="1:22" ht="19.5" customHeight="1" x14ac:dyDescent="0.25">
      <c r="A1503" s="75"/>
      <c r="B1503" s="184"/>
      <c r="C1503" s="188" t="s">
        <v>86</v>
      </c>
      <c r="D1503" s="189"/>
      <c r="E1503" s="189"/>
      <c r="F1503" s="189"/>
      <c r="G1503" s="189"/>
      <c r="H1503" s="179"/>
      <c r="I1503" s="180"/>
      <c r="J1503" s="76"/>
      <c r="K1503" s="1"/>
      <c r="L1503" s="74"/>
      <c r="M1503" s="75"/>
      <c r="N1503" s="184"/>
      <c r="O1503" s="188" t="s">
        <v>86</v>
      </c>
      <c r="P1503" s="189"/>
      <c r="Q1503" s="189"/>
      <c r="R1503" s="189"/>
      <c r="S1503" s="189"/>
      <c r="T1503" s="179"/>
      <c r="U1503" s="180"/>
      <c r="V1503" s="76"/>
    </row>
    <row r="1504" spans="1:22" ht="19.5" customHeight="1" x14ac:dyDescent="0.25">
      <c r="A1504" s="75"/>
      <c r="B1504" s="184"/>
      <c r="C1504" s="188" t="s">
        <v>87</v>
      </c>
      <c r="D1504" s="189"/>
      <c r="E1504" s="189"/>
      <c r="F1504" s="189"/>
      <c r="G1504" s="189"/>
      <c r="H1504" s="179"/>
      <c r="I1504" s="180"/>
      <c r="J1504" s="76"/>
      <c r="K1504" s="1"/>
      <c r="L1504" s="74"/>
      <c r="M1504" s="75"/>
      <c r="N1504" s="184"/>
      <c r="O1504" s="188" t="s">
        <v>87</v>
      </c>
      <c r="P1504" s="189"/>
      <c r="Q1504" s="189"/>
      <c r="R1504" s="189"/>
      <c r="S1504" s="189"/>
      <c r="T1504" s="179"/>
      <c r="U1504" s="180"/>
      <c r="V1504" s="76"/>
    </row>
    <row r="1505" spans="1:22" ht="19.5" customHeight="1" x14ac:dyDescent="0.25">
      <c r="A1505" s="75"/>
      <c r="B1505" s="184"/>
      <c r="C1505" s="188" t="s">
        <v>88</v>
      </c>
      <c r="D1505" s="189"/>
      <c r="E1505" s="189"/>
      <c r="F1505" s="189"/>
      <c r="G1505" s="189"/>
      <c r="H1505" s="179"/>
      <c r="I1505" s="180"/>
      <c r="J1505" s="76"/>
      <c r="K1505" s="1"/>
      <c r="L1505" s="74"/>
      <c r="M1505" s="75"/>
      <c r="N1505" s="184"/>
      <c r="O1505" s="188" t="s">
        <v>88</v>
      </c>
      <c r="P1505" s="189"/>
      <c r="Q1505" s="189"/>
      <c r="R1505" s="189"/>
      <c r="S1505" s="189"/>
      <c r="T1505" s="179"/>
      <c r="U1505" s="180"/>
      <c r="V1505" s="76"/>
    </row>
    <row r="1506" spans="1:22" ht="19.5" customHeight="1" thickBot="1" x14ac:dyDescent="0.3">
      <c r="A1506" s="75"/>
      <c r="B1506" s="215"/>
      <c r="C1506" s="204" t="s">
        <v>89</v>
      </c>
      <c r="D1506" s="205"/>
      <c r="E1506" s="205"/>
      <c r="F1506" s="205"/>
      <c r="G1506" s="205"/>
      <c r="H1506" s="206"/>
      <c r="I1506" s="207"/>
      <c r="J1506" s="76"/>
      <c r="K1506" s="1"/>
      <c r="L1506" s="74"/>
      <c r="M1506" s="75"/>
      <c r="N1506" s="215"/>
      <c r="O1506" s="204" t="s">
        <v>89</v>
      </c>
      <c r="P1506" s="205"/>
      <c r="Q1506" s="205"/>
      <c r="R1506" s="205"/>
      <c r="S1506" s="205"/>
      <c r="T1506" s="206"/>
      <c r="U1506" s="207"/>
      <c r="V1506" s="76"/>
    </row>
    <row r="1507" spans="1:22" ht="19.5" customHeight="1" x14ac:dyDescent="0.25">
      <c r="A1507" s="75"/>
      <c r="B1507" s="183" t="s">
        <v>90</v>
      </c>
      <c r="C1507" s="208" t="s">
        <v>91</v>
      </c>
      <c r="D1507" s="209"/>
      <c r="E1507" s="210"/>
      <c r="F1507" s="89" t="s">
        <v>92</v>
      </c>
      <c r="G1507" s="89"/>
      <c r="H1507" s="181"/>
      <c r="I1507" s="182"/>
      <c r="J1507" s="76"/>
      <c r="K1507" s="1"/>
      <c r="L1507" s="74"/>
      <c r="M1507" s="75"/>
      <c r="N1507" s="183" t="s">
        <v>90</v>
      </c>
      <c r="O1507" s="208" t="s">
        <v>91</v>
      </c>
      <c r="P1507" s="209"/>
      <c r="Q1507" s="210"/>
      <c r="R1507" s="89" t="s">
        <v>92</v>
      </c>
      <c r="S1507" s="89"/>
      <c r="T1507" s="181"/>
      <c r="U1507" s="182"/>
      <c r="V1507" s="76"/>
    </row>
    <row r="1508" spans="1:22" ht="19.5" customHeight="1" x14ac:dyDescent="0.25">
      <c r="A1508" s="75"/>
      <c r="B1508" s="184"/>
      <c r="C1508" s="211" t="s">
        <v>93</v>
      </c>
      <c r="D1508" s="212"/>
      <c r="E1508" s="213"/>
      <c r="F1508" s="44" t="s">
        <v>94</v>
      </c>
      <c r="G1508" s="44"/>
      <c r="H1508" s="179"/>
      <c r="I1508" s="180"/>
      <c r="J1508" s="76"/>
      <c r="K1508" s="1"/>
      <c r="L1508" s="74"/>
      <c r="M1508" s="75"/>
      <c r="N1508" s="184"/>
      <c r="O1508" s="211" t="s">
        <v>93</v>
      </c>
      <c r="P1508" s="212"/>
      <c r="Q1508" s="213"/>
      <c r="R1508" s="44" t="s">
        <v>94</v>
      </c>
      <c r="S1508" s="44"/>
      <c r="T1508" s="179"/>
      <c r="U1508" s="180"/>
      <c r="V1508" s="76"/>
    </row>
    <row r="1509" spans="1:22" ht="19.5" customHeight="1" x14ac:dyDescent="0.25">
      <c r="A1509" s="75"/>
      <c r="B1509" s="184"/>
      <c r="C1509" s="211" t="s">
        <v>95</v>
      </c>
      <c r="D1509" s="212"/>
      <c r="E1509" s="213"/>
      <c r="F1509" s="44" t="s">
        <v>96</v>
      </c>
      <c r="G1509" s="44"/>
      <c r="H1509" s="179"/>
      <c r="I1509" s="180"/>
      <c r="J1509" s="76"/>
      <c r="K1509" s="1"/>
      <c r="L1509" s="74"/>
      <c r="M1509" s="75"/>
      <c r="N1509" s="184"/>
      <c r="O1509" s="211" t="s">
        <v>95</v>
      </c>
      <c r="P1509" s="212"/>
      <c r="Q1509" s="213"/>
      <c r="R1509" s="44" t="s">
        <v>96</v>
      </c>
      <c r="S1509" s="44"/>
      <c r="T1509" s="179"/>
      <c r="U1509" s="180"/>
      <c r="V1509" s="76"/>
    </row>
    <row r="1510" spans="1:22" ht="19.5" customHeight="1" x14ac:dyDescent="0.25">
      <c r="A1510" s="75"/>
      <c r="B1510" s="184"/>
      <c r="C1510" s="90" t="s">
        <v>97</v>
      </c>
      <c r="D1510" s="91"/>
      <c r="E1510" s="91"/>
      <c r="F1510" s="44" t="s">
        <v>98</v>
      </c>
      <c r="G1510" s="44"/>
      <c r="H1510" s="179"/>
      <c r="I1510" s="180"/>
      <c r="J1510" s="76"/>
      <c r="K1510" s="1"/>
      <c r="L1510" s="74"/>
      <c r="M1510" s="75"/>
      <c r="N1510" s="184"/>
      <c r="O1510" s="90" t="s">
        <v>97</v>
      </c>
      <c r="P1510" s="91"/>
      <c r="Q1510" s="91"/>
      <c r="R1510" s="44" t="s">
        <v>98</v>
      </c>
      <c r="S1510" s="44"/>
      <c r="T1510" s="179"/>
      <c r="U1510" s="180"/>
      <c r="V1510" s="76"/>
    </row>
    <row r="1511" spans="1:22" ht="19.5" customHeight="1" thickBot="1" x14ac:dyDescent="0.3">
      <c r="A1511" s="75"/>
      <c r="B1511" s="185"/>
      <c r="C1511" s="92" t="s">
        <v>99</v>
      </c>
      <c r="D1511" s="93"/>
      <c r="E1511" s="93"/>
      <c r="F1511" s="94" t="s">
        <v>98</v>
      </c>
      <c r="G1511" s="94"/>
      <c r="H1511" s="190"/>
      <c r="I1511" s="191"/>
      <c r="J1511" s="76"/>
      <c r="K1511" s="1"/>
      <c r="L1511" s="74"/>
      <c r="M1511" s="75"/>
      <c r="N1511" s="185"/>
      <c r="O1511" s="92" t="s">
        <v>99</v>
      </c>
      <c r="P1511" s="93"/>
      <c r="Q1511" s="93"/>
      <c r="R1511" s="94" t="s">
        <v>98</v>
      </c>
      <c r="S1511" s="94"/>
      <c r="T1511" s="190"/>
      <c r="U1511" s="191"/>
      <c r="V1511" s="76"/>
    </row>
    <row r="1512" spans="1:22" ht="19.5" customHeight="1" thickBot="1" x14ac:dyDescent="0.3">
      <c r="A1512" s="75"/>
      <c r="B1512" s="64"/>
      <c r="C1512" s="64"/>
      <c r="D1512" s="64"/>
      <c r="E1512" s="64"/>
      <c r="F1512" s="64"/>
      <c r="G1512" s="64"/>
      <c r="H1512" s="64"/>
      <c r="I1512" s="64"/>
      <c r="J1512" s="76"/>
      <c r="K1512" s="1"/>
      <c r="L1512" s="74"/>
      <c r="M1512" s="75"/>
      <c r="N1512" s="64"/>
      <c r="O1512" s="64"/>
      <c r="P1512" s="64"/>
      <c r="Q1512" s="64"/>
      <c r="R1512" s="64"/>
      <c r="S1512" s="64"/>
      <c r="T1512" s="64"/>
      <c r="U1512" s="64"/>
      <c r="V1512" s="76"/>
    </row>
    <row r="1513" spans="1:22" ht="19.5" customHeight="1" x14ac:dyDescent="0.3">
      <c r="A1513" s="75"/>
      <c r="B1513" s="192" t="s">
        <v>100</v>
      </c>
      <c r="C1513" s="193"/>
      <c r="D1513" s="193"/>
      <c r="E1513" s="193"/>
      <c r="F1513" s="193"/>
      <c r="G1513" s="193"/>
      <c r="H1513" s="193"/>
      <c r="I1513" s="194"/>
      <c r="J1513" s="76"/>
      <c r="K1513" s="1"/>
      <c r="L1513" s="74"/>
      <c r="M1513" s="75"/>
      <c r="N1513" s="192" t="s">
        <v>100</v>
      </c>
      <c r="O1513" s="193"/>
      <c r="P1513" s="193"/>
      <c r="Q1513" s="193"/>
      <c r="R1513" s="193"/>
      <c r="S1513" s="193"/>
      <c r="T1513" s="193"/>
      <c r="U1513" s="194"/>
      <c r="V1513" s="76"/>
    </row>
    <row r="1514" spans="1:22" ht="19.5" customHeight="1" x14ac:dyDescent="0.25">
      <c r="A1514" s="75"/>
      <c r="B1514" s="195"/>
      <c r="C1514" s="196"/>
      <c r="D1514" s="196"/>
      <c r="E1514" s="196"/>
      <c r="F1514" s="196"/>
      <c r="G1514" s="196"/>
      <c r="H1514" s="196"/>
      <c r="I1514" s="197"/>
      <c r="J1514" s="76"/>
      <c r="K1514" s="1"/>
      <c r="L1514" s="74"/>
      <c r="M1514" s="75"/>
      <c r="N1514" s="195"/>
      <c r="O1514" s="196"/>
      <c r="P1514" s="196"/>
      <c r="Q1514" s="196"/>
      <c r="R1514" s="196"/>
      <c r="S1514" s="196"/>
      <c r="T1514" s="196"/>
      <c r="U1514" s="197"/>
      <c r="V1514" s="76"/>
    </row>
    <row r="1515" spans="1:22" ht="19.5" customHeight="1" x14ac:dyDescent="0.25">
      <c r="A1515" s="75"/>
      <c r="B1515" s="198"/>
      <c r="C1515" s="199"/>
      <c r="D1515" s="199"/>
      <c r="E1515" s="199"/>
      <c r="F1515" s="199"/>
      <c r="G1515" s="199"/>
      <c r="H1515" s="199"/>
      <c r="I1515" s="200"/>
      <c r="J1515" s="76"/>
      <c r="K1515" s="1"/>
      <c r="L1515" s="74"/>
      <c r="M1515" s="75"/>
      <c r="N1515" s="198"/>
      <c r="O1515" s="199"/>
      <c r="P1515" s="199"/>
      <c r="Q1515" s="199"/>
      <c r="R1515" s="199"/>
      <c r="S1515" s="199"/>
      <c r="T1515" s="199"/>
      <c r="U1515" s="200"/>
      <c r="V1515" s="76"/>
    </row>
    <row r="1516" spans="1:22" ht="19.5" customHeight="1" x14ac:dyDescent="0.25">
      <c r="A1516" s="75"/>
      <c r="B1516" s="198"/>
      <c r="C1516" s="199"/>
      <c r="D1516" s="199"/>
      <c r="E1516" s="199"/>
      <c r="F1516" s="199"/>
      <c r="G1516" s="199"/>
      <c r="H1516" s="199"/>
      <c r="I1516" s="200"/>
      <c r="J1516" s="76"/>
      <c r="K1516" s="1"/>
      <c r="L1516" s="74"/>
      <c r="M1516" s="75"/>
      <c r="N1516" s="198"/>
      <c r="O1516" s="199"/>
      <c r="P1516" s="199"/>
      <c r="Q1516" s="199"/>
      <c r="R1516" s="199"/>
      <c r="S1516" s="199"/>
      <c r="T1516" s="199"/>
      <c r="U1516" s="200"/>
      <c r="V1516" s="76"/>
    </row>
    <row r="1517" spans="1:22" ht="19.5" customHeight="1" thickBot="1" x14ac:dyDescent="0.3">
      <c r="A1517" s="75"/>
      <c r="B1517" s="201"/>
      <c r="C1517" s="202"/>
      <c r="D1517" s="202"/>
      <c r="E1517" s="202"/>
      <c r="F1517" s="202"/>
      <c r="G1517" s="202"/>
      <c r="H1517" s="202"/>
      <c r="I1517" s="203"/>
      <c r="J1517" s="76"/>
      <c r="K1517" s="1"/>
      <c r="L1517" s="74"/>
      <c r="M1517" s="75"/>
      <c r="N1517" s="201"/>
      <c r="O1517" s="202"/>
      <c r="P1517" s="202"/>
      <c r="Q1517" s="202"/>
      <c r="R1517" s="202"/>
      <c r="S1517" s="202"/>
      <c r="T1517" s="202"/>
      <c r="U1517" s="203"/>
      <c r="V1517" s="76"/>
    </row>
    <row r="1518" spans="1:22" ht="19.5" customHeight="1" thickBot="1" x14ac:dyDescent="0.3">
      <c r="A1518" s="95"/>
      <c r="B1518" s="96"/>
      <c r="C1518" s="96"/>
      <c r="D1518" s="96"/>
      <c r="E1518" s="96"/>
      <c r="F1518" s="96"/>
      <c r="G1518" s="96"/>
      <c r="H1518" s="96"/>
      <c r="I1518" s="96"/>
      <c r="J1518" s="97"/>
      <c r="K1518" s="1"/>
      <c r="L1518" s="74"/>
      <c r="M1518" s="95"/>
      <c r="N1518" s="96"/>
      <c r="O1518" s="96"/>
      <c r="P1518" s="96"/>
      <c r="Q1518" s="96"/>
      <c r="R1518" s="96"/>
      <c r="S1518" s="96"/>
      <c r="T1518" s="96"/>
      <c r="U1518" s="96"/>
      <c r="V1518" s="97"/>
    </row>
    <row r="1519" spans="1:22" ht="19.5" customHeight="1" thickBot="1" x14ac:dyDescent="0.3">
      <c r="A1519" s="98"/>
      <c r="B1519" s="98"/>
      <c r="C1519" s="98"/>
      <c r="D1519" s="98"/>
      <c r="E1519" s="98"/>
      <c r="F1519" s="98"/>
      <c r="G1519" s="98"/>
      <c r="H1519" s="98"/>
      <c r="I1519" s="98"/>
      <c r="J1519" s="98"/>
      <c r="K1519" s="98"/>
      <c r="L1519" s="99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</row>
    <row r="1520" spans="1:22" ht="19.5" customHeight="1" x14ac:dyDescent="0.25">
      <c r="A1520" s="71">
        <v>31</v>
      </c>
      <c r="B1520" s="72"/>
      <c r="C1520" s="72"/>
      <c r="D1520" s="72"/>
      <c r="E1520" s="72"/>
      <c r="F1520" s="72"/>
      <c r="G1520" s="72"/>
      <c r="H1520" s="72"/>
      <c r="I1520" s="72"/>
      <c r="J1520" s="73"/>
      <c r="K1520" s="1"/>
      <c r="L1520" s="74"/>
      <c r="M1520" s="71">
        <f t="shared" ref="M1520" si="30">A1520+1</f>
        <v>32</v>
      </c>
      <c r="N1520" s="72"/>
      <c r="O1520" s="72"/>
      <c r="P1520" s="72"/>
      <c r="Q1520" s="72"/>
      <c r="R1520" s="72"/>
      <c r="S1520" s="72"/>
      <c r="T1520" s="72"/>
      <c r="U1520" s="72"/>
      <c r="V1520" s="73"/>
    </row>
    <row r="1521" spans="1:22" ht="19.5" customHeight="1" x14ac:dyDescent="0.35">
      <c r="A1521" s="75"/>
      <c r="B1521" s="231" t="s">
        <v>52</v>
      </c>
      <c r="C1521" s="231"/>
      <c r="D1521" s="242" t="s">
        <v>64</v>
      </c>
      <c r="E1521" s="242"/>
      <c r="F1521" s="242"/>
      <c r="G1521" s="242"/>
      <c r="H1521" s="242"/>
      <c r="I1521" s="242"/>
      <c r="J1521" s="117"/>
      <c r="K1521" s="1"/>
      <c r="L1521" s="74"/>
      <c r="M1521" s="75"/>
      <c r="N1521" s="231" t="s">
        <v>52</v>
      </c>
      <c r="O1521" s="231"/>
      <c r="P1521" s="242" t="s">
        <v>64</v>
      </c>
      <c r="Q1521" s="242"/>
      <c r="R1521" s="242"/>
      <c r="S1521" s="242"/>
      <c r="T1521" s="242"/>
      <c r="U1521" s="242"/>
      <c r="V1521" s="117"/>
    </row>
    <row r="1522" spans="1:22" ht="19.5" customHeight="1" x14ac:dyDescent="0.25">
      <c r="A1522" s="75"/>
      <c r="B1522" s="222"/>
      <c r="C1522" s="222"/>
      <c r="D1522" s="222"/>
      <c r="E1522" s="222"/>
      <c r="F1522" s="222"/>
      <c r="G1522" s="222"/>
      <c r="H1522" s="222"/>
      <c r="I1522" s="222"/>
      <c r="J1522" s="76"/>
      <c r="K1522" s="1"/>
      <c r="L1522" s="74"/>
      <c r="M1522" s="75"/>
      <c r="N1522" s="222"/>
      <c r="O1522" s="222"/>
      <c r="P1522" s="222"/>
      <c r="Q1522" s="222"/>
      <c r="R1522" s="222"/>
      <c r="S1522" s="222"/>
      <c r="T1522" s="222"/>
      <c r="U1522" s="222"/>
      <c r="V1522" s="76"/>
    </row>
    <row r="1523" spans="1:22" ht="19.5" customHeight="1" x14ac:dyDescent="0.35">
      <c r="A1523" s="75"/>
      <c r="B1523" s="231" t="s">
        <v>0</v>
      </c>
      <c r="C1523" s="231"/>
      <c r="D1523" s="241"/>
      <c r="E1523" s="241"/>
      <c r="F1523" s="232" t="s">
        <v>51</v>
      </c>
      <c r="G1523" s="232"/>
      <c r="H1523" s="241"/>
      <c r="I1523" s="241"/>
      <c r="J1523" s="76"/>
      <c r="K1523" s="1"/>
      <c r="L1523" s="74"/>
      <c r="M1523" s="75"/>
      <c r="N1523" s="231" t="s">
        <v>0</v>
      </c>
      <c r="O1523" s="231"/>
      <c r="P1523" s="241"/>
      <c r="Q1523" s="241"/>
      <c r="R1523" s="232" t="s">
        <v>51</v>
      </c>
      <c r="S1523" s="232"/>
      <c r="T1523" s="241"/>
      <c r="U1523" s="241"/>
      <c r="V1523" s="76"/>
    </row>
    <row r="1524" spans="1:22" ht="19.5" customHeight="1" x14ac:dyDescent="0.35">
      <c r="A1524" s="75"/>
      <c r="B1524" s="231" t="s">
        <v>14</v>
      </c>
      <c r="C1524" s="231"/>
      <c r="D1524" s="238"/>
      <c r="E1524" s="238"/>
      <c r="F1524" s="232" t="s">
        <v>15</v>
      </c>
      <c r="G1524" s="232"/>
      <c r="H1524" s="239"/>
      <c r="I1524" s="239"/>
      <c r="J1524" s="76"/>
      <c r="K1524" s="1"/>
      <c r="L1524" s="74"/>
      <c r="M1524" s="75"/>
      <c r="N1524" s="231" t="s">
        <v>14</v>
      </c>
      <c r="O1524" s="231"/>
      <c r="P1524" s="238"/>
      <c r="Q1524" s="238"/>
      <c r="R1524" s="232" t="s">
        <v>15</v>
      </c>
      <c r="S1524" s="232"/>
      <c r="T1524" s="239"/>
      <c r="U1524" s="239"/>
      <c r="V1524" s="76"/>
    </row>
    <row r="1525" spans="1:22" ht="19.5" customHeight="1" x14ac:dyDescent="0.3">
      <c r="A1525" s="75"/>
      <c r="B1525" s="106" t="s">
        <v>65</v>
      </c>
      <c r="C1525" s="106"/>
      <c r="D1525" s="240"/>
      <c r="E1525" s="240"/>
      <c r="F1525" s="235" t="s">
        <v>66</v>
      </c>
      <c r="G1525" s="235"/>
      <c r="H1525" s="240"/>
      <c r="I1525" s="240"/>
      <c r="J1525" s="76"/>
      <c r="K1525" s="1"/>
      <c r="L1525" s="74"/>
      <c r="M1525" s="75"/>
      <c r="N1525" s="106" t="s">
        <v>65</v>
      </c>
      <c r="O1525" s="106"/>
      <c r="P1525" s="240"/>
      <c r="Q1525" s="240"/>
      <c r="R1525" s="235" t="s">
        <v>66</v>
      </c>
      <c r="S1525" s="235"/>
      <c r="T1525" s="240"/>
      <c r="U1525" s="240"/>
      <c r="V1525" s="76"/>
    </row>
    <row r="1526" spans="1:22" ht="19.5" customHeight="1" x14ac:dyDescent="0.3">
      <c r="A1526" s="75"/>
      <c r="B1526" s="234" t="s">
        <v>1</v>
      </c>
      <c r="C1526" s="234"/>
      <c r="D1526" s="235" t="s">
        <v>10</v>
      </c>
      <c r="E1526" s="235"/>
      <c r="F1526" s="236"/>
      <c r="G1526" s="236"/>
      <c r="H1526" s="236"/>
      <c r="I1526" s="236"/>
      <c r="J1526" s="76"/>
      <c r="K1526" s="1"/>
      <c r="L1526" s="74"/>
      <c r="M1526" s="75"/>
      <c r="N1526" s="234" t="s">
        <v>1</v>
      </c>
      <c r="O1526" s="234"/>
      <c r="P1526" s="235" t="s">
        <v>10</v>
      </c>
      <c r="Q1526" s="235"/>
      <c r="R1526" s="236"/>
      <c r="S1526" s="236"/>
      <c r="T1526" s="236"/>
      <c r="U1526" s="236"/>
      <c r="V1526" s="76"/>
    </row>
    <row r="1527" spans="1:22" ht="19.5" customHeight="1" x14ac:dyDescent="0.3">
      <c r="A1527" s="75"/>
      <c r="B1527" s="234"/>
      <c r="C1527" s="234"/>
      <c r="D1527" s="235" t="s">
        <v>11</v>
      </c>
      <c r="E1527" s="235"/>
      <c r="F1527" s="236"/>
      <c r="G1527" s="236"/>
      <c r="H1527" s="236"/>
      <c r="I1527" s="236"/>
      <c r="J1527" s="76"/>
      <c r="K1527" s="1"/>
      <c r="L1527" s="74"/>
      <c r="M1527" s="75"/>
      <c r="N1527" s="234"/>
      <c r="O1527" s="234"/>
      <c r="P1527" s="235" t="s">
        <v>11</v>
      </c>
      <c r="Q1527" s="235"/>
      <c r="R1527" s="236"/>
      <c r="S1527" s="236"/>
      <c r="T1527" s="236"/>
      <c r="U1527" s="236"/>
      <c r="V1527" s="76"/>
    </row>
    <row r="1528" spans="1:22" ht="19.5" customHeight="1" x14ac:dyDescent="0.3">
      <c r="A1528" s="75"/>
      <c r="B1528" s="234"/>
      <c r="C1528" s="234"/>
      <c r="D1528" s="235" t="s">
        <v>67</v>
      </c>
      <c r="E1528" s="235"/>
      <c r="F1528" s="236"/>
      <c r="G1528" s="236"/>
      <c r="H1528" s="236"/>
      <c r="I1528" s="236"/>
      <c r="J1528" s="76"/>
      <c r="K1528" s="1"/>
      <c r="L1528" s="74"/>
      <c r="M1528" s="75"/>
      <c r="N1528" s="234"/>
      <c r="O1528" s="234"/>
      <c r="P1528" s="235" t="s">
        <v>67</v>
      </c>
      <c r="Q1528" s="235"/>
      <c r="R1528" s="236"/>
      <c r="S1528" s="236"/>
      <c r="T1528" s="236"/>
      <c r="U1528" s="236"/>
      <c r="V1528" s="76"/>
    </row>
    <row r="1529" spans="1:22" ht="19.5" customHeight="1" x14ac:dyDescent="0.35">
      <c r="A1529" s="75"/>
      <c r="B1529" s="234"/>
      <c r="C1529" s="234"/>
      <c r="D1529" s="235" t="s">
        <v>9</v>
      </c>
      <c r="E1529" s="235"/>
      <c r="F1529" s="237"/>
      <c r="G1529" s="237"/>
      <c r="H1529" s="237"/>
      <c r="I1529" s="237"/>
      <c r="J1529" s="76"/>
      <c r="K1529" s="1"/>
      <c r="L1529" s="74"/>
      <c r="M1529" s="75"/>
      <c r="N1529" s="234"/>
      <c r="O1529" s="234"/>
      <c r="P1529" s="235" t="s">
        <v>9</v>
      </c>
      <c r="Q1529" s="235"/>
      <c r="R1529" s="237"/>
      <c r="S1529" s="237"/>
      <c r="T1529" s="237"/>
      <c r="U1529" s="237"/>
      <c r="V1529" s="76"/>
    </row>
    <row r="1530" spans="1:22" ht="19.5" customHeight="1" x14ac:dyDescent="0.35">
      <c r="A1530" s="75"/>
      <c r="B1530" s="231" t="s">
        <v>55</v>
      </c>
      <c r="C1530" s="231"/>
      <c r="D1530" s="232" t="s">
        <v>103</v>
      </c>
      <c r="E1530" s="232"/>
      <c r="F1530" s="79"/>
      <c r="G1530" s="107"/>
      <c r="H1530" s="81"/>
      <c r="I1530" s="107"/>
      <c r="J1530" s="76"/>
      <c r="K1530" s="1"/>
      <c r="L1530" s="74"/>
      <c r="M1530" s="75"/>
      <c r="N1530" s="231" t="s">
        <v>55</v>
      </c>
      <c r="O1530" s="231"/>
      <c r="P1530" s="232" t="s">
        <v>103</v>
      </c>
      <c r="Q1530" s="232"/>
      <c r="R1530" s="79"/>
      <c r="S1530" s="107"/>
      <c r="T1530" s="81"/>
      <c r="U1530" s="107"/>
      <c r="V1530" s="76"/>
    </row>
    <row r="1531" spans="1:22" ht="19.5" customHeight="1" x14ac:dyDescent="0.3">
      <c r="A1531" s="75"/>
      <c r="B1531" s="231"/>
      <c r="C1531" s="231"/>
      <c r="D1531" s="223" t="s">
        <v>68</v>
      </c>
      <c r="E1531" s="105" t="s">
        <v>69</v>
      </c>
      <c r="F1531" s="83"/>
      <c r="G1531" s="108"/>
      <c r="H1531" s="83"/>
      <c r="I1531" s="108"/>
      <c r="J1531" s="76"/>
      <c r="K1531" s="1"/>
      <c r="L1531" s="74"/>
      <c r="M1531" s="75"/>
      <c r="N1531" s="231"/>
      <c r="O1531" s="231"/>
      <c r="P1531" s="223" t="s">
        <v>68</v>
      </c>
      <c r="Q1531" s="105" t="s">
        <v>69</v>
      </c>
      <c r="R1531" s="83"/>
      <c r="S1531" s="108"/>
      <c r="T1531" s="83"/>
      <c r="U1531" s="108"/>
      <c r="V1531" s="76"/>
    </row>
    <row r="1532" spans="1:22" ht="19.5" customHeight="1" x14ac:dyDescent="0.3">
      <c r="A1532" s="75"/>
      <c r="B1532" s="231"/>
      <c r="C1532" s="231"/>
      <c r="D1532" s="223"/>
      <c r="E1532" s="105" t="s">
        <v>70</v>
      </c>
      <c r="F1532" s="83"/>
      <c r="G1532" s="108"/>
      <c r="H1532" s="83"/>
      <c r="I1532" s="108"/>
      <c r="J1532" s="76"/>
      <c r="K1532" s="1"/>
      <c r="L1532" s="74"/>
      <c r="M1532" s="75"/>
      <c r="N1532" s="231"/>
      <c r="O1532" s="231"/>
      <c r="P1532" s="223"/>
      <c r="Q1532" s="105" t="s">
        <v>70</v>
      </c>
      <c r="R1532" s="83"/>
      <c r="S1532" s="108"/>
      <c r="T1532" s="83"/>
      <c r="U1532" s="108"/>
      <c r="V1532" s="76"/>
    </row>
    <row r="1533" spans="1:22" ht="19.5" customHeight="1" x14ac:dyDescent="0.25">
      <c r="A1533" s="75"/>
      <c r="B1533" s="222"/>
      <c r="C1533" s="222"/>
      <c r="D1533" s="222"/>
      <c r="E1533" s="222"/>
      <c r="F1533" s="222"/>
      <c r="G1533" s="222"/>
      <c r="H1533" s="222"/>
      <c r="I1533" s="222"/>
      <c r="J1533" s="76"/>
      <c r="K1533" s="1"/>
      <c r="L1533" s="74"/>
      <c r="M1533" s="75"/>
      <c r="N1533" s="222"/>
      <c r="O1533" s="222"/>
      <c r="P1533" s="222"/>
      <c r="Q1533" s="222"/>
      <c r="R1533" s="222"/>
      <c r="S1533" s="222"/>
      <c r="T1533" s="222"/>
      <c r="U1533" s="222"/>
      <c r="V1533" s="76"/>
    </row>
    <row r="1534" spans="1:22" ht="19.5" customHeight="1" x14ac:dyDescent="0.3">
      <c r="A1534" s="75"/>
      <c r="B1534" s="233" t="s">
        <v>71</v>
      </c>
      <c r="C1534" s="233"/>
      <c r="D1534" s="233"/>
      <c r="E1534" s="233"/>
      <c r="F1534" s="233"/>
      <c r="G1534" s="233"/>
      <c r="H1534" s="233"/>
      <c r="I1534" s="233"/>
      <c r="J1534" s="76"/>
      <c r="K1534" s="1"/>
      <c r="L1534" s="74"/>
      <c r="M1534" s="75"/>
      <c r="N1534" s="233" t="s">
        <v>71</v>
      </c>
      <c r="O1534" s="233"/>
      <c r="P1534" s="233"/>
      <c r="Q1534" s="233"/>
      <c r="R1534" s="233"/>
      <c r="S1534" s="233"/>
      <c r="T1534" s="233"/>
      <c r="U1534" s="233"/>
      <c r="V1534" s="76"/>
    </row>
    <row r="1535" spans="1:22" ht="19.5" customHeight="1" thickBot="1" x14ac:dyDescent="0.3">
      <c r="A1535" s="75"/>
      <c r="B1535" s="222"/>
      <c r="C1535" s="222"/>
      <c r="D1535" s="222"/>
      <c r="E1535" s="222"/>
      <c r="F1535" s="222"/>
      <c r="G1535" s="222"/>
      <c r="H1535" s="222"/>
      <c r="I1535" s="222"/>
      <c r="J1535" s="76"/>
      <c r="K1535" s="1"/>
      <c r="L1535" s="74"/>
      <c r="M1535" s="75"/>
      <c r="N1535" s="222"/>
      <c r="O1535" s="222"/>
      <c r="P1535" s="222"/>
      <c r="Q1535" s="222"/>
      <c r="R1535" s="222"/>
      <c r="S1535" s="222"/>
      <c r="T1535" s="222"/>
      <c r="U1535" s="222"/>
      <c r="V1535" s="76"/>
    </row>
    <row r="1536" spans="1:22" ht="19.5" customHeight="1" thickBot="1" x14ac:dyDescent="0.3">
      <c r="A1536" s="75"/>
      <c r="B1536" s="223" t="s">
        <v>72</v>
      </c>
      <c r="C1536" s="224"/>
      <c r="D1536" s="85"/>
      <c r="E1536" s="86"/>
      <c r="F1536" s="86"/>
      <c r="G1536" s="86"/>
      <c r="H1536" s="86"/>
      <c r="I1536" s="87"/>
      <c r="J1536" s="76"/>
      <c r="K1536" s="1"/>
      <c r="L1536" s="74"/>
      <c r="M1536" s="75"/>
      <c r="N1536" s="223" t="s">
        <v>72</v>
      </c>
      <c r="O1536" s="224"/>
      <c r="P1536" s="85"/>
      <c r="Q1536" s="86"/>
      <c r="R1536" s="86"/>
      <c r="S1536" s="86"/>
      <c r="T1536" s="86"/>
      <c r="U1536" s="87"/>
      <c r="V1536" s="76"/>
    </row>
    <row r="1537" spans="1:22" ht="19.5" customHeight="1" thickBot="1" x14ac:dyDescent="0.3">
      <c r="A1537" s="75"/>
      <c r="B1537" s="104"/>
      <c r="C1537" s="104"/>
      <c r="D1537" s="72"/>
      <c r="E1537" s="72"/>
      <c r="F1537" s="72"/>
      <c r="G1537" s="72"/>
      <c r="H1537" s="72"/>
      <c r="I1537" s="72"/>
      <c r="J1537" s="76"/>
      <c r="K1537" s="1"/>
      <c r="L1537" s="74"/>
      <c r="M1537" s="75"/>
      <c r="N1537" s="104"/>
      <c r="O1537" s="104"/>
      <c r="P1537" s="72"/>
      <c r="Q1537" s="72"/>
      <c r="R1537" s="72"/>
      <c r="S1537" s="72"/>
      <c r="T1537" s="72"/>
      <c r="U1537" s="72"/>
      <c r="V1537" s="76"/>
    </row>
    <row r="1538" spans="1:22" ht="19.5" customHeight="1" x14ac:dyDescent="0.25">
      <c r="A1538" s="75"/>
      <c r="B1538" s="225" t="s">
        <v>73</v>
      </c>
      <c r="C1538" s="226"/>
      <c r="D1538" s="181"/>
      <c r="E1538" s="181"/>
      <c r="F1538" s="181"/>
      <c r="G1538" s="181"/>
      <c r="H1538" s="181"/>
      <c r="I1538" s="182"/>
      <c r="J1538" s="76"/>
      <c r="K1538" s="1"/>
      <c r="L1538" s="74"/>
      <c r="M1538" s="75"/>
      <c r="N1538" s="225" t="s">
        <v>73</v>
      </c>
      <c r="O1538" s="226"/>
      <c r="P1538" s="181"/>
      <c r="Q1538" s="181"/>
      <c r="R1538" s="181"/>
      <c r="S1538" s="181"/>
      <c r="T1538" s="181"/>
      <c r="U1538" s="182"/>
      <c r="V1538" s="76"/>
    </row>
    <row r="1539" spans="1:22" ht="19.5" customHeight="1" x14ac:dyDescent="0.25">
      <c r="A1539" s="75"/>
      <c r="B1539" s="227"/>
      <c r="C1539" s="228"/>
      <c r="D1539" s="179"/>
      <c r="E1539" s="179"/>
      <c r="F1539" s="179"/>
      <c r="G1539" s="179"/>
      <c r="H1539" s="179"/>
      <c r="I1539" s="180"/>
      <c r="J1539" s="76"/>
      <c r="K1539" s="1"/>
      <c r="L1539" s="74"/>
      <c r="M1539" s="75"/>
      <c r="N1539" s="227"/>
      <c r="O1539" s="228"/>
      <c r="P1539" s="179"/>
      <c r="Q1539" s="179"/>
      <c r="R1539" s="179"/>
      <c r="S1539" s="179"/>
      <c r="T1539" s="179"/>
      <c r="U1539" s="180"/>
      <c r="V1539" s="76"/>
    </row>
    <row r="1540" spans="1:22" ht="19.5" customHeight="1" x14ac:dyDescent="0.25">
      <c r="A1540" s="75"/>
      <c r="B1540" s="227" t="s">
        <v>74</v>
      </c>
      <c r="C1540" s="228"/>
      <c r="D1540" s="179"/>
      <c r="E1540" s="179"/>
      <c r="F1540" s="179"/>
      <c r="G1540" s="179"/>
      <c r="H1540" s="179"/>
      <c r="I1540" s="180"/>
      <c r="J1540" s="76"/>
      <c r="K1540" s="1"/>
      <c r="L1540" s="74"/>
      <c r="M1540" s="75"/>
      <c r="N1540" s="227" t="s">
        <v>74</v>
      </c>
      <c r="O1540" s="228"/>
      <c r="P1540" s="179"/>
      <c r="Q1540" s="179"/>
      <c r="R1540" s="179"/>
      <c r="S1540" s="179"/>
      <c r="T1540" s="179"/>
      <c r="U1540" s="180"/>
      <c r="V1540" s="76"/>
    </row>
    <row r="1541" spans="1:22" ht="19.5" customHeight="1" thickBot="1" x14ac:dyDescent="0.3">
      <c r="A1541" s="75"/>
      <c r="B1541" s="229"/>
      <c r="C1541" s="230"/>
      <c r="D1541" s="190"/>
      <c r="E1541" s="190"/>
      <c r="F1541" s="190"/>
      <c r="G1541" s="190"/>
      <c r="H1541" s="190"/>
      <c r="I1541" s="191"/>
      <c r="J1541" s="76"/>
      <c r="K1541" s="1"/>
      <c r="L1541" s="74"/>
      <c r="M1541" s="75"/>
      <c r="N1541" s="229"/>
      <c r="O1541" s="230"/>
      <c r="P1541" s="190"/>
      <c r="Q1541" s="190"/>
      <c r="R1541" s="190"/>
      <c r="S1541" s="190"/>
      <c r="T1541" s="190"/>
      <c r="U1541" s="191"/>
      <c r="V1541" s="76"/>
    </row>
    <row r="1542" spans="1:22" ht="19.5" customHeight="1" thickBot="1" x14ac:dyDescent="0.3">
      <c r="A1542" s="75"/>
      <c r="B1542" s="64"/>
      <c r="C1542" s="64"/>
      <c r="D1542" s="64"/>
      <c r="E1542" s="64"/>
      <c r="F1542" s="64"/>
      <c r="G1542" s="64"/>
      <c r="H1542" s="64"/>
      <c r="I1542" s="64"/>
      <c r="J1542" s="76"/>
      <c r="K1542" s="1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5" customHeight="1" x14ac:dyDescent="0.25">
      <c r="A1543" s="75"/>
      <c r="B1543" s="183" t="s">
        <v>75</v>
      </c>
      <c r="C1543" s="186" t="s">
        <v>76</v>
      </c>
      <c r="D1543" s="187"/>
      <c r="E1543" s="187"/>
      <c r="F1543" s="187"/>
      <c r="G1543" s="187"/>
      <c r="H1543" s="181"/>
      <c r="I1543" s="182"/>
      <c r="J1543" s="76"/>
      <c r="K1543" s="1"/>
      <c r="L1543" s="74"/>
      <c r="M1543" s="75"/>
      <c r="N1543" s="183" t="s">
        <v>75</v>
      </c>
      <c r="O1543" s="186" t="s">
        <v>76</v>
      </c>
      <c r="P1543" s="187"/>
      <c r="Q1543" s="187"/>
      <c r="R1543" s="187"/>
      <c r="S1543" s="187"/>
      <c r="T1543" s="181"/>
      <c r="U1543" s="182"/>
      <c r="V1543" s="76"/>
    </row>
    <row r="1544" spans="1:22" ht="19.5" customHeight="1" x14ac:dyDescent="0.25">
      <c r="A1544" s="75"/>
      <c r="B1544" s="184"/>
      <c r="C1544" s="188" t="s">
        <v>77</v>
      </c>
      <c r="D1544" s="189"/>
      <c r="E1544" s="189"/>
      <c r="F1544" s="189"/>
      <c r="G1544" s="189"/>
      <c r="H1544" s="179"/>
      <c r="I1544" s="180"/>
      <c r="J1544" s="76"/>
      <c r="K1544" s="1"/>
      <c r="L1544" s="74"/>
      <c r="M1544" s="75"/>
      <c r="N1544" s="184"/>
      <c r="O1544" s="188" t="s">
        <v>77</v>
      </c>
      <c r="P1544" s="189"/>
      <c r="Q1544" s="189"/>
      <c r="R1544" s="189"/>
      <c r="S1544" s="189"/>
      <c r="T1544" s="179"/>
      <c r="U1544" s="180"/>
      <c r="V1544" s="76"/>
    </row>
    <row r="1545" spans="1:22" ht="19.5" customHeight="1" x14ac:dyDescent="0.25">
      <c r="A1545" s="75"/>
      <c r="B1545" s="184"/>
      <c r="C1545" s="188" t="s">
        <v>78</v>
      </c>
      <c r="D1545" s="189"/>
      <c r="E1545" s="189"/>
      <c r="F1545" s="189"/>
      <c r="G1545" s="189"/>
      <c r="H1545" s="179"/>
      <c r="I1545" s="180"/>
      <c r="J1545" s="76"/>
      <c r="K1545" s="1"/>
      <c r="L1545" s="74"/>
      <c r="M1545" s="75"/>
      <c r="N1545" s="184"/>
      <c r="O1545" s="188" t="s">
        <v>78</v>
      </c>
      <c r="P1545" s="189"/>
      <c r="Q1545" s="189"/>
      <c r="R1545" s="189"/>
      <c r="S1545" s="189"/>
      <c r="T1545" s="179"/>
      <c r="U1545" s="180"/>
      <c r="V1545" s="76"/>
    </row>
    <row r="1546" spans="1:22" ht="19.5" customHeight="1" x14ac:dyDescent="0.25">
      <c r="A1546" s="75"/>
      <c r="B1546" s="184"/>
      <c r="C1546" s="188" t="s">
        <v>79</v>
      </c>
      <c r="D1546" s="189"/>
      <c r="E1546" s="189"/>
      <c r="F1546" s="189"/>
      <c r="G1546" s="189"/>
      <c r="H1546" s="179"/>
      <c r="I1546" s="180"/>
      <c r="J1546" s="76"/>
      <c r="K1546" s="1"/>
      <c r="L1546" s="74"/>
      <c r="M1546" s="75"/>
      <c r="N1546" s="184"/>
      <c r="O1546" s="188" t="s">
        <v>79</v>
      </c>
      <c r="P1546" s="189"/>
      <c r="Q1546" s="189"/>
      <c r="R1546" s="189"/>
      <c r="S1546" s="189"/>
      <c r="T1546" s="179"/>
      <c r="U1546" s="180"/>
      <c r="V1546" s="76"/>
    </row>
    <row r="1547" spans="1:22" ht="19.5" customHeight="1" x14ac:dyDescent="0.25">
      <c r="A1547" s="75"/>
      <c r="B1547" s="184"/>
      <c r="C1547" s="188" t="s">
        <v>80</v>
      </c>
      <c r="D1547" s="189"/>
      <c r="E1547" s="189"/>
      <c r="F1547" s="189"/>
      <c r="G1547" s="189"/>
      <c r="H1547" s="179"/>
      <c r="I1547" s="180"/>
      <c r="J1547" s="76"/>
      <c r="K1547" s="1"/>
      <c r="L1547" s="74"/>
      <c r="M1547" s="75"/>
      <c r="N1547" s="184"/>
      <c r="O1547" s="188" t="s">
        <v>80</v>
      </c>
      <c r="P1547" s="189"/>
      <c r="Q1547" s="189"/>
      <c r="R1547" s="189"/>
      <c r="S1547" s="189"/>
      <c r="T1547" s="179"/>
      <c r="U1547" s="180"/>
      <c r="V1547" s="76"/>
    </row>
    <row r="1548" spans="1:22" ht="19.5" customHeight="1" thickBot="1" x14ac:dyDescent="0.3">
      <c r="A1548" s="75"/>
      <c r="B1548" s="185"/>
      <c r="C1548" s="220" t="s">
        <v>81</v>
      </c>
      <c r="D1548" s="221"/>
      <c r="E1548" s="221"/>
      <c r="F1548" s="221"/>
      <c r="G1548" s="221"/>
      <c r="H1548" s="190"/>
      <c r="I1548" s="191"/>
      <c r="J1548" s="76"/>
      <c r="K1548" s="1"/>
      <c r="L1548" s="74"/>
      <c r="M1548" s="75"/>
      <c r="N1548" s="185"/>
      <c r="O1548" s="220" t="s">
        <v>81</v>
      </c>
      <c r="P1548" s="221"/>
      <c r="Q1548" s="221"/>
      <c r="R1548" s="221"/>
      <c r="S1548" s="221"/>
      <c r="T1548" s="190"/>
      <c r="U1548" s="191"/>
      <c r="V1548" s="76"/>
    </row>
    <row r="1549" spans="1:22" ht="19.5" customHeight="1" x14ac:dyDescent="0.25">
      <c r="A1549" s="75"/>
      <c r="B1549" s="214" t="s">
        <v>82</v>
      </c>
      <c r="C1549" s="216" t="s">
        <v>83</v>
      </c>
      <c r="D1549" s="217"/>
      <c r="E1549" s="217"/>
      <c r="F1549" s="217"/>
      <c r="G1549" s="217"/>
      <c r="H1549" s="218"/>
      <c r="I1549" s="219"/>
      <c r="J1549" s="76"/>
      <c r="K1549" s="1"/>
      <c r="L1549" s="74"/>
      <c r="M1549" s="75"/>
      <c r="N1549" s="214" t="s">
        <v>82</v>
      </c>
      <c r="O1549" s="216" t="s">
        <v>83</v>
      </c>
      <c r="P1549" s="217"/>
      <c r="Q1549" s="217"/>
      <c r="R1549" s="217"/>
      <c r="S1549" s="217"/>
      <c r="T1549" s="218"/>
      <c r="U1549" s="219"/>
      <c r="V1549" s="76"/>
    </row>
    <row r="1550" spans="1:22" ht="19.5" customHeight="1" x14ac:dyDescent="0.25">
      <c r="A1550" s="75"/>
      <c r="B1550" s="184"/>
      <c r="C1550" s="188" t="s">
        <v>84</v>
      </c>
      <c r="D1550" s="189"/>
      <c r="E1550" s="189"/>
      <c r="F1550" s="189"/>
      <c r="G1550" s="189"/>
      <c r="H1550" s="179"/>
      <c r="I1550" s="180"/>
      <c r="J1550" s="76"/>
      <c r="K1550" s="1"/>
      <c r="L1550" s="74"/>
      <c r="M1550" s="75"/>
      <c r="N1550" s="184"/>
      <c r="O1550" s="188" t="s">
        <v>84</v>
      </c>
      <c r="P1550" s="189"/>
      <c r="Q1550" s="189"/>
      <c r="R1550" s="189"/>
      <c r="S1550" s="189"/>
      <c r="T1550" s="179"/>
      <c r="U1550" s="180"/>
      <c r="V1550" s="76"/>
    </row>
    <row r="1551" spans="1:22" ht="19.5" customHeight="1" x14ac:dyDescent="0.25">
      <c r="A1551" s="75"/>
      <c r="B1551" s="184"/>
      <c r="C1551" s="188" t="s">
        <v>85</v>
      </c>
      <c r="D1551" s="189"/>
      <c r="E1551" s="189"/>
      <c r="F1551" s="189"/>
      <c r="G1551" s="189"/>
      <c r="H1551" s="179"/>
      <c r="I1551" s="180"/>
      <c r="J1551" s="76"/>
      <c r="K1551" s="1"/>
      <c r="L1551" s="74"/>
      <c r="M1551" s="75"/>
      <c r="N1551" s="184"/>
      <c r="O1551" s="188" t="s">
        <v>85</v>
      </c>
      <c r="P1551" s="189"/>
      <c r="Q1551" s="189"/>
      <c r="R1551" s="189"/>
      <c r="S1551" s="189"/>
      <c r="T1551" s="179"/>
      <c r="U1551" s="180"/>
      <c r="V1551" s="76"/>
    </row>
    <row r="1552" spans="1:22" ht="19.5" customHeight="1" x14ac:dyDescent="0.25">
      <c r="A1552" s="75"/>
      <c r="B1552" s="184"/>
      <c r="C1552" s="188" t="s">
        <v>86</v>
      </c>
      <c r="D1552" s="189"/>
      <c r="E1552" s="189"/>
      <c r="F1552" s="189"/>
      <c r="G1552" s="189"/>
      <c r="H1552" s="179"/>
      <c r="I1552" s="180"/>
      <c r="J1552" s="76"/>
      <c r="K1552" s="1"/>
      <c r="L1552" s="74"/>
      <c r="M1552" s="75"/>
      <c r="N1552" s="184"/>
      <c r="O1552" s="188" t="s">
        <v>86</v>
      </c>
      <c r="P1552" s="189"/>
      <c r="Q1552" s="189"/>
      <c r="R1552" s="189"/>
      <c r="S1552" s="189"/>
      <c r="T1552" s="179"/>
      <c r="U1552" s="180"/>
      <c r="V1552" s="76"/>
    </row>
    <row r="1553" spans="1:22" ht="19.5" customHeight="1" x14ac:dyDescent="0.25">
      <c r="A1553" s="75"/>
      <c r="B1553" s="184"/>
      <c r="C1553" s="188" t="s">
        <v>87</v>
      </c>
      <c r="D1553" s="189"/>
      <c r="E1553" s="189"/>
      <c r="F1553" s="189"/>
      <c r="G1553" s="189"/>
      <c r="H1553" s="179"/>
      <c r="I1553" s="180"/>
      <c r="J1553" s="76"/>
      <c r="K1553" s="1"/>
      <c r="L1553" s="74"/>
      <c r="M1553" s="75"/>
      <c r="N1553" s="184"/>
      <c r="O1553" s="188" t="s">
        <v>87</v>
      </c>
      <c r="P1553" s="189"/>
      <c r="Q1553" s="189"/>
      <c r="R1553" s="189"/>
      <c r="S1553" s="189"/>
      <c r="T1553" s="179"/>
      <c r="U1553" s="180"/>
      <c r="V1553" s="76"/>
    </row>
    <row r="1554" spans="1:22" ht="19.5" customHeight="1" x14ac:dyDescent="0.25">
      <c r="A1554" s="75"/>
      <c r="B1554" s="184"/>
      <c r="C1554" s="188" t="s">
        <v>88</v>
      </c>
      <c r="D1554" s="189"/>
      <c r="E1554" s="189"/>
      <c r="F1554" s="189"/>
      <c r="G1554" s="189"/>
      <c r="H1554" s="179"/>
      <c r="I1554" s="180"/>
      <c r="J1554" s="76"/>
      <c r="K1554" s="1"/>
      <c r="L1554" s="74"/>
      <c r="M1554" s="75"/>
      <c r="N1554" s="184"/>
      <c r="O1554" s="188" t="s">
        <v>88</v>
      </c>
      <c r="P1554" s="189"/>
      <c r="Q1554" s="189"/>
      <c r="R1554" s="189"/>
      <c r="S1554" s="189"/>
      <c r="T1554" s="179"/>
      <c r="U1554" s="180"/>
      <c r="V1554" s="76"/>
    </row>
    <row r="1555" spans="1:22" ht="19.5" customHeight="1" thickBot="1" x14ac:dyDescent="0.3">
      <c r="A1555" s="75"/>
      <c r="B1555" s="215"/>
      <c r="C1555" s="204" t="s">
        <v>89</v>
      </c>
      <c r="D1555" s="205"/>
      <c r="E1555" s="205"/>
      <c r="F1555" s="205"/>
      <c r="G1555" s="205"/>
      <c r="H1555" s="206"/>
      <c r="I1555" s="207"/>
      <c r="J1555" s="76"/>
      <c r="K1555" s="1"/>
      <c r="L1555" s="74"/>
      <c r="M1555" s="75"/>
      <c r="N1555" s="215"/>
      <c r="O1555" s="204" t="s">
        <v>89</v>
      </c>
      <c r="P1555" s="205"/>
      <c r="Q1555" s="205"/>
      <c r="R1555" s="205"/>
      <c r="S1555" s="205"/>
      <c r="T1555" s="206"/>
      <c r="U1555" s="207"/>
      <c r="V1555" s="76"/>
    </row>
    <row r="1556" spans="1:22" ht="19.5" customHeight="1" x14ac:dyDescent="0.25">
      <c r="A1556" s="75"/>
      <c r="B1556" s="183" t="s">
        <v>90</v>
      </c>
      <c r="C1556" s="208" t="s">
        <v>91</v>
      </c>
      <c r="D1556" s="209"/>
      <c r="E1556" s="210"/>
      <c r="F1556" s="89" t="s">
        <v>92</v>
      </c>
      <c r="G1556" s="89"/>
      <c r="H1556" s="181"/>
      <c r="I1556" s="182"/>
      <c r="J1556" s="76"/>
      <c r="K1556" s="1"/>
      <c r="L1556" s="74"/>
      <c r="M1556" s="75"/>
      <c r="N1556" s="183" t="s">
        <v>90</v>
      </c>
      <c r="O1556" s="208" t="s">
        <v>91</v>
      </c>
      <c r="P1556" s="209"/>
      <c r="Q1556" s="210"/>
      <c r="R1556" s="89" t="s">
        <v>92</v>
      </c>
      <c r="S1556" s="89"/>
      <c r="T1556" s="181"/>
      <c r="U1556" s="182"/>
      <c r="V1556" s="76"/>
    </row>
    <row r="1557" spans="1:22" ht="19.5" customHeight="1" x14ac:dyDescent="0.25">
      <c r="A1557" s="75"/>
      <c r="B1557" s="184"/>
      <c r="C1557" s="211" t="s">
        <v>93</v>
      </c>
      <c r="D1557" s="212"/>
      <c r="E1557" s="213"/>
      <c r="F1557" s="44" t="s">
        <v>94</v>
      </c>
      <c r="G1557" s="44"/>
      <c r="H1557" s="179"/>
      <c r="I1557" s="180"/>
      <c r="J1557" s="76"/>
      <c r="K1557" s="1"/>
      <c r="L1557" s="74"/>
      <c r="M1557" s="75"/>
      <c r="N1557" s="184"/>
      <c r="O1557" s="211" t="s">
        <v>93</v>
      </c>
      <c r="P1557" s="212"/>
      <c r="Q1557" s="213"/>
      <c r="R1557" s="44" t="s">
        <v>94</v>
      </c>
      <c r="S1557" s="44"/>
      <c r="T1557" s="179"/>
      <c r="U1557" s="180"/>
      <c r="V1557" s="76"/>
    </row>
    <row r="1558" spans="1:22" ht="19.5" customHeight="1" x14ac:dyDescent="0.25">
      <c r="A1558" s="75"/>
      <c r="B1558" s="184"/>
      <c r="C1558" s="211" t="s">
        <v>95</v>
      </c>
      <c r="D1558" s="212"/>
      <c r="E1558" s="213"/>
      <c r="F1558" s="44" t="s">
        <v>96</v>
      </c>
      <c r="G1558" s="44"/>
      <c r="H1558" s="179"/>
      <c r="I1558" s="180"/>
      <c r="J1558" s="76"/>
      <c r="K1558" s="1"/>
      <c r="L1558" s="74"/>
      <c r="M1558" s="75"/>
      <c r="N1558" s="184"/>
      <c r="O1558" s="211" t="s">
        <v>95</v>
      </c>
      <c r="P1558" s="212"/>
      <c r="Q1558" s="213"/>
      <c r="R1558" s="44" t="s">
        <v>96</v>
      </c>
      <c r="S1558" s="44"/>
      <c r="T1558" s="179"/>
      <c r="U1558" s="180"/>
      <c r="V1558" s="76"/>
    </row>
    <row r="1559" spans="1:22" ht="19.5" customHeight="1" x14ac:dyDescent="0.25">
      <c r="A1559" s="75"/>
      <c r="B1559" s="184"/>
      <c r="C1559" s="90" t="s">
        <v>97</v>
      </c>
      <c r="D1559" s="91"/>
      <c r="E1559" s="91"/>
      <c r="F1559" s="44" t="s">
        <v>98</v>
      </c>
      <c r="G1559" s="44"/>
      <c r="H1559" s="179"/>
      <c r="I1559" s="180"/>
      <c r="J1559" s="76"/>
      <c r="K1559" s="1"/>
      <c r="L1559" s="74"/>
      <c r="M1559" s="75"/>
      <c r="N1559" s="184"/>
      <c r="O1559" s="90" t="s">
        <v>97</v>
      </c>
      <c r="P1559" s="91"/>
      <c r="Q1559" s="91"/>
      <c r="R1559" s="44" t="s">
        <v>98</v>
      </c>
      <c r="S1559" s="44"/>
      <c r="T1559" s="179"/>
      <c r="U1559" s="180"/>
      <c r="V1559" s="76"/>
    </row>
    <row r="1560" spans="1:22" ht="19.5" customHeight="1" thickBot="1" x14ac:dyDescent="0.3">
      <c r="A1560" s="75"/>
      <c r="B1560" s="185"/>
      <c r="C1560" s="92" t="s">
        <v>99</v>
      </c>
      <c r="D1560" s="93"/>
      <c r="E1560" s="93"/>
      <c r="F1560" s="94" t="s">
        <v>98</v>
      </c>
      <c r="G1560" s="94"/>
      <c r="H1560" s="190"/>
      <c r="I1560" s="191"/>
      <c r="J1560" s="76"/>
      <c r="K1560" s="1"/>
      <c r="L1560" s="74"/>
      <c r="M1560" s="75"/>
      <c r="N1560" s="185"/>
      <c r="O1560" s="92" t="s">
        <v>99</v>
      </c>
      <c r="P1560" s="93"/>
      <c r="Q1560" s="93"/>
      <c r="R1560" s="94" t="s">
        <v>98</v>
      </c>
      <c r="S1560" s="94"/>
      <c r="T1560" s="190"/>
      <c r="U1560" s="191"/>
      <c r="V1560" s="76"/>
    </row>
    <row r="1561" spans="1:22" ht="19.5" customHeight="1" thickBot="1" x14ac:dyDescent="0.3">
      <c r="A1561" s="75"/>
      <c r="B1561" s="64"/>
      <c r="C1561" s="64"/>
      <c r="D1561" s="64"/>
      <c r="E1561" s="64"/>
      <c r="F1561" s="64"/>
      <c r="G1561" s="64"/>
      <c r="H1561" s="64"/>
      <c r="I1561" s="64"/>
      <c r="J1561" s="76"/>
      <c r="K1561" s="1"/>
      <c r="L1561" s="74"/>
      <c r="M1561" s="75"/>
      <c r="N1561" s="64"/>
      <c r="O1561" s="64"/>
      <c r="P1561" s="64"/>
      <c r="Q1561" s="64"/>
      <c r="R1561" s="64"/>
      <c r="S1561" s="64"/>
      <c r="T1561" s="64"/>
      <c r="U1561" s="64"/>
      <c r="V1561" s="76"/>
    </row>
    <row r="1562" spans="1:22" ht="19.5" customHeight="1" x14ac:dyDescent="0.3">
      <c r="A1562" s="75"/>
      <c r="B1562" s="192" t="s">
        <v>100</v>
      </c>
      <c r="C1562" s="193"/>
      <c r="D1562" s="193"/>
      <c r="E1562" s="193"/>
      <c r="F1562" s="193"/>
      <c r="G1562" s="193"/>
      <c r="H1562" s="193"/>
      <c r="I1562" s="194"/>
      <c r="J1562" s="76"/>
      <c r="K1562" s="1"/>
      <c r="L1562" s="74"/>
      <c r="M1562" s="75"/>
      <c r="N1562" s="192" t="s">
        <v>100</v>
      </c>
      <c r="O1562" s="193"/>
      <c r="P1562" s="193"/>
      <c r="Q1562" s="193"/>
      <c r="R1562" s="193"/>
      <c r="S1562" s="193"/>
      <c r="T1562" s="193"/>
      <c r="U1562" s="194"/>
      <c r="V1562" s="76"/>
    </row>
    <row r="1563" spans="1:22" ht="19.5" customHeight="1" x14ac:dyDescent="0.25">
      <c r="A1563" s="75"/>
      <c r="B1563" s="195"/>
      <c r="C1563" s="196"/>
      <c r="D1563" s="196"/>
      <c r="E1563" s="196"/>
      <c r="F1563" s="196"/>
      <c r="G1563" s="196"/>
      <c r="H1563" s="196"/>
      <c r="I1563" s="197"/>
      <c r="J1563" s="76"/>
      <c r="K1563" s="1"/>
      <c r="L1563" s="74"/>
      <c r="M1563" s="75"/>
      <c r="N1563" s="195"/>
      <c r="O1563" s="196"/>
      <c r="P1563" s="196"/>
      <c r="Q1563" s="196"/>
      <c r="R1563" s="196"/>
      <c r="S1563" s="196"/>
      <c r="T1563" s="196"/>
      <c r="U1563" s="197"/>
      <c r="V1563" s="76"/>
    </row>
    <row r="1564" spans="1:22" ht="19.5" customHeight="1" x14ac:dyDescent="0.25">
      <c r="A1564" s="75"/>
      <c r="B1564" s="198"/>
      <c r="C1564" s="199"/>
      <c r="D1564" s="199"/>
      <c r="E1564" s="199"/>
      <c r="F1564" s="199"/>
      <c r="G1564" s="199"/>
      <c r="H1564" s="199"/>
      <c r="I1564" s="200"/>
      <c r="J1564" s="76"/>
      <c r="K1564" s="1"/>
      <c r="L1564" s="74"/>
      <c r="M1564" s="75"/>
      <c r="N1564" s="198"/>
      <c r="O1564" s="199"/>
      <c r="P1564" s="199"/>
      <c r="Q1564" s="199"/>
      <c r="R1564" s="199"/>
      <c r="S1564" s="199"/>
      <c r="T1564" s="199"/>
      <c r="U1564" s="200"/>
      <c r="V1564" s="76"/>
    </row>
    <row r="1565" spans="1:22" ht="19.5" customHeight="1" x14ac:dyDescent="0.25">
      <c r="A1565" s="75"/>
      <c r="B1565" s="198"/>
      <c r="C1565" s="199"/>
      <c r="D1565" s="199"/>
      <c r="E1565" s="199"/>
      <c r="F1565" s="199"/>
      <c r="G1565" s="199"/>
      <c r="H1565" s="199"/>
      <c r="I1565" s="200"/>
      <c r="J1565" s="76"/>
      <c r="K1565" s="1"/>
      <c r="L1565" s="74"/>
      <c r="M1565" s="75"/>
      <c r="N1565" s="198"/>
      <c r="O1565" s="199"/>
      <c r="P1565" s="199"/>
      <c r="Q1565" s="199"/>
      <c r="R1565" s="199"/>
      <c r="S1565" s="199"/>
      <c r="T1565" s="199"/>
      <c r="U1565" s="200"/>
      <c r="V1565" s="76"/>
    </row>
    <row r="1566" spans="1:22" ht="19.5" customHeight="1" thickBot="1" x14ac:dyDescent="0.3">
      <c r="A1566" s="75"/>
      <c r="B1566" s="201"/>
      <c r="C1566" s="202"/>
      <c r="D1566" s="202"/>
      <c r="E1566" s="202"/>
      <c r="F1566" s="202"/>
      <c r="G1566" s="202"/>
      <c r="H1566" s="202"/>
      <c r="I1566" s="203"/>
      <c r="J1566" s="76"/>
      <c r="K1566" s="1"/>
      <c r="L1566" s="74"/>
      <c r="M1566" s="75"/>
      <c r="N1566" s="201"/>
      <c r="O1566" s="202"/>
      <c r="P1566" s="202"/>
      <c r="Q1566" s="202"/>
      <c r="R1566" s="202"/>
      <c r="S1566" s="202"/>
      <c r="T1566" s="202"/>
      <c r="U1566" s="203"/>
      <c r="V1566" s="76"/>
    </row>
    <row r="1567" spans="1:22" ht="19.5" customHeight="1" thickBot="1" x14ac:dyDescent="0.3">
      <c r="A1567" s="95"/>
      <c r="B1567" s="96"/>
      <c r="C1567" s="96"/>
      <c r="D1567" s="96"/>
      <c r="E1567" s="96"/>
      <c r="F1567" s="96"/>
      <c r="G1567" s="96"/>
      <c r="H1567" s="96"/>
      <c r="I1567" s="96"/>
      <c r="J1567" s="97"/>
      <c r="K1567" s="1"/>
      <c r="L1567" s="74"/>
      <c r="M1567" s="95"/>
      <c r="N1567" s="96"/>
      <c r="O1567" s="96"/>
      <c r="P1567" s="96"/>
      <c r="Q1567" s="96"/>
      <c r="R1567" s="96"/>
      <c r="S1567" s="96"/>
      <c r="T1567" s="96"/>
      <c r="U1567" s="96"/>
      <c r="V1567" s="97"/>
    </row>
    <row r="1568" spans="1:22" ht="19.5" customHeight="1" thickBot="1" x14ac:dyDescent="0.3">
      <c r="A1568" s="98"/>
      <c r="B1568" s="98"/>
      <c r="C1568" s="98"/>
      <c r="D1568" s="98"/>
      <c r="E1568" s="98"/>
      <c r="F1568" s="98"/>
      <c r="G1568" s="98"/>
      <c r="H1568" s="98"/>
      <c r="I1568" s="98"/>
      <c r="J1568" s="98"/>
      <c r="K1568" s="98"/>
      <c r="L1568" s="99"/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</row>
    <row r="1569" spans="1:22" ht="19.5" customHeight="1" x14ac:dyDescent="0.25">
      <c r="A1569" s="71">
        <v>32</v>
      </c>
      <c r="B1569" s="72"/>
      <c r="C1569" s="72"/>
      <c r="D1569" s="72"/>
      <c r="E1569" s="72"/>
      <c r="F1569" s="72"/>
      <c r="G1569" s="72"/>
      <c r="H1569" s="72"/>
      <c r="I1569" s="72"/>
      <c r="J1569" s="73"/>
      <c r="K1569" s="1"/>
      <c r="L1569" s="74"/>
      <c r="M1569" s="71">
        <f t="shared" ref="M1569" si="31">A1569+1</f>
        <v>33</v>
      </c>
      <c r="N1569" s="72"/>
      <c r="O1569" s="72"/>
      <c r="P1569" s="72"/>
      <c r="Q1569" s="72"/>
      <c r="R1569" s="72"/>
      <c r="S1569" s="72"/>
      <c r="T1569" s="72"/>
      <c r="U1569" s="72"/>
      <c r="V1569" s="73"/>
    </row>
    <row r="1570" spans="1:22" ht="19.5" customHeight="1" x14ac:dyDescent="0.35">
      <c r="A1570" s="75"/>
      <c r="B1570" s="231" t="s">
        <v>52</v>
      </c>
      <c r="C1570" s="231"/>
      <c r="D1570" s="242" t="s">
        <v>64</v>
      </c>
      <c r="E1570" s="242"/>
      <c r="F1570" s="242"/>
      <c r="G1570" s="242"/>
      <c r="H1570" s="242"/>
      <c r="I1570" s="242"/>
      <c r="J1570" s="117"/>
      <c r="K1570" s="1"/>
      <c r="L1570" s="74"/>
      <c r="M1570" s="75"/>
      <c r="N1570" s="231" t="s">
        <v>52</v>
      </c>
      <c r="O1570" s="231"/>
      <c r="P1570" s="242" t="s">
        <v>64</v>
      </c>
      <c r="Q1570" s="242"/>
      <c r="R1570" s="242"/>
      <c r="S1570" s="242"/>
      <c r="T1570" s="242"/>
      <c r="U1570" s="242"/>
      <c r="V1570" s="117"/>
    </row>
    <row r="1571" spans="1:22" ht="19.5" customHeight="1" x14ac:dyDescent="0.25">
      <c r="A1571" s="75"/>
      <c r="B1571" s="222"/>
      <c r="C1571" s="222"/>
      <c r="D1571" s="222"/>
      <c r="E1571" s="222"/>
      <c r="F1571" s="222"/>
      <c r="G1571" s="222"/>
      <c r="H1571" s="222"/>
      <c r="I1571" s="222"/>
      <c r="J1571" s="76"/>
      <c r="K1571" s="1"/>
      <c r="L1571" s="74"/>
      <c r="M1571" s="75"/>
      <c r="N1571" s="222"/>
      <c r="O1571" s="222"/>
      <c r="P1571" s="222"/>
      <c r="Q1571" s="222"/>
      <c r="R1571" s="222"/>
      <c r="S1571" s="222"/>
      <c r="T1571" s="222"/>
      <c r="U1571" s="222"/>
      <c r="V1571" s="76"/>
    </row>
    <row r="1572" spans="1:22" ht="19.5" customHeight="1" x14ac:dyDescent="0.35">
      <c r="A1572" s="75"/>
      <c r="B1572" s="231" t="s">
        <v>0</v>
      </c>
      <c r="C1572" s="231"/>
      <c r="D1572" s="241"/>
      <c r="E1572" s="241"/>
      <c r="F1572" s="232" t="s">
        <v>51</v>
      </c>
      <c r="G1572" s="232"/>
      <c r="H1572" s="241"/>
      <c r="I1572" s="241"/>
      <c r="J1572" s="76"/>
      <c r="K1572" s="1"/>
      <c r="L1572" s="74"/>
      <c r="M1572" s="75"/>
      <c r="N1572" s="231" t="s">
        <v>0</v>
      </c>
      <c r="O1572" s="231"/>
      <c r="P1572" s="241"/>
      <c r="Q1572" s="241"/>
      <c r="R1572" s="232" t="s">
        <v>51</v>
      </c>
      <c r="S1572" s="232"/>
      <c r="T1572" s="241"/>
      <c r="U1572" s="241"/>
      <c r="V1572" s="76"/>
    </row>
    <row r="1573" spans="1:22" ht="19.5" customHeight="1" x14ac:dyDescent="0.35">
      <c r="A1573" s="75"/>
      <c r="B1573" s="231" t="s">
        <v>14</v>
      </c>
      <c r="C1573" s="231"/>
      <c r="D1573" s="238"/>
      <c r="E1573" s="238"/>
      <c r="F1573" s="232" t="s">
        <v>15</v>
      </c>
      <c r="G1573" s="232"/>
      <c r="H1573" s="239"/>
      <c r="I1573" s="239"/>
      <c r="J1573" s="76"/>
      <c r="K1573" s="1"/>
      <c r="L1573" s="74"/>
      <c r="M1573" s="75"/>
      <c r="N1573" s="231" t="s">
        <v>14</v>
      </c>
      <c r="O1573" s="231"/>
      <c r="P1573" s="238"/>
      <c r="Q1573" s="238"/>
      <c r="R1573" s="232" t="s">
        <v>15</v>
      </c>
      <c r="S1573" s="232"/>
      <c r="T1573" s="239"/>
      <c r="U1573" s="239"/>
      <c r="V1573" s="76"/>
    </row>
    <row r="1574" spans="1:22" ht="19.5" customHeight="1" x14ac:dyDescent="0.3">
      <c r="A1574" s="75"/>
      <c r="B1574" s="106" t="s">
        <v>65</v>
      </c>
      <c r="C1574" s="106"/>
      <c r="D1574" s="240"/>
      <c r="E1574" s="240"/>
      <c r="F1574" s="235" t="s">
        <v>66</v>
      </c>
      <c r="G1574" s="235"/>
      <c r="H1574" s="240"/>
      <c r="I1574" s="240"/>
      <c r="J1574" s="76"/>
      <c r="K1574" s="1"/>
      <c r="L1574" s="74"/>
      <c r="M1574" s="75"/>
      <c r="N1574" s="106" t="s">
        <v>65</v>
      </c>
      <c r="O1574" s="106"/>
      <c r="P1574" s="240"/>
      <c r="Q1574" s="240"/>
      <c r="R1574" s="235" t="s">
        <v>66</v>
      </c>
      <c r="S1574" s="235"/>
      <c r="T1574" s="240"/>
      <c r="U1574" s="240"/>
      <c r="V1574" s="76"/>
    </row>
    <row r="1575" spans="1:22" ht="19.5" customHeight="1" x14ac:dyDescent="0.3">
      <c r="A1575" s="75"/>
      <c r="B1575" s="234" t="s">
        <v>1</v>
      </c>
      <c r="C1575" s="234"/>
      <c r="D1575" s="235" t="s">
        <v>10</v>
      </c>
      <c r="E1575" s="235"/>
      <c r="F1575" s="236"/>
      <c r="G1575" s="236"/>
      <c r="H1575" s="236"/>
      <c r="I1575" s="236"/>
      <c r="J1575" s="76"/>
      <c r="K1575" s="1"/>
      <c r="L1575" s="74"/>
      <c r="M1575" s="75"/>
      <c r="N1575" s="234" t="s">
        <v>1</v>
      </c>
      <c r="O1575" s="234"/>
      <c r="P1575" s="235" t="s">
        <v>10</v>
      </c>
      <c r="Q1575" s="235"/>
      <c r="R1575" s="236"/>
      <c r="S1575" s="236"/>
      <c r="T1575" s="236"/>
      <c r="U1575" s="236"/>
      <c r="V1575" s="76"/>
    </row>
    <row r="1576" spans="1:22" ht="19.5" customHeight="1" x14ac:dyDescent="0.3">
      <c r="A1576" s="75"/>
      <c r="B1576" s="234"/>
      <c r="C1576" s="234"/>
      <c r="D1576" s="235" t="s">
        <v>11</v>
      </c>
      <c r="E1576" s="235"/>
      <c r="F1576" s="236"/>
      <c r="G1576" s="236"/>
      <c r="H1576" s="236"/>
      <c r="I1576" s="236"/>
      <c r="J1576" s="76"/>
      <c r="K1576" s="1"/>
      <c r="L1576" s="74"/>
      <c r="M1576" s="75"/>
      <c r="N1576" s="234"/>
      <c r="O1576" s="234"/>
      <c r="P1576" s="235" t="s">
        <v>11</v>
      </c>
      <c r="Q1576" s="235"/>
      <c r="R1576" s="236"/>
      <c r="S1576" s="236"/>
      <c r="T1576" s="236"/>
      <c r="U1576" s="236"/>
      <c r="V1576" s="76"/>
    </row>
    <row r="1577" spans="1:22" ht="19.5" customHeight="1" x14ac:dyDescent="0.3">
      <c r="A1577" s="75"/>
      <c r="B1577" s="234"/>
      <c r="C1577" s="234"/>
      <c r="D1577" s="235" t="s">
        <v>67</v>
      </c>
      <c r="E1577" s="235"/>
      <c r="F1577" s="236"/>
      <c r="G1577" s="236"/>
      <c r="H1577" s="236"/>
      <c r="I1577" s="236"/>
      <c r="J1577" s="76"/>
      <c r="K1577" s="1"/>
      <c r="L1577" s="74"/>
      <c r="M1577" s="75"/>
      <c r="N1577" s="234"/>
      <c r="O1577" s="234"/>
      <c r="P1577" s="235" t="s">
        <v>67</v>
      </c>
      <c r="Q1577" s="235"/>
      <c r="R1577" s="236"/>
      <c r="S1577" s="236"/>
      <c r="T1577" s="236"/>
      <c r="U1577" s="236"/>
      <c r="V1577" s="76"/>
    </row>
    <row r="1578" spans="1:22" ht="19.5" customHeight="1" x14ac:dyDescent="0.35">
      <c r="A1578" s="75"/>
      <c r="B1578" s="234"/>
      <c r="C1578" s="234"/>
      <c r="D1578" s="235" t="s">
        <v>9</v>
      </c>
      <c r="E1578" s="235"/>
      <c r="F1578" s="237"/>
      <c r="G1578" s="237"/>
      <c r="H1578" s="237"/>
      <c r="I1578" s="237"/>
      <c r="J1578" s="76"/>
      <c r="K1578" s="1"/>
      <c r="L1578" s="74"/>
      <c r="M1578" s="75"/>
      <c r="N1578" s="234"/>
      <c r="O1578" s="234"/>
      <c r="P1578" s="235" t="s">
        <v>9</v>
      </c>
      <c r="Q1578" s="235"/>
      <c r="R1578" s="237"/>
      <c r="S1578" s="237"/>
      <c r="T1578" s="237"/>
      <c r="U1578" s="237"/>
      <c r="V1578" s="76"/>
    </row>
    <row r="1579" spans="1:22" ht="19.5" customHeight="1" x14ac:dyDescent="0.35">
      <c r="A1579" s="75"/>
      <c r="B1579" s="231" t="s">
        <v>55</v>
      </c>
      <c r="C1579" s="231"/>
      <c r="D1579" s="232" t="s">
        <v>103</v>
      </c>
      <c r="E1579" s="232"/>
      <c r="F1579" s="79"/>
      <c r="G1579" s="107"/>
      <c r="H1579" s="81"/>
      <c r="I1579" s="107"/>
      <c r="J1579" s="76"/>
      <c r="K1579" s="1"/>
      <c r="L1579" s="74"/>
      <c r="M1579" s="75"/>
      <c r="N1579" s="231" t="s">
        <v>55</v>
      </c>
      <c r="O1579" s="231"/>
      <c r="P1579" s="232" t="s">
        <v>103</v>
      </c>
      <c r="Q1579" s="232"/>
      <c r="R1579" s="79"/>
      <c r="S1579" s="107"/>
      <c r="T1579" s="81"/>
      <c r="U1579" s="107"/>
      <c r="V1579" s="76"/>
    </row>
    <row r="1580" spans="1:22" ht="19.5" customHeight="1" x14ac:dyDescent="0.3">
      <c r="A1580" s="75"/>
      <c r="B1580" s="231"/>
      <c r="C1580" s="231"/>
      <c r="D1580" s="223" t="s">
        <v>68</v>
      </c>
      <c r="E1580" s="105" t="s">
        <v>69</v>
      </c>
      <c r="F1580" s="83"/>
      <c r="G1580" s="108"/>
      <c r="H1580" s="83"/>
      <c r="I1580" s="108"/>
      <c r="J1580" s="76"/>
      <c r="K1580" s="1"/>
      <c r="L1580" s="74"/>
      <c r="M1580" s="75"/>
      <c r="N1580" s="231"/>
      <c r="O1580" s="231"/>
      <c r="P1580" s="223" t="s">
        <v>68</v>
      </c>
      <c r="Q1580" s="105" t="s">
        <v>69</v>
      </c>
      <c r="R1580" s="83"/>
      <c r="S1580" s="108"/>
      <c r="T1580" s="83"/>
      <c r="U1580" s="108"/>
      <c r="V1580" s="76"/>
    </row>
    <row r="1581" spans="1:22" ht="19.5" customHeight="1" x14ac:dyDescent="0.3">
      <c r="A1581" s="75"/>
      <c r="B1581" s="231"/>
      <c r="C1581" s="231"/>
      <c r="D1581" s="223"/>
      <c r="E1581" s="105" t="s">
        <v>70</v>
      </c>
      <c r="F1581" s="83"/>
      <c r="G1581" s="108"/>
      <c r="H1581" s="83"/>
      <c r="I1581" s="108"/>
      <c r="J1581" s="76"/>
      <c r="K1581" s="1"/>
      <c r="L1581" s="74"/>
      <c r="M1581" s="75"/>
      <c r="N1581" s="231"/>
      <c r="O1581" s="231"/>
      <c r="P1581" s="223"/>
      <c r="Q1581" s="105" t="s">
        <v>70</v>
      </c>
      <c r="R1581" s="83"/>
      <c r="S1581" s="108"/>
      <c r="T1581" s="83"/>
      <c r="U1581" s="108"/>
      <c r="V1581" s="76"/>
    </row>
    <row r="1582" spans="1:22" ht="19.5" customHeight="1" x14ac:dyDescent="0.25">
      <c r="A1582" s="75"/>
      <c r="B1582" s="222"/>
      <c r="C1582" s="222"/>
      <c r="D1582" s="222"/>
      <c r="E1582" s="222"/>
      <c r="F1582" s="222"/>
      <c r="G1582" s="222"/>
      <c r="H1582" s="222"/>
      <c r="I1582" s="222"/>
      <c r="J1582" s="76"/>
      <c r="K1582" s="1"/>
      <c r="L1582" s="74"/>
      <c r="M1582" s="75"/>
      <c r="N1582" s="222"/>
      <c r="O1582" s="222"/>
      <c r="P1582" s="222"/>
      <c r="Q1582" s="222"/>
      <c r="R1582" s="222"/>
      <c r="S1582" s="222"/>
      <c r="T1582" s="222"/>
      <c r="U1582" s="222"/>
      <c r="V1582" s="76"/>
    </row>
    <row r="1583" spans="1:22" ht="19.5" customHeight="1" x14ac:dyDescent="0.3">
      <c r="A1583" s="75"/>
      <c r="B1583" s="233" t="s">
        <v>71</v>
      </c>
      <c r="C1583" s="233"/>
      <c r="D1583" s="233"/>
      <c r="E1583" s="233"/>
      <c r="F1583" s="233"/>
      <c r="G1583" s="233"/>
      <c r="H1583" s="233"/>
      <c r="I1583" s="233"/>
      <c r="J1583" s="76"/>
      <c r="K1583" s="1"/>
      <c r="L1583" s="74"/>
      <c r="M1583" s="75"/>
      <c r="N1583" s="233" t="s">
        <v>71</v>
      </c>
      <c r="O1583" s="233"/>
      <c r="P1583" s="233"/>
      <c r="Q1583" s="233"/>
      <c r="R1583" s="233"/>
      <c r="S1583" s="233"/>
      <c r="T1583" s="233"/>
      <c r="U1583" s="233"/>
      <c r="V1583" s="76"/>
    </row>
    <row r="1584" spans="1:22" ht="19.5" customHeight="1" thickBot="1" x14ac:dyDescent="0.3">
      <c r="A1584" s="75"/>
      <c r="B1584" s="222"/>
      <c r="C1584" s="222"/>
      <c r="D1584" s="222"/>
      <c r="E1584" s="222"/>
      <c r="F1584" s="222"/>
      <c r="G1584" s="222"/>
      <c r="H1584" s="222"/>
      <c r="I1584" s="222"/>
      <c r="J1584" s="76"/>
      <c r="K1584" s="1"/>
      <c r="L1584" s="74"/>
      <c r="M1584" s="75"/>
      <c r="N1584" s="222"/>
      <c r="O1584" s="222"/>
      <c r="P1584" s="222"/>
      <c r="Q1584" s="222"/>
      <c r="R1584" s="222"/>
      <c r="S1584" s="222"/>
      <c r="T1584" s="222"/>
      <c r="U1584" s="222"/>
      <c r="V1584" s="76"/>
    </row>
    <row r="1585" spans="1:22" ht="19.5" customHeight="1" thickBot="1" x14ac:dyDescent="0.3">
      <c r="A1585" s="75"/>
      <c r="B1585" s="223" t="s">
        <v>72</v>
      </c>
      <c r="C1585" s="224"/>
      <c r="D1585" s="85"/>
      <c r="E1585" s="86"/>
      <c r="F1585" s="86"/>
      <c r="G1585" s="86"/>
      <c r="H1585" s="86"/>
      <c r="I1585" s="87"/>
      <c r="J1585" s="76"/>
      <c r="K1585" s="1"/>
      <c r="L1585" s="74"/>
      <c r="M1585" s="75"/>
      <c r="N1585" s="223" t="s">
        <v>72</v>
      </c>
      <c r="O1585" s="224"/>
      <c r="P1585" s="85"/>
      <c r="Q1585" s="86"/>
      <c r="R1585" s="86"/>
      <c r="S1585" s="86"/>
      <c r="T1585" s="86"/>
      <c r="U1585" s="87"/>
      <c r="V1585" s="76"/>
    </row>
    <row r="1586" spans="1:22" ht="19.5" customHeight="1" thickBot="1" x14ac:dyDescent="0.3">
      <c r="A1586" s="75"/>
      <c r="B1586" s="104"/>
      <c r="C1586" s="104"/>
      <c r="D1586" s="72"/>
      <c r="E1586" s="72"/>
      <c r="F1586" s="72"/>
      <c r="G1586" s="72"/>
      <c r="H1586" s="72"/>
      <c r="I1586" s="72"/>
      <c r="J1586" s="76"/>
      <c r="K1586" s="1"/>
      <c r="L1586" s="74"/>
      <c r="M1586" s="75"/>
      <c r="N1586" s="104"/>
      <c r="O1586" s="104"/>
      <c r="P1586" s="72"/>
      <c r="Q1586" s="72"/>
      <c r="R1586" s="72"/>
      <c r="S1586" s="72"/>
      <c r="T1586" s="72"/>
      <c r="U1586" s="72"/>
      <c r="V1586" s="76"/>
    </row>
    <row r="1587" spans="1:22" ht="19.5" customHeight="1" x14ac:dyDescent="0.25">
      <c r="A1587" s="75"/>
      <c r="B1587" s="225" t="s">
        <v>73</v>
      </c>
      <c r="C1587" s="226"/>
      <c r="D1587" s="181"/>
      <c r="E1587" s="181"/>
      <c r="F1587" s="181"/>
      <c r="G1587" s="181"/>
      <c r="H1587" s="181"/>
      <c r="I1587" s="182"/>
      <c r="J1587" s="76"/>
      <c r="K1587" s="1"/>
      <c r="L1587" s="74"/>
      <c r="M1587" s="75"/>
      <c r="N1587" s="225" t="s">
        <v>73</v>
      </c>
      <c r="O1587" s="226"/>
      <c r="P1587" s="181"/>
      <c r="Q1587" s="181"/>
      <c r="R1587" s="181"/>
      <c r="S1587" s="181"/>
      <c r="T1587" s="181"/>
      <c r="U1587" s="182"/>
      <c r="V1587" s="76"/>
    </row>
    <row r="1588" spans="1:22" ht="19.5" customHeight="1" x14ac:dyDescent="0.25">
      <c r="A1588" s="75"/>
      <c r="B1588" s="227"/>
      <c r="C1588" s="228"/>
      <c r="D1588" s="179"/>
      <c r="E1588" s="179"/>
      <c r="F1588" s="179"/>
      <c r="G1588" s="179"/>
      <c r="H1588" s="179"/>
      <c r="I1588" s="180"/>
      <c r="J1588" s="76"/>
      <c r="K1588" s="1"/>
      <c r="L1588" s="74"/>
      <c r="M1588" s="75"/>
      <c r="N1588" s="227"/>
      <c r="O1588" s="228"/>
      <c r="P1588" s="179"/>
      <c r="Q1588" s="179"/>
      <c r="R1588" s="179"/>
      <c r="S1588" s="179"/>
      <c r="T1588" s="179"/>
      <c r="U1588" s="180"/>
      <c r="V1588" s="76"/>
    </row>
    <row r="1589" spans="1:22" ht="19.5" customHeight="1" x14ac:dyDescent="0.25">
      <c r="A1589" s="75"/>
      <c r="B1589" s="227" t="s">
        <v>74</v>
      </c>
      <c r="C1589" s="228"/>
      <c r="D1589" s="179"/>
      <c r="E1589" s="179"/>
      <c r="F1589" s="179"/>
      <c r="G1589" s="179"/>
      <c r="H1589" s="179"/>
      <c r="I1589" s="180"/>
      <c r="J1589" s="76"/>
      <c r="K1589" s="1"/>
      <c r="L1589" s="74"/>
      <c r="M1589" s="75"/>
      <c r="N1589" s="227" t="s">
        <v>74</v>
      </c>
      <c r="O1589" s="228"/>
      <c r="P1589" s="179"/>
      <c r="Q1589" s="179"/>
      <c r="R1589" s="179"/>
      <c r="S1589" s="179"/>
      <c r="T1589" s="179"/>
      <c r="U1589" s="180"/>
      <c r="V1589" s="76"/>
    </row>
    <row r="1590" spans="1:22" ht="19.5" customHeight="1" thickBot="1" x14ac:dyDescent="0.3">
      <c r="A1590" s="75"/>
      <c r="B1590" s="229"/>
      <c r="C1590" s="230"/>
      <c r="D1590" s="190"/>
      <c r="E1590" s="190"/>
      <c r="F1590" s="190"/>
      <c r="G1590" s="190"/>
      <c r="H1590" s="190"/>
      <c r="I1590" s="191"/>
      <c r="J1590" s="76"/>
      <c r="K1590" s="1"/>
      <c r="L1590" s="74"/>
      <c r="M1590" s="75"/>
      <c r="N1590" s="229"/>
      <c r="O1590" s="230"/>
      <c r="P1590" s="190"/>
      <c r="Q1590" s="190"/>
      <c r="R1590" s="190"/>
      <c r="S1590" s="190"/>
      <c r="T1590" s="190"/>
      <c r="U1590" s="191"/>
      <c r="V1590" s="76"/>
    </row>
    <row r="1591" spans="1:22" ht="19.5" customHeight="1" thickBot="1" x14ac:dyDescent="0.3">
      <c r="A1591" s="75"/>
      <c r="B1591" s="64"/>
      <c r="C1591" s="64"/>
      <c r="D1591" s="64"/>
      <c r="E1591" s="64"/>
      <c r="F1591" s="64"/>
      <c r="G1591" s="64"/>
      <c r="H1591" s="64"/>
      <c r="I1591" s="64"/>
      <c r="J1591" s="76"/>
      <c r="K1591" s="1"/>
      <c r="L1591" s="74"/>
      <c r="M1591" s="75"/>
      <c r="N1591" s="64"/>
      <c r="O1591" s="64"/>
      <c r="P1591" s="64"/>
      <c r="Q1591" s="64"/>
      <c r="R1591" s="64"/>
      <c r="S1591" s="64"/>
      <c r="T1591" s="64"/>
      <c r="U1591" s="64"/>
      <c r="V1591" s="76"/>
    </row>
    <row r="1592" spans="1:22" ht="19.5" customHeight="1" x14ac:dyDescent="0.25">
      <c r="A1592" s="75"/>
      <c r="B1592" s="183" t="s">
        <v>75</v>
      </c>
      <c r="C1592" s="186" t="s">
        <v>76</v>
      </c>
      <c r="D1592" s="187"/>
      <c r="E1592" s="187"/>
      <c r="F1592" s="187"/>
      <c r="G1592" s="187"/>
      <c r="H1592" s="181"/>
      <c r="I1592" s="182"/>
      <c r="J1592" s="76"/>
      <c r="K1592" s="1"/>
      <c r="L1592" s="74"/>
      <c r="M1592" s="75"/>
      <c r="N1592" s="183" t="s">
        <v>75</v>
      </c>
      <c r="O1592" s="186" t="s">
        <v>76</v>
      </c>
      <c r="P1592" s="187"/>
      <c r="Q1592" s="187"/>
      <c r="R1592" s="187"/>
      <c r="S1592" s="187"/>
      <c r="T1592" s="181"/>
      <c r="U1592" s="182"/>
      <c r="V1592" s="76"/>
    </row>
    <row r="1593" spans="1:22" ht="19.5" customHeight="1" x14ac:dyDescent="0.25">
      <c r="A1593" s="75"/>
      <c r="B1593" s="184"/>
      <c r="C1593" s="188" t="s">
        <v>77</v>
      </c>
      <c r="D1593" s="189"/>
      <c r="E1593" s="189"/>
      <c r="F1593" s="189"/>
      <c r="G1593" s="189"/>
      <c r="H1593" s="179"/>
      <c r="I1593" s="180"/>
      <c r="J1593" s="76"/>
      <c r="K1593" s="1"/>
      <c r="L1593" s="74"/>
      <c r="M1593" s="75"/>
      <c r="N1593" s="184"/>
      <c r="O1593" s="188" t="s">
        <v>77</v>
      </c>
      <c r="P1593" s="189"/>
      <c r="Q1593" s="189"/>
      <c r="R1593" s="189"/>
      <c r="S1593" s="189"/>
      <c r="T1593" s="179"/>
      <c r="U1593" s="180"/>
      <c r="V1593" s="76"/>
    </row>
    <row r="1594" spans="1:22" ht="19.5" customHeight="1" x14ac:dyDescent="0.25">
      <c r="A1594" s="75"/>
      <c r="B1594" s="184"/>
      <c r="C1594" s="188" t="s">
        <v>78</v>
      </c>
      <c r="D1594" s="189"/>
      <c r="E1594" s="189"/>
      <c r="F1594" s="189"/>
      <c r="G1594" s="189"/>
      <c r="H1594" s="179"/>
      <c r="I1594" s="180"/>
      <c r="J1594" s="76"/>
      <c r="K1594" s="1"/>
      <c r="L1594" s="74"/>
      <c r="M1594" s="75"/>
      <c r="N1594" s="184"/>
      <c r="O1594" s="188" t="s">
        <v>78</v>
      </c>
      <c r="P1594" s="189"/>
      <c r="Q1594" s="189"/>
      <c r="R1594" s="189"/>
      <c r="S1594" s="189"/>
      <c r="T1594" s="179"/>
      <c r="U1594" s="180"/>
      <c r="V1594" s="76"/>
    </row>
    <row r="1595" spans="1:22" ht="19.5" customHeight="1" x14ac:dyDescent="0.25">
      <c r="A1595" s="75"/>
      <c r="B1595" s="184"/>
      <c r="C1595" s="188" t="s">
        <v>79</v>
      </c>
      <c r="D1595" s="189"/>
      <c r="E1595" s="189"/>
      <c r="F1595" s="189"/>
      <c r="G1595" s="189"/>
      <c r="H1595" s="179"/>
      <c r="I1595" s="180"/>
      <c r="J1595" s="76"/>
      <c r="K1595" s="1"/>
      <c r="L1595" s="74"/>
      <c r="M1595" s="75"/>
      <c r="N1595" s="184"/>
      <c r="O1595" s="188" t="s">
        <v>79</v>
      </c>
      <c r="P1595" s="189"/>
      <c r="Q1595" s="189"/>
      <c r="R1595" s="189"/>
      <c r="S1595" s="189"/>
      <c r="T1595" s="179"/>
      <c r="U1595" s="180"/>
      <c r="V1595" s="76"/>
    </row>
    <row r="1596" spans="1:22" ht="19.5" customHeight="1" x14ac:dyDescent="0.25">
      <c r="A1596" s="75"/>
      <c r="B1596" s="184"/>
      <c r="C1596" s="188" t="s">
        <v>80</v>
      </c>
      <c r="D1596" s="189"/>
      <c r="E1596" s="189"/>
      <c r="F1596" s="189"/>
      <c r="G1596" s="189"/>
      <c r="H1596" s="179"/>
      <c r="I1596" s="180"/>
      <c r="J1596" s="76"/>
      <c r="K1596" s="1"/>
      <c r="L1596" s="74"/>
      <c r="M1596" s="75"/>
      <c r="N1596" s="184"/>
      <c r="O1596" s="188" t="s">
        <v>80</v>
      </c>
      <c r="P1596" s="189"/>
      <c r="Q1596" s="189"/>
      <c r="R1596" s="189"/>
      <c r="S1596" s="189"/>
      <c r="T1596" s="179"/>
      <c r="U1596" s="180"/>
      <c r="V1596" s="76"/>
    </row>
    <row r="1597" spans="1:22" ht="19.5" customHeight="1" thickBot="1" x14ac:dyDescent="0.3">
      <c r="A1597" s="75"/>
      <c r="B1597" s="185"/>
      <c r="C1597" s="220" t="s">
        <v>81</v>
      </c>
      <c r="D1597" s="221"/>
      <c r="E1597" s="221"/>
      <c r="F1597" s="221"/>
      <c r="G1597" s="221"/>
      <c r="H1597" s="190"/>
      <c r="I1597" s="191"/>
      <c r="J1597" s="76"/>
      <c r="K1597" s="1"/>
      <c r="L1597" s="74"/>
      <c r="M1597" s="75"/>
      <c r="N1597" s="185"/>
      <c r="O1597" s="220" t="s">
        <v>81</v>
      </c>
      <c r="P1597" s="221"/>
      <c r="Q1597" s="221"/>
      <c r="R1597" s="221"/>
      <c r="S1597" s="221"/>
      <c r="T1597" s="190"/>
      <c r="U1597" s="191"/>
      <c r="V1597" s="76"/>
    </row>
    <row r="1598" spans="1:22" ht="19.5" customHeight="1" x14ac:dyDescent="0.25">
      <c r="A1598" s="75"/>
      <c r="B1598" s="214" t="s">
        <v>82</v>
      </c>
      <c r="C1598" s="216" t="s">
        <v>83</v>
      </c>
      <c r="D1598" s="217"/>
      <c r="E1598" s="217"/>
      <c r="F1598" s="217"/>
      <c r="G1598" s="217"/>
      <c r="H1598" s="218"/>
      <c r="I1598" s="219"/>
      <c r="J1598" s="76"/>
      <c r="K1598" s="1"/>
      <c r="L1598" s="74"/>
      <c r="M1598" s="75"/>
      <c r="N1598" s="214" t="s">
        <v>82</v>
      </c>
      <c r="O1598" s="216" t="s">
        <v>83</v>
      </c>
      <c r="P1598" s="217"/>
      <c r="Q1598" s="217"/>
      <c r="R1598" s="217"/>
      <c r="S1598" s="217"/>
      <c r="T1598" s="218"/>
      <c r="U1598" s="219"/>
      <c r="V1598" s="76"/>
    </row>
    <row r="1599" spans="1:22" ht="19.5" customHeight="1" x14ac:dyDescent="0.25">
      <c r="A1599" s="75"/>
      <c r="B1599" s="184"/>
      <c r="C1599" s="188" t="s">
        <v>84</v>
      </c>
      <c r="D1599" s="189"/>
      <c r="E1599" s="189"/>
      <c r="F1599" s="189"/>
      <c r="G1599" s="189"/>
      <c r="H1599" s="179"/>
      <c r="I1599" s="180"/>
      <c r="J1599" s="76"/>
      <c r="K1599" s="1"/>
      <c r="L1599" s="74"/>
      <c r="M1599" s="75"/>
      <c r="N1599" s="184"/>
      <c r="O1599" s="188" t="s">
        <v>84</v>
      </c>
      <c r="P1599" s="189"/>
      <c r="Q1599" s="189"/>
      <c r="R1599" s="189"/>
      <c r="S1599" s="189"/>
      <c r="T1599" s="179"/>
      <c r="U1599" s="180"/>
      <c r="V1599" s="76"/>
    </row>
    <row r="1600" spans="1:22" ht="19.5" customHeight="1" x14ac:dyDescent="0.25">
      <c r="A1600" s="75"/>
      <c r="B1600" s="184"/>
      <c r="C1600" s="188" t="s">
        <v>85</v>
      </c>
      <c r="D1600" s="189"/>
      <c r="E1600" s="189"/>
      <c r="F1600" s="189"/>
      <c r="G1600" s="189"/>
      <c r="H1600" s="179"/>
      <c r="I1600" s="180"/>
      <c r="J1600" s="76"/>
      <c r="K1600" s="1"/>
      <c r="L1600" s="74"/>
      <c r="M1600" s="75"/>
      <c r="N1600" s="184"/>
      <c r="O1600" s="188" t="s">
        <v>85</v>
      </c>
      <c r="P1600" s="189"/>
      <c r="Q1600" s="189"/>
      <c r="R1600" s="189"/>
      <c r="S1600" s="189"/>
      <c r="T1600" s="179"/>
      <c r="U1600" s="180"/>
      <c r="V1600" s="76"/>
    </row>
    <row r="1601" spans="1:22" ht="19.5" customHeight="1" x14ac:dyDescent="0.25">
      <c r="A1601" s="75"/>
      <c r="B1601" s="184"/>
      <c r="C1601" s="188" t="s">
        <v>86</v>
      </c>
      <c r="D1601" s="189"/>
      <c r="E1601" s="189"/>
      <c r="F1601" s="189"/>
      <c r="G1601" s="189"/>
      <c r="H1601" s="179"/>
      <c r="I1601" s="180"/>
      <c r="J1601" s="76"/>
      <c r="K1601" s="1"/>
      <c r="L1601" s="74"/>
      <c r="M1601" s="75"/>
      <c r="N1601" s="184"/>
      <c r="O1601" s="188" t="s">
        <v>86</v>
      </c>
      <c r="P1601" s="189"/>
      <c r="Q1601" s="189"/>
      <c r="R1601" s="189"/>
      <c r="S1601" s="189"/>
      <c r="T1601" s="179"/>
      <c r="U1601" s="180"/>
      <c r="V1601" s="76"/>
    </row>
    <row r="1602" spans="1:22" ht="19.5" customHeight="1" x14ac:dyDescent="0.25">
      <c r="A1602" s="75"/>
      <c r="B1602" s="184"/>
      <c r="C1602" s="188" t="s">
        <v>87</v>
      </c>
      <c r="D1602" s="189"/>
      <c r="E1602" s="189"/>
      <c r="F1602" s="189"/>
      <c r="G1602" s="189"/>
      <c r="H1602" s="179"/>
      <c r="I1602" s="180"/>
      <c r="J1602" s="76"/>
      <c r="K1602" s="1"/>
      <c r="L1602" s="74"/>
      <c r="M1602" s="75"/>
      <c r="N1602" s="184"/>
      <c r="O1602" s="188" t="s">
        <v>87</v>
      </c>
      <c r="P1602" s="189"/>
      <c r="Q1602" s="189"/>
      <c r="R1602" s="189"/>
      <c r="S1602" s="189"/>
      <c r="T1602" s="179"/>
      <c r="U1602" s="180"/>
      <c r="V1602" s="76"/>
    </row>
    <row r="1603" spans="1:22" ht="19.5" customHeight="1" x14ac:dyDescent="0.25">
      <c r="A1603" s="75"/>
      <c r="B1603" s="184"/>
      <c r="C1603" s="188" t="s">
        <v>88</v>
      </c>
      <c r="D1603" s="189"/>
      <c r="E1603" s="189"/>
      <c r="F1603" s="189"/>
      <c r="G1603" s="189"/>
      <c r="H1603" s="179"/>
      <c r="I1603" s="180"/>
      <c r="J1603" s="76"/>
      <c r="K1603" s="1"/>
      <c r="L1603" s="74"/>
      <c r="M1603" s="75"/>
      <c r="N1603" s="184"/>
      <c r="O1603" s="188" t="s">
        <v>88</v>
      </c>
      <c r="P1603" s="189"/>
      <c r="Q1603" s="189"/>
      <c r="R1603" s="189"/>
      <c r="S1603" s="189"/>
      <c r="T1603" s="179"/>
      <c r="U1603" s="180"/>
      <c r="V1603" s="76"/>
    </row>
    <row r="1604" spans="1:22" ht="19.5" customHeight="1" thickBot="1" x14ac:dyDescent="0.3">
      <c r="A1604" s="75"/>
      <c r="B1604" s="215"/>
      <c r="C1604" s="204" t="s">
        <v>89</v>
      </c>
      <c r="D1604" s="205"/>
      <c r="E1604" s="205"/>
      <c r="F1604" s="205"/>
      <c r="G1604" s="205"/>
      <c r="H1604" s="206"/>
      <c r="I1604" s="207"/>
      <c r="J1604" s="76"/>
      <c r="K1604" s="1"/>
      <c r="L1604" s="74"/>
      <c r="M1604" s="75"/>
      <c r="N1604" s="215"/>
      <c r="O1604" s="204" t="s">
        <v>89</v>
      </c>
      <c r="P1604" s="205"/>
      <c r="Q1604" s="205"/>
      <c r="R1604" s="205"/>
      <c r="S1604" s="205"/>
      <c r="T1604" s="206"/>
      <c r="U1604" s="207"/>
      <c r="V1604" s="76"/>
    </row>
    <row r="1605" spans="1:22" ht="19.5" customHeight="1" x14ac:dyDescent="0.25">
      <c r="A1605" s="75"/>
      <c r="B1605" s="183" t="s">
        <v>90</v>
      </c>
      <c r="C1605" s="208" t="s">
        <v>91</v>
      </c>
      <c r="D1605" s="209"/>
      <c r="E1605" s="210"/>
      <c r="F1605" s="89" t="s">
        <v>92</v>
      </c>
      <c r="G1605" s="89"/>
      <c r="H1605" s="181"/>
      <c r="I1605" s="182"/>
      <c r="J1605" s="76"/>
      <c r="K1605" s="1"/>
      <c r="L1605" s="74"/>
      <c r="M1605" s="75"/>
      <c r="N1605" s="183" t="s">
        <v>90</v>
      </c>
      <c r="O1605" s="208" t="s">
        <v>91</v>
      </c>
      <c r="P1605" s="209"/>
      <c r="Q1605" s="210"/>
      <c r="R1605" s="89" t="s">
        <v>92</v>
      </c>
      <c r="S1605" s="89"/>
      <c r="T1605" s="181"/>
      <c r="U1605" s="182"/>
      <c r="V1605" s="76"/>
    </row>
    <row r="1606" spans="1:22" ht="19.5" customHeight="1" x14ac:dyDescent="0.25">
      <c r="A1606" s="75"/>
      <c r="B1606" s="184"/>
      <c r="C1606" s="211" t="s">
        <v>93</v>
      </c>
      <c r="D1606" s="212"/>
      <c r="E1606" s="213"/>
      <c r="F1606" s="44" t="s">
        <v>94</v>
      </c>
      <c r="G1606" s="44"/>
      <c r="H1606" s="179"/>
      <c r="I1606" s="180"/>
      <c r="J1606" s="76"/>
      <c r="K1606" s="1"/>
      <c r="L1606" s="74"/>
      <c r="M1606" s="75"/>
      <c r="N1606" s="184"/>
      <c r="O1606" s="211" t="s">
        <v>93</v>
      </c>
      <c r="P1606" s="212"/>
      <c r="Q1606" s="213"/>
      <c r="R1606" s="44" t="s">
        <v>94</v>
      </c>
      <c r="S1606" s="44"/>
      <c r="T1606" s="179"/>
      <c r="U1606" s="180"/>
      <c r="V1606" s="76"/>
    </row>
    <row r="1607" spans="1:22" ht="19.5" customHeight="1" x14ac:dyDescent="0.25">
      <c r="A1607" s="75"/>
      <c r="B1607" s="184"/>
      <c r="C1607" s="211" t="s">
        <v>95</v>
      </c>
      <c r="D1607" s="212"/>
      <c r="E1607" s="213"/>
      <c r="F1607" s="44" t="s">
        <v>96</v>
      </c>
      <c r="G1607" s="44"/>
      <c r="H1607" s="179"/>
      <c r="I1607" s="180"/>
      <c r="J1607" s="76"/>
      <c r="K1607" s="1"/>
      <c r="L1607" s="74"/>
      <c r="M1607" s="75"/>
      <c r="N1607" s="184"/>
      <c r="O1607" s="211" t="s">
        <v>95</v>
      </c>
      <c r="P1607" s="212"/>
      <c r="Q1607" s="213"/>
      <c r="R1607" s="44" t="s">
        <v>96</v>
      </c>
      <c r="S1607" s="44"/>
      <c r="T1607" s="179"/>
      <c r="U1607" s="180"/>
      <c r="V1607" s="76"/>
    </row>
    <row r="1608" spans="1:22" ht="19.5" customHeight="1" x14ac:dyDescent="0.25">
      <c r="A1608" s="75"/>
      <c r="B1608" s="184"/>
      <c r="C1608" s="90" t="s">
        <v>97</v>
      </c>
      <c r="D1608" s="91"/>
      <c r="E1608" s="91"/>
      <c r="F1608" s="44" t="s">
        <v>98</v>
      </c>
      <c r="G1608" s="44"/>
      <c r="H1608" s="179"/>
      <c r="I1608" s="180"/>
      <c r="J1608" s="76"/>
      <c r="K1608" s="1"/>
      <c r="L1608" s="74"/>
      <c r="M1608" s="75"/>
      <c r="N1608" s="184"/>
      <c r="O1608" s="90" t="s">
        <v>97</v>
      </c>
      <c r="P1608" s="91"/>
      <c r="Q1608" s="91"/>
      <c r="R1608" s="44" t="s">
        <v>98</v>
      </c>
      <c r="S1608" s="44"/>
      <c r="T1608" s="179"/>
      <c r="U1608" s="180"/>
      <c r="V1608" s="76"/>
    </row>
    <row r="1609" spans="1:22" ht="19.5" customHeight="1" thickBot="1" x14ac:dyDescent="0.3">
      <c r="A1609" s="75"/>
      <c r="B1609" s="185"/>
      <c r="C1609" s="92" t="s">
        <v>99</v>
      </c>
      <c r="D1609" s="93"/>
      <c r="E1609" s="93"/>
      <c r="F1609" s="94" t="s">
        <v>98</v>
      </c>
      <c r="G1609" s="94"/>
      <c r="H1609" s="190"/>
      <c r="I1609" s="191"/>
      <c r="J1609" s="76"/>
      <c r="K1609" s="1"/>
      <c r="L1609" s="74"/>
      <c r="M1609" s="75"/>
      <c r="N1609" s="185"/>
      <c r="O1609" s="92" t="s">
        <v>99</v>
      </c>
      <c r="P1609" s="93"/>
      <c r="Q1609" s="93"/>
      <c r="R1609" s="94" t="s">
        <v>98</v>
      </c>
      <c r="S1609" s="94"/>
      <c r="T1609" s="190"/>
      <c r="U1609" s="191"/>
      <c r="V1609" s="76"/>
    </row>
    <row r="1610" spans="1:22" ht="19.5" customHeight="1" thickBot="1" x14ac:dyDescent="0.3">
      <c r="A1610" s="75"/>
      <c r="B1610" s="64"/>
      <c r="C1610" s="64"/>
      <c r="D1610" s="64"/>
      <c r="E1610" s="64"/>
      <c r="F1610" s="64"/>
      <c r="G1610" s="64"/>
      <c r="H1610" s="64"/>
      <c r="I1610" s="64"/>
      <c r="J1610" s="76"/>
      <c r="K1610" s="1"/>
      <c r="L1610" s="74"/>
      <c r="M1610" s="75"/>
      <c r="N1610" s="64"/>
      <c r="O1610" s="64"/>
      <c r="P1610" s="64"/>
      <c r="Q1610" s="64"/>
      <c r="R1610" s="64"/>
      <c r="S1610" s="64"/>
      <c r="T1610" s="64"/>
      <c r="U1610" s="64"/>
      <c r="V1610" s="76"/>
    </row>
    <row r="1611" spans="1:22" ht="19.5" customHeight="1" x14ac:dyDescent="0.3">
      <c r="A1611" s="75"/>
      <c r="B1611" s="192" t="s">
        <v>100</v>
      </c>
      <c r="C1611" s="193"/>
      <c r="D1611" s="193"/>
      <c r="E1611" s="193"/>
      <c r="F1611" s="193"/>
      <c r="G1611" s="193"/>
      <c r="H1611" s="193"/>
      <c r="I1611" s="194"/>
      <c r="J1611" s="76"/>
      <c r="K1611" s="1"/>
      <c r="L1611" s="74"/>
      <c r="M1611" s="75"/>
      <c r="N1611" s="192" t="s">
        <v>100</v>
      </c>
      <c r="O1611" s="193"/>
      <c r="P1611" s="193"/>
      <c r="Q1611" s="193"/>
      <c r="R1611" s="193"/>
      <c r="S1611" s="193"/>
      <c r="T1611" s="193"/>
      <c r="U1611" s="194"/>
      <c r="V1611" s="76"/>
    </row>
    <row r="1612" spans="1:22" ht="19.5" customHeight="1" x14ac:dyDescent="0.25">
      <c r="A1612" s="75"/>
      <c r="B1612" s="195"/>
      <c r="C1612" s="196"/>
      <c r="D1612" s="196"/>
      <c r="E1612" s="196"/>
      <c r="F1612" s="196"/>
      <c r="G1612" s="196"/>
      <c r="H1612" s="196"/>
      <c r="I1612" s="197"/>
      <c r="J1612" s="76"/>
      <c r="K1612" s="1"/>
      <c r="L1612" s="74"/>
      <c r="M1612" s="75"/>
      <c r="N1612" s="195"/>
      <c r="O1612" s="196"/>
      <c r="P1612" s="196"/>
      <c r="Q1612" s="196"/>
      <c r="R1612" s="196"/>
      <c r="S1612" s="196"/>
      <c r="T1612" s="196"/>
      <c r="U1612" s="197"/>
      <c r="V1612" s="76"/>
    </row>
    <row r="1613" spans="1:22" ht="19.5" customHeight="1" x14ac:dyDescent="0.25">
      <c r="A1613" s="75"/>
      <c r="B1613" s="198"/>
      <c r="C1613" s="199"/>
      <c r="D1613" s="199"/>
      <c r="E1613" s="199"/>
      <c r="F1613" s="199"/>
      <c r="G1613" s="199"/>
      <c r="H1613" s="199"/>
      <c r="I1613" s="200"/>
      <c r="J1613" s="76"/>
      <c r="K1613" s="1"/>
      <c r="L1613" s="74"/>
      <c r="M1613" s="75"/>
      <c r="N1613" s="198"/>
      <c r="O1613" s="199"/>
      <c r="P1613" s="199"/>
      <c r="Q1613" s="199"/>
      <c r="R1613" s="199"/>
      <c r="S1613" s="199"/>
      <c r="T1613" s="199"/>
      <c r="U1613" s="200"/>
      <c r="V1613" s="76"/>
    </row>
    <row r="1614" spans="1:22" ht="19.5" customHeight="1" x14ac:dyDescent="0.25">
      <c r="A1614" s="75"/>
      <c r="B1614" s="198"/>
      <c r="C1614" s="199"/>
      <c r="D1614" s="199"/>
      <c r="E1614" s="199"/>
      <c r="F1614" s="199"/>
      <c r="G1614" s="199"/>
      <c r="H1614" s="199"/>
      <c r="I1614" s="200"/>
      <c r="J1614" s="76"/>
      <c r="K1614" s="1"/>
      <c r="L1614" s="74"/>
      <c r="M1614" s="75"/>
      <c r="N1614" s="198"/>
      <c r="O1614" s="199"/>
      <c r="P1614" s="199"/>
      <c r="Q1614" s="199"/>
      <c r="R1614" s="199"/>
      <c r="S1614" s="199"/>
      <c r="T1614" s="199"/>
      <c r="U1614" s="200"/>
      <c r="V1614" s="76"/>
    </row>
    <row r="1615" spans="1:22" ht="19.5" customHeight="1" thickBot="1" x14ac:dyDescent="0.3">
      <c r="A1615" s="75"/>
      <c r="B1615" s="201"/>
      <c r="C1615" s="202"/>
      <c r="D1615" s="202"/>
      <c r="E1615" s="202"/>
      <c r="F1615" s="202"/>
      <c r="G1615" s="202"/>
      <c r="H1615" s="202"/>
      <c r="I1615" s="203"/>
      <c r="J1615" s="76"/>
      <c r="K1615" s="1"/>
      <c r="L1615" s="74"/>
      <c r="M1615" s="75"/>
      <c r="N1615" s="201"/>
      <c r="O1615" s="202"/>
      <c r="P1615" s="202"/>
      <c r="Q1615" s="202"/>
      <c r="R1615" s="202"/>
      <c r="S1615" s="202"/>
      <c r="T1615" s="202"/>
      <c r="U1615" s="203"/>
      <c r="V1615" s="76"/>
    </row>
    <row r="1616" spans="1:22" ht="19.5" customHeight="1" thickBot="1" x14ac:dyDescent="0.3">
      <c r="A1616" s="95"/>
      <c r="B1616" s="96"/>
      <c r="C1616" s="96"/>
      <c r="D1616" s="96"/>
      <c r="E1616" s="96"/>
      <c r="F1616" s="96"/>
      <c r="G1616" s="96"/>
      <c r="H1616" s="96"/>
      <c r="I1616" s="96"/>
      <c r="J1616" s="97"/>
      <c r="K1616" s="1"/>
      <c r="L1616" s="74"/>
      <c r="M1616" s="95"/>
      <c r="N1616" s="96"/>
      <c r="O1616" s="96"/>
      <c r="P1616" s="96"/>
      <c r="Q1616" s="96"/>
      <c r="R1616" s="96"/>
      <c r="S1616" s="96"/>
      <c r="T1616" s="96"/>
      <c r="U1616" s="96"/>
      <c r="V1616" s="97"/>
    </row>
    <row r="1617" spans="1:22" ht="19.5" customHeight="1" thickBot="1" x14ac:dyDescent="0.3">
      <c r="A1617" s="98"/>
      <c r="B1617" s="98"/>
      <c r="C1617" s="98"/>
      <c r="D1617" s="98"/>
      <c r="E1617" s="98"/>
      <c r="F1617" s="98"/>
      <c r="G1617" s="98"/>
      <c r="H1617" s="98"/>
      <c r="I1617" s="98"/>
      <c r="J1617" s="98"/>
      <c r="K1617" s="98"/>
      <c r="L1617" s="99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</row>
    <row r="1618" spans="1:22" ht="19.5" customHeight="1" x14ac:dyDescent="0.25">
      <c r="A1618" s="71">
        <v>33</v>
      </c>
      <c r="B1618" s="72"/>
      <c r="C1618" s="72"/>
      <c r="D1618" s="72"/>
      <c r="E1618" s="72"/>
      <c r="F1618" s="72"/>
      <c r="G1618" s="72"/>
      <c r="H1618" s="72"/>
      <c r="I1618" s="72"/>
      <c r="J1618" s="73"/>
      <c r="K1618" s="1"/>
      <c r="L1618" s="74"/>
      <c r="M1618" s="71">
        <f t="shared" ref="M1618" si="32">A1618+1</f>
        <v>34</v>
      </c>
      <c r="N1618" s="72"/>
      <c r="O1618" s="72"/>
      <c r="P1618" s="72"/>
      <c r="Q1618" s="72"/>
      <c r="R1618" s="72"/>
      <c r="S1618" s="72"/>
      <c r="T1618" s="72"/>
      <c r="U1618" s="72"/>
      <c r="V1618" s="73"/>
    </row>
    <row r="1619" spans="1:22" ht="19.5" customHeight="1" x14ac:dyDescent="0.35">
      <c r="A1619" s="75"/>
      <c r="B1619" s="231" t="s">
        <v>52</v>
      </c>
      <c r="C1619" s="231"/>
      <c r="D1619" s="242" t="s">
        <v>64</v>
      </c>
      <c r="E1619" s="242"/>
      <c r="F1619" s="242"/>
      <c r="G1619" s="242"/>
      <c r="H1619" s="242"/>
      <c r="I1619" s="242"/>
      <c r="J1619" s="117"/>
      <c r="K1619" s="1"/>
      <c r="L1619" s="74"/>
      <c r="M1619" s="75"/>
      <c r="N1619" s="231" t="s">
        <v>52</v>
      </c>
      <c r="O1619" s="231"/>
      <c r="P1619" s="242" t="s">
        <v>64</v>
      </c>
      <c r="Q1619" s="242"/>
      <c r="R1619" s="242"/>
      <c r="S1619" s="242"/>
      <c r="T1619" s="242"/>
      <c r="U1619" s="242"/>
      <c r="V1619" s="117"/>
    </row>
    <row r="1620" spans="1:22" ht="19.5" customHeight="1" x14ac:dyDescent="0.25">
      <c r="A1620" s="75"/>
      <c r="B1620" s="222"/>
      <c r="C1620" s="222"/>
      <c r="D1620" s="222"/>
      <c r="E1620" s="222"/>
      <c r="F1620" s="222"/>
      <c r="G1620" s="222"/>
      <c r="H1620" s="222"/>
      <c r="I1620" s="222"/>
      <c r="J1620" s="76"/>
      <c r="K1620" s="1"/>
      <c r="L1620" s="74"/>
      <c r="M1620" s="75"/>
      <c r="N1620" s="222"/>
      <c r="O1620" s="222"/>
      <c r="P1620" s="222"/>
      <c r="Q1620" s="222"/>
      <c r="R1620" s="222"/>
      <c r="S1620" s="222"/>
      <c r="T1620" s="222"/>
      <c r="U1620" s="222"/>
      <c r="V1620" s="76"/>
    </row>
    <row r="1621" spans="1:22" ht="19.5" customHeight="1" x14ac:dyDescent="0.35">
      <c r="A1621" s="75"/>
      <c r="B1621" s="231" t="s">
        <v>0</v>
      </c>
      <c r="C1621" s="231"/>
      <c r="D1621" s="241"/>
      <c r="E1621" s="241"/>
      <c r="F1621" s="232" t="s">
        <v>51</v>
      </c>
      <c r="G1621" s="232"/>
      <c r="H1621" s="241"/>
      <c r="I1621" s="241"/>
      <c r="J1621" s="76"/>
      <c r="K1621" s="1"/>
      <c r="L1621" s="74"/>
      <c r="M1621" s="75"/>
      <c r="N1621" s="231" t="s">
        <v>0</v>
      </c>
      <c r="O1621" s="231"/>
      <c r="P1621" s="241"/>
      <c r="Q1621" s="241"/>
      <c r="R1621" s="232" t="s">
        <v>51</v>
      </c>
      <c r="S1621" s="232"/>
      <c r="T1621" s="241"/>
      <c r="U1621" s="241"/>
      <c r="V1621" s="76"/>
    </row>
    <row r="1622" spans="1:22" ht="19.5" customHeight="1" x14ac:dyDescent="0.35">
      <c r="A1622" s="75"/>
      <c r="B1622" s="231" t="s">
        <v>14</v>
      </c>
      <c r="C1622" s="231"/>
      <c r="D1622" s="238"/>
      <c r="E1622" s="238"/>
      <c r="F1622" s="232" t="s">
        <v>15</v>
      </c>
      <c r="G1622" s="232"/>
      <c r="H1622" s="239"/>
      <c r="I1622" s="239"/>
      <c r="J1622" s="76"/>
      <c r="K1622" s="1"/>
      <c r="L1622" s="74"/>
      <c r="M1622" s="75"/>
      <c r="N1622" s="231" t="s">
        <v>14</v>
      </c>
      <c r="O1622" s="231"/>
      <c r="P1622" s="238"/>
      <c r="Q1622" s="238"/>
      <c r="R1622" s="232" t="s">
        <v>15</v>
      </c>
      <c r="S1622" s="232"/>
      <c r="T1622" s="239"/>
      <c r="U1622" s="239"/>
      <c r="V1622" s="76"/>
    </row>
    <row r="1623" spans="1:22" ht="19.5" customHeight="1" x14ac:dyDescent="0.3">
      <c r="A1623" s="75"/>
      <c r="B1623" s="106" t="s">
        <v>65</v>
      </c>
      <c r="C1623" s="106"/>
      <c r="D1623" s="240"/>
      <c r="E1623" s="240"/>
      <c r="F1623" s="235" t="s">
        <v>66</v>
      </c>
      <c r="G1623" s="235"/>
      <c r="H1623" s="240"/>
      <c r="I1623" s="240"/>
      <c r="J1623" s="76"/>
      <c r="K1623" s="1"/>
      <c r="L1623" s="74"/>
      <c r="M1623" s="75"/>
      <c r="N1623" s="106" t="s">
        <v>65</v>
      </c>
      <c r="O1623" s="106"/>
      <c r="P1623" s="240"/>
      <c r="Q1623" s="240"/>
      <c r="R1623" s="235" t="s">
        <v>66</v>
      </c>
      <c r="S1623" s="235"/>
      <c r="T1623" s="240"/>
      <c r="U1623" s="240"/>
      <c r="V1623" s="76"/>
    </row>
    <row r="1624" spans="1:22" ht="19.5" customHeight="1" x14ac:dyDescent="0.3">
      <c r="A1624" s="75"/>
      <c r="B1624" s="234" t="s">
        <v>1</v>
      </c>
      <c r="C1624" s="234"/>
      <c r="D1624" s="235" t="s">
        <v>10</v>
      </c>
      <c r="E1624" s="235"/>
      <c r="F1624" s="236"/>
      <c r="G1624" s="236"/>
      <c r="H1624" s="236"/>
      <c r="I1624" s="236"/>
      <c r="J1624" s="76"/>
      <c r="K1624" s="1"/>
      <c r="L1624" s="74"/>
      <c r="M1624" s="75"/>
      <c r="N1624" s="234" t="s">
        <v>1</v>
      </c>
      <c r="O1624" s="234"/>
      <c r="P1624" s="235" t="s">
        <v>10</v>
      </c>
      <c r="Q1624" s="235"/>
      <c r="R1624" s="236"/>
      <c r="S1624" s="236"/>
      <c r="T1624" s="236"/>
      <c r="U1624" s="236"/>
      <c r="V1624" s="76"/>
    </row>
    <row r="1625" spans="1:22" ht="19.5" customHeight="1" x14ac:dyDescent="0.3">
      <c r="A1625" s="75"/>
      <c r="B1625" s="234"/>
      <c r="C1625" s="234"/>
      <c r="D1625" s="235" t="s">
        <v>11</v>
      </c>
      <c r="E1625" s="235"/>
      <c r="F1625" s="236"/>
      <c r="G1625" s="236"/>
      <c r="H1625" s="236"/>
      <c r="I1625" s="236"/>
      <c r="J1625" s="76"/>
      <c r="K1625" s="1"/>
      <c r="L1625" s="74"/>
      <c r="M1625" s="75"/>
      <c r="N1625" s="234"/>
      <c r="O1625" s="234"/>
      <c r="P1625" s="235" t="s">
        <v>11</v>
      </c>
      <c r="Q1625" s="235"/>
      <c r="R1625" s="236"/>
      <c r="S1625" s="236"/>
      <c r="T1625" s="236"/>
      <c r="U1625" s="236"/>
      <c r="V1625" s="76"/>
    </row>
    <row r="1626" spans="1:22" ht="19.5" customHeight="1" x14ac:dyDescent="0.3">
      <c r="A1626" s="75"/>
      <c r="B1626" s="234"/>
      <c r="C1626" s="234"/>
      <c r="D1626" s="235" t="s">
        <v>67</v>
      </c>
      <c r="E1626" s="235"/>
      <c r="F1626" s="236"/>
      <c r="G1626" s="236"/>
      <c r="H1626" s="236"/>
      <c r="I1626" s="236"/>
      <c r="J1626" s="76"/>
      <c r="K1626" s="1"/>
      <c r="L1626" s="74"/>
      <c r="M1626" s="75"/>
      <c r="N1626" s="234"/>
      <c r="O1626" s="234"/>
      <c r="P1626" s="235" t="s">
        <v>67</v>
      </c>
      <c r="Q1626" s="235"/>
      <c r="R1626" s="236"/>
      <c r="S1626" s="236"/>
      <c r="T1626" s="236"/>
      <c r="U1626" s="236"/>
      <c r="V1626" s="76"/>
    </row>
    <row r="1627" spans="1:22" ht="19.5" customHeight="1" x14ac:dyDescent="0.35">
      <c r="A1627" s="75"/>
      <c r="B1627" s="234"/>
      <c r="C1627" s="234"/>
      <c r="D1627" s="235" t="s">
        <v>9</v>
      </c>
      <c r="E1627" s="235"/>
      <c r="F1627" s="237"/>
      <c r="G1627" s="237"/>
      <c r="H1627" s="237"/>
      <c r="I1627" s="237"/>
      <c r="J1627" s="76"/>
      <c r="K1627" s="1"/>
      <c r="L1627" s="74"/>
      <c r="M1627" s="75"/>
      <c r="N1627" s="234"/>
      <c r="O1627" s="234"/>
      <c r="P1627" s="235" t="s">
        <v>9</v>
      </c>
      <c r="Q1627" s="235"/>
      <c r="R1627" s="237"/>
      <c r="S1627" s="237"/>
      <c r="T1627" s="237"/>
      <c r="U1627" s="237"/>
      <c r="V1627" s="76"/>
    </row>
    <row r="1628" spans="1:22" ht="19.5" customHeight="1" x14ac:dyDescent="0.35">
      <c r="A1628" s="75"/>
      <c r="B1628" s="231" t="s">
        <v>55</v>
      </c>
      <c r="C1628" s="231"/>
      <c r="D1628" s="232" t="s">
        <v>103</v>
      </c>
      <c r="E1628" s="232"/>
      <c r="F1628" s="79"/>
      <c r="G1628" s="107"/>
      <c r="H1628" s="81"/>
      <c r="I1628" s="107"/>
      <c r="J1628" s="76"/>
      <c r="K1628" s="1"/>
      <c r="L1628" s="74"/>
      <c r="M1628" s="75"/>
      <c r="N1628" s="231" t="s">
        <v>55</v>
      </c>
      <c r="O1628" s="231"/>
      <c r="P1628" s="232" t="s">
        <v>103</v>
      </c>
      <c r="Q1628" s="232"/>
      <c r="R1628" s="79"/>
      <c r="S1628" s="107"/>
      <c r="T1628" s="81"/>
      <c r="U1628" s="107"/>
      <c r="V1628" s="76"/>
    </row>
    <row r="1629" spans="1:22" ht="19.5" customHeight="1" x14ac:dyDescent="0.3">
      <c r="A1629" s="75"/>
      <c r="B1629" s="231"/>
      <c r="C1629" s="231"/>
      <c r="D1629" s="223" t="s">
        <v>68</v>
      </c>
      <c r="E1629" s="105" t="s">
        <v>69</v>
      </c>
      <c r="F1629" s="83"/>
      <c r="G1629" s="108"/>
      <c r="H1629" s="83"/>
      <c r="I1629" s="108"/>
      <c r="J1629" s="76"/>
      <c r="K1629" s="1"/>
      <c r="L1629" s="74"/>
      <c r="M1629" s="75"/>
      <c r="N1629" s="231"/>
      <c r="O1629" s="231"/>
      <c r="P1629" s="223" t="s">
        <v>68</v>
      </c>
      <c r="Q1629" s="105" t="s">
        <v>69</v>
      </c>
      <c r="R1629" s="83"/>
      <c r="S1629" s="108"/>
      <c r="T1629" s="83"/>
      <c r="U1629" s="108"/>
      <c r="V1629" s="76"/>
    </row>
    <row r="1630" spans="1:22" ht="19.5" customHeight="1" x14ac:dyDescent="0.3">
      <c r="A1630" s="75"/>
      <c r="B1630" s="231"/>
      <c r="C1630" s="231"/>
      <c r="D1630" s="223"/>
      <c r="E1630" s="105" t="s">
        <v>70</v>
      </c>
      <c r="F1630" s="83"/>
      <c r="G1630" s="108"/>
      <c r="H1630" s="83"/>
      <c r="I1630" s="108"/>
      <c r="J1630" s="76"/>
      <c r="K1630" s="1"/>
      <c r="L1630" s="74"/>
      <c r="M1630" s="75"/>
      <c r="N1630" s="231"/>
      <c r="O1630" s="231"/>
      <c r="P1630" s="223"/>
      <c r="Q1630" s="105" t="s">
        <v>70</v>
      </c>
      <c r="R1630" s="83"/>
      <c r="S1630" s="108"/>
      <c r="T1630" s="83"/>
      <c r="U1630" s="108"/>
      <c r="V1630" s="76"/>
    </row>
    <row r="1631" spans="1:22" ht="19.5" customHeight="1" x14ac:dyDescent="0.25">
      <c r="A1631" s="75"/>
      <c r="B1631" s="222"/>
      <c r="C1631" s="222"/>
      <c r="D1631" s="222"/>
      <c r="E1631" s="222"/>
      <c r="F1631" s="222"/>
      <c r="G1631" s="222"/>
      <c r="H1631" s="222"/>
      <c r="I1631" s="222"/>
      <c r="J1631" s="76"/>
      <c r="K1631" s="1"/>
      <c r="L1631" s="74"/>
      <c r="M1631" s="75"/>
      <c r="N1631" s="222"/>
      <c r="O1631" s="222"/>
      <c r="P1631" s="222"/>
      <c r="Q1631" s="222"/>
      <c r="R1631" s="222"/>
      <c r="S1631" s="222"/>
      <c r="T1631" s="222"/>
      <c r="U1631" s="222"/>
      <c r="V1631" s="76"/>
    </row>
    <row r="1632" spans="1:22" ht="19.5" customHeight="1" x14ac:dyDescent="0.3">
      <c r="A1632" s="75"/>
      <c r="B1632" s="233" t="s">
        <v>71</v>
      </c>
      <c r="C1632" s="233"/>
      <c r="D1632" s="233"/>
      <c r="E1632" s="233"/>
      <c r="F1632" s="233"/>
      <c r="G1632" s="233"/>
      <c r="H1632" s="233"/>
      <c r="I1632" s="233"/>
      <c r="J1632" s="76"/>
      <c r="K1632" s="1"/>
      <c r="L1632" s="74"/>
      <c r="M1632" s="75"/>
      <c r="N1632" s="233" t="s">
        <v>71</v>
      </c>
      <c r="O1632" s="233"/>
      <c r="P1632" s="233"/>
      <c r="Q1632" s="233"/>
      <c r="R1632" s="233"/>
      <c r="S1632" s="233"/>
      <c r="T1632" s="233"/>
      <c r="U1632" s="233"/>
      <c r="V1632" s="76"/>
    </row>
    <row r="1633" spans="1:22" ht="19.5" customHeight="1" thickBot="1" x14ac:dyDescent="0.3">
      <c r="A1633" s="75"/>
      <c r="B1633" s="222"/>
      <c r="C1633" s="222"/>
      <c r="D1633" s="222"/>
      <c r="E1633" s="222"/>
      <c r="F1633" s="222"/>
      <c r="G1633" s="222"/>
      <c r="H1633" s="222"/>
      <c r="I1633" s="222"/>
      <c r="J1633" s="76"/>
      <c r="K1633" s="1"/>
      <c r="L1633" s="74"/>
      <c r="M1633" s="75"/>
      <c r="N1633" s="222"/>
      <c r="O1633" s="222"/>
      <c r="P1633" s="222"/>
      <c r="Q1633" s="222"/>
      <c r="R1633" s="222"/>
      <c r="S1633" s="222"/>
      <c r="T1633" s="222"/>
      <c r="U1633" s="222"/>
      <c r="V1633" s="76"/>
    </row>
    <row r="1634" spans="1:22" ht="19.5" customHeight="1" thickBot="1" x14ac:dyDescent="0.3">
      <c r="A1634" s="75"/>
      <c r="B1634" s="223" t="s">
        <v>72</v>
      </c>
      <c r="C1634" s="224"/>
      <c r="D1634" s="85"/>
      <c r="E1634" s="86"/>
      <c r="F1634" s="86"/>
      <c r="G1634" s="86"/>
      <c r="H1634" s="86"/>
      <c r="I1634" s="87"/>
      <c r="J1634" s="76"/>
      <c r="K1634" s="1"/>
      <c r="L1634" s="74"/>
      <c r="M1634" s="75"/>
      <c r="N1634" s="223" t="s">
        <v>72</v>
      </c>
      <c r="O1634" s="224"/>
      <c r="P1634" s="85"/>
      <c r="Q1634" s="86"/>
      <c r="R1634" s="86"/>
      <c r="S1634" s="86"/>
      <c r="T1634" s="86"/>
      <c r="U1634" s="87"/>
      <c r="V1634" s="76"/>
    </row>
    <row r="1635" spans="1:22" ht="19.5" customHeight="1" thickBot="1" x14ac:dyDescent="0.3">
      <c r="A1635" s="75"/>
      <c r="B1635" s="104"/>
      <c r="C1635" s="104"/>
      <c r="D1635" s="72"/>
      <c r="E1635" s="72"/>
      <c r="F1635" s="72"/>
      <c r="G1635" s="72"/>
      <c r="H1635" s="72"/>
      <c r="I1635" s="72"/>
      <c r="J1635" s="76"/>
      <c r="K1635" s="1"/>
      <c r="L1635" s="74"/>
      <c r="M1635" s="75"/>
      <c r="N1635" s="104"/>
      <c r="O1635" s="104"/>
      <c r="P1635" s="72"/>
      <c r="Q1635" s="72"/>
      <c r="R1635" s="72"/>
      <c r="S1635" s="72"/>
      <c r="T1635" s="72"/>
      <c r="U1635" s="72"/>
      <c r="V1635" s="76"/>
    </row>
    <row r="1636" spans="1:22" ht="19.5" customHeight="1" x14ac:dyDescent="0.25">
      <c r="A1636" s="75"/>
      <c r="B1636" s="225" t="s">
        <v>73</v>
      </c>
      <c r="C1636" s="226"/>
      <c r="D1636" s="181"/>
      <c r="E1636" s="181"/>
      <c r="F1636" s="181"/>
      <c r="G1636" s="181"/>
      <c r="H1636" s="181"/>
      <c r="I1636" s="182"/>
      <c r="J1636" s="76"/>
      <c r="K1636" s="1"/>
      <c r="L1636" s="74"/>
      <c r="M1636" s="75"/>
      <c r="N1636" s="225" t="s">
        <v>73</v>
      </c>
      <c r="O1636" s="226"/>
      <c r="P1636" s="181"/>
      <c r="Q1636" s="181"/>
      <c r="R1636" s="181"/>
      <c r="S1636" s="181"/>
      <c r="T1636" s="181"/>
      <c r="U1636" s="182"/>
      <c r="V1636" s="76"/>
    </row>
    <row r="1637" spans="1:22" ht="19.5" customHeight="1" x14ac:dyDescent="0.25">
      <c r="A1637" s="75"/>
      <c r="B1637" s="227"/>
      <c r="C1637" s="228"/>
      <c r="D1637" s="179"/>
      <c r="E1637" s="179"/>
      <c r="F1637" s="179"/>
      <c r="G1637" s="179"/>
      <c r="H1637" s="179"/>
      <c r="I1637" s="180"/>
      <c r="J1637" s="76"/>
      <c r="K1637" s="1"/>
      <c r="L1637" s="74"/>
      <c r="M1637" s="75"/>
      <c r="N1637" s="227"/>
      <c r="O1637" s="228"/>
      <c r="P1637" s="179"/>
      <c r="Q1637" s="179"/>
      <c r="R1637" s="179"/>
      <c r="S1637" s="179"/>
      <c r="T1637" s="179"/>
      <c r="U1637" s="180"/>
      <c r="V1637" s="76"/>
    </row>
    <row r="1638" spans="1:22" ht="19.5" customHeight="1" x14ac:dyDescent="0.25">
      <c r="A1638" s="75"/>
      <c r="B1638" s="227" t="s">
        <v>74</v>
      </c>
      <c r="C1638" s="228"/>
      <c r="D1638" s="179"/>
      <c r="E1638" s="179"/>
      <c r="F1638" s="179"/>
      <c r="G1638" s="179"/>
      <c r="H1638" s="179"/>
      <c r="I1638" s="180"/>
      <c r="J1638" s="76"/>
      <c r="K1638" s="1"/>
      <c r="L1638" s="74"/>
      <c r="M1638" s="75"/>
      <c r="N1638" s="227" t="s">
        <v>74</v>
      </c>
      <c r="O1638" s="228"/>
      <c r="P1638" s="179"/>
      <c r="Q1638" s="179"/>
      <c r="R1638" s="179"/>
      <c r="S1638" s="179"/>
      <c r="T1638" s="179"/>
      <c r="U1638" s="180"/>
      <c r="V1638" s="76"/>
    </row>
    <row r="1639" spans="1:22" ht="19.5" customHeight="1" thickBot="1" x14ac:dyDescent="0.3">
      <c r="A1639" s="75"/>
      <c r="B1639" s="229"/>
      <c r="C1639" s="230"/>
      <c r="D1639" s="190"/>
      <c r="E1639" s="190"/>
      <c r="F1639" s="190"/>
      <c r="G1639" s="190"/>
      <c r="H1639" s="190"/>
      <c r="I1639" s="191"/>
      <c r="J1639" s="76"/>
      <c r="K1639" s="1"/>
      <c r="L1639" s="74"/>
      <c r="M1639" s="75"/>
      <c r="N1639" s="229"/>
      <c r="O1639" s="230"/>
      <c r="P1639" s="190"/>
      <c r="Q1639" s="190"/>
      <c r="R1639" s="190"/>
      <c r="S1639" s="190"/>
      <c r="T1639" s="190"/>
      <c r="U1639" s="191"/>
      <c r="V1639" s="76"/>
    </row>
    <row r="1640" spans="1:22" ht="19.5" customHeight="1" thickBot="1" x14ac:dyDescent="0.3">
      <c r="A1640" s="75"/>
      <c r="B1640" s="64"/>
      <c r="C1640" s="64"/>
      <c r="D1640" s="64"/>
      <c r="E1640" s="64"/>
      <c r="F1640" s="64"/>
      <c r="G1640" s="64"/>
      <c r="H1640" s="64"/>
      <c r="I1640" s="64"/>
      <c r="J1640" s="76"/>
      <c r="K1640" s="1"/>
      <c r="L1640" s="74"/>
      <c r="M1640" s="75"/>
      <c r="N1640" s="64"/>
      <c r="O1640" s="64"/>
      <c r="P1640" s="64"/>
      <c r="Q1640" s="64"/>
      <c r="R1640" s="64"/>
      <c r="S1640" s="64"/>
      <c r="T1640" s="64"/>
      <c r="U1640" s="64"/>
      <c r="V1640" s="76"/>
    </row>
    <row r="1641" spans="1:22" ht="19.5" customHeight="1" x14ac:dyDescent="0.25">
      <c r="A1641" s="75"/>
      <c r="B1641" s="183" t="s">
        <v>75</v>
      </c>
      <c r="C1641" s="186" t="s">
        <v>76</v>
      </c>
      <c r="D1641" s="187"/>
      <c r="E1641" s="187"/>
      <c r="F1641" s="187"/>
      <c r="G1641" s="187"/>
      <c r="H1641" s="181"/>
      <c r="I1641" s="182"/>
      <c r="J1641" s="76"/>
      <c r="K1641" s="1"/>
      <c r="L1641" s="74"/>
      <c r="M1641" s="75"/>
      <c r="N1641" s="183" t="s">
        <v>75</v>
      </c>
      <c r="O1641" s="186" t="s">
        <v>76</v>
      </c>
      <c r="P1641" s="187"/>
      <c r="Q1641" s="187"/>
      <c r="R1641" s="187"/>
      <c r="S1641" s="187"/>
      <c r="T1641" s="181"/>
      <c r="U1641" s="182"/>
      <c r="V1641" s="76"/>
    </row>
    <row r="1642" spans="1:22" ht="19.5" customHeight="1" x14ac:dyDescent="0.25">
      <c r="A1642" s="75"/>
      <c r="B1642" s="184"/>
      <c r="C1642" s="188" t="s">
        <v>77</v>
      </c>
      <c r="D1642" s="189"/>
      <c r="E1642" s="189"/>
      <c r="F1642" s="189"/>
      <c r="G1642" s="189"/>
      <c r="H1642" s="179"/>
      <c r="I1642" s="180"/>
      <c r="J1642" s="76"/>
      <c r="K1642" s="1"/>
      <c r="L1642" s="74"/>
      <c r="M1642" s="75"/>
      <c r="N1642" s="184"/>
      <c r="O1642" s="188" t="s">
        <v>77</v>
      </c>
      <c r="P1642" s="189"/>
      <c r="Q1642" s="189"/>
      <c r="R1642" s="189"/>
      <c r="S1642" s="189"/>
      <c r="T1642" s="179"/>
      <c r="U1642" s="180"/>
      <c r="V1642" s="76"/>
    </row>
    <row r="1643" spans="1:22" ht="19.5" customHeight="1" x14ac:dyDescent="0.25">
      <c r="A1643" s="75"/>
      <c r="B1643" s="184"/>
      <c r="C1643" s="188" t="s">
        <v>78</v>
      </c>
      <c r="D1643" s="189"/>
      <c r="E1643" s="189"/>
      <c r="F1643" s="189"/>
      <c r="G1643" s="189"/>
      <c r="H1643" s="179"/>
      <c r="I1643" s="180"/>
      <c r="J1643" s="76"/>
      <c r="K1643" s="1"/>
      <c r="L1643" s="74"/>
      <c r="M1643" s="75"/>
      <c r="N1643" s="184"/>
      <c r="O1643" s="188" t="s">
        <v>78</v>
      </c>
      <c r="P1643" s="189"/>
      <c r="Q1643" s="189"/>
      <c r="R1643" s="189"/>
      <c r="S1643" s="189"/>
      <c r="T1643" s="179"/>
      <c r="U1643" s="180"/>
      <c r="V1643" s="76"/>
    </row>
    <row r="1644" spans="1:22" ht="19.5" customHeight="1" x14ac:dyDescent="0.25">
      <c r="A1644" s="75"/>
      <c r="B1644" s="184"/>
      <c r="C1644" s="188" t="s">
        <v>79</v>
      </c>
      <c r="D1644" s="189"/>
      <c r="E1644" s="189"/>
      <c r="F1644" s="189"/>
      <c r="G1644" s="189"/>
      <c r="H1644" s="179"/>
      <c r="I1644" s="180"/>
      <c r="J1644" s="76"/>
      <c r="K1644" s="1"/>
      <c r="L1644" s="74"/>
      <c r="M1644" s="75"/>
      <c r="N1644" s="184"/>
      <c r="O1644" s="188" t="s">
        <v>79</v>
      </c>
      <c r="P1644" s="189"/>
      <c r="Q1644" s="189"/>
      <c r="R1644" s="189"/>
      <c r="S1644" s="189"/>
      <c r="T1644" s="179"/>
      <c r="U1644" s="180"/>
      <c r="V1644" s="76"/>
    </row>
    <row r="1645" spans="1:22" ht="19.5" customHeight="1" x14ac:dyDescent="0.25">
      <c r="A1645" s="75"/>
      <c r="B1645" s="184"/>
      <c r="C1645" s="188" t="s">
        <v>80</v>
      </c>
      <c r="D1645" s="189"/>
      <c r="E1645" s="189"/>
      <c r="F1645" s="189"/>
      <c r="G1645" s="189"/>
      <c r="H1645" s="179"/>
      <c r="I1645" s="180"/>
      <c r="J1645" s="76"/>
      <c r="K1645" s="1"/>
      <c r="L1645" s="74"/>
      <c r="M1645" s="75"/>
      <c r="N1645" s="184"/>
      <c r="O1645" s="188" t="s">
        <v>80</v>
      </c>
      <c r="P1645" s="189"/>
      <c r="Q1645" s="189"/>
      <c r="R1645" s="189"/>
      <c r="S1645" s="189"/>
      <c r="T1645" s="179"/>
      <c r="U1645" s="180"/>
      <c r="V1645" s="76"/>
    </row>
    <row r="1646" spans="1:22" ht="19.5" customHeight="1" thickBot="1" x14ac:dyDescent="0.3">
      <c r="A1646" s="75"/>
      <c r="B1646" s="185"/>
      <c r="C1646" s="220" t="s">
        <v>81</v>
      </c>
      <c r="D1646" s="221"/>
      <c r="E1646" s="221"/>
      <c r="F1646" s="221"/>
      <c r="G1646" s="221"/>
      <c r="H1646" s="190"/>
      <c r="I1646" s="191"/>
      <c r="J1646" s="76"/>
      <c r="K1646" s="1"/>
      <c r="L1646" s="74"/>
      <c r="M1646" s="75"/>
      <c r="N1646" s="185"/>
      <c r="O1646" s="220" t="s">
        <v>81</v>
      </c>
      <c r="P1646" s="221"/>
      <c r="Q1646" s="221"/>
      <c r="R1646" s="221"/>
      <c r="S1646" s="221"/>
      <c r="T1646" s="190"/>
      <c r="U1646" s="191"/>
      <c r="V1646" s="76"/>
    </row>
    <row r="1647" spans="1:22" ht="19.5" customHeight="1" x14ac:dyDescent="0.25">
      <c r="A1647" s="75"/>
      <c r="B1647" s="214" t="s">
        <v>82</v>
      </c>
      <c r="C1647" s="216" t="s">
        <v>83</v>
      </c>
      <c r="D1647" s="217"/>
      <c r="E1647" s="217"/>
      <c r="F1647" s="217"/>
      <c r="G1647" s="217"/>
      <c r="H1647" s="218"/>
      <c r="I1647" s="219"/>
      <c r="J1647" s="76"/>
      <c r="K1647" s="1"/>
      <c r="L1647" s="74"/>
      <c r="M1647" s="75"/>
      <c r="N1647" s="214" t="s">
        <v>82</v>
      </c>
      <c r="O1647" s="216" t="s">
        <v>83</v>
      </c>
      <c r="P1647" s="217"/>
      <c r="Q1647" s="217"/>
      <c r="R1647" s="217"/>
      <c r="S1647" s="217"/>
      <c r="T1647" s="218"/>
      <c r="U1647" s="219"/>
      <c r="V1647" s="76"/>
    </row>
    <row r="1648" spans="1:22" ht="19.5" customHeight="1" x14ac:dyDescent="0.25">
      <c r="A1648" s="75"/>
      <c r="B1648" s="184"/>
      <c r="C1648" s="188" t="s">
        <v>84</v>
      </c>
      <c r="D1648" s="189"/>
      <c r="E1648" s="189"/>
      <c r="F1648" s="189"/>
      <c r="G1648" s="189"/>
      <c r="H1648" s="179"/>
      <c r="I1648" s="180"/>
      <c r="J1648" s="76"/>
      <c r="K1648" s="1"/>
      <c r="L1648" s="74"/>
      <c r="M1648" s="75"/>
      <c r="N1648" s="184"/>
      <c r="O1648" s="188" t="s">
        <v>84</v>
      </c>
      <c r="P1648" s="189"/>
      <c r="Q1648" s="189"/>
      <c r="R1648" s="189"/>
      <c r="S1648" s="189"/>
      <c r="T1648" s="179"/>
      <c r="U1648" s="180"/>
      <c r="V1648" s="76"/>
    </row>
    <row r="1649" spans="1:22" ht="19.5" customHeight="1" x14ac:dyDescent="0.25">
      <c r="A1649" s="75"/>
      <c r="B1649" s="184"/>
      <c r="C1649" s="188" t="s">
        <v>85</v>
      </c>
      <c r="D1649" s="189"/>
      <c r="E1649" s="189"/>
      <c r="F1649" s="189"/>
      <c r="G1649" s="189"/>
      <c r="H1649" s="179"/>
      <c r="I1649" s="180"/>
      <c r="J1649" s="76"/>
      <c r="K1649" s="1"/>
      <c r="L1649" s="74"/>
      <c r="M1649" s="75"/>
      <c r="N1649" s="184"/>
      <c r="O1649" s="188" t="s">
        <v>85</v>
      </c>
      <c r="P1649" s="189"/>
      <c r="Q1649" s="189"/>
      <c r="R1649" s="189"/>
      <c r="S1649" s="189"/>
      <c r="T1649" s="179"/>
      <c r="U1649" s="180"/>
      <c r="V1649" s="76"/>
    </row>
    <row r="1650" spans="1:22" ht="19.5" customHeight="1" x14ac:dyDescent="0.25">
      <c r="A1650" s="75"/>
      <c r="B1650" s="184"/>
      <c r="C1650" s="188" t="s">
        <v>86</v>
      </c>
      <c r="D1650" s="189"/>
      <c r="E1650" s="189"/>
      <c r="F1650" s="189"/>
      <c r="G1650" s="189"/>
      <c r="H1650" s="179"/>
      <c r="I1650" s="180"/>
      <c r="J1650" s="76"/>
      <c r="K1650" s="1"/>
      <c r="L1650" s="74"/>
      <c r="M1650" s="75"/>
      <c r="N1650" s="184"/>
      <c r="O1650" s="188" t="s">
        <v>86</v>
      </c>
      <c r="P1650" s="189"/>
      <c r="Q1650" s="189"/>
      <c r="R1650" s="189"/>
      <c r="S1650" s="189"/>
      <c r="T1650" s="179"/>
      <c r="U1650" s="180"/>
      <c r="V1650" s="76"/>
    </row>
    <row r="1651" spans="1:22" ht="19.5" customHeight="1" x14ac:dyDescent="0.25">
      <c r="A1651" s="75"/>
      <c r="B1651" s="184"/>
      <c r="C1651" s="188" t="s">
        <v>87</v>
      </c>
      <c r="D1651" s="189"/>
      <c r="E1651" s="189"/>
      <c r="F1651" s="189"/>
      <c r="G1651" s="189"/>
      <c r="H1651" s="179"/>
      <c r="I1651" s="180"/>
      <c r="J1651" s="76"/>
      <c r="K1651" s="1"/>
      <c r="L1651" s="74"/>
      <c r="M1651" s="75"/>
      <c r="N1651" s="184"/>
      <c r="O1651" s="188" t="s">
        <v>87</v>
      </c>
      <c r="P1651" s="189"/>
      <c r="Q1651" s="189"/>
      <c r="R1651" s="189"/>
      <c r="S1651" s="189"/>
      <c r="T1651" s="179"/>
      <c r="U1651" s="180"/>
      <c r="V1651" s="76"/>
    </row>
    <row r="1652" spans="1:22" ht="19.5" customHeight="1" x14ac:dyDescent="0.25">
      <c r="A1652" s="75"/>
      <c r="B1652" s="184"/>
      <c r="C1652" s="188" t="s">
        <v>88</v>
      </c>
      <c r="D1652" s="189"/>
      <c r="E1652" s="189"/>
      <c r="F1652" s="189"/>
      <c r="G1652" s="189"/>
      <c r="H1652" s="179"/>
      <c r="I1652" s="180"/>
      <c r="J1652" s="76"/>
      <c r="K1652" s="1"/>
      <c r="L1652" s="74"/>
      <c r="M1652" s="75"/>
      <c r="N1652" s="184"/>
      <c r="O1652" s="188" t="s">
        <v>88</v>
      </c>
      <c r="P1652" s="189"/>
      <c r="Q1652" s="189"/>
      <c r="R1652" s="189"/>
      <c r="S1652" s="189"/>
      <c r="T1652" s="179"/>
      <c r="U1652" s="180"/>
      <c r="V1652" s="76"/>
    </row>
    <row r="1653" spans="1:22" ht="19.5" customHeight="1" thickBot="1" x14ac:dyDescent="0.3">
      <c r="A1653" s="75"/>
      <c r="B1653" s="215"/>
      <c r="C1653" s="204" t="s">
        <v>89</v>
      </c>
      <c r="D1653" s="205"/>
      <c r="E1653" s="205"/>
      <c r="F1653" s="205"/>
      <c r="G1653" s="205"/>
      <c r="H1653" s="206"/>
      <c r="I1653" s="207"/>
      <c r="J1653" s="76"/>
      <c r="K1653" s="1"/>
      <c r="L1653" s="74"/>
      <c r="M1653" s="75"/>
      <c r="N1653" s="215"/>
      <c r="O1653" s="204" t="s">
        <v>89</v>
      </c>
      <c r="P1653" s="205"/>
      <c r="Q1653" s="205"/>
      <c r="R1653" s="205"/>
      <c r="S1653" s="205"/>
      <c r="T1653" s="206"/>
      <c r="U1653" s="207"/>
      <c r="V1653" s="76"/>
    </row>
    <row r="1654" spans="1:22" ht="19.5" customHeight="1" x14ac:dyDescent="0.25">
      <c r="A1654" s="75"/>
      <c r="B1654" s="183" t="s">
        <v>90</v>
      </c>
      <c r="C1654" s="208" t="s">
        <v>91</v>
      </c>
      <c r="D1654" s="209"/>
      <c r="E1654" s="210"/>
      <c r="F1654" s="89" t="s">
        <v>92</v>
      </c>
      <c r="G1654" s="89"/>
      <c r="H1654" s="181"/>
      <c r="I1654" s="182"/>
      <c r="J1654" s="76"/>
      <c r="K1654" s="1"/>
      <c r="L1654" s="74"/>
      <c r="M1654" s="75"/>
      <c r="N1654" s="183" t="s">
        <v>90</v>
      </c>
      <c r="O1654" s="208" t="s">
        <v>91</v>
      </c>
      <c r="P1654" s="209"/>
      <c r="Q1654" s="210"/>
      <c r="R1654" s="89" t="s">
        <v>92</v>
      </c>
      <c r="S1654" s="89"/>
      <c r="T1654" s="181"/>
      <c r="U1654" s="182"/>
      <c r="V1654" s="76"/>
    </row>
    <row r="1655" spans="1:22" ht="19.5" customHeight="1" x14ac:dyDescent="0.25">
      <c r="A1655" s="75"/>
      <c r="B1655" s="184"/>
      <c r="C1655" s="211" t="s">
        <v>93</v>
      </c>
      <c r="D1655" s="212"/>
      <c r="E1655" s="213"/>
      <c r="F1655" s="44" t="s">
        <v>94</v>
      </c>
      <c r="G1655" s="44"/>
      <c r="H1655" s="179"/>
      <c r="I1655" s="180"/>
      <c r="J1655" s="76"/>
      <c r="K1655" s="1"/>
      <c r="L1655" s="74"/>
      <c r="M1655" s="75"/>
      <c r="N1655" s="184"/>
      <c r="O1655" s="211" t="s">
        <v>93</v>
      </c>
      <c r="P1655" s="212"/>
      <c r="Q1655" s="213"/>
      <c r="R1655" s="44" t="s">
        <v>94</v>
      </c>
      <c r="S1655" s="44"/>
      <c r="T1655" s="179"/>
      <c r="U1655" s="180"/>
      <c r="V1655" s="76"/>
    </row>
    <row r="1656" spans="1:22" ht="19.5" customHeight="1" x14ac:dyDescent="0.25">
      <c r="A1656" s="75"/>
      <c r="B1656" s="184"/>
      <c r="C1656" s="211" t="s">
        <v>95</v>
      </c>
      <c r="D1656" s="212"/>
      <c r="E1656" s="213"/>
      <c r="F1656" s="44" t="s">
        <v>96</v>
      </c>
      <c r="G1656" s="44"/>
      <c r="H1656" s="179"/>
      <c r="I1656" s="180"/>
      <c r="J1656" s="76"/>
      <c r="K1656" s="1"/>
      <c r="L1656" s="74"/>
      <c r="M1656" s="75"/>
      <c r="N1656" s="184"/>
      <c r="O1656" s="211" t="s">
        <v>95</v>
      </c>
      <c r="P1656" s="212"/>
      <c r="Q1656" s="213"/>
      <c r="R1656" s="44" t="s">
        <v>96</v>
      </c>
      <c r="S1656" s="44"/>
      <c r="T1656" s="179"/>
      <c r="U1656" s="180"/>
      <c r="V1656" s="76"/>
    </row>
    <row r="1657" spans="1:22" ht="19.5" customHeight="1" x14ac:dyDescent="0.25">
      <c r="A1657" s="75"/>
      <c r="B1657" s="184"/>
      <c r="C1657" s="90" t="s">
        <v>97</v>
      </c>
      <c r="D1657" s="91"/>
      <c r="E1657" s="91"/>
      <c r="F1657" s="44" t="s">
        <v>98</v>
      </c>
      <c r="G1657" s="44"/>
      <c r="H1657" s="179"/>
      <c r="I1657" s="180"/>
      <c r="J1657" s="76"/>
      <c r="K1657" s="1"/>
      <c r="L1657" s="74"/>
      <c r="M1657" s="75"/>
      <c r="N1657" s="184"/>
      <c r="O1657" s="90" t="s">
        <v>97</v>
      </c>
      <c r="P1657" s="91"/>
      <c r="Q1657" s="91"/>
      <c r="R1657" s="44" t="s">
        <v>98</v>
      </c>
      <c r="S1657" s="44"/>
      <c r="T1657" s="179"/>
      <c r="U1657" s="180"/>
      <c r="V1657" s="76"/>
    </row>
    <row r="1658" spans="1:22" ht="19.5" customHeight="1" thickBot="1" x14ac:dyDescent="0.3">
      <c r="A1658" s="75"/>
      <c r="B1658" s="185"/>
      <c r="C1658" s="92" t="s">
        <v>99</v>
      </c>
      <c r="D1658" s="93"/>
      <c r="E1658" s="93"/>
      <c r="F1658" s="94" t="s">
        <v>98</v>
      </c>
      <c r="G1658" s="94"/>
      <c r="H1658" s="190"/>
      <c r="I1658" s="191"/>
      <c r="J1658" s="76"/>
      <c r="K1658" s="1"/>
      <c r="L1658" s="74"/>
      <c r="M1658" s="75"/>
      <c r="N1658" s="185"/>
      <c r="O1658" s="92" t="s">
        <v>99</v>
      </c>
      <c r="P1658" s="93"/>
      <c r="Q1658" s="93"/>
      <c r="R1658" s="94" t="s">
        <v>98</v>
      </c>
      <c r="S1658" s="94"/>
      <c r="T1658" s="190"/>
      <c r="U1658" s="191"/>
      <c r="V1658" s="76"/>
    </row>
    <row r="1659" spans="1:22" ht="19.5" customHeight="1" thickBot="1" x14ac:dyDescent="0.3">
      <c r="A1659" s="75"/>
      <c r="B1659" s="64"/>
      <c r="C1659" s="64"/>
      <c r="D1659" s="64"/>
      <c r="E1659" s="64"/>
      <c r="F1659" s="64"/>
      <c r="G1659" s="64"/>
      <c r="H1659" s="64"/>
      <c r="I1659" s="64"/>
      <c r="J1659" s="76"/>
      <c r="K1659" s="1"/>
      <c r="L1659" s="74"/>
      <c r="M1659" s="75"/>
      <c r="N1659" s="64"/>
      <c r="O1659" s="64"/>
      <c r="P1659" s="64"/>
      <c r="Q1659" s="64"/>
      <c r="R1659" s="64"/>
      <c r="S1659" s="64"/>
      <c r="T1659" s="64"/>
      <c r="U1659" s="64"/>
      <c r="V1659" s="76"/>
    </row>
    <row r="1660" spans="1:22" ht="19.5" customHeight="1" x14ac:dyDescent="0.3">
      <c r="A1660" s="75"/>
      <c r="B1660" s="192" t="s">
        <v>100</v>
      </c>
      <c r="C1660" s="193"/>
      <c r="D1660" s="193"/>
      <c r="E1660" s="193"/>
      <c r="F1660" s="193"/>
      <c r="G1660" s="193"/>
      <c r="H1660" s="193"/>
      <c r="I1660" s="194"/>
      <c r="J1660" s="76"/>
      <c r="K1660" s="1"/>
      <c r="L1660" s="74"/>
      <c r="M1660" s="75"/>
      <c r="N1660" s="192" t="s">
        <v>100</v>
      </c>
      <c r="O1660" s="193"/>
      <c r="P1660" s="193"/>
      <c r="Q1660" s="193"/>
      <c r="R1660" s="193"/>
      <c r="S1660" s="193"/>
      <c r="T1660" s="193"/>
      <c r="U1660" s="194"/>
      <c r="V1660" s="76"/>
    </row>
    <row r="1661" spans="1:22" ht="19.5" customHeight="1" x14ac:dyDescent="0.25">
      <c r="A1661" s="75"/>
      <c r="B1661" s="195"/>
      <c r="C1661" s="196"/>
      <c r="D1661" s="196"/>
      <c r="E1661" s="196"/>
      <c r="F1661" s="196"/>
      <c r="G1661" s="196"/>
      <c r="H1661" s="196"/>
      <c r="I1661" s="197"/>
      <c r="J1661" s="76"/>
      <c r="K1661" s="1"/>
      <c r="L1661" s="74"/>
      <c r="M1661" s="75"/>
      <c r="N1661" s="195"/>
      <c r="O1661" s="196"/>
      <c r="P1661" s="196"/>
      <c r="Q1661" s="196"/>
      <c r="R1661" s="196"/>
      <c r="S1661" s="196"/>
      <c r="T1661" s="196"/>
      <c r="U1661" s="197"/>
      <c r="V1661" s="76"/>
    </row>
    <row r="1662" spans="1:22" ht="19.5" customHeight="1" x14ac:dyDescent="0.25">
      <c r="A1662" s="75"/>
      <c r="B1662" s="198"/>
      <c r="C1662" s="199"/>
      <c r="D1662" s="199"/>
      <c r="E1662" s="199"/>
      <c r="F1662" s="199"/>
      <c r="G1662" s="199"/>
      <c r="H1662" s="199"/>
      <c r="I1662" s="200"/>
      <c r="J1662" s="76"/>
      <c r="K1662" s="1"/>
      <c r="L1662" s="74"/>
      <c r="M1662" s="75"/>
      <c r="N1662" s="198"/>
      <c r="O1662" s="199"/>
      <c r="P1662" s="199"/>
      <c r="Q1662" s="199"/>
      <c r="R1662" s="199"/>
      <c r="S1662" s="199"/>
      <c r="T1662" s="199"/>
      <c r="U1662" s="200"/>
      <c r="V1662" s="76"/>
    </row>
    <row r="1663" spans="1:22" ht="19.5" customHeight="1" x14ac:dyDescent="0.25">
      <c r="A1663" s="75"/>
      <c r="B1663" s="198"/>
      <c r="C1663" s="199"/>
      <c r="D1663" s="199"/>
      <c r="E1663" s="199"/>
      <c r="F1663" s="199"/>
      <c r="G1663" s="199"/>
      <c r="H1663" s="199"/>
      <c r="I1663" s="200"/>
      <c r="J1663" s="76"/>
      <c r="K1663" s="1"/>
      <c r="L1663" s="74"/>
      <c r="M1663" s="75"/>
      <c r="N1663" s="198"/>
      <c r="O1663" s="199"/>
      <c r="P1663" s="199"/>
      <c r="Q1663" s="199"/>
      <c r="R1663" s="199"/>
      <c r="S1663" s="199"/>
      <c r="T1663" s="199"/>
      <c r="U1663" s="200"/>
      <c r="V1663" s="76"/>
    </row>
    <row r="1664" spans="1:22" ht="19.5" customHeight="1" thickBot="1" x14ac:dyDescent="0.3">
      <c r="A1664" s="75"/>
      <c r="B1664" s="201"/>
      <c r="C1664" s="202"/>
      <c r="D1664" s="202"/>
      <c r="E1664" s="202"/>
      <c r="F1664" s="202"/>
      <c r="G1664" s="202"/>
      <c r="H1664" s="202"/>
      <c r="I1664" s="203"/>
      <c r="J1664" s="76"/>
      <c r="K1664" s="1"/>
      <c r="L1664" s="74"/>
      <c r="M1664" s="75"/>
      <c r="N1664" s="201"/>
      <c r="O1664" s="202"/>
      <c r="P1664" s="202"/>
      <c r="Q1664" s="202"/>
      <c r="R1664" s="202"/>
      <c r="S1664" s="202"/>
      <c r="T1664" s="202"/>
      <c r="U1664" s="203"/>
      <c r="V1664" s="76"/>
    </row>
    <row r="1665" spans="1:22" ht="19.5" customHeight="1" thickBot="1" x14ac:dyDescent="0.3">
      <c r="A1665" s="95"/>
      <c r="B1665" s="96"/>
      <c r="C1665" s="96"/>
      <c r="D1665" s="96"/>
      <c r="E1665" s="96"/>
      <c r="F1665" s="96"/>
      <c r="G1665" s="96"/>
      <c r="H1665" s="96"/>
      <c r="I1665" s="96"/>
      <c r="J1665" s="97"/>
      <c r="K1665" s="1"/>
      <c r="L1665" s="74"/>
      <c r="M1665" s="95"/>
      <c r="N1665" s="96"/>
      <c r="O1665" s="96"/>
      <c r="P1665" s="96"/>
      <c r="Q1665" s="96"/>
      <c r="R1665" s="96"/>
      <c r="S1665" s="96"/>
      <c r="T1665" s="96"/>
      <c r="U1665" s="96"/>
      <c r="V1665" s="97"/>
    </row>
    <row r="1666" spans="1:22" ht="19.5" customHeight="1" thickBot="1" x14ac:dyDescent="0.3">
      <c r="A1666" s="98"/>
      <c r="B1666" s="98"/>
      <c r="C1666" s="98"/>
      <c r="D1666" s="98"/>
      <c r="E1666" s="98"/>
      <c r="F1666" s="98"/>
      <c r="G1666" s="98"/>
      <c r="H1666" s="98"/>
      <c r="I1666" s="98"/>
      <c r="J1666" s="98"/>
      <c r="K1666" s="98"/>
      <c r="L1666" s="99"/>
      <c r="M1666" s="98"/>
      <c r="N1666" s="98"/>
      <c r="O1666" s="98"/>
      <c r="P1666" s="98"/>
      <c r="Q1666" s="98"/>
      <c r="R1666" s="98"/>
      <c r="S1666" s="98"/>
      <c r="T1666" s="98"/>
      <c r="U1666" s="98"/>
      <c r="V1666" s="98"/>
    </row>
    <row r="1667" spans="1:22" ht="19.5" customHeight="1" x14ac:dyDescent="0.25">
      <c r="A1667" s="71">
        <v>34</v>
      </c>
      <c r="B1667" s="72"/>
      <c r="C1667" s="72"/>
      <c r="D1667" s="72"/>
      <c r="E1667" s="72"/>
      <c r="F1667" s="72"/>
      <c r="G1667" s="72"/>
      <c r="H1667" s="72"/>
      <c r="I1667" s="72"/>
      <c r="J1667" s="73"/>
      <c r="K1667" s="1"/>
      <c r="L1667" s="74"/>
      <c r="M1667" s="71">
        <f t="shared" ref="M1667" si="33">A1667+1</f>
        <v>35</v>
      </c>
      <c r="N1667" s="72"/>
      <c r="O1667" s="72"/>
      <c r="P1667" s="72"/>
      <c r="Q1667" s="72"/>
      <c r="R1667" s="72"/>
      <c r="S1667" s="72"/>
      <c r="T1667" s="72"/>
      <c r="U1667" s="72"/>
      <c r="V1667" s="73"/>
    </row>
    <row r="1668" spans="1:22" ht="19.5" customHeight="1" x14ac:dyDescent="0.35">
      <c r="A1668" s="75"/>
      <c r="B1668" s="231" t="s">
        <v>52</v>
      </c>
      <c r="C1668" s="231"/>
      <c r="D1668" s="242" t="s">
        <v>64</v>
      </c>
      <c r="E1668" s="242"/>
      <c r="F1668" s="242"/>
      <c r="G1668" s="242"/>
      <c r="H1668" s="242"/>
      <c r="I1668" s="242"/>
      <c r="J1668" s="117"/>
      <c r="K1668" s="1"/>
      <c r="L1668" s="74"/>
      <c r="M1668" s="75"/>
      <c r="N1668" s="231" t="s">
        <v>52</v>
      </c>
      <c r="O1668" s="231"/>
      <c r="P1668" s="242" t="s">
        <v>64</v>
      </c>
      <c r="Q1668" s="242"/>
      <c r="R1668" s="242"/>
      <c r="S1668" s="242"/>
      <c r="T1668" s="242"/>
      <c r="U1668" s="242"/>
      <c r="V1668" s="117"/>
    </row>
    <row r="1669" spans="1:22" ht="19.5" customHeight="1" x14ac:dyDescent="0.25">
      <c r="A1669" s="75"/>
      <c r="B1669" s="222"/>
      <c r="C1669" s="222"/>
      <c r="D1669" s="222"/>
      <c r="E1669" s="222"/>
      <c r="F1669" s="222"/>
      <c r="G1669" s="222"/>
      <c r="H1669" s="222"/>
      <c r="I1669" s="222"/>
      <c r="J1669" s="76"/>
      <c r="K1669" s="1"/>
      <c r="L1669" s="74"/>
      <c r="M1669" s="75"/>
      <c r="N1669" s="222"/>
      <c r="O1669" s="222"/>
      <c r="P1669" s="222"/>
      <c r="Q1669" s="222"/>
      <c r="R1669" s="222"/>
      <c r="S1669" s="222"/>
      <c r="T1669" s="222"/>
      <c r="U1669" s="222"/>
      <c r="V1669" s="76"/>
    </row>
    <row r="1670" spans="1:22" ht="19.5" customHeight="1" x14ac:dyDescent="0.35">
      <c r="A1670" s="75"/>
      <c r="B1670" s="231" t="s">
        <v>0</v>
      </c>
      <c r="C1670" s="231"/>
      <c r="D1670" s="241"/>
      <c r="E1670" s="241"/>
      <c r="F1670" s="232" t="s">
        <v>51</v>
      </c>
      <c r="G1670" s="232"/>
      <c r="H1670" s="241"/>
      <c r="I1670" s="241"/>
      <c r="J1670" s="76"/>
      <c r="K1670" s="1"/>
      <c r="L1670" s="74"/>
      <c r="M1670" s="75"/>
      <c r="N1670" s="231" t="s">
        <v>0</v>
      </c>
      <c r="O1670" s="231"/>
      <c r="P1670" s="241"/>
      <c r="Q1670" s="241"/>
      <c r="R1670" s="232" t="s">
        <v>51</v>
      </c>
      <c r="S1670" s="232"/>
      <c r="T1670" s="241"/>
      <c r="U1670" s="241"/>
      <c r="V1670" s="76"/>
    </row>
    <row r="1671" spans="1:22" ht="19.5" customHeight="1" x14ac:dyDescent="0.35">
      <c r="A1671" s="75"/>
      <c r="B1671" s="231" t="s">
        <v>14</v>
      </c>
      <c r="C1671" s="231"/>
      <c r="D1671" s="238"/>
      <c r="E1671" s="238"/>
      <c r="F1671" s="232" t="s">
        <v>15</v>
      </c>
      <c r="G1671" s="232"/>
      <c r="H1671" s="239"/>
      <c r="I1671" s="239"/>
      <c r="J1671" s="76"/>
      <c r="K1671" s="1"/>
      <c r="L1671" s="74"/>
      <c r="M1671" s="75"/>
      <c r="N1671" s="231" t="s">
        <v>14</v>
      </c>
      <c r="O1671" s="231"/>
      <c r="P1671" s="238"/>
      <c r="Q1671" s="238"/>
      <c r="R1671" s="232" t="s">
        <v>15</v>
      </c>
      <c r="S1671" s="232"/>
      <c r="T1671" s="239"/>
      <c r="U1671" s="239"/>
      <c r="V1671" s="76"/>
    </row>
    <row r="1672" spans="1:22" ht="19.5" customHeight="1" x14ac:dyDescent="0.3">
      <c r="A1672" s="75"/>
      <c r="B1672" s="106" t="s">
        <v>65</v>
      </c>
      <c r="C1672" s="106"/>
      <c r="D1672" s="240"/>
      <c r="E1672" s="240"/>
      <c r="F1672" s="235" t="s">
        <v>66</v>
      </c>
      <c r="G1672" s="235"/>
      <c r="H1672" s="240"/>
      <c r="I1672" s="240"/>
      <c r="J1672" s="76"/>
      <c r="K1672" s="1"/>
      <c r="L1672" s="74"/>
      <c r="M1672" s="75"/>
      <c r="N1672" s="106" t="s">
        <v>65</v>
      </c>
      <c r="O1672" s="106"/>
      <c r="P1672" s="240"/>
      <c r="Q1672" s="240"/>
      <c r="R1672" s="235" t="s">
        <v>66</v>
      </c>
      <c r="S1672" s="235"/>
      <c r="T1672" s="240"/>
      <c r="U1672" s="240"/>
      <c r="V1672" s="76"/>
    </row>
    <row r="1673" spans="1:22" ht="19.5" customHeight="1" x14ac:dyDescent="0.3">
      <c r="A1673" s="75"/>
      <c r="B1673" s="234" t="s">
        <v>1</v>
      </c>
      <c r="C1673" s="234"/>
      <c r="D1673" s="235" t="s">
        <v>10</v>
      </c>
      <c r="E1673" s="235"/>
      <c r="F1673" s="236"/>
      <c r="G1673" s="236"/>
      <c r="H1673" s="236"/>
      <c r="I1673" s="236"/>
      <c r="J1673" s="76"/>
      <c r="K1673" s="1"/>
      <c r="L1673" s="74"/>
      <c r="M1673" s="75"/>
      <c r="N1673" s="234" t="s">
        <v>1</v>
      </c>
      <c r="O1673" s="234"/>
      <c r="P1673" s="235" t="s">
        <v>10</v>
      </c>
      <c r="Q1673" s="235"/>
      <c r="R1673" s="236"/>
      <c r="S1673" s="236"/>
      <c r="T1673" s="236"/>
      <c r="U1673" s="236"/>
      <c r="V1673" s="76"/>
    </row>
    <row r="1674" spans="1:22" ht="19.5" customHeight="1" x14ac:dyDescent="0.3">
      <c r="A1674" s="75"/>
      <c r="B1674" s="234"/>
      <c r="C1674" s="234"/>
      <c r="D1674" s="235" t="s">
        <v>11</v>
      </c>
      <c r="E1674" s="235"/>
      <c r="F1674" s="236"/>
      <c r="G1674" s="236"/>
      <c r="H1674" s="236"/>
      <c r="I1674" s="236"/>
      <c r="J1674" s="76"/>
      <c r="K1674" s="1"/>
      <c r="L1674" s="74"/>
      <c r="M1674" s="75"/>
      <c r="N1674" s="234"/>
      <c r="O1674" s="234"/>
      <c r="P1674" s="235" t="s">
        <v>11</v>
      </c>
      <c r="Q1674" s="235"/>
      <c r="R1674" s="236"/>
      <c r="S1674" s="236"/>
      <c r="T1674" s="236"/>
      <c r="U1674" s="236"/>
      <c r="V1674" s="76"/>
    </row>
    <row r="1675" spans="1:22" ht="19.5" customHeight="1" x14ac:dyDescent="0.3">
      <c r="A1675" s="75"/>
      <c r="B1675" s="234"/>
      <c r="C1675" s="234"/>
      <c r="D1675" s="235" t="s">
        <v>67</v>
      </c>
      <c r="E1675" s="235"/>
      <c r="F1675" s="236"/>
      <c r="G1675" s="236"/>
      <c r="H1675" s="236"/>
      <c r="I1675" s="236"/>
      <c r="J1675" s="76"/>
      <c r="K1675" s="1"/>
      <c r="L1675" s="74"/>
      <c r="M1675" s="75"/>
      <c r="N1675" s="234"/>
      <c r="O1675" s="234"/>
      <c r="P1675" s="235" t="s">
        <v>67</v>
      </c>
      <c r="Q1675" s="235"/>
      <c r="R1675" s="236"/>
      <c r="S1675" s="236"/>
      <c r="T1675" s="236"/>
      <c r="U1675" s="236"/>
      <c r="V1675" s="76"/>
    </row>
    <row r="1676" spans="1:22" ht="19.5" customHeight="1" x14ac:dyDescent="0.35">
      <c r="A1676" s="75"/>
      <c r="B1676" s="234"/>
      <c r="C1676" s="234"/>
      <c r="D1676" s="235" t="s">
        <v>9</v>
      </c>
      <c r="E1676" s="235"/>
      <c r="F1676" s="237"/>
      <c r="G1676" s="237"/>
      <c r="H1676" s="237"/>
      <c r="I1676" s="237"/>
      <c r="J1676" s="76"/>
      <c r="K1676" s="1"/>
      <c r="L1676" s="74"/>
      <c r="M1676" s="75"/>
      <c r="N1676" s="234"/>
      <c r="O1676" s="234"/>
      <c r="P1676" s="235" t="s">
        <v>9</v>
      </c>
      <c r="Q1676" s="235"/>
      <c r="R1676" s="237"/>
      <c r="S1676" s="237"/>
      <c r="T1676" s="237"/>
      <c r="U1676" s="237"/>
      <c r="V1676" s="76"/>
    </row>
    <row r="1677" spans="1:22" ht="19.5" customHeight="1" x14ac:dyDescent="0.35">
      <c r="A1677" s="75"/>
      <c r="B1677" s="231" t="s">
        <v>55</v>
      </c>
      <c r="C1677" s="231"/>
      <c r="D1677" s="232" t="s">
        <v>103</v>
      </c>
      <c r="E1677" s="232"/>
      <c r="F1677" s="79"/>
      <c r="G1677" s="107"/>
      <c r="H1677" s="81"/>
      <c r="I1677" s="107"/>
      <c r="J1677" s="76"/>
      <c r="K1677" s="1"/>
      <c r="L1677" s="74"/>
      <c r="M1677" s="75"/>
      <c r="N1677" s="231" t="s">
        <v>55</v>
      </c>
      <c r="O1677" s="231"/>
      <c r="P1677" s="232" t="s">
        <v>103</v>
      </c>
      <c r="Q1677" s="232"/>
      <c r="R1677" s="79"/>
      <c r="S1677" s="107"/>
      <c r="T1677" s="81"/>
      <c r="U1677" s="107"/>
      <c r="V1677" s="76"/>
    </row>
    <row r="1678" spans="1:22" ht="19.5" customHeight="1" x14ac:dyDescent="0.3">
      <c r="A1678" s="75"/>
      <c r="B1678" s="231"/>
      <c r="C1678" s="231"/>
      <c r="D1678" s="223" t="s">
        <v>68</v>
      </c>
      <c r="E1678" s="105" t="s">
        <v>69</v>
      </c>
      <c r="F1678" s="83"/>
      <c r="G1678" s="108"/>
      <c r="H1678" s="83"/>
      <c r="I1678" s="108"/>
      <c r="J1678" s="76"/>
      <c r="K1678" s="1"/>
      <c r="L1678" s="74"/>
      <c r="M1678" s="75"/>
      <c r="N1678" s="231"/>
      <c r="O1678" s="231"/>
      <c r="P1678" s="223" t="s">
        <v>68</v>
      </c>
      <c r="Q1678" s="105" t="s">
        <v>69</v>
      </c>
      <c r="R1678" s="83"/>
      <c r="S1678" s="108"/>
      <c r="T1678" s="83"/>
      <c r="U1678" s="108"/>
      <c r="V1678" s="76"/>
    </row>
    <row r="1679" spans="1:22" ht="19.5" customHeight="1" x14ac:dyDescent="0.3">
      <c r="A1679" s="75"/>
      <c r="B1679" s="231"/>
      <c r="C1679" s="231"/>
      <c r="D1679" s="223"/>
      <c r="E1679" s="105" t="s">
        <v>70</v>
      </c>
      <c r="F1679" s="83"/>
      <c r="G1679" s="108"/>
      <c r="H1679" s="83"/>
      <c r="I1679" s="108"/>
      <c r="J1679" s="76"/>
      <c r="K1679" s="1"/>
      <c r="L1679" s="74"/>
      <c r="M1679" s="75"/>
      <c r="N1679" s="231"/>
      <c r="O1679" s="231"/>
      <c r="P1679" s="223"/>
      <c r="Q1679" s="105" t="s">
        <v>70</v>
      </c>
      <c r="R1679" s="83"/>
      <c r="S1679" s="108"/>
      <c r="T1679" s="83"/>
      <c r="U1679" s="108"/>
      <c r="V1679" s="76"/>
    </row>
    <row r="1680" spans="1:22" ht="19.5" customHeight="1" x14ac:dyDescent="0.25">
      <c r="A1680" s="75"/>
      <c r="B1680" s="222"/>
      <c r="C1680" s="222"/>
      <c r="D1680" s="222"/>
      <c r="E1680" s="222"/>
      <c r="F1680" s="222"/>
      <c r="G1680" s="222"/>
      <c r="H1680" s="222"/>
      <c r="I1680" s="222"/>
      <c r="J1680" s="76"/>
      <c r="K1680" s="1"/>
      <c r="L1680" s="74"/>
      <c r="M1680" s="75"/>
      <c r="N1680" s="222"/>
      <c r="O1680" s="222"/>
      <c r="P1680" s="222"/>
      <c r="Q1680" s="222"/>
      <c r="R1680" s="222"/>
      <c r="S1680" s="222"/>
      <c r="T1680" s="222"/>
      <c r="U1680" s="222"/>
      <c r="V1680" s="76"/>
    </row>
    <row r="1681" spans="1:22" ht="19.5" customHeight="1" x14ac:dyDescent="0.3">
      <c r="A1681" s="75"/>
      <c r="B1681" s="233" t="s">
        <v>71</v>
      </c>
      <c r="C1681" s="233"/>
      <c r="D1681" s="233"/>
      <c r="E1681" s="233"/>
      <c r="F1681" s="233"/>
      <c r="G1681" s="233"/>
      <c r="H1681" s="233"/>
      <c r="I1681" s="233"/>
      <c r="J1681" s="76"/>
      <c r="K1681" s="1"/>
      <c r="L1681" s="74"/>
      <c r="M1681" s="75"/>
      <c r="N1681" s="233" t="s">
        <v>71</v>
      </c>
      <c r="O1681" s="233"/>
      <c r="P1681" s="233"/>
      <c r="Q1681" s="233"/>
      <c r="R1681" s="233"/>
      <c r="S1681" s="233"/>
      <c r="T1681" s="233"/>
      <c r="U1681" s="233"/>
      <c r="V1681" s="76"/>
    </row>
    <row r="1682" spans="1:22" ht="19.5" customHeight="1" thickBot="1" x14ac:dyDescent="0.3">
      <c r="A1682" s="75"/>
      <c r="B1682" s="222"/>
      <c r="C1682" s="222"/>
      <c r="D1682" s="222"/>
      <c r="E1682" s="222"/>
      <c r="F1682" s="222"/>
      <c r="G1682" s="222"/>
      <c r="H1682" s="222"/>
      <c r="I1682" s="222"/>
      <c r="J1682" s="76"/>
      <c r="K1682" s="1"/>
      <c r="L1682" s="74"/>
      <c r="M1682" s="75"/>
      <c r="N1682" s="222"/>
      <c r="O1682" s="222"/>
      <c r="P1682" s="222"/>
      <c r="Q1682" s="222"/>
      <c r="R1682" s="222"/>
      <c r="S1682" s="222"/>
      <c r="T1682" s="222"/>
      <c r="U1682" s="222"/>
      <c r="V1682" s="76"/>
    </row>
    <row r="1683" spans="1:22" ht="19.5" customHeight="1" thickBot="1" x14ac:dyDescent="0.3">
      <c r="A1683" s="75"/>
      <c r="B1683" s="223" t="s">
        <v>72</v>
      </c>
      <c r="C1683" s="224"/>
      <c r="D1683" s="85"/>
      <c r="E1683" s="86"/>
      <c r="F1683" s="86"/>
      <c r="G1683" s="86"/>
      <c r="H1683" s="86"/>
      <c r="I1683" s="87"/>
      <c r="J1683" s="76"/>
      <c r="K1683" s="1"/>
      <c r="L1683" s="74"/>
      <c r="M1683" s="75"/>
      <c r="N1683" s="223" t="s">
        <v>72</v>
      </c>
      <c r="O1683" s="224"/>
      <c r="P1683" s="85"/>
      <c r="Q1683" s="86"/>
      <c r="R1683" s="86"/>
      <c r="S1683" s="86"/>
      <c r="T1683" s="86"/>
      <c r="U1683" s="87"/>
      <c r="V1683" s="76"/>
    </row>
    <row r="1684" spans="1:22" ht="19.5" customHeight="1" thickBot="1" x14ac:dyDescent="0.3">
      <c r="A1684" s="75"/>
      <c r="B1684" s="104"/>
      <c r="C1684" s="104"/>
      <c r="D1684" s="72"/>
      <c r="E1684" s="72"/>
      <c r="F1684" s="72"/>
      <c r="G1684" s="72"/>
      <c r="H1684" s="72"/>
      <c r="I1684" s="72"/>
      <c r="J1684" s="76"/>
      <c r="K1684" s="1"/>
      <c r="L1684" s="74"/>
      <c r="M1684" s="75"/>
      <c r="N1684" s="104"/>
      <c r="O1684" s="104"/>
      <c r="P1684" s="72"/>
      <c r="Q1684" s="72"/>
      <c r="R1684" s="72"/>
      <c r="S1684" s="72"/>
      <c r="T1684" s="72"/>
      <c r="U1684" s="72"/>
      <c r="V1684" s="76"/>
    </row>
    <row r="1685" spans="1:22" ht="19.5" customHeight="1" x14ac:dyDescent="0.25">
      <c r="A1685" s="75"/>
      <c r="B1685" s="225" t="s">
        <v>73</v>
      </c>
      <c r="C1685" s="226"/>
      <c r="D1685" s="181"/>
      <c r="E1685" s="181"/>
      <c r="F1685" s="181"/>
      <c r="G1685" s="181"/>
      <c r="H1685" s="181"/>
      <c r="I1685" s="182"/>
      <c r="J1685" s="76"/>
      <c r="K1685" s="1"/>
      <c r="L1685" s="74"/>
      <c r="M1685" s="75"/>
      <c r="N1685" s="225" t="s">
        <v>73</v>
      </c>
      <c r="O1685" s="226"/>
      <c r="P1685" s="181"/>
      <c r="Q1685" s="181"/>
      <c r="R1685" s="181"/>
      <c r="S1685" s="181"/>
      <c r="T1685" s="181"/>
      <c r="U1685" s="182"/>
      <c r="V1685" s="76"/>
    </row>
    <row r="1686" spans="1:22" ht="19.5" customHeight="1" x14ac:dyDescent="0.25">
      <c r="A1686" s="75"/>
      <c r="B1686" s="227"/>
      <c r="C1686" s="228"/>
      <c r="D1686" s="179"/>
      <c r="E1686" s="179"/>
      <c r="F1686" s="179"/>
      <c r="G1686" s="179"/>
      <c r="H1686" s="179"/>
      <c r="I1686" s="180"/>
      <c r="J1686" s="76"/>
      <c r="K1686" s="1"/>
      <c r="L1686" s="74"/>
      <c r="M1686" s="75"/>
      <c r="N1686" s="227"/>
      <c r="O1686" s="228"/>
      <c r="P1686" s="179"/>
      <c r="Q1686" s="179"/>
      <c r="R1686" s="179"/>
      <c r="S1686" s="179"/>
      <c r="T1686" s="179"/>
      <c r="U1686" s="180"/>
      <c r="V1686" s="76"/>
    </row>
    <row r="1687" spans="1:22" ht="19.5" customHeight="1" x14ac:dyDescent="0.25">
      <c r="A1687" s="75"/>
      <c r="B1687" s="227" t="s">
        <v>74</v>
      </c>
      <c r="C1687" s="228"/>
      <c r="D1687" s="179"/>
      <c r="E1687" s="179"/>
      <c r="F1687" s="179"/>
      <c r="G1687" s="179"/>
      <c r="H1687" s="179"/>
      <c r="I1687" s="180"/>
      <c r="J1687" s="76"/>
      <c r="K1687" s="1"/>
      <c r="L1687" s="74"/>
      <c r="M1687" s="75"/>
      <c r="N1687" s="227" t="s">
        <v>74</v>
      </c>
      <c r="O1687" s="228"/>
      <c r="P1687" s="179"/>
      <c r="Q1687" s="179"/>
      <c r="R1687" s="179"/>
      <c r="S1687" s="179"/>
      <c r="T1687" s="179"/>
      <c r="U1687" s="180"/>
      <c r="V1687" s="76"/>
    </row>
    <row r="1688" spans="1:22" ht="19.5" customHeight="1" thickBot="1" x14ac:dyDescent="0.3">
      <c r="A1688" s="75"/>
      <c r="B1688" s="229"/>
      <c r="C1688" s="230"/>
      <c r="D1688" s="190"/>
      <c r="E1688" s="190"/>
      <c r="F1688" s="190"/>
      <c r="G1688" s="190"/>
      <c r="H1688" s="190"/>
      <c r="I1688" s="191"/>
      <c r="J1688" s="76"/>
      <c r="K1688" s="1"/>
      <c r="L1688" s="74"/>
      <c r="M1688" s="75"/>
      <c r="N1688" s="229"/>
      <c r="O1688" s="230"/>
      <c r="P1688" s="190"/>
      <c r="Q1688" s="190"/>
      <c r="R1688" s="190"/>
      <c r="S1688" s="190"/>
      <c r="T1688" s="190"/>
      <c r="U1688" s="191"/>
      <c r="V1688" s="76"/>
    </row>
    <row r="1689" spans="1:22" ht="19.5" customHeight="1" thickBot="1" x14ac:dyDescent="0.3">
      <c r="A1689" s="75"/>
      <c r="B1689" s="64"/>
      <c r="C1689" s="64"/>
      <c r="D1689" s="64"/>
      <c r="E1689" s="64"/>
      <c r="F1689" s="64"/>
      <c r="G1689" s="64"/>
      <c r="H1689" s="64"/>
      <c r="I1689" s="64"/>
      <c r="J1689" s="76"/>
      <c r="K1689" s="1"/>
      <c r="L1689" s="74"/>
      <c r="M1689" s="75"/>
      <c r="N1689" s="64"/>
      <c r="O1689" s="64"/>
      <c r="P1689" s="64"/>
      <c r="Q1689" s="64"/>
      <c r="R1689" s="64"/>
      <c r="S1689" s="64"/>
      <c r="T1689" s="64"/>
      <c r="U1689" s="64"/>
      <c r="V1689" s="76"/>
    </row>
    <row r="1690" spans="1:22" ht="19.5" customHeight="1" x14ac:dyDescent="0.25">
      <c r="A1690" s="75"/>
      <c r="B1690" s="183" t="s">
        <v>75</v>
      </c>
      <c r="C1690" s="186" t="s">
        <v>76</v>
      </c>
      <c r="D1690" s="187"/>
      <c r="E1690" s="187"/>
      <c r="F1690" s="187"/>
      <c r="G1690" s="187"/>
      <c r="H1690" s="181"/>
      <c r="I1690" s="182"/>
      <c r="J1690" s="76"/>
      <c r="K1690" s="1"/>
      <c r="L1690" s="74"/>
      <c r="M1690" s="75"/>
      <c r="N1690" s="183" t="s">
        <v>75</v>
      </c>
      <c r="O1690" s="186" t="s">
        <v>76</v>
      </c>
      <c r="P1690" s="187"/>
      <c r="Q1690" s="187"/>
      <c r="R1690" s="187"/>
      <c r="S1690" s="187"/>
      <c r="T1690" s="181"/>
      <c r="U1690" s="182"/>
      <c r="V1690" s="76"/>
    </row>
    <row r="1691" spans="1:22" ht="19.5" customHeight="1" x14ac:dyDescent="0.25">
      <c r="A1691" s="75"/>
      <c r="B1691" s="184"/>
      <c r="C1691" s="188" t="s">
        <v>77</v>
      </c>
      <c r="D1691" s="189"/>
      <c r="E1691" s="189"/>
      <c r="F1691" s="189"/>
      <c r="G1691" s="189"/>
      <c r="H1691" s="179"/>
      <c r="I1691" s="180"/>
      <c r="J1691" s="76"/>
      <c r="K1691" s="1"/>
      <c r="L1691" s="74"/>
      <c r="M1691" s="75"/>
      <c r="N1691" s="184"/>
      <c r="O1691" s="188" t="s">
        <v>77</v>
      </c>
      <c r="P1691" s="189"/>
      <c r="Q1691" s="189"/>
      <c r="R1691" s="189"/>
      <c r="S1691" s="189"/>
      <c r="T1691" s="179"/>
      <c r="U1691" s="180"/>
      <c r="V1691" s="76"/>
    </row>
    <row r="1692" spans="1:22" ht="19.5" customHeight="1" x14ac:dyDescent="0.25">
      <c r="A1692" s="75"/>
      <c r="B1692" s="184"/>
      <c r="C1692" s="188" t="s">
        <v>78</v>
      </c>
      <c r="D1692" s="189"/>
      <c r="E1692" s="189"/>
      <c r="F1692" s="189"/>
      <c r="G1692" s="189"/>
      <c r="H1692" s="179"/>
      <c r="I1692" s="180"/>
      <c r="J1692" s="76"/>
      <c r="K1692" s="1"/>
      <c r="L1692" s="74"/>
      <c r="M1692" s="75"/>
      <c r="N1692" s="184"/>
      <c r="O1692" s="188" t="s">
        <v>78</v>
      </c>
      <c r="P1692" s="189"/>
      <c r="Q1692" s="189"/>
      <c r="R1692" s="189"/>
      <c r="S1692" s="189"/>
      <c r="T1692" s="179"/>
      <c r="U1692" s="180"/>
      <c r="V1692" s="76"/>
    </row>
    <row r="1693" spans="1:22" ht="19.5" customHeight="1" x14ac:dyDescent="0.25">
      <c r="A1693" s="75"/>
      <c r="B1693" s="184"/>
      <c r="C1693" s="188" t="s">
        <v>79</v>
      </c>
      <c r="D1693" s="189"/>
      <c r="E1693" s="189"/>
      <c r="F1693" s="189"/>
      <c r="G1693" s="189"/>
      <c r="H1693" s="179"/>
      <c r="I1693" s="180"/>
      <c r="J1693" s="76"/>
      <c r="K1693" s="1"/>
      <c r="L1693" s="74"/>
      <c r="M1693" s="75"/>
      <c r="N1693" s="184"/>
      <c r="O1693" s="188" t="s">
        <v>79</v>
      </c>
      <c r="P1693" s="189"/>
      <c r="Q1693" s="189"/>
      <c r="R1693" s="189"/>
      <c r="S1693" s="189"/>
      <c r="T1693" s="179"/>
      <c r="U1693" s="180"/>
      <c r="V1693" s="76"/>
    </row>
    <row r="1694" spans="1:22" ht="19.5" customHeight="1" x14ac:dyDescent="0.25">
      <c r="A1694" s="75"/>
      <c r="B1694" s="184"/>
      <c r="C1694" s="188" t="s">
        <v>80</v>
      </c>
      <c r="D1694" s="189"/>
      <c r="E1694" s="189"/>
      <c r="F1694" s="189"/>
      <c r="G1694" s="189"/>
      <c r="H1694" s="179"/>
      <c r="I1694" s="180"/>
      <c r="J1694" s="76"/>
      <c r="K1694" s="1"/>
      <c r="L1694" s="74"/>
      <c r="M1694" s="75"/>
      <c r="N1694" s="184"/>
      <c r="O1694" s="188" t="s">
        <v>80</v>
      </c>
      <c r="P1694" s="189"/>
      <c r="Q1694" s="189"/>
      <c r="R1694" s="189"/>
      <c r="S1694" s="189"/>
      <c r="T1694" s="179"/>
      <c r="U1694" s="180"/>
      <c r="V1694" s="76"/>
    </row>
    <row r="1695" spans="1:22" ht="19.5" customHeight="1" thickBot="1" x14ac:dyDescent="0.3">
      <c r="A1695" s="75"/>
      <c r="B1695" s="185"/>
      <c r="C1695" s="220" t="s">
        <v>81</v>
      </c>
      <c r="D1695" s="221"/>
      <c r="E1695" s="221"/>
      <c r="F1695" s="221"/>
      <c r="G1695" s="221"/>
      <c r="H1695" s="190"/>
      <c r="I1695" s="191"/>
      <c r="J1695" s="76"/>
      <c r="K1695" s="1"/>
      <c r="L1695" s="74"/>
      <c r="M1695" s="75"/>
      <c r="N1695" s="185"/>
      <c r="O1695" s="220" t="s">
        <v>81</v>
      </c>
      <c r="P1695" s="221"/>
      <c r="Q1695" s="221"/>
      <c r="R1695" s="221"/>
      <c r="S1695" s="221"/>
      <c r="T1695" s="190"/>
      <c r="U1695" s="191"/>
      <c r="V1695" s="76"/>
    </row>
    <row r="1696" spans="1:22" ht="19.5" customHeight="1" x14ac:dyDescent="0.25">
      <c r="A1696" s="75"/>
      <c r="B1696" s="214" t="s">
        <v>82</v>
      </c>
      <c r="C1696" s="216" t="s">
        <v>83</v>
      </c>
      <c r="D1696" s="217"/>
      <c r="E1696" s="217"/>
      <c r="F1696" s="217"/>
      <c r="G1696" s="217"/>
      <c r="H1696" s="218"/>
      <c r="I1696" s="219"/>
      <c r="J1696" s="76"/>
      <c r="K1696" s="1"/>
      <c r="L1696" s="74"/>
      <c r="M1696" s="75"/>
      <c r="N1696" s="214" t="s">
        <v>82</v>
      </c>
      <c r="O1696" s="216" t="s">
        <v>83</v>
      </c>
      <c r="P1696" s="217"/>
      <c r="Q1696" s="217"/>
      <c r="R1696" s="217"/>
      <c r="S1696" s="217"/>
      <c r="T1696" s="218"/>
      <c r="U1696" s="219"/>
      <c r="V1696" s="76"/>
    </row>
    <row r="1697" spans="1:22" ht="19.5" customHeight="1" x14ac:dyDescent="0.25">
      <c r="A1697" s="75"/>
      <c r="B1697" s="184"/>
      <c r="C1697" s="188" t="s">
        <v>84</v>
      </c>
      <c r="D1697" s="189"/>
      <c r="E1697" s="189"/>
      <c r="F1697" s="189"/>
      <c r="G1697" s="189"/>
      <c r="H1697" s="179"/>
      <c r="I1697" s="180"/>
      <c r="J1697" s="76"/>
      <c r="K1697" s="1"/>
      <c r="L1697" s="74"/>
      <c r="M1697" s="75"/>
      <c r="N1697" s="184"/>
      <c r="O1697" s="188" t="s">
        <v>84</v>
      </c>
      <c r="P1697" s="189"/>
      <c r="Q1697" s="189"/>
      <c r="R1697" s="189"/>
      <c r="S1697" s="189"/>
      <c r="T1697" s="179"/>
      <c r="U1697" s="180"/>
      <c r="V1697" s="76"/>
    </row>
    <row r="1698" spans="1:22" ht="19.5" customHeight="1" x14ac:dyDescent="0.25">
      <c r="A1698" s="75"/>
      <c r="B1698" s="184"/>
      <c r="C1698" s="188" t="s">
        <v>85</v>
      </c>
      <c r="D1698" s="189"/>
      <c r="E1698" s="189"/>
      <c r="F1698" s="189"/>
      <c r="G1698" s="189"/>
      <c r="H1698" s="179"/>
      <c r="I1698" s="180"/>
      <c r="J1698" s="76"/>
      <c r="K1698" s="1"/>
      <c r="L1698" s="74"/>
      <c r="M1698" s="75"/>
      <c r="N1698" s="184"/>
      <c r="O1698" s="188" t="s">
        <v>85</v>
      </c>
      <c r="P1698" s="189"/>
      <c r="Q1698" s="189"/>
      <c r="R1698" s="189"/>
      <c r="S1698" s="189"/>
      <c r="T1698" s="179"/>
      <c r="U1698" s="180"/>
      <c r="V1698" s="76"/>
    </row>
    <row r="1699" spans="1:22" ht="19.5" customHeight="1" x14ac:dyDescent="0.25">
      <c r="A1699" s="75"/>
      <c r="B1699" s="184"/>
      <c r="C1699" s="188" t="s">
        <v>86</v>
      </c>
      <c r="D1699" s="189"/>
      <c r="E1699" s="189"/>
      <c r="F1699" s="189"/>
      <c r="G1699" s="189"/>
      <c r="H1699" s="179"/>
      <c r="I1699" s="180"/>
      <c r="J1699" s="76"/>
      <c r="K1699" s="1"/>
      <c r="L1699" s="74"/>
      <c r="M1699" s="75"/>
      <c r="N1699" s="184"/>
      <c r="O1699" s="188" t="s">
        <v>86</v>
      </c>
      <c r="P1699" s="189"/>
      <c r="Q1699" s="189"/>
      <c r="R1699" s="189"/>
      <c r="S1699" s="189"/>
      <c r="T1699" s="179"/>
      <c r="U1699" s="180"/>
      <c r="V1699" s="76"/>
    </row>
    <row r="1700" spans="1:22" ht="19.5" customHeight="1" x14ac:dyDescent="0.25">
      <c r="A1700" s="75"/>
      <c r="B1700" s="184"/>
      <c r="C1700" s="188" t="s">
        <v>87</v>
      </c>
      <c r="D1700" s="189"/>
      <c r="E1700" s="189"/>
      <c r="F1700" s="189"/>
      <c r="G1700" s="189"/>
      <c r="H1700" s="179"/>
      <c r="I1700" s="180"/>
      <c r="J1700" s="76"/>
      <c r="K1700" s="1"/>
      <c r="L1700" s="74"/>
      <c r="M1700" s="75"/>
      <c r="N1700" s="184"/>
      <c r="O1700" s="188" t="s">
        <v>87</v>
      </c>
      <c r="P1700" s="189"/>
      <c r="Q1700" s="189"/>
      <c r="R1700" s="189"/>
      <c r="S1700" s="189"/>
      <c r="T1700" s="179"/>
      <c r="U1700" s="180"/>
      <c r="V1700" s="76"/>
    </row>
    <row r="1701" spans="1:22" ht="19.5" customHeight="1" x14ac:dyDescent="0.25">
      <c r="A1701" s="75"/>
      <c r="B1701" s="184"/>
      <c r="C1701" s="188" t="s">
        <v>88</v>
      </c>
      <c r="D1701" s="189"/>
      <c r="E1701" s="189"/>
      <c r="F1701" s="189"/>
      <c r="G1701" s="189"/>
      <c r="H1701" s="179"/>
      <c r="I1701" s="180"/>
      <c r="J1701" s="76"/>
      <c r="K1701" s="1"/>
      <c r="L1701" s="74"/>
      <c r="M1701" s="75"/>
      <c r="N1701" s="184"/>
      <c r="O1701" s="188" t="s">
        <v>88</v>
      </c>
      <c r="P1701" s="189"/>
      <c r="Q1701" s="189"/>
      <c r="R1701" s="189"/>
      <c r="S1701" s="189"/>
      <c r="T1701" s="179"/>
      <c r="U1701" s="180"/>
      <c r="V1701" s="76"/>
    </row>
    <row r="1702" spans="1:22" ht="19.5" customHeight="1" thickBot="1" x14ac:dyDescent="0.3">
      <c r="A1702" s="75"/>
      <c r="B1702" s="215"/>
      <c r="C1702" s="204" t="s">
        <v>89</v>
      </c>
      <c r="D1702" s="205"/>
      <c r="E1702" s="205"/>
      <c r="F1702" s="205"/>
      <c r="G1702" s="205"/>
      <c r="H1702" s="206"/>
      <c r="I1702" s="207"/>
      <c r="J1702" s="76"/>
      <c r="K1702" s="1"/>
      <c r="L1702" s="74"/>
      <c r="M1702" s="75"/>
      <c r="N1702" s="215"/>
      <c r="O1702" s="204" t="s">
        <v>89</v>
      </c>
      <c r="P1702" s="205"/>
      <c r="Q1702" s="205"/>
      <c r="R1702" s="205"/>
      <c r="S1702" s="205"/>
      <c r="T1702" s="206"/>
      <c r="U1702" s="207"/>
      <c r="V1702" s="76"/>
    </row>
    <row r="1703" spans="1:22" ht="19.5" customHeight="1" x14ac:dyDescent="0.25">
      <c r="A1703" s="75"/>
      <c r="B1703" s="183" t="s">
        <v>90</v>
      </c>
      <c r="C1703" s="208" t="s">
        <v>91</v>
      </c>
      <c r="D1703" s="209"/>
      <c r="E1703" s="210"/>
      <c r="F1703" s="89" t="s">
        <v>92</v>
      </c>
      <c r="G1703" s="89"/>
      <c r="H1703" s="181"/>
      <c r="I1703" s="182"/>
      <c r="J1703" s="76"/>
      <c r="K1703" s="1"/>
      <c r="L1703" s="74"/>
      <c r="M1703" s="75"/>
      <c r="N1703" s="183" t="s">
        <v>90</v>
      </c>
      <c r="O1703" s="208" t="s">
        <v>91</v>
      </c>
      <c r="P1703" s="209"/>
      <c r="Q1703" s="210"/>
      <c r="R1703" s="89" t="s">
        <v>92</v>
      </c>
      <c r="S1703" s="89"/>
      <c r="T1703" s="181"/>
      <c r="U1703" s="182"/>
      <c r="V1703" s="76"/>
    </row>
    <row r="1704" spans="1:22" ht="19.5" customHeight="1" x14ac:dyDescent="0.25">
      <c r="A1704" s="75"/>
      <c r="B1704" s="184"/>
      <c r="C1704" s="211" t="s">
        <v>93</v>
      </c>
      <c r="D1704" s="212"/>
      <c r="E1704" s="213"/>
      <c r="F1704" s="44" t="s">
        <v>94</v>
      </c>
      <c r="G1704" s="44"/>
      <c r="H1704" s="179"/>
      <c r="I1704" s="180"/>
      <c r="J1704" s="76"/>
      <c r="K1704" s="1"/>
      <c r="L1704" s="74"/>
      <c r="M1704" s="75"/>
      <c r="N1704" s="184"/>
      <c r="O1704" s="211" t="s">
        <v>93</v>
      </c>
      <c r="P1704" s="212"/>
      <c r="Q1704" s="213"/>
      <c r="R1704" s="44" t="s">
        <v>94</v>
      </c>
      <c r="S1704" s="44"/>
      <c r="T1704" s="179"/>
      <c r="U1704" s="180"/>
      <c r="V1704" s="76"/>
    </row>
    <row r="1705" spans="1:22" ht="19.5" customHeight="1" x14ac:dyDescent="0.25">
      <c r="A1705" s="75"/>
      <c r="B1705" s="184"/>
      <c r="C1705" s="211" t="s">
        <v>95</v>
      </c>
      <c r="D1705" s="212"/>
      <c r="E1705" s="213"/>
      <c r="F1705" s="44" t="s">
        <v>96</v>
      </c>
      <c r="G1705" s="44"/>
      <c r="H1705" s="179"/>
      <c r="I1705" s="180"/>
      <c r="J1705" s="76"/>
      <c r="K1705" s="1"/>
      <c r="L1705" s="74"/>
      <c r="M1705" s="75"/>
      <c r="N1705" s="184"/>
      <c r="O1705" s="211" t="s">
        <v>95</v>
      </c>
      <c r="P1705" s="212"/>
      <c r="Q1705" s="213"/>
      <c r="R1705" s="44" t="s">
        <v>96</v>
      </c>
      <c r="S1705" s="44"/>
      <c r="T1705" s="179"/>
      <c r="U1705" s="180"/>
      <c r="V1705" s="76"/>
    </row>
    <row r="1706" spans="1:22" ht="19.5" customHeight="1" x14ac:dyDescent="0.25">
      <c r="A1706" s="75"/>
      <c r="B1706" s="184"/>
      <c r="C1706" s="90" t="s">
        <v>97</v>
      </c>
      <c r="D1706" s="91"/>
      <c r="E1706" s="91"/>
      <c r="F1706" s="44" t="s">
        <v>98</v>
      </c>
      <c r="G1706" s="44"/>
      <c r="H1706" s="179"/>
      <c r="I1706" s="180"/>
      <c r="J1706" s="76"/>
      <c r="K1706" s="1"/>
      <c r="L1706" s="74"/>
      <c r="M1706" s="75"/>
      <c r="N1706" s="184"/>
      <c r="O1706" s="90" t="s">
        <v>97</v>
      </c>
      <c r="P1706" s="91"/>
      <c r="Q1706" s="91"/>
      <c r="R1706" s="44" t="s">
        <v>98</v>
      </c>
      <c r="S1706" s="44"/>
      <c r="T1706" s="179"/>
      <c r="U1706" s="180"/>
      <c r="V1706" s="76"/>
    </row>
    <row r="1707" spans="1:22" ht="19.5" customHeight="1" thickBot="1" x14ac:dyDescent="0.3">
      <c r="A1707" s="75"/>
      <c r="B1707" s="185"/>
      <c r="C1707" s="92" t="s">
        <v>99</v>
      </c>
      <c r="D1707" s="93"/>
      <c r="E1707" s="93"/>
      <c r="F1707" s="94" t="s">
        <v>98</v>
      </c>
      <c r="G1707" s="94"/>
      <c r="H1707" s="190"/>
      <c r="I1707" s="191"/>
      <c r="J1707" s="76"/>
      <c r="K1707" s="1"/>
      <c r="L1707" s="74"/>
      <c r="M1707" s="75"/>
      <c r="N1707" s="185"/>
      <c r="O1707" s="92" t="s">
        <v>99</v>
      </c>
      <c r="P1707" s="93"/>
      <c r="Q1707" s="93"/>
      <c r="R1707" s="94" t="s">
        <v>98</v>
      </c>
      <c r="S1707" s="94"/>
      <c r="T1707" s="190"/>
      <c r="U1707" s="191"/>
      <c r="V1707" s="76"/>
    </row>
    <row r="1708" spans="1:22" ht="19.5" customHeight="1" thickBot="1" x14ac:dyDescent="0.3">
      <c r="A1708" s="75"/>
      <c r="B1708" s="64"/>
      <c r="C1708" s="64"/>
      <c r="D1708" s="64"/>
      <c r="E1708" s="64"/>
      <c r="F1708" s="64"/>
      <c r="G1708" s="64"/>
      <c r="H1708" s="64"/>
      <c r="I1708" s="64"/>
      <c r="J1708" s="76"/>
      <c r="K1708" s="1"/>
      <c r="L1708" s="74"/>
      <c r="M1708" s="75"/>
      <c r="N1708" s="64"/>
      <c r="O1708" s="64"/>
      <c r="P1708" s="64"/>
      <c r="Q1708" s="64"/>
      <c r="R1708" s="64"/>
      <c r="S1708" s="64"/>
      <c r="T1708" s="64"/>
      <c r="U1708" s="64"/>
      <c r="V1708" s="76"/>
    </row>
    <row r="1709" spans="1:22" ht="19.5" customHeight="1" x14ac:dyDescent="0.3">
      <c r="A1709" s="75"/>
      <c r="B1709" s="192" t="s">
        <v>100</v>
      </c>
      <c r="C1709" s="193"/>
      <c r="D1709" s="193"/>
      <c r="E1709" s="193"/>
      <c r="F1709" s="193"/>
      <c r="G1709" s="193"/>
      <c r="H1709" s="193"/>
      <c r="I1709" s="194"/>
      <c r="J1709" s="76"/>
      <c r="K1709" s="1"/>
      <c r="L1709" s="74"/>
      <c r="M1709" s="75"/>
      <c r="N1709" s="192" t="s">
        <v>100</v>
      </c>
      <c r="O1709" s="193"/>
      <c r="P1709" s="193"/>
      <c r="Q1709" s="193"/>
      <c r="R1709" s="193"/>
      <c r="S1709" s="193"/>
      <c r="T1709" s="193"/>
      <c r="U1709" s="194"/>
      <c r="V1709" s="76"/>
    </row>
    <row r="1710" spans="1:22" ht="19.5" customHeight="1" x14ac:dyDescent="0.25">
      <c r="A1710" s="75"/>
      <c r="B1710" s="195"/>
      <c r="C1710" s="196"/>
      <c r="D1710" s="196"/>
      <c r="E1710" s="196"/>
      <c r="F1710" s="196"/>
      <c r="G1710" s="196"/>
      <c r="H1710" s="196"/>
      <c r="I1710" s="197"/>
      <c r="J1710" s="76"/>
      <c r="K1710" s="1"/>
      <c r="L1710" s="74"/>
      <c r="M1710" s="75"/>
      <c r="N1710" s="195"/>
      <c r="O1710" s="196"/>
      <c r="P1710" s="196"/>
      <c r="Q1710" s="196"/>
      <c r="R1710" s="196"/>
      <c r="S1710" s="196"/>
      <c r="T1710" s="196"/>
      <c r="U1710" s="197"/>
      <c r="V1710" s="76"/>
    </row>
    <row r="1711" spans="1:22" ht="19.5" customHeight="1" x14ac:dyDescent="0.25">
      <c r="A1711" s="75"/>
      <c r="B1711" s="198"/>
      <c r="C1711" s="199"/>
      <c r="D1711" s="199"/>
      <c r="E1711" s="199"/>
      <c r="F1711" s="199"/>
      <c r="G1711" s="199"/>
      <c r="H1711" s="199"/>
      <c r="I1711" s="200"/>
      <c r="J1711" s="76"/>
      <c r="K1711" s="1"/>
      <c r="L1711" s="74"/>
      <c r="M1711" s="75"/>
      <c r="N1711" s="198"/>
      <c r="O1711" s="199"/>
      <c r="P1711" s="199"/>
      <c r="Q1711" s="199"/>
      <c r="R1711" s="199"/>
      <c r="S1711" s="199"/>
      <c r="T1711" s="199"/>
      <c r="U1711" s="200"/>
      <c r="V1711" s="76"/>
    </row>
    <row r="1712" spans="1:22" ht="19.5" customHeight="1" x14ac:dyDescent="0.25">
      <c r="A1712" s="75"/>
      <c r="B1712" s="198"/>
      <c r="C1712" s="199"/>
      <c r="D1712" s="199"/>
      <c r="E1712" s="199"/>
      <c r="F1712" s="199"/>
      <c r="G1712" s="199"/>
      <c r="H1712" s="199"/>
      <c r="I1712" s="200"/>
      <c r="J1712" s="76"/>
      <c r="K1712" s="1"/>
      <c r="L1712" s="74"/>
      <c r="M1712" s="75"/>
      <c r="N1712" s="198"/>
      <c r="O1712" s="199"/>
      <c r="P1712" s="199"/>
      <c r="Q1712" s="199"/>
      <c r="R1712" s="199"/>
      <c r="S1712" s="199"/>
      <c r="T1712" s="199"/>
      <c r="U1712" s="200"/>
      <c r="V1712" s="76"/>
    </row>
    <row r="1713" spans="1:22" ht="19.5" customHeight="1" thickBot="1" x14ac:dyDescent="0.3">
      <c r="A1713" s="75"/>
      <c r="B1713" s="201"/>
      <c r="C1713" s="202"/>
      <c r="D1713" s="202"/>
      <c r="E1713" s="202"/>
      <c r="F1713" s="202"/>
      <c r="G1713" s="202"/>
      <c r="H1713" s="202"/>
      <c r="I1713" s="203"/>
      <c r="J1713" s="76"/>
      <c r="K1713" s="1"/>
      <c r="L1713" s="74"/>
      <c r="M1713" s="75"/>
      <c r="N1713" s="201"/>
      <c r="O1713" s="202"/>
      <c r="P1713" s="202"/>
      <c r="Q1713" s="202"/>
      <c r="R1713" s="202"/>
      <c r="S1713" s="202"/>
      <c r="T1713" s="202"/>
      <c r="U1713" s="203"/>
      <c r="V1713" s="76"/>
    </row>
    <row r="1714" spans="1:22" ht="19.5" customHeight="1" thickBot="1" x14ac:dyDescent="0.3">
      <c r="A1714" s="95"/>
      <c r="B1714" s="96"/>
      <c r="C1714" s="96"/>
      <c r="D1714" s="96"/>
      <c r="E1714" s="96"/>
      <c r="F1714" s="96"/>
      <c r="G1714" s="96"/>
      <c r="H1714" s="96"/>
      <c r="I1714" s="96"/>
      <c r="J1714" s="97"/>
      <c r="K1714" s="1"/>
      <c r="L1714" s="74"/>
      <c r="M1714" s="95"/>
      <c r="N1714" s="96"/>
      <c r="O1714" s="96"/>
      <c r="P1714" s="96"/>
      <c r="Q1714" s="96"/>
      <c r="R1714" s="96"/>
      <c r="S1714" s="96"/>
      <c r="T1714" s="96"/>
      <c r="U1714" s="96"/>
      <c r="V1714" s="97"/>
    </row>
    <row r="1715" spans="1:22" ht="19.5" customHeight="1" thickBot="1" x14ac:dyDescent="0.3">
      <c r="A1715" s="98"/>
      <c r="B1715" s="98"/>
      <c r="C1715" s="98"/>
      <c r="D1715" s="98"/>
      <c r="E1715" s="98"/>
      <c r="F1715" s="98"/>
      <c r="G1715" s="98"/>
      <c r="H1715" s="98"/>
      <c r="I1715" s="98"/>
      <c r="J1715" s="98"/>
      <c r="K1715" s="98"/>
      <c r="L1715" s="99"/>
      <c r="M1715" s="98"/>
      <c r="N1715" s="98"/>
      <c r="O1715" s="98"/>
      <c r="P1715" s="98"/>
      <c r="Q1715" s="98"/>
      <c r="R1715" s="98"/>
      <c r="S1715" s="98"/>
      <c r="T1715" s="98"/>
      <c r="U1715" s="98"/>
      <c r="V1715" s="98"/>
    </row>
    <row r="1716" spans="1:22" ht="19.5" customHeight="1" x14ac:dyDescent="0.25">
      <c r="A1716" s="71">
        <v>35</v>
      </c>
      <c r="B1716" s="72"/>
      <c r="C1716" s="72"/>
      <c r="D1716" s="72"/>
      <c r="E1716" s="72"/>
      <c r="F1716" s="72"/>
      <c r="G1716" s="72"/>
      <c r="H1716" s="72"/>
      <c r="I1716" s="72"/>
      <c r="J1716" s="73"/>
      <c r="K1716" s="1"/>
      <c r="L1716" s="74"/>
      <c r="M1716" s="71">
        <f t="shared" ref="M1716" si="34">A1716+1</f>
        <v>36</v>
      </c>
      <c r="N1716" s="72"/>
      <c r="O1716" s="72"/>
      <c r="P1716" s="72"/>
      <c r="Q1716" s="72"/>
      <c r="R1716" s="72"/>
      <c r="S1716" s="72"/>
      <c r="T1716" s="72"/>
      <c r="U1716" s="72"/>
      <c r="V1716" s="73"/>
    </row>
    <row r="1717" spans="1:22" ht="19.5" customHeight="1" x14ac:dyDescent="0.35">
      <c r="A1717" s="75"/>
      <c r="B1717" s="231" t="s">
        <v>52</v>
      </c>
      <c r="C1717" s="231"/>
      <c r="D1717" s="242" t="s">
        <v>64</v>
      </c>
      <c r="E1717" s="242"/>
      <c r="F1717" s="242"/>
      <c r="G1717" s="242"/>
      <c r="H1717" s="242"/>
      <c r="I1717" s="242"/>
      <c r="J1717" s="117"/>
      <c r="K1717" s="1"/>
      <c r="L1717" s="74"/>
      <c r="M1717" s="75"/>
      <c r="N1717" s="231" t="s">
        <v>52</v>
      </c>
      <c r="O1717" s="231"/>
      <c r="P1717" s="242" t="s">
        <v>64</v>
      </c>
      <c r="Q1717" s="242"/>
      <c r="R1717" s="242"/>
      <c r="S1717" s="242"/>
      <c r="T1717" s="242"/>
      <c r="U1717" s="242"/>
      <c r="V1717" s="117"/>
    </row>
    <row r="1718" spans="1:22" ht="19.5" customHeight="1" x14ac:dyDescent="0.25">
      <c r="A1718" s="75"/>
      <c r="B1718" s="222"/>
      <c r="C1718" s="222"/>
      <c r="D1718" s="222"/>
      <c r="E1718" s="222"/>
      <c r="F1718" s="222"/>
      <c r="G1718" s="222"/>
      <c r="H1718" s="222"/>
      <c r="I1718" s="222"/>
      <c r="J1718" s="76"/>
      <c r="K1718" s="1"/>
      <c r="L1718" s="74"/>
      <c r="M1718" s="75"/>
      <c r="N1718" s="222"/>
      <c r="O1718" s="222"/>
      <c r="P1718" s="222"/>
      <c r="Q1718" s="222"/>
      <c r="R1718" s="222"/>
      <c r="S1718" s="222"/>
      <c r="T1718" s="222"/>
      <c r="U1718" s="222"/>
      <c r="V1718" s="76"/>
    </row>
    <row r="1719" spans="1:22" ht="19.5" customHeight="1" x14ac:dyDescent="0.35">
      <c r="A1719" s="75"/>
      <c r="B1719" s="231" t="s">
        <v>0</v>
      </c>
      <c r="C1719" s="231"/>
      <c r="D1719" s="241"/>
      <c r="E1719" s="241"/>
      <c r="F1719" s="232" t="s">
        <v>51</v>
      </c>
      <c r="G1719" s="232"/>
      <c r="H1719" s="241"/>
      <c r="I1719" s="241"/>
      <c r="J1719" s="76"/>
      <c r="K1719" s="1"/>
      <c r="L1719" s="74"/>
      <c r="M1719" s="75"/>
      <c r="N1719" s="231" t="s">
        <v>0</v>
      </c>
      <c r="O1719" s="231"/>
      <c r="P1719" s="241"/>
      <c r="Q1719" s="241"/>
      <c r="R1719" s="232" t="s">
        <v>51</v>
      </c>
      <c r="S1719" s="232"/>
      <c r="T1719" s="241"/>
      <c r="U1719" s="241"/>
      <c r="V1719" s="76"/>
    </row>
    <row r="1720" spans="1:22" ht="19.5" customHeight="1" x14ac:dyDescent="0.35">
      <c r="A1720" s="75"/>
      <c r="B1720" s="231" t="s">
        <v>14</v>
      </c>
      <c r="C1720" s="231"/>
      <c r="D1720" s="238"/>
      <c r="E1720" s="238"/>
      <c r="F1720" s="232" t="s">
        <v>15</v>
      </c>
      <c r="G1720" s="232"/>
      <c r="H1720" s="239"/>
      <c r="I1720" s="239"/>
      <c r="J1720" s="76"/>
      <c r="K1720" s="1"/>
      <c r="L1720" s="74"/>
      <c r="M1720" s="75"/>
      <c r="N1720" s="231" t="s">
        <v>14</v>
      </c>
      <c r="O1720" s="231"/>
      <c r="P1720" s="238"/>
      <c r="Q1720" s="238"/>
      <c r="R1720" s="232" t="s">
        <v>15</v>
      </c>
      <c r="S1720" s="232"/>
      <c r="T1720" s="239"/>
      <c r="U1720" s="239"/>
      <c r="V1720" s="76"/>
    </row>
    <row r="1721" spans="1:22" ht="19.5" customHeight="1" x14ac:dyDescent="0.3">
      <c r="A1721" s="75"/>
      <c r="B1721" s="106" t="s">
        <v>65</v>
      </c>
      <c r="C1721" s="106"/>
      <c r="D1721" s="240"/>
      <c r="E1721" s="240"/>
      <c r="F1721" s="235" t="s">
        <v>66</v>
      </c>
      <c r="G1721" s="235"/>
      <c r="H1721" s="240"/>
      <c r="I1721" s="240"/>
      <c r="J1721" s="76"/>
      <c r="K1721" s="1"/>
      <c r="L1721" s="74"/>
      <c r="M1721" s="75"/>
      <c r="N1721" s="106" t="s">
        <v>65</v>
      </c>
      <c r="O1721" s="106"/>
      <c r="P1721" s="240"/>
      <c r="Q1721" s="240"/>
      <c r="R1721" s="235" t="s">
        <v>66</v>
      </c>
      <c r="S1721" s="235"/>
      <c r="T1721" s="240"/>
      <c r="U1721" s="240"/>
      <c r="V1721" s="76"/>
    </row>
    <row r="1722" spans="1:22" ht="19.5" customHeight="1" x14ac:dyDescent="0.3">
      <c r="A1722" s="75"/>
      <c r="B1722" s="234" t="s">
        <v>1</v>
      </c>
      <c r="C1722" s="234"/>
      <c r="D1722" s="235" t="s">
        <v>10</v>
      </c>
      <c r="E1722" s="235"/>
      <c r="F1722" s="236"/>
      <c r="G1722" s="236"/>
      <c r="H1722" s="236"/>
      <c r="I1722" s="236"/>
      <c r="J1722" s="76"/>
      <c r="K1722" s="1"/>
      <c r="L1722" s="74"/>
      <c r="M1722" s="75"/>
      <c r="N1722" s="234" t="s">
        <v>1</v>
      </c>
      <c r="O1722" s="234"/>
      <c r="P1722" s="235" t="s">
        <v>10</v>
      </c>
      <c r="Q1722" s="235"/>
      <c r="R1722" s="236"/>
      <c r="S1722" s="236"/>
      <c r="T1722" s="236"/>
      <c r="U1722" s="236"/>
      <c r="V1722" s="76"/>
    </row>
    <row r="1723" spans="1:22" ht="19.5" customHeight="1" x14ac:dyDescent="0.3">
      <c r="A1723" s="75"/>
      <c r="B1723" s="234"/>
      <c r="C1723" s="234"/>
      <c r="D1723" s="235" t="s">
        <v>11</v>
      </c>
      <c r="E1723" s="235"/>
      <c r="F1723" s="236"/>
      <c r="G1723" s="236"/>
      <c r="H1723" s="236"/>
      <c r="I1723" s="236"/>
      <c r="J1723" s="76"/>
      <c r="K1723" s="1"/>
      <c r="L1723" s="74"/>
      <c r="M1723" s="75"/>
      <c r="N1723" s="234"/>
      <c r="O1723" s="234"/>
      <c r="P1723" s="235" t="s">
        <v>11</v>
      </c>
      <c r="Q1723" s="235"/>
      <c r="R1723" s="236"/>
      <c r="S1723" s="236"/>
      <c r="T1723" s="236"/>
      <c r="U1723" s="236"/>
      <c r="V1723" s="76"/>
    </row>
    <row r="1724" spans="1:22" ht="19.5" customHeight="1" x14ac:dyDescent="0.3">
      <c r="A1724" s="75"/>
      <c r="B1724" s="234"/>
      <c r="C1724" s="234"/>
      <c r="D1724" s="235" t="s">
        <v>67</v>
      </c>
      <c r="E1724" s="235"/>
      <c r="F1724" s="236"/>
      <c r="G1724" s="236"/>
      <c r="H1724" s="236"/>
      <c r="I1724" s="236"/>
      <c r="J1724" s="76"/>
      <c r="K1724" s="1"/>
      <c r="L1724" s="74"/>
      <c r="M1724" s="75"/>
      <c r="N1724" s="234"/>
      <c r="O1724" s="234"/>
      <c r="P1724" s="235" t="s">
        <v>67</v>
      </c>
      <c r="Q1724" s="235"/>
      <c r="R1724" s="236"/>
      <c r="S1724" s="236"/>
      <c r="T1724" s="236"/>
      <c r="U1724" s="236"/>
      <c r="V1724" s="76"/>
    </row>
    <row r="1725" spans="1:22" ht="19.5" customHeight="1" x14ac:dyDescent="0.35">
      <c r="A1725" s="75"/>
      <c r="B1725" s="234"/>
      <c r="C1725" s="234"/>
      <c r="D1725" s="235" t="s">
        <v>9</v>
      </c>
      <c r="E1725" s="235"/>
      <c r="F1725" s="237"/>
      <c r="G1725" s="237"/>
      <c r="H1725" s="237"/>
      <c r="I1725" s="237"/>
      <c r="J1725" s="76"/>
      <c r="K1725" s="1"/>
      <c r="L1725" s="74"/>
      <c r="M1725" s="75"/>
      <c r="N1725" s="234"/>
      <c r="O1725" s="234"/>
      <c r="P1725" s="235" t="s">
        <v>9</v>
      </c>
      <c r="Q1725" s="235"/>
      <c r="R1725" s="237"/>
      <c r="S1725" s="237"/>
      <c r="T1725" s="237"/>
      <c r="U1725" s="237"/>
      <c r="V1725" s="76"/>
    </row>
    <row r="1726" spans="1:22" ht="19.5" customHeight="1" x14ac:dyDescent="0.35">
      <c r="A1726" s="75"/>
      <c r="B1726" s="231" t="s">
        <v>55</v>
      </c>
      <c r="C1726" s="231"/>
      <c r="D1726" s="232" t="s">
        <v>103</v>
      </c>
      <c r="E1726" s="232"/>
      <c r="F1726" s="79"/>
      <c r="G1726" s="107"/>
      <c r="H1726" s="81"/>
      <c r="I1726" s="107"/>
      <c r="J1726" s="76"/>
      <c r="K1726" s="1"/>
      <c r="L1726" s="74"/>
      <c r="M1726" s="75"/>
      <c r="N1726" s="231" t="s">
        <v>55</v>
      </c>
      <c r="O1726" s="231"/>
      <c r="P1726" s="232" t="s">
        <v>103</v>
      </c>
      <c r="Q1726" s="232"/>
      <c r="R1726" s="79"/>
      <c r="S1726" s="107"/>
      <c r="T1726" s="81"/>
      <c r="U1726" s="107"/>
      <c r="V1726" s="76"/>
    </row>
    <row r="1727" spans="1:22" ht="19.5" customHeight="1" x14ac:dyDescent="0.3">
      <c r="A1727" s="75"/>
      <c r="B1727" s="231"/>
      <c r="C1727" s="231"/>
      <c r="D1727" s="223" t="s">
        <v>68</v>
      </c>
      <c r="E1727" s="105" t="s">
        <v>69</v>
      </c>
      <c r="F1727" s="83"/>
      <c r="G1727" s="108"/>
      <c r="H1727" s="83"/>
      <c r="I1727" s="108"/>
      <c r="J1727" s="76"/>
      <c r="K1727" s="1"/>
      <c r="L1727" s="74"/>
      <c r="M1727" s="75"/>
      <c r="N1727" s="231"/>
      <c r="O1727" s="231"/>
      <c r="P1727" s="223" t="s">
        <v>68</v>
      </c>
      <c r="Q1727" s="105" t="s">
        <v>69</v>
      </c>
      <c r="R1727" s="83"/>
      <c r="S1727" s="108"/>
      <c r="T1727" s="83"/>
      <c r="U1727" s="108"/>
      <c r="V1727" s="76"/>
    </row>
    <row r="1728" spans="1:22" ht="19.5" customHeight="1" x14ac:dyDescent="0.3">
      <c r="A1728" s="75"/>
      <c r="B1728" s="231"/>
      <c r="C1728" s="231"/>
      <c r="D1728" s="223"/>
      <c r="E1728" s="105" t="s">
        <v>70</v>
      </c>
      <c r="F1728" s="83"/>
      <c r="G1728" s="108"/>
      <c r="H1728" s="83"/>
      <c r="I1728" s="108"/>
      <c r="J1728" s="76"/>
      <c r="K1728" s="1"/>
      <c r="L1728" s="74"/>
      <c r="M1728" s="75"/>
      <c r="N1728" s="231"/>
      <c r="O1728" s="231"/>
      <c r="P1728" s="223"/>
      <c r="Q1728" s="105" t="s">
        <v>70</v>
      </c>
      <c r="R1728" s="83"/>
      <c r="S1728" s="108"/>
      <c r="T1728" s="83"/>
      <c r="U1728" s="108"/>
      <c r="V1728" s="76"/>
    </row>
    <row r="1729" spans="1:22" ht="19.5" customHeight="1" x14ac:dyDescent="0.25">
      <c r="A1729" s="75"/>
      <c r="B1729" s="222"/>
      <c r="C1729" s="222"/>
      <c r="D1729" s="222"/>
      <c r="E1729" s="222"/>
      <c r="F1729" s="222"/>
      <c r="G1729" s="222"/>
      <c r="H1729" s="222"/>
      <c r="I1729" s="222"/>
      <c r="J1729" s="76"/>
      <c r="K1729" s="1"/>
      <c r="L1729" s="74"/>
      <c r="M1729" s="75"/>
      <c r="N1729" s="222"/>
      <c r="O1729" s="222"/>
      <c r="P1729" s="222"/>
      <c r="Q1729" s="222"/>
      <c r="R1729" s="222"/>
      <c r="S1729" s="222"/>
      <c r="T1729" s="222"/>
      <c r="U1729" s="222"/>
      <c r="V1729" s="76"/>
    </row>
    <row r="1730" spans="1:22" ht="19.5" customHeight="1" x14ac:dyDescent="0.3">
      <c r="A1730" s="75"/>
      <c r="B1730" s="233" t="s">
        <v>71</v>
      </c>
      <c r="C1730" s="233"/>
      <c r="D1730" s="233"/>
      <c r="E1730" s="233"/>
      <c r="F1730" s="233"/>
      <c r="G1730" s="233"/>
      <c r="H1730" s="233"/>
      <c r="I1730" s="233"/>
      <c r="J1730" s="76"/>
      <c r="K1730" s="1"/>
      <c r="L1730" s="74"/>
      <c r="M1730" s="75"/>
      <c r="N1730" s="233" t="s">
        <v>71</v>
      </c>
      <c r="O1730" s="233"/>
      <c r="P1730" s="233"/>
      <c r="Q1730" s="233"/>
      <c r="R1730" s="233"/>
      <c r="S1730" s="233"/>
      <c r="T1730" s="233"/>
      <c r="U1730" s="233"/>
      <c r="V1730" s="76"/>
    </row>
    <row r="1731" spans="1:22" ht="19.5" customHeight="1" thickBot="1" x14ac:dyDescent="0.3">
      <c r="A1731" s="75"/>
      <c r="B1731" s="222"/>
      <c r="C1731" s="222"/>
      <c r="D1731" s="222"/>
      <c r="E1731" s="222"/>
      <c r="F1731" s="222"/>
      <c r="G1731" s="222"/>
      <c r="H1731" s="222"/>
      <c r="I1731" s="222"/>
      <c r="J1731" s="76"/>
      <c r="K1731" s="1"/>
      <c r="L1731" s="74"/>
      <c r="M1731" s="75"/>
      <c r="N1731" s="222"/>
      <c r="O1731" s="222"/>
      <c r="P1731" s="222"/>
      <c r="Q1731" s="222"/>
      <c r="R1731" s="222"/>
      <c r="S1731" s="222"/>
      <c r="T1731" s="222"/>
      <c r="U1731" s="222"/>
      <c r="V1731" s="76"/>
    </row>
    <row r="1732" spans="1:22" ht="19.5" customHeight="1" thickBot="1" x14ac:dyDescent="0.3">
      <c r="A1732" s="75"/>
      <c r="B1732" s="223" t="s">
        <v>72</v>
      </c>
      <c r="C1732" s="224"/>
      <c r="D1732" s="85"/>
      <c r="E1732" s="86"/>
      <c r="F1732" s="86"/>
      <c r="G1732" s="86"/>
      <c r="H1732" s="86"/>
      <c r="I1732" s="87"/>
      <c r="J1732" s="76"/>
      <c r="K1732" s="1"/>
      <c r="L1732" s="74"/>
      <c r="M1732" s="75"/>
      <c r="N1732" s="223" t="s">
        <v>72</v>
      </c>
      <c r="O1732" s="224"/>
      <c r="P1732" s="85"/>
      <c r="Q1732" s="86"/>
      <c r="R1732" s="86"/>
      <c r="S1732" s="86"/>
      <c r="T1732" s="86"/>
      <c r="U1732" s="87"/>
      <c r="V1732" s="76"/>
    </row>
    <row r="1733" spans="1:22" ht="19.5" customHeight="1" thickBot="1" x14ac:dyDescent="0.3">
      <c r="A1733" s="75"/>
      <c r="B1733" s="104"/>
      <c r="C1733" s="104"/>
      <c r="D1733" s="72"/>
      <c r="E1733" s="72"/>
      <c r="F1733" s="72"/>
      <c r="G1733" s="72"/>
      <c r="H1733" s="72"/>
      <c r="I1733" s="72"/>
      <c r="J1733" s="76"/>
      <c r="K1733" s="1"/>
      <c r="L1733" s="74"/>
      <c r="M1733" s="75"/>
      <c r="N1733" s="104"/>
      <c r="O1733" s="104"/>
      <c r="P1733" s="72"/>
      <c r="Q1733" s="72"/>
      <c r="R1733" s="72"/>
      <c r="S1733" s="72"/>
      <c r="T1733" s="72"/>
      <c r="U1733" s="72"/>
      <c r="V1733" s="76"/>
    </row>
    <row r="1734" spans="1:22" ht="19.5" customHeight="1" x14ac:dyDescent="0.25">
      <c r="A1734" s="75"/>
      <c r="B1734" s="225" t="s">
        <v>73</v>
      </c>
      <c r="C1734" s="226"/>
      <c r="D1734" s="181"/>
      <c r="E1734" s="181"/>
      <c r="F1734" s="181"/>
      <c r="G1734" s="181"/>
      <c r="H1734" s="181"/>
      <c r="I1734" s="182"/>
      <c r="J1734" s="76"/>
      <c r="K1734" s="1"/>
      <c r="L1734" s="74"/>
      <c r="M1734" s="75"/>
      <c r="N1734" s="225" t="s">
        <v>73</v>
      </c>
      <c r="O1734" s="226"/>
      <c r="P1734" s="181"/>
      <c r="Q1734" s="181"/>
      <c r="R1734" s="181"/>
      <c r="S1734" s="181"/>
      <c r="T1734" s="181"/>
      <c r="U1734" s="182"/>
      <c r="V1734" s="76"/>
    </row>
    <row r="1735" spans="1:22" ht="19.5" customHeight="1" x14ac:dyDescent="0.25">
      <c r="A1735" s="75"/>
      <c r="B1735" s="227"/>
      <c r="C1735" s="228"/>
      <c r="D1735" s="179"/>
      <c r="E1735" s="179"/>
      <c r="F1735" s="179"/>
      <c r="G1735" s="179"/>
      <c r="H1735" s="179"/>
      <c r="I1735" s="180"/>
      <c r="J1735" s="76"/>
      <c r="K1735" s="1"/>
      <c r="L1735" s="74"/>
      <c r="M1735" s="75"/>
      <c r="N1735" s="227"/>
      <c r="O1735" s="228"/>
      <c r="P1735" s="179"/>
      <c r="Q1735" s="179"/>
      <c r="R1735" s="179"/>
      <c r="S1735" s="179"/>
      <c r="T1735" s="179"/>
      <c r="U1735" s="180"/>
      <c r="V1735" s="76"/>
    </row>
    <row r="1736" spans="1:22" ht="19.5" customHeight="1" x14ac:dyDescent="0.25">
      <c r="A1736" s="75"/>
      <c r="B1736" s="227" t="s">
        <v>74</v>
      </c>
      <c r="C1736" s="228"/>
      <c r="D1736" s="179"/>
      <c r="E1736" s="179"/>
      <c r="F1736" s="179"/>
      <c r="G1736" s="179"/>
      <c r="H1736" s="179"/>
      <c r="I1736" s="180"/>
      <c r="J1736" s="76"/>
      <c r="K1736" s="1"/>
      <c r="L1736" s="74"/>
      <c r="M1736" s="75"/>
      <c r="N1736" s="227" t="s">
        <v>74</v>
      </c>
      <c r="O1736" s="228"/>
      <c r="P1736" s="179"/>
      <c r="Q1736" s="179"/>
      <c r="R1736" s="179"/>
      <c r="S1736" s="179"/>
      <c r="T1736" s="179"/>
      <c r="U1736" s="180"/>
      <c r="V1736" s="76"/>
    </row>
    <row r="1737" spans="1:22" ht="19.5" customHeight="1" thickBot="1" x14ac:dyDescent="0.3">
      <c r="A1737" s="75"/>
      <c r="B1737" s="229"/>
      <c r="C1737" s="230"/>
      <c r="D1737" s="190"/>
      <c r="E1737" s="190"/>
      <c r="F1737" s="190"/>
      <c r="G1737" s="190"/>
      <c r="H1737" s="190"/>
      <c r="I1737" s="191"/>
      <c r="J1737" s="76"/>
      <c r="K1737" s="1"/>
      <c r="L1737" s="74"/>
      <c r="M1737" s="75"/>
      <c r="N1737" s="229"/>
      <c r="O1737" s="230"/>
      <c r="P1737" s="190"/>
      <c r="Q1737" s="190"/>
      <c r="R1737" s="190"/>
      <c r="S1737" s="190"/>
      <c r="T1737" s="190"/>
      <c r="U1737" s="191"/>
      <c r="V1737" s="76"/>
    </row>
    <row r="1738" spans="1:22" ht="19.5" customHeight="1" thickBot="1" x14ac:dyDescent="0.3">
      <c r="A1738" s="75"/>
      <c r="B1738" s="64"/>
      <c r="C1738" s="64"/>
      <c r="D1738" s="64"/>
      <c r="E1738" s="64"/>
      <c r="F1738" s="64"/>
      <c r="G1738" s="64"/>
      <c r="H1738" s="64"/>
      <c r="I1738" s="64"/>
      <c r="J1738" s="76"/>
      <c r="K1738" s="1"/>
      <c r="L1738" s="74"/>
      <c r="M1738" s="75"/>
      <c r="N1738" s="64"/>
      <c r="O1738" s="64"/>
      <c r="P1738" s="64"/>
      <c r="Q1738" s="64"/>
      <c r="R1738" s="64"/>
      <c r="S1738" s="64"/>
      <c r="T1738" s="64"/>
      <c r="U1738" s="64"/>
      <c r="V1738" s="76"/>
    </row>
    <row r="1739" spans="1:22" ht="19.5" customHeight="1" x14ac:dyDescent="0.25">
      <c r="A1739" s="75"/>
      <c r="B1739" s="183" t="s">
        <v>75</v>
      </c>
      <c r="C1739" s="186" t="s">
        <v>76</v>
      </c>
      <c r="D1739" s="187"/>
      <c r="E1739" s="187"/>
      <c r="F1739" s="187"/>
      <c r="G1739" s="187"/>
      <c r="H1739" s="181"/>
      <c r="I1739" s="182"/>
      <c r="J1739" s="76"/>
      <c r="K1739" s="1"/>
      <c r="L1739" s="74"/>
      <c r="M1739" s="75"/>
      <c r="N1739" s="183" t="s">
        <v>75</v>
      </c>
      <c r="O1739" s="186" t="s">
        <v>76</v>
      </c>
      <c r="P1739" s="187"/>
      <c r="Q1739" s="187"/>
      <c r="R1739" s="187"/>
      <c r="S1739" s="187"/>
      <c r="T1739" s="181"/>
      <c r="U1739" s="182"/>
      <c r="V1739" s="76"/>
    </row>
    <row r="1740" spans="1:22" ht="19.5" customHeight="1" x14ac:dyDescent="0.25">
      <c r="A1740" s="75"/>
      <c r="B1740" s="184"/>
      <c r="C1740" s="188" t="s">
        <v>77</v>
      </c>
      <c r="D1740" s="189"/>
      <c r="E1740" s="189"/>
      <c r="F1740" s="189"/>
      <c r="G1740" s="189"/>
      <c r="H1740" s="179"/>
      <c r="I1740" s="180"/>
      <c r="J1740" s="76"/>
      <c r="K1740" s="1"/>
      <c r="L1740" s="74"/>
      <c r="M1740" s="75"/>
      <c r="N1740" s="184"/>
      <c r="O1740" s="188" t="s">
        <v>77</v>
      </c>
      <c r="P1740" s="189"/>
      <c r="Q1740" s="189"/>
      <c r="R1740" s="189"/>
      <c r="S1740" s="189"/>
      <c r="T1740" s="179"/>
      <c r="U1740" s="180"/>
      <c r="V1740" s="76"/>
    </row>
    <row r="1741" spans="1:22" ht="19.5" customHeight="1" x14ac:dyDescent="0.25">
      <c r="A1741" s="75"/>
      <c r="B1741" s="184"/>
      <c r="C1741" s="188" t="s">
        <v>78</v>
      </c>
      <c r="D1741" s="189"/>
      <c r="E1741" s="189"/>
      <c r="F1741" s="189"/>
      <c r="G1741" s="189"/>
      <c r="H1741" s="179"/>
      <c r="I1741" s="180"/>
      <c r="J1741" s="76"/>
      <c r="K1741" s="1"/>
      <c r="L1741" s="74"/>
      <c r="M1741" s="75"/>
      <c r="N1741" s="184"/>
      <c r="O1741" s="188" t="s">
        <v>78</v>
      </c>
      <c r="P1741" s="189"/>
      <c r="Q1741" s="189"/>
      <c r="R1741" s="189"/>
      <c r="S1741" s="189"/>
      <c r="T1741" s="179"/>
      <c r="U1741" s="180"/>
      <c r="V1741" s="76"/>
    </row>
    <row r="1742" spans="1:22" ht="19.5" customHeight="1" x14ac:dyDescent="0.25">
      <c r="A1742" s="75"/>
      <c r="B1742" s="184"/>
      <c r="C1742" s="188" t="s">
        <v>79</v>
      </c>
      <c r="D1742" s="189"/>
      <c r="E1742" s="189"/>
      <c r="F1742" s="189"/>
      <c r="G1742" s="189"/>
      <c r="H1742" s="179"/>
      <c r="I1742" s="180"/>
      <c r="J1742" s="76"/>
      <c r="K1742" s="1"/>
      <c r="L1742" s="74"/>
      <c r="M1742" s="75"/>
      <c r="N1742" s="184"/>
      <c r="O1742" s="188" t="s">
        <v>79</v>
      </c>
      <c r="P1742" s="189"/>
      <c r="Q1742" s="189"/>
      <c r="R1742" s="189"/>
      <c r="S1742" s="189"/>
      <c r="T1742" s="179"/>
      <c r="U1742" s="180"/>
      <c r="V1742" s="76"/>
    </row>
    <row r="1743" spans="1:22" ht="19.5" customHeight="1" x14ac:dyDescent="0.25">
      <c r="A1743" s="75"/>
      <c r="B1743" s="184"/>
      <c r="C1743" s="188" t="s">
        <v>80</v>
      </c>
      <c r="D1743" s="189"/>
      <c r="E1743" s="189"/>
      <c r="F1743" s="189"/>
      <c r="G1743" s="189"/>
      <c r="H1743" s="179"/>
      <c r="I1743" s="180"/>
      <c r="J1743" s="76"/>
      <c r="K1743" s="1"/>
      <c r="L1743" s="74"/>
      <c r="M1743" s="75"/>
      <c r="N1743" s="184"/>
      <c r="O1743" s="188" t="s">
        <v>80</v>
      </c>
      <c r="P1743" s="189"/>
      <c r="Q1743" s="189"/>
      <c r="R1743" s="189"/>
      <c r="S1743" s="189"/>
      <c r="T1743" s="179"/>
      <c r="U1743" s="180"/>
      <c r="V1743" s="76"/>
    </row>
    <row r="1744" spans="1:22" ht="19.5" customHeight="1" thickBot="1" x14ac:dyDescent="0.3">
      <c r="A1744" s="75"/>
      <c r="B1744" s="185"/>
      <c r="C1744" s="220" t="s">
        <v>81</v>
      </c>
      <c r="D1744" s="221"/>
      <c r="E1744" s="221"/>
      <c r="F1744" s="221"/>
      <c r="G1744" s="221"/>
      <c r="H1744" s="190"/>
      <c r="I1744" s="191"/>
      <c r="J1744" s="76"/>
      <c r="K1744" s="1"/>
      <c r="L1744" s="74"/>
      <c r="M1744" s="75"/>
      <c r="N1744" s="185"/>
      <c r="O1744" s="220" t="s">
        <v>81</v>
      </c>
      <c r="P1744" s="221"/>
      <c r="Q1744" s="221"/>
      <c r="R1744" s="221"/>
      <c r="S1744" s="221"/>
      <c r="T1744" s="190"/>
      <c r="U1744" s="191"/>
      <c r="V1744" s="76"/>
    </row>
    <row r="1745" spans="1:22" ht="19.5" customHeight="1" x14ac:dyDescent="0.25">
      <c r="A1745" s="75"/>
      <c r="B1745" s="214" t="s">
        <v>82</v>
      </c>
      <c r="C1745" s="216" t="s">
        <v>83</v>
      </c>
      <c r="D1745" s="217"/>
      <c r="E1745" s="217"/>
      <c r="F1745" s="217"/>
      <c r="G1745" s="217"/>
      <c r="H1745" s="218"/>
      <c r="I1745" s="219"/>
      <c r="J1745" s="76"/>
      <c r="K1745" s="1"/>
      <c r="L1745" s="74"/>
      <c r="M1745" s="75"/>
      <c r="N1745" s="214" t="s">
        <v>82</v>
      </c>
      <c r="O1745" s="216" t="s">
        <v>83</v>
      </c>
      <c r="P1745" s="217"/>
      <c r="Q1745" s="217"/>
      <c r="R1745" s="217"/>
      <c r="S1745" s="217"/>
      <c r="T1745" s="218"/>
      <c r="U1745" s="219"/>
      <c r="V1745" s="76"/>
    </row>
    <row r="1746" spans="1:22" ht="19.5" customHeight="1" x14ac:dyDescent="0.25">
      <c r="A1746" s="75"/>
      <c r="B1746" s="184"/>
      <c r="C1746" s="188" t="s">
        <v>84</v>
      </c>
      <c r="D1746" s="189"/>
      <c r="E1746" s="189"/>
      <c r="F1746" s="189"/>
      <c r="G1746" s="189"/>
      <c r="H1746" s="179"/>
      <c r="I1746" s="180"/>
      <c r="J1746" s="76"/>
      <c r="K1746" s="1"/>
      <c r="L1746" s="74"/>
      <c r="M1746" s="75"/>
      <c r="N1746" s="184"/>
      <c r="O1746" s="188" t="s">
        <v>84</v>
      </c>
      <c r="P1746" s="189"/>
      <c r="Q1746" s="189"/>
      <c r="R1746" s="189"/>
      <c r="S1746" s="189"/>
      <c r="T1746" s="179"/>
      <c r="U1746" s="180"/>
      <c r="V1746" s="76"/>
    </row>
    <row r="1747" spans="1:22" ht="19.5" customHeight="1" x14ac:dyDescent="0.25">
      <c r="A1747" s="75"/>
      <c r="B1747" s="184"/>
      <c r="C1747" s="188" t="s">
        <v>85</v>
      </c>
      <c r="D1747" s="189"/>
      <c r="E1747" s="189"/>
      <c r="F1747" s="189"/>
      <c r="G1747" s="189"/>
      <c r="H1747" s="179"/>
      <c r="I1747" s="180"/>
      <c r="J1747" s="76"/>
      <c r="K1747" s="1"/>
      <c r="L1747" s="74"/>
      <c r="M1747" s="75"/>
      <c r="N1747" s="184"/>
      <c r="O1747" s="188" t="s">
        <v>85</v>
      </c>
      <c r="P1747" s="189"/>
      <c r="Q1747" s="189"/>
      <c r="R1747" s="189"/>
      <c r="S1747" s="189"/>
      <c r="T1747" s="179"/>
      <c r="U1747" s="180"/>
      <c r="V1747" s="76"/>
    </row>
    <row r="1748" spans="1:22" ht="19.5" customHeight="1" x14ac:dyDescent="0.25">
      <c r="A1748" s="75"/>
      <c r="B1748" s="184"/>
      <c r="C1748" s="188" t="s">
        <v>86</v>
      </c>
      <c r="D1748" s="189"/>
      <c r="E1748" s="189"/>
      <c r="F1748" s="189"/>
      <c r="G1748" s="189"/>
      <c r="H1748" s="179"/>
      <c r="I1748" s="180"/>
      <c r="J1748" s="76"/>
      <c r="K1748" s="1"/>
      <c r="L1748" s="74"/>
      <c r="M1748" s="75"/>
      <c r="N1748" s="184"/>
      <c r="O1748" s="188" t="s">
        <v>86</v>
      </c>
      <c r="P1748" s="189"/>
      <c r="Q1748" s="189"/>
      <c r="R1748" s="189"/>
      <c r="S1748" s="189"/>
      <c r="T1748" s="179"/>
      <c r="U1748" s="180"/>
      <c r="V1748" s="76"/>
    </row>
    <row r="1749" spans="1:22" ht="19.5" customHeight="1" x14ac:dyDescent="0.25">
      <c r="A1749" s="75"/>
      <c r="B1749" s="184"/>
      <c r="C1749" s="188" t="s">
        <v>87</v>
      </c>
      <c r="D1749" s="189"/>
      <c r="E1749" s="189"/>
      <c r="F1749" s="189"/>
      <c r="G1749" s="189"/>
      <c r="H1749" s="179"/>
      <c r="I1749" s="180"/>
      <c r="J1749" s="76"/>
      <c r="K1749" s="1"/>
      <c r="L1749" s="74"/>
      <c r="M1749" s="75"/>
      <c r="N1749" s="184"/>
      <c r="O1749" s="188" t="s">
        <v>87</v>
      </c>
      <c r="P1749" s="189"/>
      <c r="Q1749" s="189"/>
      <c r="R1749" s="189"/>
      <c r="S1749" s="189"/>
      <c r="T1749" s="179"/>
      <c r="U1749" s="180"/>
      <c r="V1749" s="76"/>
    </row>
    <row r="1750" spans="1:22" ht="19.5" customHeight="1" x14ac:dyDescent="0.25">
      <c r="A1750" s="75"/>
      <c r="B1750" s="184"/>
      <c r="C1750" s="188" t="s">
        <v>88</v>
      </c>
      <c r="D1750" s="189"/>
      <c r="E1750" s="189"/>
      <c r="F1750" s="189"/>
      <c r="G1750" s="189"/>
      <c r="H1750" s="179"/>
      <c r="I1750" s="180"/>
      <c r="J1750" s="76"/>
      <c r="K1750" s="1"/>
      <c r="L1750" s="74"/>
      <c r="M1750" s="75"/>
      <c r="N1750" s="184"/>
      <c r="O1750" s="188" t="s">
        <v>88</v>
      </c>
      <c r="P1750" s="189"/>
      <c r="Q1750" s="189"/>
      <c r="R1750" s="189"/>
      <c r="S1750" s="189"/>
      <c r="T1750" s="179"/>
      <c r="U1750" s="180"/>
      <c r="V1750" s="76"/>
    </row>
    <row r="1751" spans="1:22" ht="19.5" customHeight="1" thickBot="1" x14ac:dyDescent="0.3">
      <c r="A1751" s="75"/>
      <c r="B1751" s="215"/>
      <c r="C1751" s="204" t="s">
        <v>89</v>
      </c>
      <c r="D1751" s="205"/>
      <c r="E1751" s="205"/>
      <c r="F1751" s="205"/>
      <c r="G1751" s="205"/>
      <c r="H1751" s="206"/>
      <c r="I1751" s="207"/>
      <c r="J1751" s="76"/>
      <c r="K1751" s="1"/>
      <c r="L1751" s="74"/>
      <c r="M1751" s="75"/>
      <c r="N1751" s="215"/>
      <c r="O1751" s="204" t="s">
        <v>89</v>
      </c>
      <c r="P1751" s="205"/>
      <c r="Q1751" s="205"/>
      <c r="R1751" s="205"/>
      <c r="S1751" s="205"/>
      <c r="T1751" s="206"/>
      <c r="U1751" s="207"/>
      <c r="V1751" s="76"/>
    </row>
    <row r="1752" spans="1:22" ht="19.5" customHeight="1" x14ac:dyDescent="0.25">
      <c r="A1752" s="75"/>
      <c r="B1752" s="183" t="s">
        <v>90</v>
      </c>
      <c r="C1752" s="208" t="s">
        <v>91</v>
      </c>
      <c r="D1752" s="209"/>
      <c r="E1752" s="210"/>
      <c r="F1752" s="89" t="s">
        <v>92</v>
      </c>
      <c r="G1752" s="89"/>
      <c r="H1752" s="181"/>
      <c r="I1752" s="182"/>
      <c r="J1752" s="76"/>
      <c r="K1752" s="1"/>
      <c r="L1752" s="74"/>
      <c r="M1752" s="75"/>
      <c r="N1752" s="183" t="s">
        <v>90</v>
      </c>
      <c r="O1752" s="208" t="s">
        <v>91</v>
      </c>
      <c r="P1752" s="209"/>
      <c r="Q1752" s="210"/>
      <c r="R1752" s="89" t="s">
        <v>92</v>
      </c>
      <c r="S1752" s="89"/>
      <c r="T1752" s="181"/>
      <c r="U1752" s="182"/>
      <c r="V1752" s="76"/>
    </row>
    <row r="1753" spans="1:22" ht="19.5" customHeight="1" x14ac:dyDescent="0.25">
      <c r="A1753" s="75"/>
      <c r="B1753" s="184"/>
      <c r="C1753" s="211" t="s">
        <v>93</v>
      </c>
      <c r="D1753" s="212"/>
      <c r="E1753" s="213"/>
      <c r="F1753" s="44" t="s">
        <v>94</v>
      </c>
      <c r="G1753" s="44"/>
      <c r="H1753" s="179"/>
      <c r="I1753" s="180"/>
      <c r="J1753" s="76"/>
      <c r="K1753" s="1"/>
      <c r="L1753" s="74"/>
      <c r="M1753" s="75"/>
      <c r="N1753" s="184"/>
      <c r="O1753" s="211" t="s">
        <v>93</v>
      </c>
      <c r="P1753" s="212"/>
      <c r="Q1753" s="213"/>
      <c r="R1753" s="44" t="s">
        <v>94</v>
      </c>
      <c r="S1753" s="44"/>
      <c r="T1753" s="179"/>
      <c r="U1753" s="180"/>
      <c r="V1753" s="76"/>
    </row>
    <row r="1754" spans="1:22" ht="19.5" customHeight="1" x14ac:dyDescent="0.25">
      <c r="A1754" s="75"/>
      <c r="B1754" s="184"/>
      <c r="C1754" s="211" t="s">
        <v>95</v>
      </c>
      <c r="D1754" s="212"/>
      <c r="E1754" s="213"/>
      <c r="F1754" s="44" t="s">
        <v>96</v>
      </c>
      <c r="G1754" s="44"/>
      <c r="H1754" s="179"/>
      <c r="I1754" s="180"/>
      <c r="J1754" s="76"/>
      <c r="K1754" s="1"/>
      <c r="L1754" s="74"/>
      <c r="M1754" s="75"/>
      <c r="N1754" s="184"/>
      <c r="O1754" s="211" t="s">
        <v>95</v>
      </c>
      <c r="P1754" s="212"/>
      <c r="Q1754" s="213"/>
      <c r="R1754" s="44" t="s">
        <v>96</v>
      </c>
      <c r="S1754" s="44"/>
      <c r="T1754" s="179"/>
      <c r="U1754" s="180"/>
      <c r="V1754" s="76"/>
    </row>
    <row r="1755" spans="1:22" ht="19.5" customHeight="1" x14ac:dyDescent="0.25">
      <c r="A1755" s="75"/>
      <c r="B1755" s="184"/>
      <c r="C1755" s="90" t="s">
        <v>97</v>
      </c>
      <c r="D1755" s="91"/>
      <c r="E1755" s="91"/>
      <c r="F1755" s="44" t="s">
        <v>98</v>
      </c>
      <c r="G1755" s="44"/>
      <c r="H1755" s="179"/>
      <c r="I1755" s="180"/>
      <c r="J1755" s="76"/>
      <c r="K1755" s="1"/>
      <c r="L1755" s="74"/>
      <c r="M1755" s="75"/>
      <c r="N1755" s="184"/>
      <c r="O1755" s="90" t="s">
        <v>97</v>
      </c>
      <c r="P1755" s="91"/>
      <c r="Q1755" s="91"/>
      <c r="R1755" s="44" t="s">
        <v>98</v>
      </c>
      <c r="S1755" s="44"/>
      <c r="T1755" s="179"/>
      <c r="U1755" s="180"/>
      <c r="V1755" s="76"/>
    </row>
    <row r="1756" spans="1:22" ht="19.5" customHeight="1" thickBot="1" x14ac:dyDescent="0.3">
      <c r="A1756" s="75"/>
      <c r="B1756" s="185"/>
      <c r="C1756" s="92" t="s">
        <v>99</v>
      </c>
      <c r="D1756" s="93"/>
      <c r="E1756" s="93"/>
      <c r="F1756" s="94" t="s">
        <v>98</v>
      </c>
      <c r="G1756" s="94"/>
      <c r="H1756" s="190"/>
      <c r="I1756" s="191"/>
      <c r="J1756" s="76"/>
      <c r="K1756" s="1"/>
      <c r="L1756" s="74"/>
      <c r="M1756" s="75"/>
      <c r="N1756" s="185"/>
      <c r="O1756" s="92" t="s">
        <v>99</v>
      </c>
      <c r="P1756" s="93"/>
      <c r="Q1756" s="93"/>
      <c r="R1756" s="94" t="s">
        <v>98</v>
      </c>
      <c r="S1756" s="94"/>
      <c r="T1756" s="190"/>
      <c r="U1756" s="191"/>
      <c r="V1756" s="76"/>
    </row>
    <row r="1757" spans="1:22" ht="19.5" customHeight="1" thickBot="1" x14ac:dyDescent="0.3">
      <c r="A1757" s="75"/>
      <c r="B1757" s="64"/>
      <c r="C1757" s="64"/>
      <c r="D1757" s="64"/>
      <c r="E1757" s="64"/>
      <c r="F1757" s="64"/>
      <c r="G1757" s="64"/>
      <c r="H1757" s="64"/>
      <c r="I1757" s="64"/>
      <c r="J1757" s="76"/>
      <c r="K1757" s="1"/>
      <c r="L1757" s="74"/>
      <c r="M1757" s="75"/>
      <c r="N1757" s="64"/>
      <c r="O1757" s="64"/>
      <c r="P1757" s="64"/>
      <c r="Q1757" s="64"/>
      <c r="R1757" s="64"/>
      <c r="S1757" s="64"/>
      <c r="T1757" s="64"/>
      <c r="U1757" s="64"/>
      <c r="V1757" s="76"/>
    </row>
    <row r="1758" spans="1:22" ht="19.5" customHeight="1" x14ac:dyDescent="0.3">
      <c r="A1758" s="75"/>
      <c r="B1758" s="192" t="s">
        <v>100</v>
      </c>
      <c r="C1758" s="193"/>
      <c r="D1758" s="193"/>
      <c r="E1758" s="193"/>
      <c r="F1758" s="193"/>
      <c r="G1758" s="193"/>
      <c r="H1758" s="193"/>
      <c r="I1758" s="194"/>
      <c r="J1758" s="76"/>
      <c r="K1758" s="1"/>
      <c r="L1758" s="74"/>
      <c r="M1758" s="75"/>
      <c r="N1758" s="192" t="s">
        <v>100</v>
      </c>
      <c r="O1758" s="193"/>
      <c r="P1758" s="193"/>
      <c r="Q1758" s="193"/>
      <c r="R1758" s="193"/>
      <c r="S1758" s="193"/>
      <c r="T1758" s="193"/>
      <c r="U1758" s="194"/>
      <c r="V1758" s="76"/>
    </row>
    <row r="1759" spans="1:22" ht="19.5" customHeight="1" x14ac:dyDescent="0.25">
      <c r="A1759" s="75"/>
      <c r="B1759" s="195"/>
      <c r="C1759" s="196"/>
      <c r="D1759" s="196"/>
      <c r="E1759" s="196"/>
      <c r="F1759" s="196"/>
      <c r="G1759" s="196"/>
      <c r="H1759" s="196"/>
      <c r="I1759" s="197"/>
      <c r="J1759" s="76"/>
      <c r="K1759" s="1"/>
      <c r="L1759" s="74"/>
      <c r="M1759" s="75"/>
      <c r="N1759" s="195"/>
      <c r="O1759" s="196"/>
      <c r="P1759" s="196"/>
      <c r="Q1759" s="196"/>
      <c r="R1759" s="196"/>
      <c r="S1759" s="196"/>
      <c r="T1759" s="196"/>
      <c r="U1759" s="197"/>
      <c r="V1759" s="76"/>
    </row>
    <row r="1760" spans="1:22" ht="19.5" customHeight="1" x14ac:dyDescent="0.25">
      <c r="A1760" s="75"/>
      <c r="B1760" s="198"/>
      <c r="C1760" s="199"/>
      <c r="D1760" s="199"/>
      <c r="E1760" s="199"/>
      <c r="F1760" s="199"/>
      <c r="G1760" s="199"/>
      <c r="H1760" s="199"/>
      <c r="I1760" s="200"/>
      <c r="J1760" s="76"/>
      <c r="K1760" s="1"/>
      <c r="L1760" s="74"/>
      <c r="M1760" s="75"/>
      <c r="N1760" s="198"/>
      <c r="O1760" s="199"/>
      <c r="P1760" s="199"/>
      <c r="Q1760" s="199"/>
      <c r="R1760" s="199"/>
      <c r="S1760" s="199"/>
      <c r="T1760" s="199"/>
      <c r="U1760" s="200"/>
      <c r="V1760" s="76"/>
    </row>
    <row r="1761" spans="1:22" ht="19.5" customHeight="1" x14ac:dyDescent="0.25">
      <c r="A1761" s="75"/>
      <c r="B1761" s="198"/>
      <c r="C1761" s="199"/>
      <c r="D1761" s="199"/>
      <c r="E1761" s="199"/>
      <c r="F1761" s="199"/>
      <c r="G1761" s="199"/>
      <c r="H1761" s="199"/>
      <c r="I1761" s="200"/>
      <c r="J1761" s="76"/>
      <c r="K1761" s="1"/>
      <c r="L1761" s="74"/>
      <c r="M1761" s="75"/>
      <c r="N1761" s="198"/>
      <c r="O1761" s="199"/>
      <c r="P1761" s="199"/>
      <c r="Q1761" s="199"/>
      <c r="R1761" s="199"/>
      <c r="S1761" s="199"/>
      <c r="T1761" s="199"/>
      <c r="U1761" s="200"/>
      <c r="V1761" s="76"/>
    </row>
    <row r="1762" spans="1:22" ht="19.5" customHeight="1" thickBot="1" x14ac:dyDescent="0.3">
      <c r="A1762" s="75"/>
      <c r="B1762" s="201"/>
      <c r="C1762" s="202"/>
      <c r="D1762" s="202"/>
      <c r="E1762" s="202"/>
      <c r="F1762" s="202"/>
      <c r="G1762" s="202"/>
      <c r="H1762" s="202"/>
      <c r="I1762" s="203"/>
      <c r="J1762" s="76"/>
      <c r="K1762" s="1"/>
      <c r="L1762" s="74"/>
      <c r="M1762" s="75"/>
      <c r="N1762" s="201"/>
      <c r="O1762" s="202"/>
      <c r="P1762" s="202"/>
      <c r="Q1762" s="202"/>
      <c r="R1762" s="202"/>
      <c r="S1762" s="202"/>
      <c r="T1762" s="202"/>
      <c r="U1762" s="203"/>
      <c r="V1762" s="76"/>
    </row>
    <row r="1763" spans="1:22" ht="19.5" customHeight="1" thickBot="1" x14ac:dyDescent="0.3">
      <c r="A1763" s="95"/>
      <c r="B1763" s="96"/>
      <c r="C1763" s="96"/>
      <c r="D1763" s="96"/>
      <c r="E1763" s="96"/>
      <c r="F1763" s="96"/>
      <c r="G1763" s="96"/>
      <c r="H1763" s="96"/>
      <c r="I1763" s="96"/>
      <c r="J1763" s="97"/>
      <c r="K1763" s="1"/>
      <c r="L1763" s="74"/>
      <c r="M1763" s="95"/>
      <c r="N1763" s="96"/>
      <c r="O1763" s="96"/>
      <c r="P1763" s="96"/>
      <c r="Q1763" s="96"/>
      <c r="R1763" s="96"/>
      <c r="S1763" s="96"/>
      <c r="T1763" s="96"/>
      <c r="U1763" s="96"/>
      <c r="V1763" s="97"/>
    </row>
    <row r="1764" spans="1:22" ht="19.5" customHeight="1" x14ac:dyDescent="0.25">
      <c r="A1764" s="98"/>
      <c r="B1764" s="98"/>
      <c r="C1764" s="98"/>
      <c r="D1764" s="98"/>
      <c r="E1764" s="98"/>
      <c r="F1764" s="98"/>
      <c r="G1764" s="98"/>
      <c r="H1764" s="98"/>
      <c r="I1764" s="98"/>
      <c r="J1764" s="98"/>
      <c r="K1764" s="98"/>
      <c r="L1764" s="99"/>
      <c r="M1764" s="98"/>
      <c r="N1764" s="98"/>
      <c r="O1764" s="98"/>
      <c r="P1764" s="98"/>
      <c r="Q1764" s="98"/>
      <c r="R1764" s="98"/>
      <c r="S1764" s="98"/>
      <c r="T1764" s="98"/>
      <c r="U1764" s="98"/>
      <c r="V1764" s="98"/>
    </row>
  </sheetData>
  <mergeCells count="5256"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zoomScale="40" zoomScaleNormal="55" zoomScaleSheetLayoutView="40" workbookViewId="0">
      <selection sqref="A1:XFD1048576"/>
    </sheetView>
  </sheetViews>
  <sheetFormatPr baseColWidth="10" defaultRowHeight="21.95" customHeight="1" x14ac:dyDescent="0.25"/>
  <sheetData>
    <row r="1" spans="1:22" ht="21.95" customHeight="1" x14ac:dyDescent="0.3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111"/>
      <c r="O1" s="110"/>
      <c r="P1" s="110"/>
      <c r="Q1" s="110"/>
      <c r="R1" s="110"/>
      <c r="S1" s="110"/>
      <c r="T1" s="72"/>
      <c r="U1" s="72"/>
      <c r="V1" s="73"/>
    </row>
    <row r="2" spans="1:22" ht="21.95" customHeight="1" x14ac:dyDescent="0.35">
      <c r="A2" s="75"/>
      <c r="B2" s="231" t="s">
        <v>52</v>
      </c>
      <c r="C2" s="231"/>
      <c r="D2" s="246" t="s">
        <v>105</v>
      </c>
      <c r="E2" s="242"/>
      <c r="F2" s="242"/>
      <c r="G2" s="242"/>
      <c r="H2" s="242"/>
      <c r="I2" s="242"/>
      <c r="J2" s="117">
        <v>14</v>
      </c>
      <c r="K2" s="1"/>
      <c r="L2" s="74"/>
      <c r="M2" s="75"/>
      <c r="N2" s="231" t="s">
        <v>52</v>
      </c>
      <c r="O2" s="231"/>
      <c r="P2" s="246" t="s">
        <v>105</v>
      </c>
      <c r="Q2" s="242"/>
      <c r="R2" s="242"/>
      <c r="S2" s="242"/>
      <c r="T2" s="242"/>
      <c r="U2" s="242"/>
      <c r="V2" s="117">
        <v>28</v>
      </c>
    </row>
    <row r="3" spans="1:22" ht="21.95" customHeight="1" x14ac:dyDescent="0.25">
      <c r="A3" s="75"/>
      <c r="B3" s="222"/>
      <c r="C3" s="222"/>
      <c r="D3" s="222"/>
      <c r="E3" s="222"/>
      <c r="F3" s="222"/>
      <c r="G3" s="222"/>
      <c r="H3" s="222"/>
      <c r="I3" s="222"/>
      <c r="J3" s="76"/>
      <c r="K3" s="1"/>
      <c r="L3" s="74"/>
      <c r="M3" s="75"/>
      <c r="N3" s="222"/>
      <c r="O3" s="222"/>
      <c r="P3" s="222"/>
      <c r="Q3" s="222"/>
      <c r="R3" s="222"/>
      <c r="S3" s="222"/>
      <c r="T3" s="222"/>
      <c r="U3" s="222"/>
      <c r="V3" s="76"/>
    </row>
    <row r="4" spans="1:22" ht="21.95" customHeight="1" x14ac:dyDescent="0.35">
      <c r="A4" s="75"/>
      <c r="B4" s="231" t="s">
        <v>0</v>
      </c>
      <c r="C4" s="231"/>
      <c r="D4" s="241">
        <v>1</v>
      </c>
      <c r="E4" s="241"/>
      <c r="F4" s="232" t="s">
        <v>51</v>
      </c>
      <c r="G4" s="232"/>
      <c r="H4" s="241">
        <v>1</v>
      </c>
      <c r="I4" s="241"/>
      <c r="J4" s="76"/>
      <c r="K4" s="1"/>
      <c r="L4" s="74"/>
      <c r="M4" s="75"/>
      <c r="N4" s="231" t="s">
        <v>0</v>
      </c>
      <c r="O4" s="231"/>
      <c r="P4" s="241">
        <v>1</v>
      </c>
      <c r="Q4" s="241"/>
      <c r="R4" s="232" t="s">
        <v>51</v>
      </c>
      <c r="S4" s="232"/>
      <c r="T4" s="241">
        <v>2</v>
      </c>
      <c r="U4" s="241"/>
      <c r="V4" s="76"/>
    </row>
    <row r="5" spans="1:22" ht="21.95" customHeight="1" x14ac:dyDescent="0.35">
      <c r="A5" s="75"/>
      <c r="B5" s="231" t="s">
        <v>14</v>
      </c>
      <c r="C5" s="231"/>
      <c r="D5" s="238" t="s">
        <v>173</v>
      </c>
      <c r="E5" s="238"/>
      <c r="F5" s="232" t="s">
        <v>15</v>
      </c>
      <c r="G5" s="232"/>
      <c r="H5" s="239" t="s">
        <v>147</v>
      </c>
      <c r="I5" s="239"/>
      <c r="J5" s="76"/>
      <c r="K5" s="1"/>
      <c r="L5" s="74"/>
      <c r="M5" s="75"/>
      <c r="N5" s="231" t="s">
        <v>14</v>
      </c>
      <c r="O5" s="231"/>
      <c r="P5" s="238" t="s">
        <v>128</v>
      </c>
      <c r="Q5" s="238"/>
      <c r="R5" s="232" t="s">
        <v>15</v>
      </c>
      <c r="S5" s="232"/>
      <c r="T5" s="239" t="s">
        <v>49</v>
      </c>
      <c r="U5" s="239"/>
      <c r="V5" s="76"/>
    </row>
    <row r="6" spans="1:22" ht="21.95" customHeight="1" x14ac:dyDescent="0.3">
      <c r="A6" s="75"/>
      <c r="B6" s="106" t="s">
        <v>65</v>
      </c>
      <c r="C6" s="106"/>
      <c r="D6" s="240" t="s">
        <v>107</v>
      </c>
      <c r="E6" s="240"/>
      <c r="F6" s="235" t="s">
        <v>66</v>
      </c>
      <c r="G6" s="235"/>
      <c r="H6" s="240" t="s">
        <v>154</v>
      </c>
      <c r="I6" s="240"/>
      <c r="J6" s="76"/>
      <c r="K6" s="1"/>
      <c r="L6" s="74"/>
      <c r="M6" s="75"/>
      <c r="N6" s="106" t="s">
        <v>65</v>
      </c>
      <c r="O6" s="106"/>
      <c r="P6" s="240" t="s">
        <v>107</v>
      </c>
      <c r="Q6" s="240"/>
      <c r="R6" s="235" t="s">
        <v>66</v>
      </c>
      <c r="S6" s="235"/>
      <c r="T6" s="240" t="s">
        <v>37</v>
      </c>
      <c r="U6" s="240"/>
      <c r="V6" s="76"/>
    </row>
    <row r="7" spans="1:22" ht="21.95" customHeight="1" x14ac:dyDescent="0.3">
      <c r="A7" s="75"/>
      <c r="B7" s="234" t="s">
        <v>1</v>
      </c>
      <c r="C7" s="234"/>
      <c r="D7" s="235" t="s">
        <v>10</v>
      </c>
      <c r="E7" s="235"/>
      <c r="F7" s="236">
        <v>0.51388888888888884</v>
      </c>
      <c r="G7" s="236"/>
      <c r="H7" s="236"/>
      <c r="I7" s="236"/>
      <c r="J7" s="76"/>
      <c r="K7" s="1"/>
      <c r="L7" s="74"/>
      <c r="M7" s="75"/>
      <c r="N7" s="234" t="s">
        <v>1</v>
      </c>
      <c r="O7" s="234"/>
      <c r="P7" s="235" t="s">
        <v>10</v>
      </c>
      <c r="Q7" s="235"/>
      <c r="R7" s="236">
        <v>0.51388888888888884</v>
      </c>
      <c r="S7" s="236"/>
      <c r="T7" s="236"/>
      <c r="U7" s="236"/>
      <c r="V7" s="76"/>
    </row>
    <row r="8" spans="1:22" ht="21.95" customHeight="1" x14ac:dyDescent="0.3">
      <c r="A8" s="75"/>
      <c r="B8" s="234"/>
      <c r="C8" s="234"/>
      <c r="D8" s="235" t="s">
        <v>11</v>
      </c>
      <c r="E8" s="235"/>
      <c r="F8" s="236">
        <v>0.53263888888888888</v>
      </c>
      <c r="G8" s="236"/>
      <c r="H8" s="236"/>
      <c r="I8" s="236"/>
      <c r="J8" s="76"/>
      <c r="K8" s="1"/>
      <c r="L8" s="74"/>
      <c r="M8" s="75"/>
      <c r="N8" s="234"/>
      <c r="O8" s="234"/>
      <c r="P8" s="235" t="s">
        <v>11</v>
      </c>
      <c r="Q8" s="235"/>
      <c r="R8" s="236">
        <v>0.53263888888888888</v>
      </c>
      <c r="S8" s="236"/>
      <c r="T8" s="236"/>
      <c r="U8" s="236"/>
      <c r="V8" s="76"/>
    </row>
    <row r="9" spans="1:22" ht="21.95" customHeight="1" x14ac:dyDescent="0.3">
      <c r="A9" s="75"/>
      <c r="B9" s="234"/>
      <c r="C9" s="234"/>
      <c r="D9" s="235" t="s">
        <v>67</v>
      </c>
      <c r="E9" s="235"/>
      <c r="F9" s="236">
        <v>0.53333333333333333</v>
      </c>
      <c r="G9" s="236"/>
      <c r="H9" s="236"/>
      <c r="I9" s="236"/>
      <c r="J9" s="76"/>
      <c r="K9" s="1"/>
      <c r="L9" s="74"/>
      <c r="M9" s="75"/>
      <c r="N9" s="234"/>
      <c r="O9" s="234"/>
      <c r="P9" s="235" t="s">
        <v>67</v>
      </c>
      <c r="Q9" s="235"/>
      <c r="R9" s="236">
        <v>0.53333333333333333</v>
      </c>
      <c r="S9" s="236"/>
      <c r="T9" s="236"/>
      <c r="U9" s="236"/>
      <c r="V9" s="76"/>
    </row>
    <row r="10" spans="1:22" ht="21.95" customHeight="1" x14ac:dyDescent="0.35">
      <c r="A10" s="75"/>
      <c r="B10" s="234"/>
      <c r="C10" s="234"/>
      <c r="D10" s="235" t="s">
        <v>9</v>
      </c>
      <c r="E10" s="235"/>
      <c r="F10" s="237">
        <v>0.53472222222222221</v>
      </c>
      <c r="G10" s="237"/>
      <c r="H10" s="237"/>
      <c r="I10" s="237"/>
      <c r="J10" s="76"/>
      <c r="K10" s="1"/>
      <c r="L10" s="74"/>
      <c r="M10" s="75"/>
      <c r="N10" s="234"/>
      <c r="O10" s="234"/>
      <c r="P10" s="235" t="s">
        <v>9</v>
      </c>
      <c r="Q10" s="235"/>
      <c r="R10" s="237">
        <v>0.53472222222222221</v>
      </c>
      <c r="S10" s="237"/>
      <c r="T10" s="237"/>
      <c r="U10" s="237"/>
      <c r="V10" s="76"/>
    </row>
    <row r="11" spans="1:22" ht="21.95" customHeight="1" x14ac:dyDescent="0.35">
      <c r="A11" s="75"/>
      <c r="B11" s="231" t="s">
        <v>55</v>
      </c>
      <c r="C11" s="231"/>
      <c r="D11" s="232" t="s">
        <v>102</v>
      </c>
      <c r="E11" s="232"/>
      <c r="F11" s="79">
        <v>0</v>
      </c>
      <c r="G11" s="107" t="s">
        <v>57</v>
      </c>
      <c r="H11" s="81">
        <v>35</v>
      </c>
      <c r="I11" s="107" t="s">
        <v>58</v>
      </c>
      <c r="J11" s="76"/>
      <c r="K11" s="1"/>
      <c r="L11" s="74"/>
      <c r="M11" s="75"/>
      <c r="N11" s="231" t="s">
        <v>55</v>
      </c>
      <c r="O11" s="231"/>
      <c r="P11" s="232" t="s">
        <v>102</v>
      </c>
      <c r="Q11" s="232"/>
      <c r="R11" s="79">
        <v>0</v>
      </c>
      <c r="S11" s="107" t="s">
        <v>57</v>
      </c>
      <c r="T11" s="81">
        <v>44</v>
      </c>
      <c r="U11" s="107" t="s">
        <v>58</v>
      </c>
      <c r="V11" s="76"/>
    </row>
    <row r="12" spans="1:22" ht="21.95" customHeight="1" x14ac:dyDescent="0.3">
      <c r="A12" s="75"/>
      <c r="B12" s="231"/>
      <c r="C12" s="231"/>
      <c r="D12" s="223" t="s">
        <v>68</v>
      </c>
      <c r="E12" s="105" t="s">
        <v>69</v>
      </c>
      <c r="F12" s="83">
        <v>0</v>
      </c>
      <c r="G12" s="108" t="s">
        <v>57</v>
      </c>
      <c r="H12" s="83">
        <v>25</v>
      </c>
      <c r="I12" s="108" t="s">
        <v>58</v>
      </c>
      <c r="J12" s="76"/>
      <c r="K12" s="1"/>
      <c r="L12" s="74"/>
      <c r="M12" s="75"/>
      <c r="N12" s="231"/>
      <c r="O12" s="231"/>
      <c r="P12" s="223" t="s">
        <v>68</v>
      </c>
      <c r="Q12" s="105" t="s">
        <v>69</v>
      </c>
      <c r="R12" s="83">
        <v>0</v>
      </c>
      <c r="S12" s="108" t="s">
        <v>57</v>
      </c>
      <c r="T12" s="83">
        <v>34</v>
      </c>
      <c r="U12" s="108" t="s">
        <v>58</v>
      </c>
      <c r="V12" s="76"/>
    </row>
    <row r="13" spans="1:22" ht="21.95" customHeight="1" x14ac:dyDescent="0.3">
      <c r="A13" s="75"/>
      <c r="B13" s="231"/>
      <c r="C13" s="231"/>
      <c r="D13" s="223"/>
      <c r="E13" s="105" t="s">
        <v>70</v>
      </c>
      <c r="F13" s="83">
        <v>0</v>
      </c>
      <c r="G13" s="108" t="s">
        <v>57</v>
      </c>
      <c r="H13" s="83">
        <v>55</v>
      </c>
      <c r="I13" s="108" t="s">
        <v>58</v>
      </c>
      <c r="J13" s="76"/>
      <c r="K13" s="1"/>
      <c r="L13" s="74"/>
      <c r="M13" s="75"/>
      <c r="N13" s="231"/>
      <c r="O13" s="231"/>
      <c r="P13" s="223"/>
      <c r="Q13" s="105" t="s">
        <v>70</v>
      </c>
      <c r="R13" s="83">
        <v>1</v>
      </c>
      <c r="S13" s="108" t="s">
        <v>57</v>
      </c>
      <c r="T13" s="83">
        <v>4</v>
      </c>
      <c r="U13" s="108" t="s">
        <v>58</v>
      </c>
      <c r="V13" s="76"/>
    </row>
    <row r="14" spans="1:22" ht="21.95" customHeight="1" x14ac:dyDescent="0.25">
      <c r="A14" s="75"/>
      <c r="B14" s="222"/>
      <c r="C14" s="222"/>
      <c r="D14" s="222"/>
      <c r="E14" s="222"/>
      <c r="F14" s="222"/>
      <c r="G14" s="222"/>
      <c r="H14" s="222"/>
      <c r="I14" s="222"/>
      <c r="J14" s="76"/>
      <c r="K14" s="1"/>
      <c r="L14" s="74"/>
      <c r="M14" s="75"/>
      <c r="N14" s="222"/>
      <c r="O14" s="222"/>
      <c r="P14" s="222"/>
      <c r="Q14" s="222"/>
      <c r="R14" s="222"/>
      <c r="S14" s="222"/>
      <c r="T14" s="222"/>
      <c r="U14" s="222"/>
      <c r="V14" s="76"/>
    </row>
    <row r="15" spans="1:22" ht="21.95" customHeight="1" x14ac:dyDescent="0.3">
      <c r="A15" s="75"/>
      <c r="B15" s="233" t="s">
        <v>71</v>
      </c>
      <c r="C15" s="233"/>
      <c r="D15" s="233"/>
      <c r="E15" s="233"/>
      <c r="F15" s="233"/>
      <c r="G15" s="233"/>
      <c r="H15" s="233"/>
      <c r="I15" s="233"/>
      <c r="J15" s="76"/>
      <c r="K15" s="1"/>
      <c r="L15" s="74"/>
      <c r="M15" s="75"/>
      <c r="N15" s="233" t="s">
        <v>71</v>
      </c>
      <c r="O15" s="233"/>
      <c r="P15" s="233"/>
      <c r="Q15" s="233"/>
      <c r="R15" s="233"/>
      <c r="S15" s="233"/>
      <c r="T15" s="233"/>
      <c r="U15" s="233"/>
      <c r="V15" s="76"/>
    </row>
    <row r="16" spans="1:22" ht="21.95" customHeight="1" thickBot="1" x14ac:dyDescent="0.3">
      <c r="A16" s="75"/>
      <c r="B16" s="222"/>
      <c r="C16" s="222"/>
      <c r="D16" s="222"/>
      <c r="E16" s="222"/>
      <c r="F16" s="222"/>
      <c r="G16" s="222"/>
      <c r="H16" s="222"/>
      <c r="I16" s="222"/>
      <c r="J16" s="76"/>
      <c r="K16" s="1"/>
      <c r="L16" s="74"/>
      <c r="M16" s="75"/>
      <c r="N16" s="222"/>
      <c r="O16" s="222"/>
      <c r="P16" s="222"/>
      <c r="Q16" s="222"/>
      <c r="R16" s="222"/>
      <c r="S16" s="222"/>
      <c r="T16" s="222"/>
      <c r="U16" s="222"/>
      <c r="V16" s="76"/>
    </row>
    <row r="17" spans="1:22" ht="21.95" customHeight="1" x14ac:dyDescent="0.25">
      <c r="A17" s="75"/>
      <c r="B17" s="225" t="s">
        <v>73</v>
      </c>
      <c r="C17" s="226"/>
      <c r="D17" s="181"/>
      <c r="E17" s="181"/>
      <c r="F17" s="181"/>
      <c r="G17" s="181"/>
      <c r="H17" s="181"/>
      <c r="I17" s="182"/>
      <c r="J17" s="76"/>
      <c r="K17" s="1"/>
      <c r="L17" s="74"/>
      <c r="M17" s="75"/>
      <c r="N17" s="225" t="s">
        <v>73</v>
      </c>
      <c r="O17" s="226"/>
      <c r="P17" s="181"/>
      <c r="Q17" s="181"/>
      <c r="R17" s="181"/>
      <c r="S17" s="181"/>
      <c r="T17" s="181"/>
      <c r="U17" s="182"/>
      <c r="V17" s="76"/>
    </row>
    <row r="18" spans="1:22" ht="21.95" customHeight="1" x14ac:dyDescent="0.25">
      <c r="A18" s="75"/>
      <c r="B18" s="227"/>
      <c r="C18" s="228"/>
      <c r="D18" s="179"/>
      <c r="E18" s="179"/>
      <c r="F18" s="179"/>
      <c r="G18" s="179"/>
      <c r="H18" s="179"/>
      <c r="I18" s="180"/>
      <c r="J18" s="76"/>
      <c r="K18" s="1"/>
      <c r="L18" s="74"/>
      <c r="M18" s="75"/>
      <c r="N18" s="227"/>
      <c r="O18" s="228"/>
      <c r="P18" s="179"/>
      <c r="Q18" s="179"/>
      <c r="R18" s="179"/>
      <c r="S18" s="179"/>
      <c r="T18" s="179"/>
      <c r="U18" s="180"/>
      <c r="V18" s="76"/>
    </row>
    <row r="19" spans="1:22" ht="21.95" customHeight="1" thickBot="1" x14ac:dyDescent="0.3">
      <c r="A19" s="75"/>
      <c r="B19" s="64"/>
      <c r="C19" s="64"/>
      <c r="D19" s="64"/>
      <c r="E19" s="64"/>
      <c r="F19" s="64"/>
      <c r="G19" s="64"/>
      <c r="H19" s="64"/>
      <c r="I19" s="64"/>
      <c r="J19" s="76"/>
      <c r="K19" s="1"/>
      <c r="L19" s="74"/>
      <c r="M19" s="75"/>
      <c r="N19" s="64"/>
      <c r="O19" s="64"/>
      <c r="P19" s="64"/>
      <c r="Q19" s="64"/>
      <c r="R19" s="64"/>
      <c r="S19" s="64"/>
      <c r="T19" s="64"/>
      <c r="U19" s="64"/>
      <c r="V19" s="76"/>
    </row>
    <row r="20" spans="1:22" ht="21.95" customHeight="1" x14ac:dyDescent="0.25">
      <c r="A20" s="75"/>
      <c r="B20" s="247" t="s">
        <v>75</v>
      </c>
      <c r="C20" s="186" t="s">
        <v>76</v>
      </c>
      <c r="D20" s="187"/>
      <c r="E20" s="187"/>
      <c r="F20" s="187"/>
      <c r="G20" s="187"/>
      <c r="H20" s="181"/>
      <c r="I20" s="182"/>
      <c r="J20" s="76"/>
      <c r="K20" s="1"/>
      <c r="L20" s="74"/>
      <c r="M20" s="75"/>
      <c r="N20" s="247" t="s">
        <v>75</v>
      </c>
      <c r="O20" s="186" t="s">
        <v>76</v>
      </c>
      <c r="P20" s="187"/>
      <c r="Q20" s="187"/>
      <c r="R20" s="187"/>
      <c r="S20" s="187"/>
      <c r="T20" s="181"/>
      <c r="U20" s="182"/>
      <c r="V20" s="76"/>
    </row>
    <row r="21" spans="1:22" ht="21.95" customHeight="1" x14ac:dyDescent="0.25">
      <c r="A21" s="75"/>
      <c r="B21" s="248"/>
      <c r="C21" s="188" t="s">
        <v>77</v>
      </c>
      <c r="D21" s="189"/>
      <c r="E21" s="189"/>
      <c r="F21" s="189"/>
      <c r="G21" s="189"/>
      <c r="H21" s="179"/>
      <c r="I21" s="180"/>
      <c r="J21" s="76"/>
      <c r="K21" s="1"/>
      <c r="L21" s="74"/>
      <c r="M21" s="75"/>
      <c r="N21" s="248"/>
      <c r="O21" s="188" t="s">
        <v>77</v>
      </c>
      <c r="P21" s="189"/>
      <c r="Q21" s="189"/>
      <c r="R21" s="189"/>
      <c r="S21" s="189"/>
      <c r="T21" s="179"/>
      <c r="U21" s="180"/>
      <c r="V21" s="76"/>
    </row>
    <row r="22" spans="1:22" ht="21.95" customHeight="1" x14ac:dyDescent="0.25">
      <c r="A22" s="75"/>
      <c r="B22" s="248"/>
      <c r="C22" s="188" t="s">
        <v>78</v>
      </c>
      <c r="D22" s="189"/>
      <c r="E22" s="189"/>
      <c r="F22" s="189"/>
      <c r="G22" s="189"/>
      <c r="H22" s="179"/>
      <c r="I22" s="180"/>
      <c r="J22" s="76"/>
      <c r="K22" s="1"/>
      <c r="L22" s="74"/>
      <c r="M22" s="75"/>
      <c r="N22" s="248"/>
      <c r="O22" s="188" t="s">
        <v>78</v>
      </c>
      <c r="P22" s="189"/>
      <c r="Q22" s="189"/>
      <c r="R22" s="189"/>
      <c r="S22" s="189"/>
      <c r="T22" s="179"/>
      <c r="U22" s="180"/>
      <c r="V22" s="76"/>
    </row>
    <row r="23" spans="1:22" ht="21.95" customHeight="1" x14ac:dyDescent="0.25">
      <c r="A23" s="75"/>
      <c r="B23" s="248"/>
      <c r="C23" s="188" t="s">
        <v>79</v>
      </c>
      <c r="D23" s="189"/>
      <c r="E23" s="189"/>
      <c r="F23" s="189"/>
      <c r="G23" s="189"/>
      <c r="H23" s="179"/>
      <c r="I23" s="180"/>
      <c r="J23" s="76"/>
      <c r="K23" s="1"/>
      <c r="L23" s="74"/>
      <c r="M23" s="75"/>
      <c r="N23" s="248"/>
      <c r="O23" s="188" t="s">
        <v>79</v>
      </c>
      <c r="P23" s="189"/>
      <c r="Q23" s="189"/>
      <c r="R23" s="189"/>
      <c r="S23" s="189"/>
      <c r="T23" s="179"/>
      <c r="U23" s="180"/>
      <c r="V23" s="76"/>
    </row>
    <row r="24" spans="1:22" ht="21.95" customHeight="1" x14ac:dyDescent="0.25">
      <c r="A24" s="75"/>
      <c r="B24" s="248"/>
      <c r="C24" s="188" t="s">
        <v>80</v>
      </c>
      <c r="D24" s="189"/>
      <c r="E24" s="189"/>
      <c r="F24" s="189"/>
      <c r="G24" s="189"/>
      <c r="H24" s="179"/>
      <c r="I24" s="180"/>
      <c r="J24" s="76"/>
      <c r="K24" s="1"/>
      <c r="L24" s="74"/>
      <c r="M24" s="75"/>
      <c r="N24" s="248"/>
      <c r="O24" s="188" t="s">
        <v>80</v>
      </c>
      <c r="P24" s="189"/>
      <c r="Q24" s="189"/>
      <c r="R24" s="189"/>
      <c r="S24" s="189"/>
      <c r="T24" s="179"/>
      <c r="U24" s="180"/>
      <c r="V24" s="76"/>
    </row>
    <row r="25" spans="1:22" ht="21.95" customHeight="1" x14ac:dyDescent="0.25">
      <c r="A25" s="75"/>
      <c r="B25" s="248"/>
      <c r="C25" s="204" t="s">
        <v>81</v>
      </c>
      <c r="D25" s="205"/>
      <c r="E25" s="205"/>
      <c r="F25" s="205"/>
      <c r="G25" s="205"/>
      <c r="H25" s="179"/>
      <c r="I25" s="180"/>
      <c r="J25" s="76"/>
      <c r="K25" s="1"/>
      <c r="L25" s="74"/>
      <c r="M25" s="75"/>
      <c r="N25" s="248"/>
      <c r="O25" s="204" t="s">
        <v>81</v>
      </c>
      <c r="P25" s="205"/>
      <c r="Q25" s="205"/>
      <c r="R25" s="205"/>
      <c r="S25" s="205"/>
      <c r="T25" s="179"/>
      <c r="U25" s="180"/>
      <c r="V25" s="76"/>
    </row>
    <row r="26" spans="1:22" ht="21.95" customHeight="1" thickBot="1" x14ac:dyDescent="0.3">
      <c r="A26" s="75"/>
      <c r="B26" s="249"/>
      <c r="C26" s="250" t="s">
        <v>104</v>
      </c>
      <c r="D26" s="251"/>
      <c r="E26" s="251"/>
      <c r="F26" s="251"/>
      <c r="G26" s="204"/>
      <c r="H26" s="252"/>
      <c r="I26" s="253"/>
      <c r="J26" s="76"/>
      <c r="K26" s="1"/>
      <c r="L26" s="74"/>
      <c r="M26" s="75"/>
      <c r="N26" s="249"/>
      <c r="O26" s="250" t="s">
        <v>104</v>
      </c>
      <c r="P26" s="251"/>
      <c r="Q26" s="251"/>
      <c r="R26" s="251"/>
      <c r="S26" s="204"/>
      <c r="T26" s="252"/>
      <c r="U26" s="253"/>
      <c r="V26" s="76"/>
    </row>
    <row r="27" spans="1:22" ht="21.95" customHeight="1" x14ac:dyDescent="0.25">
      <c r="A27" s="75"/>
      <c r="B27" s="247" t="s">
        <v>82</v>
      </c>
      <c r="C27" s="257" t="s">
        <v>83</v>
      </c>
      <c r="D27" s="258"/>
      <c r="E27" s="258"/>
      <c r="F27" s="258"/>
      <c r="G27" s="258"/>
      <c r="H27" s="181"/>
      <c r="I27" s="182"/>
      <c r="J27" s="76"/>
      <c r="K27" s="1"/>
      <c r="L27" s="74"/>
      <c r="M27" s="75"/>
      <c r="N27" s="247" t="s">
        <v>82</v>
      </c>
      <c r="O27" s="257" t="s">
        <v>83</v>
      </c>
      <c r="P27" s="258"/>
      <c r="Q27" s="258"/>
      <c r="R27" s="258"/>
      <c r="S27" s="258"/>
      <c r="T27" s="181"/>
      <c r="U27" s="182"/>
      <c r="V27" s="76"/>
    </row>
    <row r="28" spans="1:22" ht="21.95" customHeight="1" x14ac:dyDescent="0.25">
      <c r="A28" s="75"/>
      <c r="B28" s="248"/>
      <c r="C28" s="254" t="s">
        <v>84</v>
      </c>
      <c r="D28" s="255"/>
      <c r="E28" s="255"/>
      <c r="F28" s="255"/>
      <c r="G28" s="256"/>
      <c r="H28" s="179"/>
      <c r="I28" s="180"/>
      <c r="J28" s="76"/>
      <c r="K28" s="1"/>
      <c r="L28" s="74"/>
      <c r="M28" s="75"/>
      <c r="N28" s="248"/>
      <c r="O28" s="254" t="s">
        <v>84</v>
      </c>
      <c r="P28" s="255"/>
      <c r="Q28" s="255"/>
      <c r="R28" s="255"/>
      <c r="S28" s="256"/>
      <c r="T28" s="179"/>
      <c r="U28" s="180"/>
      <c r="V28" s="76"/>
    </row>
    <row r="29" spans="1:22" ht="21.95" customHeight="1" x14ac:dyDescent="0.25">
      <c r="A29" s="75"/>
      <c r="B29" s="248"/>
      <c r="C29" s="254" t="s">
        <v>85</v>
      </c>
      <c r="D29" s="255"/>
      <c r="E29" s="255"/>
      <c r="F29" s="255"/>
      <c r="G29" s="256"/>
      <c r="H29" s="179"/>
      <c r="I29" s="180"/>
      <c r="J29" s="76"/>
      <c r="K29" s="1"/>
      <c r="L29" s="74"/>
      <c r="M29" s="75"/>
      <c r="N29" s="248"/>
      <c r="O29" s="254" t="s">
        <v>85</v>
      </c>
      <c r="P29" s="255"/>
      <c r="Q29" s="255"/>
      <c r="R29" s="255"/>
      <c r="S29" s="256"/>
      <c r="T29" s="179"/>
      <c r="U29" s="180"/>
      <c r="V29" s="76"/>
    </row>
    <row r="30" spans="1:22" ht="21.95" customHeight="1" x14ac:dyDescent="0.25">
      <c r="A30" s="75"/>
      <c r="B30" s="248"/>
      <c r="C30" s="254" t="s">
        <v>86</v>
      </c>
      <c r="D30" s="255"/>
      <c r="E30" s="255"/>
      <c r="F30" s="255"/>
      <c r="G30" s="256"/>
      <c r="H30" s="179"/>
      <c r="I30" s="180"/>
      <c r="J30" s="76"/>
      <c r="K30" s="1"/>
      <c r="L30" s="74"/>
      <c r="M30" s="75"/>
      <c r="N30" s="248"/>
      <c r="O30" s="254" t="s">
        <v>86</v>
      </c>
      <c r="P30" s="255"/>
      <c r="Q30" s="255"/>
      <c r="R30" s="255"/>
      <c r="S30" s="256"/>
      <c r="T30" s="179"/>
      <c r="U30" s="180"/>
      <c r="V30" s="76"/>
    </row>
    <row r="31" spans="1:22" ht="21.95" customHeight="1" x14ac:dyDescent="0.25">
      <c r="A31" s="75"/>
      <c r="B31" s="248"/>
      <c r="C31" s="254" t="s">
        <v>87</v>
      </c>
      <c r="D31" s="255"/>
      <c r="E31" s="255"/>
      <c r="F31" s="255"/>
      <c r="G31" s="256"/>
      <c r="H31" s="179"/>
      <c r="I31" s="180"/>
      <c r="J31" s="76"/>
      <c r="K31" s="1"/>
      <c r="L31" s="74"/>
      <c r="M31" s="75"/>
      <c r="N31" s="248"/>
      <c r="O31" s="254" t="s">
        <v>87</v>
      </c>
      <c r="P31" s="255"/>
      <c r="Q31" s="255"/>
      <c r="R31" s="255"/>
      <c r="S31" s="256"/>
      <c r="T31" s="179"/>
      <c r="U31" s="180"/>
      <c r="V31" s="76"/>
    </row>
    <row r="32" spans="1:22" ht="21.95" customHeight="1" x14ac:dyDescent="0.25">
      <c r="A32" s="75"/>
      <c r="B32" s="248"/>
      <c r="C32" s="254" t="s">
        <v>88</v>
      </c>
      <c r="D32" s="255"/>
      <c r="E32" s="255"/>
      <c r="F32" s="255"/>
      <c r="G32" s="256"/>
      <c r="H32" s="179"/>
      <c r="I32" s="180"/>
      <c r="J32" s="76"/>
      <c r="K32" s="1"/>
      <c r="L32" s="74"/>
      <c r="M32" s="75"/>
      <c r="N32" s="248"/>
      <c r="O32" s="254" t="s">
        <v>88</v>
      </c>
      <c r="P32" s="255"/>
      <c r="Q32" s="255"/>
      <c r="R32" s="255"/>
      <c r="S32" s="256"/>
      <c r="T32" s="179"/>
      <c r="U32" s="180"/>
      <c r="V32" s="76"/>
    </row>
    <row r="33" spans="1:22" ht="21.95" customHeight="1" thickBot="1" x14ac:dyDescent="0.3">
      <c r="A33" s="75"/>
      <c r="B33" s="249"/>
      <c r="C33" s="261" t="s">
        <v>89</v>
      </c>
      <c r="D33" s="262"/>
      <c r="E33" s="262"/>
      <c r="F33" s="262"/>
      <c r="G33" s="263"/>
      <c r="H33" s="190"/>
      <c r="I33" s="191"/>
      <c r="J33" s="76"/>
      <c r="K33" s="1"/>
      <c r="L33" s="74"/>
      <c r="M33" s="75"/>
      <c r="N33" s="249"/>
      <c r="O33" s="261" t="s">
        <v>89</v>
      </c>
      <c r="P33" s="262"/>
      <c r="Q33" s="262"/>
      <c r="R33" s="262"/>
      <c r="S33" s="263"/>
      <c r="T33" s="190"/>
      <c r="U33" s="191"/>
      <c r="V33" s="76"/>
    </row>
    <row r="34" spans="1:22" ht="21.95" customHeight="1" x14ac:dyDescent="0.25">
      <c r="A34" s="75"/>
      <c r="B34" s="247" t="s">
        <v>90</v>
      </c>
      <c r="C34" s="264" t="s">
        <v>93</v>
      </c>
      <c r="D34" s="265"/>
      <c r="E34" s="216"/>
      <c r="F34" s="45" t="s">
        <v>94</v>
      </c>
      <c r="G34" s="45"/>
      <c r="H34" s="218"/>
      <c r="I34" s="219"/>
      <c r="J34" s="76"/>
      <c r="K34" s="1"/>
      <c r="L34" s="74"/>
      <c r="M34" s="75"/>
      <c r="N34" s="247" t="s">
        <v>90</v>
      </c>
      <c r="O34" s="264" t="s">
        <v>93</v>
      </c>
      <c r="P34" s="265"/>
      <c r="Q34" s="216"/>
      <c r="R34" s="45" t="s">
        <v>94</v>
      </c>
      <c r="S34" s="45"/>
      <c r="T34" s="218"/>
      <c r="U34" s="219"/>
      <c r="V34" s="76"/>
    </row>
    <row r="35" spans="1:22" ht="21.95" customHeight="1" x14ac:dyDescent="0.25">
      <c r="A35" s="75"/>
      <c r="B35" s="248"/>
      <c r="C35" s="259" t="s">
        <v>95</v>
      </c>
      <c r="D35" s="260"/>
      <c r="E35" s="188"/>
      <c r="F35" s="44" t="s">
        <v>96</v>
      </c>
      <c r="G35" s="44"/>
      <c r="H35" s="179"/>
      <c r="I35" s="180"/>
      <c r="J35" s="76"/>
      <c r="K35" s="1"/>
      <c r="L35" s="74"/>
      <c r="M35" s="75"/>
      <c r="N35" s="248"/>
      <c r="O35" s="259" t="s">
        <v>95</v>
      </c>
      <c r="P35" s="260"/>
      <c r="Q35" s="188"/>
      <c r="R35" s="44" t="s">
        <v>96</v>
      </c>
      <c r="S35" s="44"/>
      <c r="T35" s="179"/>
      <c r="U35" s="180"/>
      <c r="V35" s="76"/>
    </row>
    <row r="36" spans="1:22" ht="21.95" customHeight="1" thickBot="1" x14ac:dyDescent="0.3">
      <c r="A36" s="75"/>
      <c r="B36" s="249"/>
      <c r="C36" s="102" t="s">
        <v>99</v>
      </c>
      <c r="D36" s="103"/>
      <c r="E36" s="103"/>
      <c r="F36" s="94" t="s">
        <v>98</v>
      </c>
      <c r="G36" s="94"/>
      <c r="H36" s="190"/>
      <c r="I36" s="191"/>
      <c r="J36" s="76"/>
      <c r="K36" s="1"/>
      <c r="L36" s="74"/>
      <c r="M36" s="75"/>
      <c r="N36" s="249"/>
      <c r="O36" s="102" t="s">
        <v>99</v>
      </c>
      <c r="P36" s="103"/>
      <c r="Q36" s="103"/>
      <c r="R36" s="94" t="s">
        <v>98</v>
      </c>
      <c r="S36" s="94"/>
      <c r="T36" s="190"/>
      <c r="U36" s="191"/>
      <c r="V36" s="76"/>
    </row>
    <row r="37" spans="1:22" ht="21.95" customHeight="1" thickBot="1" x14ac:dyDescent="0.3">
      <c r="A37" s="75"/>
      <c r="B37" s="64"/>
      <c r="C37" s="64"/>
      <c r="D37" s="64"/>
      <c r="E37" s="64"/>
      <c r="F37" s="64"/>
      <c r="G37" s="64"/>
      <c r="H37" s="64"/>
      <c r="I37" s="64"/>
      <c r="J37" s="76"/>
      <c r="K37" s="1"/>
      <c r="L37" s="74"/>
      <c r="M37" s="75"/>
      <c r="N37" s="64"/>
      <c r="O37" s="64"/>
      <c r="P37" s="64"/>
      <c r="Q37" s="64"/>
      <c r="R37" s="64"/>
      <c r="S37" s="64"/>
      <c r="T37" s="64"/>
      <c r="U37" s="64"/>
      <c r="V37" s="76"/>
    </row>
    <row r="38" spans="1:22" ht="21.95" customHeight="1" x14ac:dyDescent="0.3">
      <c r="A38" s="75"/>
      <c r="B38" s="192" t="s">
        <v>100</v>
      </c>
      <c r="C38" s="193"/>
      <c r="D38" s="193"/>
      <c r="E38" s="193"/>
      <c r="F38" s="193"/>
      <c r="G38" s="193"/>
      <c r="H38" s="193"/>
      <c r="I38" s="194"/>
      <c r="J38" s="76"/>
      <c r="K38" s="1"/>
      <c r="L38" s="74"/>
      <c r="M38" s="75"/>
      <c r="N38" s="192" t="s">
        <v>100</v>
      </c>
      <c r="O38" s="193"/>
      <c r="P38" s="193"/>
      <c r="Q38" s="193"/>
      <c r="R38" s="193"/>
      <c r="S38" s="193"/>
      <c r="T38" s="193"/>
      <c r="U38" s="194"/>
      <c r="V38" s="76"/>
    </row>
    <row r="39" spans="1:22" ht="21.95" customHeight="1" x14ac:dyDescent="0.25">
      <c r="A39" s="75"/>
      <c r="B39" s="195"/>
      <c r="C39" s="196"/>
      <c r="D39" s="196"/>
      <c r="E39" s="196"/>
      <c r="F39" s="196"/>
      <c r="G39" s="196"/>
      <c r="H39" s="196"/>
      <c r="I39" s="197"/>
      <c r="J39" s="76"/>
      <c r="K39" s="1"/>
      <c r="L39" s="74"/>
      <c r="M39" s="75"/>
      <c r="N39" s="195"/>
      <c r="O39" s="196"/>
      <c r="P39" s="196"/>
      <c r="Q39" s="196"/>
      <c r="R39" s="196"/>
      <c r="S39" s="196"/>
      <c r="T39" s="196"/>
      <c r="U39" s="197"/>
      <c r="V39" s="76"/>
    </row>
    <row r="40" spans="1:22" ht="21.95" customHeight="1" x14ac:dyDescent="0.25">
      <c r="A40" s="75"/>
      <c r="B40" s="198"/>
      <c r="C40" s="199"/>
      <c r="D40" s="199"/>
      <c r="E40" s="199"/>
      <c r="F40" s="199"/>
      <c r="G40" s="199"/>
      <c r="H40" s="199"/>
      <c r="I40" s="200"/>
      <c r="J40" s="76"/>
      <c r="K40" s="1"/>
      <c r="L40" s="74"/>
      <c r="M40" s="75"/>
      <c r="N40" s="198"/>
      <c r="O40" s="199"/>
      <c r="P40" s="199"/>
      <c r="Q40" s="199"/>
      <c r="R40" s="199"/>
      <c r="S40" s="199"/>
      <c r="T40" s="199"/>
      <c r="U40" s="200"/>
      <c r="V40" s="76"/>
    </row>
    <row r="41" spans="1:22" ht="21.95" customHeight="1" x14ac:dyDescent="0.25">
      <c r="A41" s="75"/>
      <c r="B41" s="198"/>
      <c r="C41" s="199"/>
      <c r="D41" s="199"/>
      <c r="E41" s="199"/>
      <c r="F41" s="199"/>
      <c r="G41" s="199"/>
      <c r="H41" s="199"/>
      <c r="I41" s="200"/>
      <c r="J41" s="76"/>
      <c r="K41" s="1"/>
      <c r="L41" s="74"/>
      <c r="M41" s="75"/>
      <c r="N41" s="198"/>
      <c r="O41" s="199"/>
      <c r="P41" s="199"/>
      <c r="Q41" s="199"/>
      <c r="R41" s="199"/>
      <c r="S41" s="199"/>
      <c r="T41" s="199"/>
      <c r="U41" s="200"/>
      <c r="V41" s="76"/>
    </row>
    <row r="42" spans="1:22" ht="21.95" customHeight="1" thickBot="1" x14ac:dyDescent="0.3">
      <c r="A42" s="75"/>
      <c r="B42" s="201"/>
      <c r="C42" s="202"/>
      <c r="D42" s="202"/>
      <c r="E42" s="202"/>
      <c r="F42" s="202"/>
      <c r="G42" s="202"/>
      <c r="H42" s="202"/>
      <c r="I42" s="203"/>
      <c r="J42" s="76"/>
      <c r="K42" s="1"/>
      <c r="L42" s="74"/>
      <c r="M42" s="75"/>
      <c r="N42" s="201"/>
      <c r="O42" s="202"/>
      <c r="P42" s="202"/>
      <c r="Q42" s="202"/>
      <c r="R42" s="202"/>
      <c r="S42" s="202"/>
      <c r="T42" s="202"/>
      <c r="U42" s="203"/>
      <c r="V42" s="76"/>
    </row>
    <row r="43" spans="1:22" ht="21.95" customHeight="1" thickBot="1" x14ac:dyDescent="0.3">
      <c r="A43" s="95"/>
      <c r="B43" s="96"/>
      <c r="C43" s="96"/>
      <c r="D43" s="96"/>
      <c r="E43" s="96"/>
      <c r="F43" s="96"/>
      <c r="G43" s="96"/>
      <c r="H43" s="96"/>
      <c r="I43" s="96"/>
      <c r="J43" s="97"/>
      <c r="K43" s="1"/>
      <c r="L43" s="74"/>
      <c r="M43" s="95"/>
      <c r="N43" s="96"/>
      <c r="O43" s="96"/>
      <c r="P43" s="96"/>
      <c r="Q43" s="96"/>
      <c r="R43" s="96"/>
      <c r="S43" s="96"/>
      <c r="T43" s="96"/>
      <c r="U43" s="96"/>
      <c r="V43" s="97"/>
    </row>
    <row r="44" spans="1:22" ht="21.95" customHeight="1" thickBot="1" x14ac:dyDescent="0.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9"/>
      <c r="M44" s="98"/>
      <c r="N44" s="98"/>
      <c r="O44" s="98"/>
      <c r="P44" s="98"/>
      <c r="Q44" s="98"/>
      <c r="R44" s="98"/>
      <c r="S44" s="98"/>
      <c r="T44" s="98"/>
      <c r="U44" s="98"/>
      <c r="V44" s="98"/>
    </row>
    <row r="45" spans="1:22" ht="21.95" customHeight="1" x14ac:dyDescent="0.25">
      <c r="A45" s="71">
        <v>1</v>
      </c>
      <c r="B45" s="72"/>
      <c r="C45" s="72"/>
      <c r="D45" s="72"/>
      <c r="E45" s="72"/>
      <c r="F45" s="72"/>
      <c r="G45" s="72"/>
      <c r="H45" s="72"/>
      <c r="I45" s="72"/>
      <c r="J45" s="73"/>
      <c r="K45" s="1"/>
      <c r="L45" s="74"/>
      <c r="M45" s="71">
        <f t="shared" ref="M45" si="0">A45+1</f>
        <v>2</v>
      </c>
      <c r="N45" s="72"/>
      <c r="O45" s="72"/>
      <c r="P45" s="72"/>
      <c r="Q45" s="72"/>
      <c r="R45" s="72"/>
      <c r="S45" s="72"/>
      <c r="T45" s="72"/>
      <c r="U45" s="72"/>
      <c r="V45" s="73"/>
    </row>
    <row r="46" spans="1:22" ht="21.95" customHeight="1" x14ac:dyDescent="0.35">
      <c r="A46" s="75"/>
      <c r="B46" s="231" t="s">
        <v>52</v>
      </c>
      <c r="C46" s="231"/>
      <c r="D46" s="246" t="s">
        <v>105</v>
      </c>
      <c r="E46" s="242"/>
      <c r="F46" s="242"/>
      <c r="G46" s="242"/>
      <c r="H46" s="242"/>
      <c r="I46" s="242"/>
      <c r="J46" s="117">
        <v>18</v>
      </c>
      <c r="K46" s="1"/>
      <c r="L46" s="74"/>
      <c r="M46" s="75"/>
      <c r="N46" s="231" t="s">
        <v>52</v>
      </c>
      <c r="O46" s="231"/>
      <c r="P46" s="246" t="s">
        <v>105</v>
      </c>
      <c r="Q46" s="242"/>
      <c r="R46" s="242"/>
      <c r="S46" s="242"/>
      <c r="T46" s="242"/>
      <c r="U46" s="242"/>
      <c r="V46" s="117">
        <v>11</v>
      </c>
    </row>
    <row r="47" spans="1:22" ht="21.95" customHeight="1" x14ac:dyDescent="0.25">
      <c r="A47" s="75"/>
      <c r="B47" s="222"/>
      <c r="C47" s="222"/>
      <c r="D47" s="222"/>
      <c r="E47" s="222"/>
      <c r="F47" s="222"/>
      <c r="G47" s="222"/>
      <c r="H47" s="222"/>
      <c r="I47" s="222"/>
      <c r="J47" s="76"/>
      <c r="K47" s="1"/>
      <c r="L47" s="74"/>
      <c r="M47" s="75"/>
      <c r="N47" s="222"/>
      <c r="O47" s="222"/>
      <c r="P47" s="222"/>
      <c r="Q47" s="222"/>
      <c r="R47" s="222"/>
      <c r="S47" s="222"/>
      <c r="T47" s="222"/>
      <c r="U47" s="222"/>
      <c r="V47" s="76"/>
    </row>
    <row r="48" spans="1:22" ht="21.95" customHeight="1" x14ac:dyDescent="0.35">
      <c r="A48" s="75"/>
      <c r="B48" s="231" t="s">
        <v>0</v>
      </c>
      <c r="C48" s="231"/>
      <c r="D48" s="241">
        <v>1</v>
      </c>
      <c r="E48" s="241"/>
      <c r="F48" s="232" t="s">
        <v>51</v>
      </c>
      <c r="G48" s="232"/>
      <c r="H48" s="241">
        <v>3</v>
      </c>
      <c r="I48" s="241"/>
      <c r="J48" s="76"/>
      <c r="K48" s="1"/>
      <c r="L48" s="74"/>
      <c r="M48" s="75"/>
      <c r="N48" s="231" t="s">
        <v>0</v>
      </c>
      <c r="O48" s="231"/>
      <c r="P48" s="241">
        <v>1</v>
      </c>
      <c r="Q48" s="241"/>
      <c r="R48" s="232" t="s">
        <v>51</v>
      </c>
      <c r="S48" s="232"/>
      <c r="T48" s="241">
        <v>4</v>
      </c>
      <c r="U48" s="241"/>
      <c r="V48" s="76"/>
    </row>
    <row r="49" spans="1:22" ht="21.95" customHeight="1" x14ac:dyDescent="0.35">
      <c r="A49" s="75"/>
      <c r="B49" s="231" t="s">
        <v>14</v>
      </c>
      <c r="C49" s="231"/>
      <c r="D49" s="238" t="s">
        <v>174</v>
      </c>
      <c r="E49" s="238"/>
      <c r="F49" s="232" t="s">
        <v>15</v>
      </c>
      <c r="G49" s="232"/>
      <c r="H49" s="239" t="s">
        <v>175</v>
      </c>
      <c r="I49" s="239"/>
      <c r="J49" s="76"/>
      <c r="K49" s="1"/>
      <c r="L49" s="74"/>
      <c r="M49" s="75"/>
      <c r="N49" s="231" t="s">
        <v>14</v>
      </c>
      <c r="O49" s="231"/>
      <c r="P49" s="238" t="s">
        <v>152</v>
      </c>
      <c r="Q49" s="238"/>
      <c r="R49" s="232" t="s">
        <v>15</v>
      </c>
      <c r="S49" s="232"/>
      <c r="T49" s="239" t="s">
        <v>153</v>
      </c>
      <c r="U49" s="239"/>
      <c r="V49" s="76"/>
    </row>
    <row r="50" spans="1:22" ht="21.95" customHeight="1" x14ac:dyDescent="0.3">
      <c r="A50" s="75"/>
      <c r="B50" s="106" t="s">
        <v>65</v>
      </c>
      <c r="C50" s="106"/>
      <c r="D50" s="240" t="s">
        <v>107</v>
      </c>
      <c r="E50" s="240"/>
      <c r="F50" s="235" t="s">
        <v>66</v>
      </c>
      <c r="G50" s="235"/>
      <c r="H50" s="240" t="s">
        <v>131</v>
      </c>
      <c r="I50" s="240"/>
      <c r="J50" s="76"/>
      <c r="K50" s="1"/>
      <c r="L50" s="74"/>
      <c r="M50" s="75"/>
      <c r="N50" s="106" t="s">
        <v>65</v>
      </c>
      <c r="O50" s="106"/>
      <c r="P50" s="240" t="s">
        <v>106</v>
      </c>
      <c r="Q50" s="240"/>
      <c r="R50" s="235" t="s">
        <v>66</v>
      </c>
      <c r="S50" s="235"/>
      <c r="T50" s="240" t="s">
        <v>154</v>
      </c>
      <c r="U50" s="240"/>
      <c r="V50" s="76"/>
    </row>
    <row r="51" spans="1:22" ht="21.95" customHeight="1" x14ac:dyDescent="0.3">
      <c r="A51" s="75"/>
      <c r="B51" s="234" t="s">
        <v>1</v>
      </c>
      <c r="C51" s="234"/>
      <c r="D51" s="235" t="s">
        <v>10</v>
      </c>
      <c r="E51" s="235"/>
      <c r="F51" s="236">
        <v>0.51388888888888884</v>
      </c>
      <c r="G51" s="236"/>
      <c r="H51" s="236"/>
      <c r="I51" s="236"/>
      <c r="J51" s="76"/>
      <c r="K51" s="1"/>
      <c r="L51" s="74"/>
      <c r="M51" s="75"/>
      <c r="N51" s="234" t="s">
        <v>1</v>
      </c>
      <c r="O51" s="234"/>
      <c r="P51" s="235" t="s">
        <v>10</v>
      </c>
      <c r="Q51" s="235"/>
      <c r="R51" s="236">
        <v>0.51388888888888884</v>
      </c>
      <c r="S51" s="236"/>
      <c r="T51" s="236"/>
      <c r="U51" s="236"/>
      <c r="V51" s="76"/>
    </row>
    <row r="52" spans="1:22" ht="21.95" customHeight="1" x14ac:dyDescent="0.3">
      <c r="A52" s="75"/>
      <c r="B52" s="234"/>
      <c r="C52" s="234"/>
      <c r="D52" s="235"/>
      <c r="E52" s="235"/>
      <c r="F52" s="236">
        <v>0.53263888888888888</v>
      </c>
      <c r="G52" s="236"/>
      <c r="H52" s="236"/>
      <c r="I52" s="236"/>
      <c r="J52" s="76"/>
      <c r="K52" s="1"/>
      <c r="L52" s="74"/>
      <c r="M52" s="75"/>
      <c r="N52" s="234"/>
      <c r="O52" s="234"/>
      <c r="P52" s="235"/>
      <c r="Q52" s="235"/>
      <c r="R52" s="236">
        <v>0.53263888888888888</v>
      </c>
      <c r="S52" s="236"/>
      <c r="T52" s="236"/>
      <c r="U52" s="236"/>
      <c r="V52" s="76"/>
    </row>
    <row r="53" spans="1:22" ht="21.95" customHeight="1" x14ac:dyDescent="0.3">
      <c r="A53" s="75"/>
      <c r="B53" s="234"/>
      <c r="C53" s="234"/>
      <c r="D53" s="235"/>
      <c r="E53" s="235"/>
      <c r="F53" s="236">
        <v>0.53333333333333333</v>
      </c>
      <c r="G53" s="236"/>
      <c r="H53" s="236"/>
      <c r="I53" s="236"/>
      <c r="J53" s="76"/>
      <c r="K53" s="1"/>
      <c r="L53" s="74"/>
      <c r="M53" s="75"/>
      <c r="N53" s="234"/>
      <c r="O53" s="234"/>
      <c r="P53" s="235"/>
      <c r="Q53" s="235"/>
      <c r="R53" s="236">
        <v>0.53333333333333333</v>
      </c>
      <c r="S53" s="236"/>
      <c r="T53" s="236"/>
      <c r="U53" s="236"/>
      <c r="V53" s="76"/>
    </row>
    <row r="54" spans="1:22" ht="21.95" customHeight="1" x14ac:dyDescent="0.35">
      <c r="A54" s="75"/>
      <c r="B54" s="234"/>
      <c r="C54" s="234"/>
      <c r="D54" s="235"/>
      <c r="E54" s="235"/>
      <c r="F54" s="237">
        <v>0.53472222222222221</v>
      </c>
      <c r="G54" s="237"/>
      <c r="H54" s="237"/>
      <c r="I54" s="237"/>
      <c r="J54" s="76"/>
      <c r="K54" s="1"/>
      <c r="L54" s="74"/>
      <c r="M54" s="75"/>
      <c r="N54" s="234"/>
      <c r="O54" s="234"/>
      <c r="P54" s="235"/>
      <c r="Q54" s="235"/>
      <c r="R54" s="237">
        <v>0.53472222222222221</v>
      </c>
      <c r="S54" s="237"/>
      <c r="T54" s="237"/>
      <c r="U54" s="237"/>
      <c r="V54" s="76"/>
    </row>
    <row r="55" spans="1:22" ht="21.95" customHeight="1" x14ac:dyDescent="0.35">
      <c r="A55" s="75"/>
      <c r="B55" s="231" t="s">
        <v>55</v>
      </c>
      <c r="C55" s="231"/>
      <c r="D55" s="232" t="s">
        <v>107</v>
      </c>
      <c r="E55" s="232"/>
      <c r="F55" s="79">
        <v>0</v>
      </c>
      <c r="G55" s="107" t="s">
        <v>57</v>
      </c>
      <c r="H55" s="81">
        <v>50</v>
      </c>
      <c r="I55" s="107" t="s">
        <v>58</v>
      </c>
      <c r="J55" s="76"/>
      <c r="K55" s="1"/>
      <c r="L55" s="74"/>
      <c r="M55" s="75"/>
      <c r="N55" s="231" t="s">
        <v>55</v>
      </c>
      <c r="O55" s="231"/>
      <c r="P55" s="232" t="s">
        <v>107</v>
      </c>
      <c r="Q55" s="232"/>
      <c r="R55" s="79">
        <v>0</v>
      </c>
      <c r="S55" s="107" t="s">
        <v>57</v>
      </c>
      <c r="T55" s="81">
        <v>50</v>
      </c>
      <c r="U55" s="107" t="s">
        <v>58</v>
      </c>
      <c r="V55" s="76"/>
    </row>
    <row r="56" spans="1:22" ht="21.95" customHeight="1" x14ac:dyDescent="0.3">
      <c r="A56" s="75"/>
      <c r="B56" s="231"/>
      <c r="C56" s="231"/>
      <c r="D56" s="223" t="s">
        <v>107</v>
      </c>
      <c r="E56" s="105" t="s">
        <v>69</v>
      </c>
      <c r="F56" s="83">
        <v>0</v>
      </c>
      <c r="G56" s="108" t="s">
        <v>57</v>
      </c>
      <c r="H56" s="83">
        <v>40</v>
      </c>
      <c r="I56" s="108" t="s">
        <v>58</v>
      </c>
      <c r="J56" s="76"/>
      <c r="K56" s="1"/>
      <c r="L56" s="74"/>
      <c r="M56" s="75"/>
      <c r="N56" s="231"/>
      <c r="O56" s="231"/>
      <c r="P56" s="223" t="s">
        <v>107</v>
      </c>
      <c r="Q56" s="105" t="s">
        <v>69</v>
      </c>
      <c r="R56" s="83">
        <v>0</v>
      </c>
      <c r="S56" s="108" t="s">
        <v>57</v>
      </c>
      <c r="T56" s="83">
        <v>40</v>
      </c>
      <c r="U56" s="108" t="s">
        <v>58</v>
      </c>
      <c r="V56" s="76"/>
    </row>
    <row r="57" spans="1:22" ht="21.95" customHeight="1" x14ac:dyDescent="0.3">
      <c r="A57" s="75"/>
      <c r="B57" s="231"/>
      <c r="C57" s="231"/>
      <c r="D57" s="223"/>
      <c r="E57" s="105" t="s">
        <v>70</v>
      </c>
      <c r="F57" s="83">
        <v>1</v>
      </c>
      <c r="G57" s="108" t="s">
        <v>57</v>
      </c>
      <c r="H57" s="83">
        <v>10</v>
      </c>
      <c r="I57" s="108" t="s">
        <v>58</v>
      </c>
      <c r="J57" s="76"/>
      <c r="K57" s="1"/>
      <c r="L57" s="74"/>
      <c r="M57" s="75"/>
      <c r="N57" s="231"/>
      <c r="O57" s="231"/>
      <c r="P57" s="223"/>
      <c r="Q57" s="105" t="s">
        <v>70</v>
      </c>
      <c r="R57" s="83">
        <v>1</v>
      </c>
      <c r="S57" s="108" t="s">
        <v>57</v>
      </c>
      <c r="T57" s="83">
        <v>10</v>
      </c>
      <c r="U57" s="108" t="s">
        <v>58</v>
      </c>
      <c r="V57" s="76"/>
    </row>
    <row r="58" spans="1:22" ht="21.95" customHeight="1" x14ac:dyDescent="0.25">
      <c r="A58" s="75"/>
      <c r="B58" s="222"/>
      <c r="C58" s="222"/>
      <c r="D58" s="222"/>
      <c r="E58" s="222"/>
      <c r="F58" s="222"/>
      <c r="G58" s="222"/>
      <c r="H58" s="222"/>
      <c r="I58" s="222"/>
      <c r="J58" s="76"/>
      <c r="K58" s="1"/>
      <c r="L58" s="74"/>
      <c r="M58" s="75"/>
      <c r="N58" s="222"/>
      <c r="O58" s="222"/>
      <c r="P58" s="222"/>
      <c r="Q58" s="222"/>
      <c r="R58" s="222"/>
      <c r="S58" s="222"/>
      <c r="T58" s="222"/>
      <c r="U58" s="222"/>
      <c r="V58" s="76"/>
    </row>
    <row r="59" spans="1:22" ht="21.95" customHeight="1" x14ac:dyDescent="0.3">
      <c r="A59" s="75"/>
      <c r="B59" s="233" t="s">
        <v>71</v>
      </c>
      <c r="C59" s="233"/>
      <c r="D59" s="233"/>
      <c r="E59" s="233"/>
      <c r="F59" s="233"/>
      <c r="G59" s="233"/>
      <c r="H59" s="233"/>
      <c r="I59" s="233"/>
      <c r="J59" s="76"/>
      <c r="K59" s="1"/>
      <c r="L59" s="74"/>
      <c r="M59" s="75"/>
      <c r="N59" s="233" t="s">
        <v>71</v>
      </c>
      <c r="O59" s="233"/>
      <c r="P59" s="233"/>
      <c r="Q59" s="233"/>
      <c r="R59" s="233"/>
      <c r="S59" s="233"/>
      <c r="T59" s="233"/>
      <c r="U59" s="233"/>
      <c r="V59" s="76"/>
    </row>
    <row r="60" spans="1:22" ht="21.95" customHeight="1" thickBot="1" x14ac:dyDescent="0.3">
      <c r="A60" s="75"/>
      <c r="B60" s="222"/>
      <c r="C60" s="222"/>
      <c r="D60" s="222"/>
      <c r="E60" s="222"/>
      <c r="F60" s="222"/>
      <c r="G60" s="222"/>
      <c r="H60" s="222"/>
      <c r="I60" s="222"/>
      <c r="J60" s="76"/>
      <c r="K60" s="1"/>
      <c r="L60" s="74"/>
      <c r="M60" s="75"/>
      <c r="N60" s="222"/>
      <c r="O60" s="222"/>
      <c r="P60" s="222"/>
      <c r="Q60" s="222"/>
      <c r="R60" s="222"/>
      <c r="S60" s="222"/>
      <c r="T60" s="222"/>
      <c r="U60" s="222"/>
      <c r="V60" s="76"/>
    </row>
    <row r="61" spans="1:22" ht="21.95" customHeight="1" x14ac:dyDescent="0.25">
      <c r="A61" s="75"/>
      <c r="B61" s="225" t="s">
        <v>73</v>
      </c>
      <c r="C61" s="226"/>
      <c r="D61" s="181"/>
      <c r="E61" s="181"/>
      <c r="F61" s="181"/>
      <c r="G61" s="181"/>
      <c r="H61" s="181"/>
      <c r="I61" s="182"/>
      <c r="J61" s="76"/>
      <c r="K61" s="1"/>
      <c r="L61" s="74"/>
      <c r="M61" s="75"/>
      <c r="N61" s="225" t="s">
        <v>73</v>
      </c>
      <c r="O61" s="226"/>
      <c r="P61" s="181"/>
      <c r="Q61" s="181"/>
      <c r="R61" s="181"/>
      <c r="S61" s="181"/>
      <c r="T61" s="181"/>
      <c r="U61" s="182"/>
      <c r="V61" s="76"/>
    </row>
    <row r="62" spans="1:22" ht="21.95" customHeight="1" x14ac:dyDescent="0.25">
      <c r="A62" s="75"/>
      <c r="B62" s="227"/>
      <c r="C62" s="228"/>
      <c r="D62" s="179"/>
      <c r="E62" s="179"/>
      <c r="F62" s="179"/>
      <c r="G62" s="179"/>
      <c r="H62" s="179"/>
      <c r="I62" s="180"/>
      <c r="J62" s="76"/>
      <c r="K62" s="1"/>
      <c r="L62" s="74"/>
      <c r="M62" s="75"/>
      <c r="N62" s="227"/>
      <c r="O62" s="228"/>
      <c r="P62" s="179"/>
      <c r="Q62" s="179"/>
      <c r="R62" s="179"/>
      <c r="S62" s="179"/>
      <c r="T62" s="179"/>
      <c r="U62" s="180"/>
      <c r="V62" s="76"/>
    </row>
    <row r="63" spans="1:22" ht="21.95" customHeight="1" thickBot="1" x14ac:dyDescent="0.3">
      <c r="A63" s="75"/>
      <c r="B63" s="64"/>
      <c r="C63" s="64"/>
      <c r="D63" s="64"/>
      <c r="E63" s="64"/>
      <c r="F63" s="64"/>
      <c r="G63" s="64"/>
      <c r="H63" s="64"/>
      <c r="I63" s="64"/>
      <c r="J63" s="76"/>
      <c r="K63" s="1"/>
      <c r="L63" s="74"/>
      <c r="M63" s="75"/>
      <c r="N63" s="64"/>
      <c r="O63" s="64"/>
      <c r="P63" s="64"/>
      <c r="Q63" s="64"/>
      <c r="R63" s="64"/>
      <c r="S63" s="64"/>
      <c r="T63" s="64"/>
      <c r="U63" s="64"/>
      <c r="V63" s="76"/>
    </row>
    <row r="64" spans="1:22" ht="21.95" customHeight="1" x14ac:dyDescent="0.25">
      <c r="A64" s="75"/>
      <c r="B64" s="247" t="s">
        <v>75</v>
      </c>
      <c r="C64" s="186" t="s">
        <v>76</v>
      </c>
      <c r="D64" s="187"/>
      <c r="E64" s="187"/>
      <c r="F64" s="187"/>
      <c r="G64" s="187"/>
      <c r="H64" s="181"/>
      <c r="I64" s="182"/>
      <c r="J64" s="76"/>
      <c r="K64" s="1"/>
      <c r="L64" s="74"/>
      <c r="M64" s="75"/>
      <c r="N64" s="247" t="s">
        <v>75</v>
      </c>
      <c r="O64" s="186" t="s">
        <v>76</v>
      </c>
      <c r="P64" s="187"/>
      <c r="Q64" s="187"/>
      <c r="R64" s="187"/>
      <c r="S64" s="187"/>
      <c r="T64" s="181"/>
      <c r="U64" s="182"/>
      <c r="V64" s="76"/>
    </row>
    <row r="65" spans="1:22" ht="21.95" customHeight="1" x14ac:dyDescent="0.25">
      <c r="A65" s="75"/>
      <c r="B65" s="248"/>
      <c r="C65" s="188" t="s">
        <v>77</v>
      </c>
      <c r="D65" s="189"/>
      <c r="E65" s="189"/>
      <c r="F65" s="189"/>
      <c r="G65" s="189"/>
      <c r="H65" s="179"/>
      <c r="I65" s="180"/>
      <c r="J65" s="76"/>
      <c r="K65" s="1"/>
      <c r="L65" s="74"/>
      <c r="M65" s="75"/>
      <c r="N65" s="248"/>
      <c r="O65" s="188" t="s">
        <v>77</v>
      </c>
      <c r="P65" s="189"/>
      <c r="Q65" s="189"/>
      <c r="R65" s="189"/>
      <c r="S65" s="189"/>
      <c r="T65" s="179"/>
      <c r="U65" s="180"/>
      <c r="V65" s="76"/>
    </row>
    <row r="66" spans="1:22" ht="21.95" customHeight="1" x14ac:dyDescent="0.25">
      <c r="A66" s="75"/>
      <c r="B66" s="248"/>
      <c r="C66" s="188" t="s">
        <v>78</v>
      </c>
      <c r="D66" s="189"/>
      <c r="E66" s="189"/>
      <c r="F66" s="189"/>
      <c r="G66" s="189"/>
      <c r="H66" s="179"/>
      <c r="I66" s="180"/>
      <c r="J66" s="76"/>
      <c r="K66" s="1"/>
      <c r="L66" s="74"/>
      <c r="M66" s="75"/>
      <c r="N66" s="248"/>
      <c r="O66" s="188" t="s">
        <v>78</v>
      </c>
      <c r="P66" s="189"/>
      <c r="Q66" s="189"/>
      <c r="R66" s="189"/>
      <c r="S66" s="189"/>
      <c r="T66" s="179"/>
      <c r="U66" s="180"/>
      <c r="V66" s="76"/>
    </row>
    <row r="67" spans="1:22" ht="21.95" customHeight="1" x14ac:dyDescent="0.25">
      <c r="A67" s="75"/>
      <c r="B67" s="248"/>
      <c r="C67" s="188" t="s">
        <v>79</v>
      </c>
      <c r="D67" s="189"/>
      <c r="E67" s="189"/>
      <c r="F67" s="189"/>
      <c r="G67" s="189"/>
      <c r="H67" s="179"/>
      <c r="I67" s="180"/>
      <c r="J67" s="76"/>
      <c r="K67" s="1"/>
      <c r="L67" s="74"/>
      <c r="M67" s="75"/>
      <c r="N67" s="248"/>
      <c r="O67" s="188" t="s">
        <v>79</v>
      </c>
      <c r="P67" s="189"/>
      <c r="Q67" s="189"/>
      <c r="R67" s="189"/>
      <c r="S67" s="189"/>
      <c r="T67" s="179"/>
      <c r="U67" s="180"/>
      <c r="V67" s="76"/>
    </row>
    <row r="68" spans="1:22" ht="21.95" customHeight="1" x14ac:dyDescent="0.25">
      <c r="A68" s="75"/>
      <c r="B68" s="248"/>
      <c r="C68" s="188" t="s">
        <v>80</v>
      </c>
      <c r="D68" s="189"/>
      <c r="E68" s="189"/>
      <c r="F68" s="189"/>
      <c r="G68" s="189"/>
      <c r="H68" s="179"/>
      <c r="I68" s="180"/>
      <c r="J68" s="76"/>
      <c r="K68" s="1"/>
      <c r="L68" s="74"/>
      <c r="M68" s="75"/>
      <c r="N68" s="248"/>
      <c r="O68" s="188" t="s">
        <v>80</v>
      </c>
      <c r="P68" s="189"/>
      <c r="Q68" s="189"/>
      <c r="R68" s="189"/>
      <c r="S68" s="189"/>
      <c r="T68" s="179"/>
      <c r="U68" s="180"/>
      <c r="V68" s="76"/>
    </row>
    <row r="69" spans="1:22" ht="21.95" customHeight="1" x14ac:dyDescent="0.25">
      <c r="A69" s="75"/>
      <c r="B69" s="248"/>
      <c r="C69" s="204" t="s">
        <v>81</v>
      </c>
      <c r="D69" s="205"/>
      <c r="E69" s="205"/>
      <c r="F69" s="205"/>
      <c r="G69" s="205"/>
      <c r="H69" s="179"/>
      <c r="I69" s="180"/>
      <c r="J69" s="76"/>
      <c r="K69" s="1"/>
      <c r="L69" s="74"/>
      <c r="M69" s="75"/>
      <c r="N69" s="248"/>
      <c r="O69" s="204" t="s">
        <v>81</v>
      </c>
      <c r="P69" s="205"/>
      <c r="Q69" s="205"/>
      <c r="R69" s="205"/>
      <c r="S69" s="205"/>
      <c r="T69" s="179"/>
      <c r="U69" s="180"/>
      <c r="V69" s="76"/>
    </row>
    <row r="70" spans="1:22" ht="21.95" customHeight="1" thickBot="1" x14ac:dyDescent="0.3">
      <c r="A70" s="75"/>
      <c r="B70" s="249"/>
      <c r="C70" s="250" t="s">
        <v>104</v>
      </c>
      <c r="D70" s="251"/>
      <c r="E70" s="251"/>
      <c r="F70" s="251"/>
      <c r="G70" s="204"/>
      <c r="H70" s="252"/>
      <c r="I70" s="253"/>
      <c r="J70" s="76"/>
      <c r="K70" s="1"/>
      <c r="L70" s="74"/>
      <c r="M70" s="75"/>
      <c r="N70" s="249"/>
      <c r="O70" s="250" t="s">
        <v>104</v>
      </c>
      <c r="P70" s="251"/>
      <c r="Q70" s="251"/>
      <c r="R70" s="251"/>
      <c r="S70" s="204"/>
      <c r="T70" s="252"/>
      <c r="U70" s="253"/>
      <c r="V70" s="76"/>
    </row>
    <row r="71" spans="1:22" ht="21.95" customHeight="1" x14ac:dyDescent="0.25">
      <c r="A71" s="75"/>
      <c r="B71" s="247" t="s">
        <v>82</v>
      </c>
      <c r="C71" s="257" t="s">
        <v>83</v>
      </c>
      <c r="D71" s="258"/>
      <c r="E71" s="258"/>
      <c r="F71" s="258"/>
      <c r="G71" s="258"/>
      <c r="H71" s="181"/>
      <c r="I71" s="182"/>
      <c r="J71" s="76"/>
      <c r="K71" s="1"/>
      <c r="L71" s="74"/>
      <c r="M71" s="75"/>
      <c r="N71" s="247" t="s">
        <v>82</v>
      </c>
      <c r="O71" s="257" t="s">
        <v>83</v>
      </c>
      <c r="P71" s="258"/>
      <c r="Q71" s="258"/>
      <c r="R71" s="258"/>
      <c r="S71" s="258"/>
      <c r="T71" s="181"/>
      <c r="U71" s="182"/>
      <c r="V71" s="76"/>
    </row>
    <row r="72" spans="1:22" ht="21.95" customHeight="1" x14ac:dyDescent="0.25">
      <c r="A72" s="75"/>
      <c r="B72" s="248"/>
      <c r="C72" s="254" t="s">
        <v>84</v>
      </c>
      <c r="D72" s="255"/>
      <c r="E72" s="255"/>
      <c r="F72" s="255"/>
      <c r="G72" s="256"/>
      <c r="H72" s="179"/>
      <c r="I72" s="180"/>
      <c r="J72" s="76"/>
      <c r="K72" s="1"/>
      <c r="L72" s="74"/>
      <c r="M72" s="75"/>
      <c r="N72" s="248"/>
      <c r="O72" s="254" t="s">
        <v>84</v>
      </c>
      <c r="P72" s="255"/>
      <c r="Q72" s="255"/>
      <c r="R72" s="255"/>
      <c r="S72" s="256"/>
      <c r="T72" s="179"/>
      <c r="U72" s="180"/>
      <c r="V72" s="76"/>
    </row>
    <row r="73" spans="1:22" ht="21.95" customHeight="1" x14ac:dyDescent="0.25">
      <c r="A73" s="75"/>
      <c r="B73" s="248"/>
      <c r="C73" s="254" t="s">
        <v>85</v>
      </c>
      <c r="D73" s="255"/>
      <c r="E73" s="255"/>
      <c r="F73" s="255"/>
      <c r="G73" s="256"/>
      <c r="H73" s="179"/>
      <c r="I73" s="180"/>
      <c r="J73" s="76"/>
      <c r="K73" s="1"/>
      <c r="L73" s="74"/>
      <c r="M73" s="75"/>
      <c r="N73" s="248"/>
      <c r="O73" s="254" t="s">
        <v>85</v>
      </c>
      <c r="P73" s="255"/>
      <c r="Q73" s="255"/>
      <c r="R73" s="255"/>
      <c r="S73" s="256"/>
      <c r="T73" s="179"/>
      <c r="U73" s="180"/>
      <c r="V73" s="76"/>
    </row>
    <row r="74" spans="1:22" ht="21.95" customHeight="1" x14ac:dyDescent="0.25">
      <c r="A74" s="75"/>
      <c r="B74" s="248"/>
      <c r="C74" s="254" t="s">
        <v>86</v>
      </c>
      <c r="D74" s="255"/>
      <c r="E74" s="255"/>
      <c r="F74" s="255"/>
      <c r="G74" s="256"/>
      <c r="H74" s="179"/>
      <c r="I74" s="180"/>
      <c r="J74" s="76"/>
      <c r="K74" s="1"/>
      <c r="L74" s="74"/>
      <c r="M74" s="75"/>
      <c r="N74" s="248"/>
      <c r="O74" s="254" t="s">
        <v>86</v>
      </c>
      <c r="P74" s="255"/>
      <c r="Q74" s="255"/>
      <c r="R74" s="255"/>
      <c r="S74" s="256"/>
      <c r="T74" s="179"/>
      <c r="U74" s="180"/>
      <c r="V74" s="76"/>
    </row>
    <row r="75" spans="1:22" ht="21.95" customHeight="1" x14ac:dyDescent="0.25">
      <c r="A75" s="75"/>
      <c r="B75" s="248"/>
      <c r="C75" s="254" t="s">
        <v>87</v>
      </c>
      <c r="D75" s="255"/>
      <c r="E75" s="255"/>
      <c r="F75" s="255"/>
      <c r="G75" s="256"/>
      <c r="H75" s="179"/>
      <c r="I75" s="180"/>
      <c r="J75" s="76"/>
      <c r="K75" s="1"/>
      <c r="L75" s="74"/>
      <c r="M75" s="75"/>
      <c r="N75" s="248"/>
      <c r="O75" s="254" t="s">
        <v>87</v>
      </c>
      <c r="P75" s="255"/>
      <c r="Q75" s="255"/>
      <c r="R75" s="255"/>
      <c r="S75" s="256"/>
      <c r="T75" s="179"/>
      <c r="U75" s="180"/>
      <c r="V75" s="76"/>
    </row>
    <row r="76" spans="1:22" ht="21.95" customHeight="1" x14ac:dyDescent="0.25">
      <c r="A76" s="75"/>
      <c r="B76" s="248"/>
      <c r="C76" s="254" t="s">
        <v>88</v>
      </c>
      <c r="D76" s="255"/>
      <c r="E76" s="255"/>
      <c r="F76" s="255"/>
      <c r="G76" s="256"/>
      <c r="H76" s="179"/>
      <c r="I76" s="180"/>
      <c r="J76" s="76"/>
      <c r="K76" s="1"/>
      <c r="L76" s="74"/>
      <c r="M76" s="75"/>
      <c r="N76" s="248"/>
      <c r="O76" s="254" t="s">
        <v>88</v>
      </c>
      <c r="P76" s="255"/>
      <c r="Q76" s="255"/>
      <c r="R76" s="255"/>
      <c r="S76" s="256"/>
      <c r="T76" s="179"/>
      <c r="U76" s="180"/>
      <c r="V76" s="76"/>
    </row>
    <row r="77" spans="1:22" ht="21.95" customHeight="1" thickBot="1" x14ac:dyDescent="0.3">
      <c r="A77" s="75"/>
      <c r="B77" s="249"/>
      <c r="C77" s="261" t="s">
        <v>89</v>
      </c>
      <c r="D77" s="262"/>
      <c r="E77" s="262"/>
      <c r="F77" s="262"/>
      <c r="G77" s="263"/>
      <c r="H77" s="190"/>
      <c r="I77" s="191"/>
      <c r="J77" s="76"/>
      <c r="K77" s="1"/>
      <c r="L77" s="74"/>
      <c r="M77" s="75"/>
      <c r="N77" s="249"/>
      <c r="O77" s="261" t="s">
        <v>89</v>
      </c>
      <c r="P77" s="262"/>
      <c r="Q77" s="262"/>
      <c r="R77" s="262"/>
      <c r="S77" s="263"/>
      <c r="T77" s="190"/>
      <c r="U77" s="191"/>
      <c r="V77" s="76"/>
    </row>
    <row r="78" spans="1:22" ht="21.95" customHeight="1" x14ac:dyDescent="0.25">
      <c r="A78" s="75"/>
      <c r="B78" s="247" t="s">
        <v>90</v>
      </c>
      <c r="C78" s="264" t="s">
        <v>93</v>
      </c>
      <c r="D78" s="265"/>
      <c r="E78" s="216"/>
      <c r="F78" s="45" t="s">
        <v>94</v>
      </c>
      <c r="G78" s="45"/>
      <c r="H78" s="218"/>
      <c r="I78" s="219"/>
      <c r="J78" s="76"/>
      <c r="K78" s="1"/>
      <c r="L78" s="74"/>
      <c r="M78" s="75"/>
      <c r="N78" s="247" t="s">
        <v>90</v>
      </c>
      <c r="O78" s="264" t="s">
        <v>93</v>
      </c>
      <c r="P78" s="265"/>
      <c r="Q78" s="216"/>
      <c r="R78" s="45" t="s">
        <v>94</v>
      </c>
      <c r="S78" s="45"/>
      <c r="T78" s="218"/>
      <c r="U78" s="219"/>
      <c r="V78" s="76"/>
    </row>
    <row r="79" spans="1:22" ht="21.95" customHeight="1" x14ac:dyDescent="0.25">
      <c r="A79" s="75"/>
      <c r="B79" s="248"/>
      <c r="C79" s="259" t="s">
        <v>95</v>
      </c>
      <c r="D79" s="260"/>
      <c r="E79" s="188"/>
      <c r="F79" s="44" t="s">
        <v>96</v>
      </c>
      <c r="G79" s="44"/>
      <c r="H79" s="179"/>
      <c r="I79" s="180"/>
      <c r="J79" s="76"/>
      <c r="K79" s="1"/>
      <c r="L79" s="74"/>
      <c r="M79" s="75"/>
      <c r="N79" s="248"/>
      <c r="O79" s="259" t="s">
        <v>95</v>
      </c>
      <c r="P79" s="260"/>
      <c r="Q79" s="188"/>
      <c r="R79" s="44" t="s">
        <v>96</v>
      </c>
      <c r="S79" s="44"/>
      <c r="T79" s="179"/>
      <c r="U79" s="180"/>
      <c r="V79" s="76"/>
    </row>
    <row r="80" spans="1:22" ht="21.95" customHeight="1" thickBot="1" x14ac:dyDescent="0.3">
      <c r="A80" s="75"/>
      <c r="B80" s="249"/>
      <c r="C80" s="102" t="s">
        <v>99</v>
      </c>
      <c r="D80" s="103"/>
      <c r="E80" s="103"/>
      <c r="F80" s="94" t="s">
        <v>98</v>
      </c>
      <c r="G80" s="94"/>
      <c r="H80" s="190"/>
      <c r="I80" s="191"/>
      <c r="J80" s="76"/>
      <c r="K80" s="1"/>
      <c r="L80" s="74"/>
      <c r="M80" s="75"/>
      <c r="N80" s="249"/>
      <c r="O80" s="102" t="s">
        <v>99</v>
      </c>
      <c r="P80" s="103"/>
      <c r="Q80" s="103"/>
      <c r="R80" s="94" t="s">
        <v>98</v>
      </c>
      <c r="S80" s="94"/>
      <c r="T80" s="190"/>
      <c r="U80" s="191"/>
      <c r="V80" s="76"/>
    </row>
    <row r="81" spans="1:22" ht="21.95" customHeight="1" thickBot="1" x14ac:dyDescent="0.3">
      <c r="A81" s="75"/>
      <c r="B81" s="64"/>
      <c r="C81" s="64"/>
      <c r="D81" s="64"/>
      <c r="E81" s="64"/>
      <c r="F81" s="64"/>
      <c r="G81" s="64"/>
      <c r="H81" s="64"/>
      <c r="I81" s="64"/>
      <c r="J81" s="76"/>
      <c r="K81" s="1"/>
      <c r="L81" s="74"/>
      <c r="M81" s="75"/>
      <c r="N81" s="64"/>
      <c r="O81" s="64"/>
      <c r="P81" s="64"/>
      <c r="Q81" s="64"/>
      <c r="R81" s="64"/>
      <c r="S81" s="64"/>
      <c r="T81" s="64"/>
      <c r="U81" s="64"/>
      <c r="V81" s="76"/>
    </row>
    <row r="82" spans="1:22" ht="21.95" customHeight="1" x14ac:dyDescent="0.3">
      <c r="A82" s="75"/>
      <c r="B82" s="192" t="s">
        <v>100</v>
      </c>
      <c r="C82" s="193"/>
      <c r="D82" s="193"/>
      <c r="E82" s="193"/>
      <c r="F82" s="193"/>
      <c r="G82" s="193"/>
      <c r="H82" s="193"/>
      <c r="I82" s="194"/>
      <c r="J82" s="76"/>
      <c r="K82" s="1"/>
      <c r="L82" s="74"/>
      <c r="M82" s="75"/>
      <c r="N82" s="192" t="s">
        <v>100</v>
      </c>
      <c r="O82" s="193"/>
      <c r="P82" s="193"/>
      <c r="Q82" s="193"/>
      <c r="R82" s="193"/>
      <c r="S82" s="193"/>
      <c r="T82" s="193"/>
      <c r="U82" s="194"/>
      <c r="V82" s="76"/>
    </row>
    <row r="83" spans="1:22" ht="21.95" customHeight="1" x14ac:dyDescent="0.25">
      <c r="A83" s="75"/>
      <c r="B83" s="195"/>
      <c r="C83" s="196"/>
      <c r="D83" s="196"/>
      <c r="E83" s="196"/>
      <c r="F83" s="196"/>
      <c r="G83" s="196"/>
      <c r="H83" s="196"/>
      <c r="I83" s="197"/>
      <c r="J83" s="76"/>
      <c r="K83" s="1"/>
      <c r="L83" s="74"/>
      <c r="M83" s="75"/>
      <c r="N83" s="195"/>
      <c r="O83" s="196"/>
      <c r="P83" s="196"/>
      <c r="Q83" s="196"/>
      <c r="R83" s="196"/>
      <c r="S83" s="196"/>
      <c r="T83" s="196"/>
      <c r="U83" s="197"/>
      <c r="V83" s="76"/>
    </row>
    <row r="84" spans="1:22" ht="21.95" customHeight="1" x14ac:dyDescent="0.25">
      <c r="A84" s="75"/>
      <c r="B84" s="198"/>
      <c r="C84" s="199"/>
      <c r="D84" s="199"/>
      <c r="E84" s="199"/>
      <c r="F84" s="199"/>
      <c r="G84" s="199"/>
      <c r="H84" s="199"/>
      <c r="I84" s="200"/>
      <c r="J84" s="76"/>
      <c r="K84" s="1"/>
      <c r="L84" s="74"/>
      <c r="M84" s="75"/>
      <c r="N84" s="198"/>
      <c r="O84" s="199"/>
      <c r="P84" s="199"/>
      <c r="Q84" s="199"/>
      <c r="R84" s="199"/>
      <c r="S84" s="199"/>
      <c r="T84" s="199"/>
      <c r="U84" s="200"/>
      <c r="V84" s="76"/>
    </row>
    <row r="85" spans="1:22" ht="21.95" customHeight="1" x14ac:dyDescent="0.25">
      <c r="A85" s="75"/>
      <c r="B85" s="198"/>
      <c r="C85" s="199"/>
      <c r="D85" s="199"/>
      <c r="E85" s="199"/>
      <c r="F85" s="199"/>
      <c r="G85" s="199"/>
      <c r="H85" s="199"/>
      <c r="I85" s="200"/>
      <c r="J85" s="76"/>
      <c r="K85" s="1"/>
      <c r="L85" s="74"/>
      <c r="M85" s="75"/>
      <c r="N85" s="198"/>
      <c r="O85" s="199"/>
      <c r="P85" s="199"/>
      <c r="Q85" s="199"/>
      <c r="R85" s="199"/>
      <c r="S85" s="199"/>
      <c r="T85" s="199"/>
      <c r="U85" s="200"/>
      <c r="V85" s="76"/>
    </row>
    <row r="86" spans="1:22" ht="21.95" customHeight="1" thickBot="1" x14ac:dyDescent="0.3">
      <c r="A86" s="75"/>
      <c r="B86" s="201"/>
      <c r="C86" s="202"/>
      <c r="D86" s="202"/>
      <c r="E86" s="202"/>
      <c r="F86" s="202"/>
      <c r="G86" s="202"/>
      <c r="H86" s="202"/>
      <c r="I86" s="203"/>
      <c r="J86" s="76"/>
      <c r="K86" s="1"/>
      <c r="L86" s="74"/>
      <c r="M86" s="75"/>
      <c r="N86" s="201"/>
      <c r="O86" s="202"/>
      <c r="P86" s="202"/>
      <c r="Q86" s="202"/>
      <c r="R86" s="202"/>
      <c r="S86" s="202"/>
      <c r="T86" s="202"/>
      <c r="U86" s="203"/>
      <c r="V86" s="76"/>
    </row>
    <row r="87" spans="1:22" ht="21.95" customHeight="1" thickBot="1" x14ac:dyDescent="0.3">
      <c r="A87" s="95"/>
      <c r="B87" s="96"/>
      <c r="C87" s="96"/>
      <c r="D87" s="96"/>
      <c r="E87" s="96"/>
      <c r="F87" s="96"/>
      <c r="G87" s="96"/>
      <c r="H87" s="96"/>
      <c r="I87" s="96"/>
      <c r="J87" s="97"/>
      <c r="K87" s="1"/>
      <c r="L87" s="74"/>
      <c r="M87" s="95"/>
      <c r="N87" s="96"/>
      <c r="O87" s="96"/>
      <c r="P87" s="96"/>
      <c r="Q87" s="96"/>
      <c r="R87" s="96"/>
      <c r="S87" s="96"/>
      <c r="T87" s="96"/>
      <c r="U87" s="96"/>
      <c r="V87" s="97"/>
    </row>
    <row r="88" spans="1:22" ht="21.95" customHeight="1" thickBot="1" x14ac:dyDescent="0.3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9"/>
      <c r="M88" s="98"/>
      <c r="N88" s="98"/>
      <c r="O88" s="98"/>
      <c r="P88" s="98"/>
      <c r="Q88" s="98"/>
      <c r="R88" s="98"/>
      <c r="S88" s="98"/>
      <c r="T88" s="98"/>
      <c r="U88" s="98"/>
      <c r="V88" s="98"/>
    </row>
    <row r="89" spans="1:22" ht="21.95" customHeight="1" x14ac:dyDescent="0.25">
      <c r="A89" s="71">
        <v>2</v>
      </c>
      <c r="B89" s="72"/>
      <c r="C89" s="72"/>
      <c r="D89" s="72"/>
      <c r="E89" s="72"/>
      <c r="F89" s="72"/>
      <c r="G89" s="72"/>
      <c r="H89" s="72"/>
      <c r="I89" s="72"/>
      <c r="J89" s="73"/>
      <c r="K89" s="1"/>
      <c r="L89" s="74"/>
      <c r="M89" s="71">
        <f t="shared" ref="M89" si="1">A89+1</f>
        <v>3</v>
      </c>
      <c r="N89" s="72"/>
      <c r="O89" s="72"/>
      <c r="P89" s="72"/>
      <c r="Q89" s="72"/>
      <c r="R89" s="72"/>
      <c r="S89" s="72"/>
      <c r="T89" s="72"/>
      <c r="U89" s="72"/>
      <c r="V89" s="73"/>
    </row>
    <row r="90" spans="1:22" ht="21.95" customHeight="1" x14ac:dyDescent="0.35">
      <c r="A90" s="75"/>
      <c r="B90" s="231" t="s">
        <v>52</v>
      </c>
      <c r="C90" s="231"/>
      <c r="D90" s="246" t="s">
        <v>105</v>
      </c>
      <c r="E90" s="242"/>
      <c r="F90" s="242"/>
      <c r="G90" s="242"/>
      <c r="H90" s="242"/>
      <c r="I90" s="242"/>
      <c r="J90" s="117">
        <v>23</v>
      </c>
      <c r="K90" s="1"/>
      <c r="L90" s="74"/>
      <c r="M90" s="75"/>
      <c r="N90" s="231" t="s">
        <v>52</v>
      </c>
      <c r="O90" s="231"/>
      <c r="P90" s="246" t="s">
        <v>105</v>
      </c>
      <c r="Q90" s="242"/>
      <c r="R90" s="242"/>
      <c r="S90" s="242"/>
      <c r="T90" s="242"/>
      <c r="U90" s="242"/>
      <c r="V90" s="117">
        <v>24</v>
      </c>
    </row>
    <row r="91" spans="1:22" ht="21.95" customHeight="1" x14ac:dyDescent="0.25">
      <c r="A91" s="75"/>
      <c r="B91" s="222"/>
      <c r="C91" s="222"/>
      <c r="D91" s="222"/>
      <c r="E91" s="222"/>
      <c r="F91" s="222"/>
      <c r="G91" s="222"/>
      <c r="H91" s="222"/>
      <c r="I91" s="222"/>
      <c r="J91" s="76"/>
      <c r="K91" s="1"/>
      <c r="L91" s="74"/>
      <c r="M91" s="75"/>
      <c r="N91" s="222"/>
      <c r="O91" s="222"/>
      <c r="P91" s="222"/>
      <c r="Q91" s="222"/>
      <c r="R91" s="222"/>
      <c r="S91" s="222"/>
      <c r="T91" s="222"/>
      <c r="U91" s="222"/>
      <c r="V91" s="76"/>
    </row>
    <row r="92" spans="1:22" ht="21.95" customHeight="1" x14ac:dyDescent="0.35">
      <c r="A92" s="75"/>
      <c r="B92" s="231" t="s">
        <v>0</v>
      </c>
      <c r="C92" s="231"/>
      <c r="D92" s="241">
        <v>2</v>
      </c>
      <c r="E92" s="241"/>
      <c r="F92" s="232" t="s">
        <v>51</v>
      </c>
      <c r="G92" s="232"/>
      <c r="H92" s="241">
        <v>1</v>
      </c>
      <c r="I92" s="241"/>
      <c r="J92" s="76"/>
      <c r="K92" s="1"/>
      <c r="L92" s="74"/>
      <c r="M92" s="75"/>
      <c r="N92" s="231" t="s">
        <v>0</v>
      </c>
      <c r="O92" s="231"/>
      <c r="P92" s="241">
        <v>2</v>
      </c>
      <c r="Q92" s="241"/>
      <c r="R92" s="232" t="s">
        <v>51</v>
      </c>
      <c r="S92" s="232"/>
      <c r="T92" s="241">
        <v>2</v>
      </c>
      <c r="U92" s="241"/>
      <c r="V92" s="76"/>
    </row>
    <row r="93" spans="1:22" ht="21.95" customHeight="1" x14ac:dyDescent="0.35">
      <c r="A93" s="75"/>
      <c r="B93" s="231" t="s">
        <v>14</v>
      </c>
      <c r="C93" s="231"/>
      <c r="D93" s="238" t="s">
        <v>36</v>
      </c>
      <c r="E93" s="238"/>
      <c r="F93" s="232" t="s">
        <v>15</v>
      </c>
      <c r="G93" s="232"/>
      <c r="H93" s="239" t="s">
        <v>34</v>
      </c>
      <c r="I93" s="239"/>
      <c r="J93" s="76"/>
      <c r="K93" s="1"/>
      <c r="L93" s="74"/>
      <c r="M93" s="75"/>
      <c r="N93" s="231" t="s">
        <v>14</v>
      </c>
      <c r="O93" s="231"/>
      <c r="P93" s="238" t="s">
        <v>48</v>
      </c>
      <c r="Q93" s="238"/>
      <c r="R93" s="232" t="s">
        <v>15</v>
      </c>
      <c r="S93" s="232"/>
      <c r="T93" s="239" t="s">
        <v>47</v>
      </c>
      <c r="U93" s="239"/>
      <c r="V93" s="76"/>
    </row>
    <row r="94" spans="1:22" ht="21.95" customHeight="1" x14ac:dyDescent="0.3">
      <c r="A94" s="75"/>
      <c r="B94" s="106" t="s">
        <v>65</v>
      </c>
      <c r="C94" s="106"/>
      <c r="D94" s="240" t="s">
        <v>107</v>
      </c>
      <c r="E94" s="240"/>
      <c r="F94" s="235" t="s">
        <v>66</v>
      </c>
      <c r="G94" s="235"/>
      <c r="H94" s="240" t="s">
        <v>150</v>
      </c>
      <c r="I94" s="240"/>
      <c r="J94" s="76"/>
      <c r="K94" s="1"/>
      <c r="L94" s="74"/>
      <c r="M94" s="75"/>
      <c r="N94" s="106" t="s">
        <v>65</v>
      </c>
      <c r="O94" s="106"/>
      <c r="P94" s="240" t="s">
        <v>106</v>
      </c>
      <c r="Q94" s="240"/>
      <c r="R94" s="235" t="s">
        <v>66</v>
      </c>
      <c r="S94" s="235"/>
      <c r="T94" s="240" t="s">
        <v>150</v>
      </c>
      <c r="U94" s="240"/>
      <c r="V94" s="76"/>
    </row>
    <row r="95" spans="1:22" ht="21.95" customHeight="1" x14ac:dyDescent="0.3">
      <c r="A95" s="75"/>
      <c r="B95" s="234" t="s">
        <v>1</v>
      </c>
      <c r="C95" s="234"/>
      <c r="D95" s="235" t="s">
        <v>10</v>
      </c>
      <c r="E95" s="235"/>
      <c r="F95" s="236">
        <v>0.51874999999999993</v>
      </c>
      <c r="G95" s="236"/>
      <c r="H95" s="236"/>
      <c r="I95" s="236"/>
      <c r="J95" s="76"/>
      <c r="K95" s="1"/>
      <c r="L95" s="74"/>
      <c r="M95" s="75"/>
      <c r="N95" s="234" t="s">
        <v>1</v>
      </c>
      <c r="O95" s="234"/>
      <c r="P95" s="235" t="s">
        <v>10</v>
      </c>
      <c r="Q95" s="235"/>
      <c r="R95" s="236">
        <v>0.51874999999999993</v>
      </c>
      <c r="S95" s="236"/>
      <c r="T95" s="236"/>
      <c r="U95" s="236"/>
      <c r="V95" s="76"/>
    </row>
    <row r="96" spans="1:22" ht="21.95" customHeight="1" x14ac:dyDescent="0.3">
      <c r="A96" s="75"/>
      <c r="B96" s="234"/>
      <c r="C96" s="234"/>
      <c r="D96" s="235" t="s">
        <v>11</v>
      </c>
      <c r="E96" s="235"/>
      <c r="F96" s="236">
        <v>0.53749999999999998</v>
      </c>
      <c r="G96" s="236"/>
      <c r="H96" s="236"/>
      <c r="I96" s="236"/>
      <c r="J96" s="76"/>
      <c r="K96" s="1"/>
      <c r="L96" s="74"/>
      <c r="M96" s="75"/>
      <c r="N96" s="234"/>
      <c r="O96" s="234"/>
      <c r="P96" s="235" t="s">
        <v>11</v>
      </c>
      <c r="Q96" s="235"/>
      <c r="R96" s="236">
        <v>0.53749999999999998</v>
      </c>
      <c r="S96" s="236"/>
      <c r="T96" s="236"/>
      <c r="U96" s="236"/>
      <c r="V96" s="76"/>
    </row>
    <row r="97" spans="1:22" ht="21.95" customHeight="1" x14ac:dyDescent="0.3">
      <c r="A97" s="75"/>
      <c r="B97" s="234"/>
      <c r="C97" s="234"/>
      <c r="D97" s="235" t="s">
        <v>67</v>
      </c>
      <c r="E97" s="235"/>
      <c r="F97" s="236">
        <v>0.53819444444444442</v>
      </c>
      <c r="G97" s="236"/>
      <c r="H97" s="236"/>
      <c r="I97" s="236"/>
      <c r="J97" s="76"/>
      <c r="K97" s="1"/>
      <c r="L97" s="74"/>
      <c r="M97" s="75"/>
      <c r="N97" s="234"/>
      <c r="O97" s="234"/>
      <c r="P97" s="235" t="s">
        <v>67</v>
      </c>
      <c r="Q97" s="235"/>
      <c r="R97" s="236">
        <v>0.53819444444444442</v>
      </c>
      <c r="S97" s="236"/>
      <c r="T97" s="236"/>
      <c r="U97" s="236"/>
      <c r="V97" s="76"/>
    </row>
    <row r="98" spans="1:22" ht="21.95" customHeight="1" x14ac:dyDescent="0.35">
      <c r="A98" s="75"/>
      <c r="B98" s="234"/>
      <c r="C98" s="234"/>
      <c r="D98" s="235" t="s">
        <v>9</v>
      </c>
      <c r="E98" s="235"/>
      <c r="F98" s="237">
        <v>0.5395833333333333</v>
      </c>
      <c r="G98" s="237"/>
      <c r="H98" s="237"/>
      <c r="I98" s="237"/>
      <c r="J98" s="76"/>
      <c r="K98" s="1"/>
      <c r="L98" s="74"/>
      <c r="M98" s="75"/>
      <c r="N98" s="234"/>
      <c r="O98" s="234"/>
      <c r="P98" s="235" t="s">
        <v>9</v>
      </c>
      <c r="Q98" s="235"/>
      <c r="R98" s="237">
        <v>0.5395833333333333</v>
      </c>
      <c r="S98" s="237"/>
      <c r="T98" s="237"/>
      <c r="U98" s="237"/>
      <c r="V98" s="76"/>
    </row>
    <row r="99" spans="1:22" ht="21.95" customHeight="1" x14ac:dyDescent="0.35">
      <c r="A99" s="75"/>
      <c r="B99" s="231" t="s">
        <v>55</v>
      </c>
      <c r="C99" s="231"/>
      <c r="D99" s="232" t="s">
        <v>102</v>
      </c>
      <c r="E99" s="232"/>
      <c r="F99" s="79">
        <v>0</v>
      </c>
      <c r="G99" s="107" t="s">
        <v>57</v>
      </c>
      <c r="H99" s="81">
        <v>55</v>
      </c>
      <c r="I99" s="107" t="s">
        <v>58</v>
      </c>
      <c r="J99" s="76"/>
      <c r="K99" s="1"/>
      <c r="L99" s="74"/>
      <c r="M99" s="75"/>
      <c r="N99" s="231" t="s">
        <v>55</v>
      </c>
      <c r="O99" s="231"/>
      <c r="P99" s="232" t="s">
        <v>102</v>
      </c>
      <c r="Q99" s="232"/>
      <c r="R99" s="79">
        <v>0</v>
      </c>
      <c r="S99" s="107" t="s">
        <v>57</v>
      </c>
      <c r="T99" s="81">
        <v>56</v>
      </c>
      <c r="U99" s="107" t="s">
        <v>58</v>
      </c>
      <c r="V99" s="76"/>
    </row>
    <row r="100" spans="1:22" ht="21.95" customHeight="1" x14ac:dyDescent="0.3">
      <c r="A100" s="75"/>
      <c r="B100" s="231"/>
      <c r="C100" s="231"/>
      <c r="D100" s="223" t="s">
        <v>68</v>
      </c>
      <c r="E100" s="105" t="s">
        <v>69</v>
      </c>
      <c r="F100" s="83">
        <v>0</v>
      </c>
      <c r="G100" s="108" t="s">
        <v>57</v>
      </c>
      <c r="H100" s="83">
        <v>45</v>
      </c>
      <c r="I100" s="108" t="s">
        <v>58</v>
      </c>
      <c r="J100" s="76"/>
      <c r="K100" s="1"/>
      <c r="L100" s="74"/>
      <c r="M100" s="75"/>
      <c r="N100" s="231"/>
      <c r="O100" s="231"/>
      <c r="P100" s="223" t="s">
        <v>68</v>
      </c>
      <c r="Q100" s="105" t="s">
        <v>69</v>
      </c>
      <c r="R100" s="83">
        <v>0</v>
      </c>
      <c r="S100" s="108" t="s">
        <v>57</v>
      </c>
      <c r="T100" s="83">
        <v>46</v>
      </c>
      <c r="U100" s="108" t="s">
        <v>58</v>
      </c>
      <c r="V100" s="76"/>
    </row>
    <row r="101" spans="1:22" ht="21.95" customHeight="1" x14ac:dyDescent="0.3">
      <c r="A101" s="75"/>
      <c r="B101" s="231"/>
      <c r="C101" s="231"/>
      <c r="D101" s="223"/>
      <c r="E101" s="105" t="s">
        <v>70</v>
      </c>
      <c r="F101" s="83">
        <v>1</v>
      </c>
      <c r="G101" s="108" t="s">
        <v>57</v>
      </c>
      <c r="H101" s="83">
        <v>15</v>
      </c>
      <c r="I101" s="108" t="s">
        <v>58</v>
      </c>
      <c r="J101" s="76"/>
      <c r="K101" s="1"/>
      <c r="L101" s="74"/>
      <c r="M101" s="75"/>
      <c r="N101" s="231"/>
      <c r="O101" s="231"/>
      <c r="P101" s="223"/>
      <c r="Q101" s="105" t="s">
        <v>70</v>
      </c>
      <c r="R101" s="83">
        <v>1</v>
      </c>
      <c r="S101" s="108" t="s">
        <v>57</v>
      </c>
      <c r="T101" s="83">
        <v>16</v>
      </c>
      <c r="U101" s="108" t="s">
        <v>58</v>
      </c>
      <c r="V101" s="76"/>
    </row>
    <row r="102" spans="1:22" ht="21.95" customHeight="1" x14ac:dyDescent="0.25">
      <c r="A102" s="75"/>
      <c r="B102" s="222"/>
      <c r="C102" s="222"/>
      <c r="D102" s="222"/>
      <c r="E102" s="222"/>
      <c r="F102" s="222"/>
      <c r="G102" s="222"/>
      <c r="H102" s="222"/>
      <c r="I102" s="222"/>
      <c r="J102" s="76"/>
      <c r="K102" s="1"/>
      <c r="L102" s="74"/>
      <c r="M102" s="75"/>
      <c r="N102" s="222"/>
      <c r="O102" s="222"/>
      <c r="P102" s="222"/>
      <c r="Q102" s="222"/>
      <c r="R102" s="222"/>
      <c r="S102" s="222"/>
      <c r="T102" s="222"/>
      <c r="U102" s="222"/>
      <c r="V102" s="76"/>
    </row>
    <row r="103" spans="1:22" ht="21.95" customHeight="1" x14ac:dyDescent="0.3">
      <c r="A103" s="75"/>
      <c r="B103" s="233" t="s">
        <v>71</v>
      </c>
      <c r="C103" s="233"/>
      <c r="D103" s="233"/>
      <c r="E103" s="233"/>
      <c r="F103" s="233"/>
      <c r="G103" s="233"/>
      <c r="H103" s="233"/>
      <c r="I103" s="233"/>
      <c r="J103" s="76"/>
      <c r="K103" s="1"/>
      <c r="L103" s="74"/>
      <c r="M103" s="75"/>
      <c r="N103" s="233" t="s">
        <v>71</v>
      </c>
      <c r="O103" s="233"/>
      <c r="P103" s="233"/>
      <c r="Q103" s="233"/>
      <c r="R103" s="233"/>
      <c r="S103" s="233"/>
      <c r="T103" s="233"/>
      <c r="U103" s="233"/>
      <c r="V103" s="76"/>
    </row>
    <row r="104" spans="1:22" ht="21.95" customHeight="1" thickBot="1" x14ac:dyDescent="0.3">
      <c r="A104" s="75"/>
      <c r="B104" s="222"/>
      <c r="C104" s="222"/>
      <c r="D104" s="222"/>
      <c r="E104" s="222"/>
      <c r="F104" s="222"/>
      <c r="G104" s="222"/>
      <c r="H104" s="222"/>
      <c r="I104" s="222"/>
      <c r="J104" s="76"/>
      <c r="K104" s="1"/>
      <c r="L104" s="74"/>
      <c r="M104" s="75"/>
      <c r="N104" s="222"/>
      <c r="O104" s="222"/>
      <c r="P104" s="222"/>
      <c r="Q104" s="222"/>
      <c r="R104" s="222"/>
      <c r="S104" s="222"/>
      <c r="T104" s="222"/>
      <c r="U104" s="222"/>
      <c r="V104" s="76"/>
    </row>
    <row r="105" spans="1:22" ht="21.95" customHeight="1" x14ac:dyDescent="0.25">
      <c r="A105" s="75"/>
      <c r="B105" s="225" t="s">
        <v>73</v>
      </c>
      <c r="C105" s="226"/>
      <c r="D105" s="181"/>
      <c r="E105" s="181"/>
      <c r="F105" s="181"/>
      <c r="G105" s="181"/>
      <c r="H105" s="181"/>
      <c r="I105" s="182"/>
      <c r="J105" s="76"/>
      <c r="K105" s="1"/>
      <c r="L105" s="74"/>
      <c r="M105" s="75"/>
      <c r="N105" s="225" t="s">
        <v>73</v>
      </c>
      <c r="O105" s="226"/>
      <c r="P105" s="181"/>
      <c r="Q105" s="181"/>
      <c r="R105" s="181"/>
      <c r="S105" s="181"/>
      <c r="T105" s="181"/>
      <c r="U105" s="182"/>
      <c r="V105" s="76"/>
    </row>
    <row r="106" spans="1:22" ht="21.95" customHeight="1" x14ac:dyDescent="0.25">
      <c r="A106" s="75"/>
      <c r="B106" s="227"/>
      <c r="C106" s="228"/>
      <c r="D106" s="179"/>
      <c r="E106" s="179"/>
      <c r="F106" s="179"/>
      <c r="G106" s="179"/>
      <c r="H106" s="179"/>
      <c r="I106" s="180"/>
      <c r="J106" s="76"/>
      <c r="K106" s="1"/>
      <c r="L106" s="74"/>
      <c r="M106" s="75"/>
      <c r="N106" s="227"/>
      <c r="O106" s="228"/>
      <c r="P106" s="179"/>
      <c r="Q106" s="179"/>
      <c r="R106" s="179"/>
      <c r="S106" s="179"/>
      <c r="T106" s="179"/>
      <c r="U106" s="180"/>
      <c r="V106" s="76"/>
    </row>
    <row r="107" spans="1:22" ht="21.95" customHeight="1" thickBot="1" x14ac:dyDescent="0.3">
      <c r="A107" s="75"/>
      <c r="B107" s="64"/>
      <c r="C107" s="64"/>
      <c r="D107" s="64"/>
      <c r="E107" s="64"/>
      <c r="F107" s="64"/>
      <c r="G107" s="64"/>
      <c r="H107" s="64"/>
      <c r="I107" s="64"/>
      <c r="J107" s="76"/>
      <c r="K107" s="1"/>
      <c r="L107" s="74"/>
      <c r="M107" s="75"/>
      <c r="N107" s="64"/>
      <c r="O107" s="64"/>
      <c r="P107" s="64"/>
      <c r="Q107" s="64"/>
      <c r="R107" s="64"/>
      <c r="S107" s="64"/>
      <c r="T107" s="64"/>
      <c r="U107" s="64"/>
      <c r="V107" s="76"/>
    </row>
    <row r="108" spans="1:22" ht="21.95" customHeight="1" x14ac:dyDescent="0.25">
      <c r="A108" s="75"/>
      <c r="B108" s="247" t="s">
        <v>75</v>
      </c>
      <c r="C108" s="186" t="s">
        <v>76</v>
      </c>
      <c r="D108" s="187"/>
      <c r="E108" s="187"/>
      <c r="F108" s="187"/>
      <c r="G108" s="187"/>
      <c r="H108" s="181"/>
      <c r="I108" s="182"/>
      <c r="J108" s="76"/>
      <c r="K108" s="1"/>
      <c r="L108" s="74"/>
      <c r="M108" s="75"/>
      <c r="N108" s="247" t="s">
        <v>75</v>
      </c>
      <c r="O108" s="186" t="s">
        <v>76</v>
      </c>
      <c r="P108" s="187"/>
      <c r="Q108" s="187"/>
      <c r="R108" s="187"/>
      <c r="S108" s="187"/>
      <c r="T108" s="181"/>
      <c r="U108" s="182"/>
      <c r="V108" s="76"/>
    </row>
    <row r="109" spans="1:22" ht="21.95" customHeight="1" x14ac:dyDescent="0.25">
      <c r="A109" s="75"/>
      <c r="B109" s="248"/>
      <c r="C109" s="188" t="s">
        <v>77</v>
      </c>
      <c r="D109" s="189"/>
      <c r="E109" s="189"/>
      <c r="F109" s="189"/>
      <c r="G109" s="189"/>
      <c r="H109" s="179"/>
      <c r="I109" s="180"/>
      <c r="J109" s="76"/>
      <c r="K109" s="1"/>
      <c r="L109" s="74"/>
      <c r="M109" s="75"/>
      <c r="N109" s="248"/>
      <c r="O109" s="188" t="s">
        <v>77</v>
      </c>
      <c r="P109" s="189"/>
      <c r="Q109" s="189"/>
      <c r="R109" s="189"/>
      <c r="S109" s="189"/>
      <c r="T109" s="179"/>
      <c r="U109" s="180"/>
      <c r="V109" s="76"/>
    </row>
    <row r="110" spans="1:22" ht="21.95" customHeight="1" x14ac:dyDescent="0.25">
      <c r="A110" s="75"/>
      <c r="B110" s="248"/>
      <c r="C110" s="188" t="s">
        <v>78</v>
      </c>
      <c r="D110" s="189"/>
      <c r="E110" s="189"/>
      <c r="F110" s="189"/>
      <c r="G110" s="189"/>
      <c r="H110" s="179"/>
      <c r="I110" s="180"/>
      <c r="J110" s="76"/>
      <c r="K110" s="1"/>
      <c r="L110" s="74"/>
      <c r="M110" s="75"/>
      <c r="N110" s="248"/>
      <c r="O110" s="188" t="s">
        <v>78</v>
      </c>
      <c r="P110" s="189"/>
      <c r="Q110" s="189"/>
      <c r="R110" s="189"/>
      <c r="S110" s="189"/>
      <c r="T110" s="179"/>
      <c r="U110" s="180"/>
      <c r="V110" s="76"/>
    </row>
    <row r="111" spans="1:22" ht="21.95" customHeight="1" x14ac:dyDescent="0.25">
      <c r="A111" s="75"/>
      <c r="B111" s="248"/>
      <c r="C111" s="188" t="s">
        <v>79</v>
      </c>
      <c r="D111" s="189"/>
      <c r="E111" s="189"/>
      <c r="F111" s="189"/>
      <c r="G111" s="189"/>
      <c r="H111" s="179"/>
      <c r="I111" s="180"/>
      <c r="J111" s="76"/>
      <c r="K111" s="1"/>
      <c r="L111" s="74"/>
      <c r="M111" s="75"/>
      <c r="N111" s="248"/>
      <c r="O111" s="188" t="s">
        <v>79</v>
      </c>
      <c r="P111" s="189"/>
      <c r="Q111" s="189"/>
      <c r="R111" s="189"/>
      <c r="S111" s="189"/>
      <c r="T111" s="179"/>
      <c r="U111" s="180"/>
      <c r="V111" s="76"/>
    </row>
    <row r="112" spans="1:22" ht="21.95" customHeight="1" x14ac:dyDescent="0.25">
      <c r="A112" s="75"/>
      <c r="B112" s="248"/>
      <c r="C112" s="188" t="s">
        <v>80</v>
      </c>
      <c r="D112" s="189"/>
      <c r="E112" s="189"/>
      <c r="F112" s="189"/>
      <c r="G112" s="189"/>
      <c r="H112" s="179"/>
      <c r="I112" s="180"/>
      <c r="J112" s="76"/>
      <c r="K112" s="1"/>
      <c r="L112" s="74"/>
      <c r="M112" s="75"/>
      <c r="N112" s="248"/>
      <c r="O112" s="188" t="s">
        <v>80</v>
      </c>
      <c r="P112" s="189"/>
      <c r="Q112" s="189"/>
      <c r="R112" s="189"/>
      <c r="S112" s="189"/>
      <c r="T112" s="179"/>
      <c r="U112" s="180"/>
      <c r="V112" s="76"/>
    </row>
    <row r="113" spans="1:22" ht="21.95" customHeight="1" x14ac:dyDescent="0.25">
      <c r="A113" s="75"/>
      <c r="B113" s="248"/>
      <c r="C113" s="204" t="s">
        <v>81</v>
      </c>
      <c r="D113" s="205"/>
      <c r="E113" s="205"/>
      <c r="F113" s="205"/>
      <c r="G113" s="205"/>
      <c r="H113" s="179"/>
      <c r="I113" s="180"/>
      <c r="J113" s="76"/>
      <c r="K113" s="1"/>
      <c r="L113" s="74"/>
      <c r="M113" s="75"/>
      <c r="N113" s="248"/>
      <c r="O113" s="204" t="s">
        <v>81</v>
      </c>
      <c r="P113" s="205"/>
      <c r="Q113" s="205"/>
      <c r="R113" s="205"/>
      <c r="S113" s="205"/>
      <c r="T113" s="179"/>
      <c r="U113" s="180"/>
      <c r="V113" s="76"/>
    </row>
    <row r="114" spans="1:22" ht="21.95" customHeight="1" thickBot="1" x14ac:dyDescent="0.3">
      <c r="A114" s="75"/>
      <c r="B114" s="249"/>
      <c r="C114" s="250" t="s">
        <v>104</v>
      </c>
      <c r="D114" s="251"/>
      <c r="E114" s="251"/>
      <c r="F114" s="251"/>
      <c r="G114" s="204"/>
      <c r="H114" s="252"/>
      <c r="I114" s="253"/>
      <c r="J114" s="76"/>
      <c r="K114" s="1"/>
      <c r="L114" s="74"/>
      <c r="M114" s="75"/>
      <c r="N114" s="249"/>
      <c r="O114" s="250" t="s">
        <v>104</v>
      </c>
      <c r="P114" s="251"/>
      <c r="Q114" s="251"/>
      <c r="R114" s="251"/>
      <c r="S114" s="204"/>
      <c r="T114" s="252"/>
      <c r="U114" s="253"/>
      <c r="V114" s="76"/>
    </row>
    <row r="115" spans="1:22" ht="21.95" customHeight="1" x14ac:dyDescent="0.25">
      <c r="A115" s="75"/>
      <c r="B115" s="247" t="s">
        <v>82</v>
      </c>
      <c r="C115" s="257" t="s">
        <v>83</v>
      </c>
      <c r="D115" s="258"/>
      <c r="E115" s="258"/>
      <c r="F115" s="258"/>
      <c r="G115" s="258"/>
      <c r="H115" s="181"/>
      <c r="I115" s="182"/>
      <c r="J115" s="76"/>
      <c r="K115" s="1"/>
      <c r="L115" s="74"/>
      <c r="M115" s="75"/>
      <c r="N115" s="247" t="s">
        <v>82</v>
      </c>
      <c r="O115" s="257" t="s">
        <v>83</v>
      </c>
      <c r="P115" s="258"/>
      <c r="Q115" s="258"/>
      <c r="R115" s="258"/>
      <c r="S115" s="258"/>
      <c r="T115" s="181"/>
      <c r="U115" s="182"/>
      <c r="V115" s="76"/>
    </row>
    <row r="116" spans="1:22" ht="21.95" customHeight="1" x14ac:dyDescent="0.25">
      <c r="A116" s="75"/>
      <c r="B116" s="248"/>
      <c r="C116" s="254" t="s">
        <v>84</v>
      </c>
      <c r="D116" s="255"/>
      <c r="E116" s="255"/>
      <c r="F116" s="255"/>
      <c r="G116" s="256"/>
      <c r="H116" s="179"/>
      <c r="I116" s="180"/>
      <c r="J116" s="76"/>
      <c r="K116" s="1"/>
      <c r="L116" s="74"/>
      <c r="M116" s="75"/>
      <c r="N116" s="248"/>
      <c r="O116" s="254" t="s">
        <v>84</v>
      </c>
      <c r="P116" s="255"/>
      <c r="Q116" s="255"/>
      <c r="R116" s="255"/>
      <c r="S116" s="256"/>
      <c r="T116" s="179"/>
      <c r="U116" s="180"/>
      <c r="V116" s="76"/>
    </row>
    <row r="117" spans="1:22" ht="21.95" customHeight="1" x14ac:dyDescent="0.25">
      <c r="A117" s="75"/>
      <c r="B117" s="248"/>
      <c r="C117" s="254" t="s">
        <v>85</v>
      </c>
      <c r="D117" s="255"/>
      <c r="E117" s="255"/>
      <c r="F117" s="255"/>
      <c r="G117" s="256"/>
      <c r="H117" s="179"/>
      <c r="I117" s="180"/>
      <c r="J117" s="76"/>
      <c r="K117" s="1"/>
      <c r="L117" s="74"/>
      <c r="M117" s="75"/>
      <c r="N117" s="248"/>
      <c r="O117" s="254" t="s">
        <v>85</v>
      </c>
      <c r="P117" s="255"/>
      <c r="Q117" s="255"/>
      <c r="R117" s="255"/>
      <c r="S117" s="256"/>
      <c r="T117" s="179"/>
      <c r="U117" s="180"/>
      <c r="V117" s="76"/>
    </row>
    <row r="118" spans="1:22" ht="21.95" customHeight="1" x14ac:dyDescent="0.25">
      <c r="A118" s="75"/>
      <c r="B118" s="248"/>
      <c r="C118" s="254" t="s">
        <v>86</v>
      </c>
      <c r="D118" s="255"/>
      <c r="E118" s="255"/>
      <c r="F118" s="255"/>
      <c r="G118" s="256"/>
      <c r="H118" s="179"/>
      <c r="I118" s="180"/>
      <c r="J118" s="76"/>
      <c r="K118" s="1"/>
      <c r="L118" s="74"/>
      <c r="M118" s="75"/>
      <c r="N118" s="248"/>
      <c r="O118" s="254" t="s">
        <v>86</v>
      </c>
      <c r="P118" s="255"/>
      <c r="Q118" s="255"/>
      <c r="R118" s="255"/>
      <c r="S118" s="256"/>
      <c r="T118" s="179"/>
      <c r="U118" s="180"/>
      <c r="V118" s="76"/>
    </row>
    <row r="119" spans="1:22" ht="21.95" customHeight="1" x14ac:dyDescent="0.25">
      <c r="A119" s="75"/>
      <c r="B119" s="248"/>
      <c r="C119" s="254" t="s">
        <v>87</v>
      </c>
      <c r="D119" s="255"/>
      <c r="E119" s="255"/>
      <c r="F119" s="255"/>
      <c r="G119" s="256"/>
      <c r="H119" s="179"/>
      <c r="I119" s="180"/>
      <c r="J119" s="76"/>
      <c r="K119" s="1"/>
      <c r="L119" s="74"/>
      <c r="M119" s="75"/>
      <c r="N119" s="248"/>
      <c r="O119" s="254" t="s">
        <v>87</v>
      </c>
      <c r="P119" s="255"/>
      <c r="Q119" s="255"/>
      <c r="R119" s="255"/>
      <c r="S119" s="256"/>
      <c r="T119" s="179"/>
      <c r="U119" s="180"/>
      <c r="V119" s="76"/>
    </row>
    <row r="120" spans="1:22" ht="21.95" customHeight="1" x14ac:dyDescent="0.25">
      <c r="A120" s="75"/>
      <c r="B120" s="248"/>
      <c r="C120" s="254" t="s">
        <v>88</v>
      </c>
      <c r="D120" s="255"/>
      <c r="E120" s="255"/>
      <c r="F120" s="255"/>
      <c r="G120" s="256"/>
      <c r="H120" s="179"/>
      <c r="I120" s="180"/>
      <c r="J120" s="76"/>
      <c r="K120" s="1"/>
      <c r="L120" s="74"/>
      <c r="M120" s="75"/>
      <c r="N120" s="248"/>
      <c r="O120" s="254" t="s">
        <v>88</v>
      </c>
      <c r="P120" s="255"/>
      <c r="Q120" s="255"/>
      <c r="R120" s="255"/>
      <c r="S120" s="256"/>
      <c r="T120" s="179"/>
      <c r="U120" s="180"/>
      <c r="V120" s="76"/>
    </row>
    <row r="121" spans="1:22" ht="21.95" customHeight="1" thickBot="1" x14ac:dyDescent="0.3">
      <c r="A121" s="75"/>
      <c r="B121" s="249"/>
      <c r="C121" s="261" t="s">
        <v>89</v>
      </c>
      <c r="D121" s="262"/>
      <c r="E121" s="262"/>
      <c r="F121" s="262"/>
      <c r="G121" s="263"/>
      <c r="H121" s="190"/>
      <c r="I121" s="191"/>
      <c r="J121" s="76"/>
      <c r="K121" s="1"/>
      <c r="L121" s="74"/>
      <c r="M121" s="75"/>
      <c r="N121" s="249"/>
      <c r="O121" s="261" t="s">
        <v>89</v>
      </c>
      <c r="P121" s="262"/>
      <c r="Q121" s="262"/>
      <c r="R121" s="262"/>
      <c r="S121" s="263"/>
      <c r="T121" s="190"/>
      <c r="U121" s="191"/>
      <c r="V121" s="76"/>
    </row>
    <row r="122" spans="1:22" ht="21.95" customHeight="1" x14ac:dyDescent="0.25">
      <c r="A122" s="75"/>
      <c r="B122" s="247" t="s">
        <v>90</v>
      </c>
      <c r="C122" s="264" t="s">
        <v>93</v>
      </c>
      <c r="D122" s="265"/>
      <c r="E122" s="216"/>
      <c r="F122" s="45" t="s">
        <v>94</v>
      </c>
      <c r="G122" s="45"/>
      <c r="H122" s="218"/>
      <c r="I122" s="219"/>
      <c r="J122" s="76"/>
      <c r="K122" s="1"/>
      <c r="L122" s="74"/>
      <c r="M122" s="75"/>
      <c r="N122" s="247" t="s">
        <v>90</v>
      </c>
      <c r="O122" s="264" t="s">
        <v>93</v>
      </c>
      <c r="P122" s="265"/>
      <c r="Q122" s="216"/>
      <c r="R122" s="45" t="s">
        <v>94</v>
      </c>
      <c r="S122" s="45"/>
      <c r="T122" s="218"/>
      <c r="U122" s="219"/>
      <c r="V122" s="76"/>
    </row>
    <row r="123" spans="1:22" ht="21.95" customHeight="1" x14ac:dyDescent="0.25">
      <c r="A123" s="75"/>
      <c r="B123" s="248"/>
      <c r="C123" s="259" t="s">
        <v>95</v>
      </c>
      <c r="D123" s="260"/>
      <c r="E123" s="188"/>
      <c r="F123" s="44" t="s">
        <v>96</v>
      </c>
      <c r="G123" s="44"/>
      <c r="H123" s="179"/>
      <c r="I123" s="180"/>
      <c r="J123" s="76"/>
      <c r="K123" s="1"/>
      <c r="L123" s="74"/>
      <c r="M123" s="75"/>
      <c r="N123" s="248"/>
      <c r="O123" s="259" t="s">
        <v>95</v>
      </c>
      <c r="P123" s="260"/>
      <c r="Q123" s="188"/>
      <c r="R123" s="44" t="s">
        <v>96</v>
      </c>
      <c r="S123" s="44"/>
      <c r="T123" s="179"/>
      <c r="U123" s="180"/>
      <c r="V123" s="76"/>
    </row>
    <row r="124" spans="1:22" ht="21.95" customHeight="1" thickBot="1" x14ac:dyDescent="0.3">
      <c r="A124" s="75"/>
      <c r="B124" s="249"/>
      <c r="C124" s="102" t="s">
        <v>99</v>
      </c>
      <c r="D124" s="103"/>
      <c r="E124" s="103"/>
      <c r="F124" s="94" t="s">
        <v>98</v>
      </c>
      <c r="G124" s="94"/>
      <c r="H124" s="190"/>
      <c r="I124" s="191"/>
      <c r="J124" s="76"/>
      <c r="K124" s="1"/>
      <c r="L124" s="74"/>
      <c r="M124" s="75"/>
      <c r="N124" s="249"/>
      <c r="O124" s="102" t="s">
        <v>99</v>
      </c>
      <c r="P124" s="103"/>
      <c r="Q124" s="103"/>
      <c r="R124" s="94" t="s">
        <v>98</v>
      </c>
      <c r="S124" s="94"/>
      <c r="T124" s="190"/>
      <c r="U124" s="191"/>
      <c r="V124" s="76"/>
    </row>
    <row r="125" spans="1:22" ht="21.95" customHeight="1" thickBot="1" x14ac:dyDescent="0.3">
      <c r="A125" s="75"/>
      <c r="B125" s="64"/>
      <c r="C125" s="64"/>
      <c r="D125" s="64"/>
      <c r="E125" s="64"/>
      <c r="F125" s="64"/>
      <c r="G125" s="64"/>
      <c r="H125" s="64"/>
      <c r="I125" s="64"/>
      <c r="J125" s="76"/>
      <c r="K125" s="1"/>
      <c r="L125" s="74"/>
      <c r="M125" s="75"/>
      <c r="N125" s="64"/>
      <c r="O125" s="64"/>
      <c r="P125" s="64"/>
      <c r="Q125" s="64"/>
      <c r="R125" s="64"/>
      <c r="S125" s="64"/>
      <c r="T125" s="64"/>
      <c r="U125" s="64"/>
      <c r="V125" s="76"/>
    </row>
    <row r="126" spans="1:22" ht="21.95" customHeight="1" x14ac:dyDescent="0.3">
      <c r="A126" s="75"/>
      <c r="B126" s="192" t="s">
        <v>100</v>
      </c>
      <c r="C126" s="193"/>
      <c r="D126" s="193"/>
      <c r="E126" s="193"/>
      <c r="F126" s="193"/>
      <c r="G126" s="193"/>
      <c r="H126" s="193"/>
      <c r="I126" s="194"/>
      <c r="J126" s="76"/>
      <c r="K126" s="1"/>
      <c r="L126" s="74"/>
      <c r="M126" s="75"/>
      <c r="N126" s="192" t="s">
        <v>100</v>
      </c>
      <c r="O126" s="193"/>
      <c r="P126" s="193"/>
      <c r="Q126" s="193"/>
      <c r="R126" s="193"/>
      <c r="S126" s="193"/>
      <c r="T126" s="193"/>
      <c r="U126" s="194"/>
      <c r="V126" s="76"/>
    </row>
    <row r="127" spans="1:22" ht="21.95" customHeight="1" x14ac:dyDescent="0.25">
      <c r="A127" s="75"/>
      <c r="B127" s="195"/>
      <c r="C127" s="196"/>
      <c r="D127" s="196"/>
      <c r="E127" s="196"/>
      <c r="F127" s="196"/>
      <c r="G127" s="196"/>
      <c r="H127" s="196"/>
      <c r="I127" s="197"/>
      <c r="J127" s="76"/>
      <c r="K127" s="1"/>
      <c r="L127" s="74"/>
      <c r="M127" s="75"/>
      <c r="N127" s="195"/>
      <c r="O127" s="196"/>
      <c r="P127" s="196"/>
      <c r="Q127" s="196"/>
      <c r="R127" s="196"/>
      <c r="S127" s="196"/>
      <c r="T127" s="196"/>
      <c r="U127" s="197"/>
      <c r="V127" s="76"/>
    </row>
    <row r="128" spans="1:22" ht="21.95" customHeight="1" x14ac:dyDescent="0.25">
      <c r="A128" s="75"/>
      <c r="B128" s="198"/>
      <c r="C128" s="199"/>
      <c r="D128" s="199"/>
      <c r="E128" s="199"/>
      <c r="F128" s="199"/>
      <c r="G128" s="199"/>
      <c r="H128" s="199"/>
      <c r="I128" s="200"/>
      <c r="J128" s="76"/>
      <c r="K128" s="1"/>
      <c r="L128" s="74"/>
      <c r="M128" s="75"/>
      <c r="N128" s="198"/>
      <c r="O128" s="199"/>
      <c r="P128" s="199"/>
      <c r="Q128" s="199"/>
      <c r="R128" s="199"/>
      <c r="S128" s="199"/>
      <c r="T128" s="199"/>
      <c r="U128" s="200"/>
      <c r="V128" s="76"/>
    </row>
    <row r="129" spans="1:22" ht="21.95" customHeight="1" x14ac:dyDescent="0.25">
      <c r="A129" s="75"/>
      <c r="B129" s="198"/>
      <c r="C129" s="199"/>
      <c r="D129" s="199"/>
      <c r="E129" s="199"/>
      <c r="F129" s="199"/>
      <c r="G129" s="199"/>
      <c r="H129" s="199"/>
      <c r="I129" s="200"/>
      <c r="J129" s="76"/>
      <c r="K129" s="1"/>
      <c r="L129" s="74"/>
      <c r="M129" s="75"/>
      <c r="N129" s="198"/>
      <c r="O129" s="199"/>
      <c r="P129" s="199"/>
      <c r="Q129" s="199"/>
      <c r="R129" s="199"/>
      <c r="S129" s="199"/>
      <c r="T129" s="199"/>
      <c r="U129" s="200"/>
      <c r="V129" s="76"/>
    </row>
    <row r="130" spans="1:22" ht="21.95" customHeight="1" thickBot="1" x14ac:dyDescent="0.3">
      <c r="A130" s="75"/>
      <c r="B130" s="201"/>
      <c r="C130" s="202"/>
      <c r="D130" s="202"/>
      <c r="E130" s="202"/>
      <c r="F130" s="202"/>
      <c r="G130" s="202"/>
      <c r="H130" s="202"/>
      <c r="I130" s="203"/>
      <c r="J130" s="76"/>
      <c r="K130" s="1"/>
      <c r="L130" s="74"/>
      <c r="M130" s="75"/>
      <c r="N130" s="201"/>
      <c r="O130" s="202"/>
      <c r="P130" s="202"/>
      <c r="Q130" s="202"/>
      <c r="R130" s="202"/>
      <c r="S130" s="202"/>
      <c r="T130" s="202"/>
      <c r="U130" s="203"/>
      <c r="V130" s="76"/>
    </row>
    <row r="131" spans="1:22" ht="21.95" customHeight="1" thickBot="1" x14ac:dyDescent="0.3">
      <c r="A131" s="95"/>
      <c r="B131" s="96"/>
      <c r="C131" s="96"/>
      <c r="D131" s="96"/>
      <c r="E131" s="96"/>
      <c r="F131" s="96"/>
      <c r="G131" s="96"/>
      <c r="H131" s="96"/>
      <c r="I131" s="96"/>
      <c r="J131" s="97"/>
      <c r="K131" s="1"/>
      <c r="L131" s="74"/>
      <c r="M131" s="95"/>
      <c r="N131" s="96"/>
      <c r="O131" s="96"/>
      <c r="P131" s="96"/>
      <c r="Q131" s="96"/>
      <c r="R131" s="96"/>
      <c r="S131" s="96"/>
      <c r="T131" s="96"/>
      <c r="U131" s="96"/>
      <c r="V131" s="97"/>
    </row>
    <row r="132" spans="1:22" ht="21.95" customHeight="1" thickBot="1" x14ac:dyDescent="0.3">
      <c r="A132" s="98"/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9"/>
      <c r="M132" s="98"/>
      <c r="N132" s="98"/>
      <c r="O132" s="98"/>
      <c r="P132" s="98"/>
      <c r="Q132" s="98"/>
      <c r="R132" s="98"/>
      <c r="S132" s="98"/>
      <c r="T132" s="98"/>
      <c r="U132" s="98"/>
      <c r="V132" s="98"/>
    </row>
    <row r="133" spans="1:22" ht="21.95" customHeight="1" x14ac:dyDescent="0.25">
      <c r="A133" s="71">
        <v>3</v>
      </c>
      <c r="B133" s="72"/>
      <c r="C133" s="72"/>
      <c r="D133" s="72"/>
      <c r="E133" s="72"/>
      <c r="F133" s="72"/>
      <c r="G133" s="72"/>
      <c r="H133" s="72"/>
      <c r="I133" s="72"/>
      <c r="J133" s="73"/>
      <c r="K133" s="1"/>
      <c r="L133" s="74"/>
      <c r="M133" s="71">
        <f t="shared" ref="M133" si="2">A133+1</f>
        <v>4</v>
      </c>
      <c r="N133" s="72"/>
      <c r="O133" s="72"/>
      <c r="P133" s="72"/>
      <c r="Q133" s="72"/>
      <c r="R133" s="72"/>
      <c r="S133" s="72"/>
      <c r="T133" s="72"/>
      <c r="U133" s="72"/>
      <c r="V133" s="73"/>
    </row>
    <row r="134" spans="1:22" ht="21.95" customHeight="1" x14ac:dyDescent="0.35">
      <c r="A134" s="75"/>
      <c r="B134" s="231" t="s">
        <v>52</v>
      </c>
      <c r="C134" s="231"/>
      <c r="D134" s="246" t="s">
        <v>105</v>
      </c>
      <c r="E134" s="242"/>
      <c r="F134" s="242"/>
      <c r="G134" s="242"/>
      <c r="H134" s="242"/>
      <c r="I134" s="242"/>
      <c r="J134" s="117">
        <v>26</v>
      </c>
      <c r="K134" s="1"/>
      <c r="L134" s="74"/>
      <c r="M134" s="75"/>
      <c r="N134" s="231" t="s">
        <v>52</v>
      </c>
      <c r="O134" s="231"/>
      <c r="P134" s="246" t="s">
        <v>105</v>
      </c>
      <c r="Q134" s="242"/>
      <c r="R134" s="242"/>
      <c r="S134" s="242"/>
      <c r="T134" s="242"/>
      <c r="U134" s="242"/>
      <c r="V134" s="117">
        <v>16</v>
      </c>
    </row>
    <row r="135" spans="1:22" ht="21.95" customHeight="1" x14ac:dyDescent="0.25">
      <c r="A135" s="75"/>
      <c r="B135" s="222"/>
      <c r="C135" s="222"/>
      <c r="D135" s="222"/>
      <c r="E135" s="222"/>
      <c r="F135" s="222"/>
      <c r="G135" s="222"/>
      <c r="H135" s="222"/>
      <c r="I135" s="222"/>
      <c r="J135" s="76"/>
      <c r="K135" s="1"/>
      <c r="L135" s="74"/>
      <c r="M135" s="75"/>
      <c r="N135" s="222"/>
      <c r="O135" s="222"/>
      <c r="P135" s="222"/>
      <c r="Q135" s="222"/>
      <c r="R135" s="222"/>
      <c r="S135" s="222"/>
      <c r="T135" s="222"/>
      <c r="U135" s="222"/>
      <c r="V135" s="76"/>
    </row>
    <row r="136" spans="1:22" ht="21.95" customHeight="1" x14ac:dyDescent="0.35">
      <c r="A136" s="75"/>
      <c r="B136" s="231" t="s">
        <v>0</v>
      </c>
      <c r="C136" s="231"/>
      <c r="D136" s="241">
        <v>2</v>
      </c>
      <c r="E136" s="241"/>
      <c r="F136" s="232" t="s">
        <v>51</v>
      </c>
      <c r="G136" s="232"/>
      <c r="H136" s="241">
        <v>3</v>
      </c>
      <c r="I136" s="241"/>
      <c r="J136" s="76"/>
      <c r="K136" s="1"/>
      <c r="L136" s="74"/>
      <c r="M136" s="75"/>
      <c r="N136" s="231" t="s">
        <v>0</v>
      </c>
      <c r="O136" s="231"/>
      <c r="P136" s="241">
        <v>2</v>
      </c>
      <c r="Q136" s="241"/>
      <c r="R136" s="232" t="s">
        <v>51</v>
      </c>
      <c r="S136" s="232"/>
      <c r="T136" s="241">
        <v>4</v>
      </c>
      <c r="U136" s="241"/>
      <c r="V136" s="76"/>
    </row>
    <row r="137" spans="1:22" ht="21.95" customHeight="1" x14ac:dyDescent="0.35">
      <c r="A137" s="75"/>
      <c r="B137" s="231" t="s">
        <v>14</v>
      </c>
      <c r="C137" s="231"/>
      <c r="D137" s="238" t="s">
        <v>117</v>
      </c>
      <c r="E137" s="238"/>
      <c r="F137" s="232" t="s">
        <v>15</v>
      </c>
      <c r="G137" s="232"/>
      <c r="H137" s="239" t="s">
        <v>45</v>
      </c>
      <c r="I137" s="239"/>
      <c r="J137" s="76"/>
      <c r="K137" s="1"/>
      <c r="L137" s="74"/>
      <c r="M137" s="75"/>
      <c r="N137" s="231" t="s">
        <v>14</v>
      </c>
      <c r="O137" s="231"/>
      <c r="P137" s="238" t="s">
        <v>144</v>
      </c>
      <c r="Q137" s="238"/>
      <c r="R137" s="232" t="s">
        <v>15</v>
      </c>
      <c r="S137" s="232"/>
      <c r="T137" s="239" t="s">
        <v>145</v>
      </c>
      <c r="U137" s="239"/>
      <c r="V137" s="76"/>
    </row>
    <row r="138" spans="1:22" ht="21.95" customHeight="1" x14ac:dyDescent="0.3">
      <c r="A138" s="75"/>
      <c r="B138" s="106" t="s">
        <v>65</v>
      </c>
      <c r="C138" s="106"/>
      <c r="D138" s="240" t="s">
        <v>106</v>
      </c>
      <c r="E138" s="240"/>
      <c r="F138" s="235" t="s">
        <v>66</v>
      </c>
      <c r="G138" s="235"/>
      <c r="H138" s="240" t="s">
        <v>37</v>
      </c>
      <c r="I138" s="240"/>
      <c r="J138" s="76"/>
      <c r="K138" s="1"/>
      <c r="L138" s="74"/>
      <c r="M138" s="75"/>
      <c r="N138" s="106" t="s">
        <v>65</v>
      </c>
      <c r="O138" s="106"/>
      <c r="P138" s="240" t="s">
        <v>107</v>
      </c>
      <c r="Q138" s="240"/>
      <c r="R138" s="235" t="s">
        <v>66</v>
      </c>
      <c r="S138" s="235"/>
      <c r="T138" s="240" t="s">
        <v>131</v>
      </c>
      <c r="U138" s="240"/>
      <c r="V138" s="76"/>
    </row>
    <row r="139" spans="1:22" ht="21.95" customHeight="1" x14ac:dyDescent="0.3">
      <c r="A139" s="75"/>
      <c r="B139" s="234" t="s">
        <v>1</v>
      </c>
      <c r="C139" s="234"/>
      <c r="D139" s="235" t="s">
        <v>10</v>
      </c>
      <c r="E139" s="235"/>
      <c r="F139" s="236">
        <v>0.51874999999999993</v>
      </c>
      <c r="G139" s="236"/>
      <c r="H139" s="236"/>
      <c r="I139" s="236"/>
      <c r="J139" s="76"/>
      <c r="K139" s="1"/>
      <c r="L139" s="74"/>
      <c r="M139" s="75"/>
      <c r="N139" s="234" t="s">
        <v>1</v>
      </c>
      <c r="O139" s="234"/>
      <c r="P139" s="235" t="s">
        <v>10</v>
      </c>
      <c r="Q139" s="235"/>
      <c r="R139" s="236">
        <v>0.51874999999999993</v>
      </c>
      <c r="S139" s="236"/>
      <c r="T139" s="236"/>
      <c r="U139" s="236"/>
      <c r="V139" s="76"/>
    </row>
    <row r="140" spans="1:22" ht="21.95" customHeight="1" x14ac:dyDescent="0.3">
      <c r="A140" s="75"/>
      <c r="B140" s="234"/>
      <c r="C140" s="234"/>
      <c r="D140" s="235" t="s">
        <v>11</v>
      </c>
      <c r="E140" s="235"/>
      <c r="F140" s="236">
        <v>0.53749999999999998</v>
      </c>
      <c r="G140" s="236"/>
      <c r="H140" s="236"/>
      <c r="I140" s="236"/>
      <c r="J140" s="76"/>
      <c r="K140" s="1"/>
      <c r="L140" s="74"/>
      <c r="M140" s="75"/>
      <c r="N140" s="234"/>
      <c r="O140" s="234"/>
      <c r="P140" s="235" t="s">
        <v>11</v>
      </c>
      <c r="Q140" s="235"/>
      <c r="R140" s="236">
        <v>0.53749999999999998</v>
      </c>
      <c r="S140" s="236"/>
      <c r="T140" s="236"/>
      <c r="U140" s="236"/>
      <c r="V140" s="76"/>
    </row>
    <row r="141" spans="1:22" ht="21.95" customHeight="1" x14ac:dyDescent="0.3">
      <c r="A141" s="75"/>
      <c r="B141" s="234"/>
      <c r="C141" s="234"/>
      <c r="D141" s="235" t="s">
        <v>67</v>
      </c>
      <c r="E141" s="235"/>
      <c r="F141" s="236">
        <v>0.53819444444444442</v>
      </c>
      <c r="G141" s="236"/>
      <c r="H141" s="236"/>
      <c r="I141" s="236"/>
      <c r="J141" s="76"/>
      <c r="K141" s="1"/>
      <c r="L141" s="74"/>
      <c r="M141" s="75"/>
      <c r="N141" s="234"/>
      <c r="O141" s="234"/>
      <c r="P141" s="235" t="s">
        <v>67</v>
      </c>
      <c r="Q141" s="235"/>
      <c r="R141" s="236">
        <v>0.53819444444444442</v>
      </c>
      <c r="S141" s="236"/>
      <c r="T141" s="236"/>
      <c r="U141" s="236"/>
      <c r="V141" s="76"/>
    </row>
    <row r="142" spans="1:22" ht="21.95" customHeight="1" x14ac:dyDescent="0.35">
      <c r="A142" s="75"/>
      <c r="B142" s="234"/>
      <c r="C142" s="234"/>
      <c r="D142" s="235" t="s">
        <v>9</v>
      </c>
      <c r="E142" s="235"/>
      <c r="F142" s="237">
        <v>0.5395833333333333</v>
      </c>
      <c r="G142" s="237"/>
      <c r="H142" s="237"/>
      <c r="I142" s="237"/>
      <c r="J142" s="76"/>
      <c r="K142" s="1"/>
      <c r="L142" s="74"/>
      <c r="M142" s="75"/>
      <c r="N142" s="234"/>
      <c r="O142" s="234"/>
      <c r="P142" s="235" t="s">
        <v>9</v>
      </c>
      <c r="Q142" s="235"/>
      <c r="R142" s="237">
        <v>0.5395833333333333</v>
      </c>
      <c r="S142" s="237"/>
      <c r="T142" s="237"/>
      <c r="U142" s="237"/>
      <c r="V142" s="76"/>
    </row>
    <row r="143" spans="1:22" ht="21.95" customHeight="1" x14ac:dyDescent="0.35">
      <c r="A143" s="75"/>
      <c r="B143" s="231" t="s">
        <v>55</v>
      </c>
      <c r="C143" s="231"/>
      <c r="D143" s="232" t="s">
        <v>102</v>
      </c>
      <c r="E143" s="232"/>
      <c r="F143" s="79">
        <v>1</v>
      </c>
      <c r="G143" s="107" t="s">
        <v>57</v>
      </c>
      <c r="H143" s="81">
        <v>0</v>
      </c>
      <c r="I143" s="107" t="s">
        <v>58</v>
      </c>
      <c r="J143" s="76"/>
      <c r="K143" s="1"/>
      <c r="L143" s="74"/>
      <c r="M143" s="75"/>
      <c r="N143" s="231" t="s">
        <v>55</v>
      </c>
      <c r="O143" s="231"/>
      <c r="P143" s="232" t="s">
        <v>102</v>
      </c>
      <c r="Q143" s="232"/>
      <c r="R143" s="79">
        <v>1</v>
      </c>
      <c r="S143" s="107" t="s">
        <v>57</v>
      </c>
      <c r="T143" s="81">
        <v>0</v>
      </c>
      <c r="U143" s="107" t="s">
        <v>58</v>
      </c>
      <c r="V143" s="76"/>
    </row>
    <row r="144" spans="1:22" ht="21.95" customHeight="1" x14ac:dyDescent="0.3">
      <c r="A144" s="75"/>
      <c r="B144" s="231"/>
      <c r="C144" s="231"/>
      <c r="D144" s="223" t="s">
        <v>68</v>
      </c>
      <c r="E144" s="105" t="s">
        <v>69</v>
      </c>
      <c r="F144" s="83">
        <v>0</v>
      </c>
      <c r="G144" s="108" t="s">
        <v>57</v>
      </c>
      <c r="H144" s="83">
        <v>50</v>
      </c>
      <c r="I144" s="108" t="s">
        <v>58</v>
      </c>
      <c r="J144" s="76"/>
      <c r="K144" s="1"/>
      <c r="L144" s="74"/>
      <c r="M144" s="75"/>
      <c r="N144" s="231"/>
      <c r="O144" s="231"/>
      <c r="P144" s="223" t="s">
        <v>68</v>
      </c>
      <c r="Q144" s="105" t="s">
        <v>69</v>
      </c>
      <c r="R144" s="83">
        <v>0</v>
      </c>
      <c r="S144" s="108" t="s">
        <v>57</v>
      </c>
      <c r="T144" s="83">
        <v>50</v>
      </c>
      <c r="U144" s="108" t="s">
        <v>58</v>
      </c>
      <c r="V144" s="76"/>
    </row>
    <row r="145" spans="1:22" ht="21.95" customHeight="1" x14ac:dyDescent="0.3">
      <c r="A145" s="75"/>
      <c r="B145" s="231"/>
      <c r="C145" s="231"/>
      <c r="D145" s="223"/>
      <c r="E145" s="105" t="s">
        <v>70</v>
      </c>
      <c r="F145" s="83">
        <v>1</v>
      </c>
      <c r="G145" s="108" t="s">
        <v>57</v>
      </c>
      <c r="H145" s="83">
        <v>20</v>
      </c>
      <c r="I145" s="108" t="s">
        <v>58</v>
      </c>
      <c r="J145" s="76"/>
      <c r="K145" s="1"/>
      <c r="L145" s="74"/>
      <c r="M145" s="75"/>
      <c r="N145" s="231"/>
      <c r="O145" s="231"/>
      <c r="P145" s="223"/>
      <c r="Q145" s="105" t="s">
        <v>70</v>
      </c>
      <c r="R145" s="83">
        <v>1</v>
      </c>
      <c r="S145" s="108" t="s">
        <v>57</v>
      </c>
      <c r="T145" s="83">
        <v>20</v>
      </c>
      <c r="U145" s="108" t="s">
        <v>58</v>
      </c>
      <c r="V145" s="76"/>
    </row>
    <row r="146" spans="1:22" ht="21.95" customHeight="1" x14ac:dyDescent="0.25">
      <c r="A146" s="75"/>
      <c r="B146" s="222"/>
      <c r="C146" s="222"/>
      <c r="D146" s="222"/>
      <c r="E146" s="222"/>
      <c r="F146" s="222"/>
      <c r="G146" s="222"/>
      <c r="H146" s="222"/>
      <c r="I146" s="222"/>
      <c r="J146" s="76"/>
      <c r="K146" s="1"/>
      <c r="L146" s="74"/>
      <c r="M146" s="75"/>
      <c r="N146" s="222"/>
      <c r="O146" s="222"/>
      <c r="P146" s="222"/>
      <c r="Q146" s="222"/>
      <c r="R146" s="222"/>
      <c r="S146" s="222"/>
      <c r="T146" s="222"/>
      <c r="U146" s="222"/>
      <c r="V146" s="76"/>
    </row>
    <row r="147" spans="1:22" ht="21.95" customHeight="1" x14ac:dyDescent="0.3">
      <c r="A147" s="75"/>
      <c r="B147" s="233" t="s">
        <v>71</v>
      </c>
      <c r="C147" s="233"/>
      <c r="D147" s="233"/>
      <c r="E147" s="233"/>
      <c r="F147" s="233"/>
      <c r="G147" s="233"/>
      <c r="H147" s="233"/>
      <c r="I147" s="233"/>
      <c r="J147" s="76"/>
      <c r="K147" s="1"/>
      <c r="L147" s="74"/>
      <c r="M147" s="75"/>
      <c r="N147" s="233" t="s">
        <v>71</v>
      </c>
      <c r="O147" s="233"/>
      <c r="P147" s="233"/>
      <c r="Q147" s="233"/>
      <c r="R147" s="233"/>
      <c r="S147" s="233"/>
      <c r="T147" s="233"/>
      <c r="U147" s="233"/>
      <c r="V147" s="76"/>
    </row>
    <row r="148" spans="1:22" ht="21.95" customHeight="1" thickBot="1" x14ac:dyDescent="0.3">
      <c r="A148" s="75"/>
      <c r="B148" s="222"/>
      <c r="C148" s="222"/>
      <c r="D148" s="222"/>
      <c r="E148" s="222"/>
      <c r="F148" s="222"/>
      <c r="G148" s="222"/>
      <c r="H148" s="222"/>
      <c r="I148" s="222"/>
      <c r="J148" s="76"/>
      <c r="K148" s="1"/>
      <c r="L148" s="74"/>
      <c r="M148" s="75"/>
      <c r="N148" s="222"/>
      <c r="O148" s="222"/>
      <c r="P148" s="222"/>
      <c r="Q148" s="222"/>
      <c r="R148" s="222"/>
      <c r="S148" s="222"/>
      <c r="T148" s="222"/>
      <c r="U148" s="222"/>
      <c r="V148" s="76"/>
    </row>
    <row r="149" spans="1:22" ht="21.95" customHeight="1" x14ac:dyDescent="0.25">
      <c r="A149" s="75"/>
      <c r="B149" s="225" t="s">
        <v>73</v>
      </c>
      <c r="C149" s="226"/>
      <c r="D149" s="181"/>
      <c r="E149" s="181"/>
      <c r="F149" s="181"/>
      <c r="G149" s="181"/>
      <c r="H149" s="181"/>
      <c r="I149" s="182"/>
      <c r="J149" s="76"/>
      <c r="K149" s="1"/>
      <c r="L149" s="74"/>
      <c r="M149" s="75"/>
      <c r="N149" s="225" t="s">
        <v>73</v>
      </c>
      <c r="O149" s="226"/>
      <c r="P149" s="181"/>
      <c r="Q149" s="181"/>
      <c r="R149" s="181"/>
      <c r="S149" s="181"/>
      <c r="T149" s="181"/>
      <c r="U149" s="182"/>
      <c r="V149" s="76"/>
    </row>
    <row r="150" spans="1:22" ht="21.95" customHeight="1" x14ac:dyDescent="0.25">
      <c r="A150" s="75"/>
      <c r="B150" s="227"/>
      <c r="C150" s="228"/>
      <c r="D150" s="179"/>
      <c r="E150" s="179"/>
      <c r="F150" s="179"/>
      <c r="G150" s="179"/>
      <c r="H150" s="179"/>
      <c r="I150" s="180"/>
      <c r="J150" s="76"/>
      <c r="K150" s="1"/>
      <c r="L150" s="74"/>
      <c r="M150" s="75"/>
      <c r="N150" s="227"/>
      <c r="O150" s="228"/>
      <c r="P150" s="179"/>
      <c r="Q150" s="179"/>
      <c r="R150" s="179"/>
      <c r="S150" s="179"/>
      <c r="T150" s="179"/>
      <c r="U150" s="180"/>
      <c r="V150" s="76"/>
    </row>
    <row r="151" spans="1:22" ht="21.95" customHeight="1" thickBot="1" x14ac:dyDescent="0.3">
      <c r="A151" s="75"/>
      <c r="B151" s="64"/>
      <c r="C151" s="64"/>
      <c r="D151" s="64"/>
      <c r="E151" s="64"/>
      <c r="F151" s="64"/>
      <c r="G151" s="64"/>
      <c r="H151" s="64"/>
      <c r="I151" s="64"/>
      <c r="J151" s="76"/>
      <c r="K151" s="1"/>
      <c r="L151" s="74"/>
      <c r="M151" s="75"/>
      <c r="N151" s="64"/>
      <c r="O151" s="64"/>
      <c r="P151" s="64"/>
      <c r="Q151" s="64"/>
      <c r="R151" s="64"/>
      <c r="S151" s="64"/>
      <c r="T151" s="64"/>
      <c r="U151" s="64"/>
      <c r="V151" s="76"/>
    </row>
    <row r="152" spans="1:22" ht="21.95" customHeight="1" x14ac:dyDescent="0.25">
      <c r="A152" s="75"/>
      <c r="B152" s="247" t="s">
        <v>75</v>
      </c>
      <c r="C152" s="186" t="s">
        <v>76</v>
      </c>
      <c r="D152" s="187"/>
      <c r="E152" s="187"/>
      <c r="F152" s="187"/>
      <c r="G152" s="187"/>
      <c r="H152" s="181"/>
      <c r="I152" s="182"/>
      <c r="J152" s="76"/>
      <c r="K152" s="1"/>
      <c r="L152" s="74"/>
      <c r="M152" s="75"/>
      <c r="N152" s="247" t="s">
        <v>75</v>
      </c>
      <c r="O152" s="186" t="s">
        <v>76</v>
      </c>
      <c r="P152" s="187"/>
      <c r="Q152" s="187"/>
      <c r="R152" s="187"/>
      <c r="S152" s="187"/>
      <c r="T152" s="181"/>
      <c r="U152" s="182"/>
      <c r="V152" s="76"/>
    </row>
    <row r="153" spans="1:22" ht="21.95" customHeight="1" x14ac:dyDescent="0.25">
      <c r="A153" s="75"/>
      <c r="B153" s="248"/>
      <c r="C153" s="188" t="s">
        <v>77</v>
      </c>
      <c r="D153" s="189"/>
      <c r="E153" s="189"/>
      <c r="F153" s="189"/>
      <c r="G153" s="189"/>
      <c r="H153" s="179"/>
      <c r="I153" s="180"/>
      <c r="J153" s="76"/>
      <c r="K153" s="1"/>
      <c r="L153" s="74"/>
      <c r="M153" s="75"/>
      <c r="N153" s="248"/>
      <c r="O153" s="188" t="s">
        <v>77</v>
      </c>
      <c r="P153" s="189"/>
      <c r="Q153" s="189"/>
      <c r="R153" s="189"/>
      <c r="S153" s="189"/>
      <c r="T153" s="179"/>
      <c r="U153" s="180"/>
      <c r="V153" s="76"/>
    </row>
    <row r="154" spans="1:22" ht="21.95" customHeight="1" x14ac:dyDescent="0.25">
      <c r="A154" s="75"/>
      <c r="B154" s="248"/>
      <c r="C154" s="188" t="s">
        <v>78</v>
      </c>
      <c r="D154" s="189"/>
      <c r="E154" s="189"/>
      <c r="F154" s="189"/>
      <c r="G154" s="189"/>
      <c r="H154" s="179"/>
      <c r="I154" s="180"/>
      <c r="J154" s="76"/>
      <c r="K154" s="1"/>
      <c r="L154" s="74"/>
      <c r="M154" s="75"/>
      <c r="N154" s="248"/>
      <c r="O154" s="188" t="s">
        <v>78</v>
      </c>
      <c r="P154" s="189"/>
      <c r="Q154" s="189"/>
      <c r="R154" s="189"/>
      <c r="S154" s="189"/>
      <c r="T154" s="179"/>
      <c r="U154" s="180"/>
      <c r="V154" s="76"/>
    </row>
    <row r="155" spans="1:22" ht="21.95" customHeight="1" x14ac:dyDescent="0.25">
      <c r="A155" s="75"/>
      <c r="B155" s="248"/>
      <c r="C155" s="188" t="s">
        <v>79</v>
      </c>
      <c r="D155" s="189"/>
      <c r="E155" s="189"/>
      <c r="F155" s="189"/>
      <c r="G155" s="189"/>
      <c r="H155" s="179"/>
      <c r="I155" s="180"/>
      <c r="J155" s="76"/>
      <c r="K155" s="1"/>
      <c r="L155" s="74"/>
      <c r="M155" s="75"/>
      <c r="N155" s="248"/>
      <c r="O155" s="188" t="s">
        <v>79</v>
      </c>
      <c r="P155" s="189"/>
      <c r="Q155" s="189"/>
      <c r="R155" s="189"/>
      <c r="S155" s="189"/>
      <c r="T155" s="179"/>
      <c r="U155" s="180"/>
      <c r="V155" s="76"/>
    </row>
    <row r="156" spans="1:22" ht="21.95" customHeight="1" x14ac:dyDescent="0.25">
      <c r="A156" s="75"/>
      <c r="B156" s="248"/>
      <c r="C156" s="188" t="s">
        <v>80</v>
      </c>
      <c r="D156" s="189"/>
      <c r="E156" s="189"/>
      <c r="F156" s="189"/>
      <c r="G156" s="189"/>
      <c r="H156" s="179"/>
      <c r="I156" s="180"/>
      <c r="J156" s="76"/>
      <c r="K156" s="1"/>
      <c r="L156" s="74"/>
      <c r="M156" s="75"/>
      <c r="N156" s="248"/>
      <c r="O156" s="188" t="s">
        <v>80</v>
      </c>
      <c r="P156" s="189"/>
      <c r="Q156" s="189"/>
      <c r="R156" s="189"/>
      <c r="S156" s="189"/>
      <c r="T156" s="179"/>
      <c r="U156" s="180"/>
      <c r="V156" s="76"/>
    </row>
    <row r="157" spans="1:22" ht="21.95" customHeight="1" x14ac:dyDescent="0.25">
      <c r="A157" s="75"/>
      <c r="B157" s="248"/>
      <c r="C157" s="204" t="s">
        <v>81</v>
      </c>
      <c r="D157" s="205"/>
      <c r="E157" s="205"/>
      <c r="F157" s="205"/>
      <c r="G157" s="205"/>
      <c r="H157" s="179"/>
      <c r="I157" s="180"/>
      <c r="J157" s="76"/>
      <c r="K157" s="1"/>
      <c r="L157" s="74"/>
      <c r="M157" s="75"/>
      <c r="N157" s="248"/>
      <c r="O157" s="204" t="s">
        <v>81</v>
      </c>
      <c r="P157" s="205"/>
      <c r="Q157" s="205"/>
      <c r="R157" s="205"/>
      <c r="S157" s="205"/>
      <c r="T157" s="179"/>
      <c r="U157" s="180"/>
      <c r="V157" s="76"/>
    </row>
    <row r="158" spans="1:22" ht="21.95" customHeight="1" thickBot="1" x14ac:dyDescent="0.3">
      <c r="A158" s="75"/>
      <c r="B158" s="249"/>
      <c r="C158" s="250" t="s">
        <v>104</v>
      </c>
      <c r="D158" s="251"/>
      <c r="E158" s="251"/>
      <c r="F158" s="251"/>
      <c r="G158" s="204"/>
      <c r="H158" s="252"/>
      <c r="I158" s="253"/>
      <c r="J158" s="76"/>
      <c r="K158" s="1"/>
      <c r="L158" s="74"/>
      <c r="M158" s="75"/>
      <c r="N158" s="249"/>
      <c r="O158" s="250" t="s">
        <v>104</v>
      </c>
      <c r="P158" s="251"/>
      <c r="Q158" s="251"/>
      <c r="R158" s="251"/>
      <c r="S158" s="204"/>
      <c r="T158" s="252"/>
      <c r="U158" s="253"/>
      <c r="V158" s="76"/>
    </row>
    <row r="159" spans="1:22" ht="21.95" customHeight="1" x14ac:dyDescent="0.25">
      <c r="A159" s="75"/>
      <c r="B159" s="247" t="s">
        <v>82</v>
      </c>
      <c r="C159" s="257" t="s">
        <v>83</v>
      </c>
      <c r="D159" s="258"/>
      <c r="E159" s="258"/>
      <c r="F159" s="258"/>
      <c r="G159" s="258"/>
      <c r="H159" s="181"/>
      <c r="I159" s="182"/>
      <c r="J159" s="76"/>
      <c r="K159" s="1"/>
      <c r="L159" s="74"/>
      <c r="M159" s="75"/>
      <c r="N159" s="247" t="s">
        <v>82</v>
      </c>
      <c r="O159" s="257" t="s">
        <v>83</v>
      </c>
      <c r="P159" s="258"/>
      <c r="Q159" s="258"/>
      <c r="R159" s="258"/>
      <c r="S159" s="258"/>
      <c r="T159" s="181"/>
      <c r="U159" s="182"/>
      <c r="V159" s="76"/>
    </row>
    <row r="160" spans="1:22" ht="21.95" customHeight="1" x14ac:dyDescent="0.25">
      <c r="A160" s="75"/>
      <c r="B160" s="248"/>
      <c r="C160" s="254" t="s">
        <v>84</v>
      </c>
      <c r="D160" s="255"/>
      <c r="E160" s="255"/>
      <c r="F160" s="255"/>
      <c r="G160" s="256"/>
      <c r="H160" s="179"/>
      <c r="I160" s="180"/>
      <c r="J160" s="76"/>
      <c r="K160" s="1"/>
      <c r="L160" s="74"/>
      <c r="M160" s="75"/>
      <c r="N160" s="248"/>
      <c r="O160" s="254" t="s">
        <v>84</v>
      </c>
      <c r="P160" s="255"/>
      <c r="Q160" s="255"/>
      <c r="R160" s="255"/>
      <c r="S160" s="256"/>
      <c r="T160" s="179"/>
      <c r="U160" s="180"/>
      <c r="V160" s="76"/>
    </row>
    <row r="161" spans="1:22" ht="21.95" customHeight="1" x14ac:dyDescent="0.25">
      <c r="A161" s="75"/>
      <c r="B161" s="248"/>
      <c r="C161" s="254" t="s">
        <v>85</v>
      </c>
      <c r="D161" s="255"/>
      <c r="E161" s="255"/>
      <c r="F161" s="255"/>
      <c r="G161" s="256"/>
      <c r="H161" s="179"/>
      <c r="I161" s="180"/>
      <c r="J161" s="76"/>
      <c r="K161" s="1"/>
      <c r="L161" s="74"/>
      <c r="M161" s="75"/>
      <c r="N161" s="248"/>
      <c r="O161" s="254" t="s">
        <v>85</v>
      </c>
      <c r="P161" s="255"/>
      <c r="Q161" s="255"/>
      <c r="R161" s="255"/>
      <c r="S161" s="256"/>
      <c r="T161" s="179"/>
      <c r="U161" s="180"/>
      <c r="V161" s="76"/>
    </row>
    <row r="162" spans="1:22" ht="21.95" customHeight="1" x14ac:dyDescent="0.25">
      <c r="A162" s="75"/>
      <c r="B162" s="248"/>
      <c r="C162" s="254" t="s">
        <v>86</v>
      </c>
      <c r="D162" s="255"/>
      <c r="E162" s="255"/>
      <c r="F162" s="255"/>
      <c r="G162" s="256"/>
      <c r="H162" s="179"/>
      <c r="I162" s="180"/>
      <c r="J162" s="76"/>
      <c r="K162" s="1"/>
      <c r="L162" s="74"/>
      <c r="M162" s="75"/>
      <c r="N162" s="248"/>
      <c r="O162" s="254" t="s">
        <v>86</v>
      </c>
      <c r="P162" s="255"/>
      <c r="Q162" s="255"/>
      <c r="R162" s="255"/>
      <c r="S162" s="256"/>
      <c r="T162" s="179"/>
      <c r="U162" s="180"/>
      <c r="V162" s="76"/>
    </row>
    <row r="163" spans="1:22" ht="21.95" customHeight="1" x14ac:dyDescent="0.25">
      <c r="A163" s="75"/>
      <c r="B163" s="248"/>
      <c r="C163" s="254" t="s">
        <v>87</v>
      </c>
      <c r="D163" s="255"/>
      <c r="E163" s="255"/>
      <c r="F163" s="255"/>
      <c r="G163" s="256"/>
      <c r="H163" s="179"/>
      <c r="I163" s="180"/>
      <c r="J163" s="76"/>
      <c r="K163" s="1"/>
      <c r="L163" s="74"/>
      <c r="M163" s="75"/>
      <c r="N163" s="248"/>
      <c r="O163" s="254" t="s">
        <v>87</v>
      </c>
      <c r="P163" s="255"/>
      <c r="Q163" s="255"/>
      <c r="R163" s="255"/>
      <c r="S163" s="256"/>
      <c r="T163" s="179"/>
      <c r="U163" s="180"/>
      <c r="V163" s="76"/>
    </row>
    <row r="164" spans="1:22" ht="21.95" customHeight="1" x14ac:dyDescent="0.25">
      <c r="A164" s="75"/>
      <c r="B164" s="248"/>
      <c r="C164" s="254" t="s">
        <v>88</v>
      </c>
      <c r="D164" s="255"/>
      <c r="E164" s="255"/>
      <c r="F164" s="255"/>
      <c r="G164" s="256"/>
      <c r="H164" s="179"/>
      <c r="I164" s="180"/>
      <c r="J164" s="76"/>
      <c r="K164" s="1"/>
      <c r="L164" s="74"/>
      <c r="M164" s="75"/>
      <c r="N164" s="248"/>
      <c r="O164" s="254" t="s">
        <v>88</v>
      </c>
      <c r="P164" s="255"/>
      <c r="Q164" s="255"/>
      <c r="R164" s="255"/>
      <c r="S164" s="256"/>
      <c r="T164" s="179"/>
      <c r="U164" s="180"/>
      <c r="V164" s="76"/>
    </row>
    <row r="165" spans="1:22" ht="21.95" customHeight="1" thickBot="1" x14ac:dyDescent="0.3">
      <c r="A165" s="75"/>
      <c r="B165" s="249"/>
      <c r="C165" s="261" t="s">
        <v>89</v>
      </c>
      <c r="D165" s="262"/>
      <c r="E165" s="262"/>
      <c r="F165" s="262"/>
      <c r="G165" s="263"/>
      <c r="H165" s="190"/>
      <c r="I165" s="191"/>
      <c r="J165" s="76"/>
      <c r="K165" s="1"/>
      <c r="L165" s="74"/>
      <c r="M165" s="75"/>
      <c r="N165" s="249"/>
      <c r="O165" s="261" t="s">
        <v>89</v>
      </c>
      <c r="P165" s="262"/>
      <c r="Q165" s="262"/>
      <c r="R165" s="262"/>
      <c r="S165" s="263"/>
      <c r="T165" s="190"/>
      <c r="U165" s="191"/>
      <c r="V165" s="76"/>
    </row>
    <row r="166" spans="1:22" ht="21.95" customHeight="1" x14ac:dyDescent="0.25">
      <c r="A166" s="75"/>
      <c r="B166" s="247" t="s">
        <v>90</v>
      </c>
      <c r="C166" s="264" t="s">
        <v>93</v>
      </c>
      <c r="D166" s="265"/>
      <c r="E166" s="216"/>
      <c r="F166" s="45" t="s">
        <v>94</v>
      </c>
      <c r="G166" s="45"/>
      <c r="H166" s="218"/>
      <c r="I166" s="219"/>
      <c r="J166" s="76"/>
      <c r="K166" s="1"/>
      <c r="L166" s="74"/>
      <c r="M166" s="75"/>
      <c r="N166" s="247" t="s">
        <v>90</v>
      </c>
      <c r="O166" s="264" t="s">
        <v>93</v>
      </c>
      <c r="P166" s="265"/>
      <c r="Q166" s="216"/>
      <c r="R166" s="45" t="s">
        <v>94</v>
      </c>
      <c r="S166" s="45"/>
      <c r="T166" s="218"/>
      <c r="U166" s="219"/>
      <c r="V166" s="76"/>
    </row>
    <row r="167" spans="1:22" ht="21.95" customHeight="1" x14ac:dyDescent="0.25">
      <c r="A167" s="75"/>
      <c r="B167" s="248"/>
      <c r="C167" s="259" t="s">
        <v>95</v>
      </c>
      <c r="D167" s="260"/>
      <c r="E167" s="188"/>
      <c r="F167" s="44" t="s">
        <v>96</v>
      </c>
      <c r="G167" s="44"/>
      <c r="H167" s="179"/>
      <c r="I167" s="180"/>
      <c r="J167" s="76"/>
      <c r="K167" s="1"/>
      <c r="L167" s="74"/>
      <c r="M167" s="75"/>
      <c r="N167" s="248"/>
      <c r="O167" s="259" t="s">
        <v>95</v>
      </c>
      <c r="P167" s="260"/>
      <c r="Q167" s="188"/>
      <c r="R167" s="44" t="s">
        <v>96</v>
      </c>
      <c r="S167" s="44"/>
      <c r="T167" s="179"/>
      <c r="U167" s="180"/>
      <c r="V167" s="76"/>
    </row>
    <row r="168" spans="1:22" ht="21.95" customHeight="1" thickBot="1" x14ac:dyDescent="0.3">
      <c r="A168" s="75"/>
      <c r="B168" s="249"/>
      <c r="C168" s="102" t="s">
        <v>99</v>
      </c>
      <c r="D168" s="103"/>
      <c r="E168" s="103"/>
      <c r="F168" s="94" t="s">
        <v>98</v>
      </c>
      <c r="G168" s="94"/>
      <c r="H168" s="190"/>
      <c r="I168" s="191"/>
      <c r="J168" s="76"/>
      <c r="K168" s="1"/>
      <c r="L168" s="74"/>
      <c r="M168" s="75"/>
      <c r="N168" s="249"/>
      <c r="O168" s="102" t="s">
        <v>99</v>
      </c>
      <c r="P168" s="103"/>
      <c r="Q168" s="103"/>
      <c r="R168" s="94" t="s">
        <v>98</v>
      </c>
      <c r="S168" s="94"/>
      <c r="T168" s="190"/>
      <c r="U168" s="191"/>
      <c r="V168" s="76"/>
    </row>
    <row r="169" spans="1:22" ht="21.95" customHeight="1" thickBot="1" x14ac:dyDescent="0.3">
      <c r="A169" s="75"/>
      <c r="B169" s="64"/>
      <c r="C169" s="64"/>
      <c r="D169" s="64"/>
      <c r="E169" s="64"/>
      <c r="F169" s="64"/>
      <c r="G169" s="64"/>
      <c r="H169" s="64"/>
      <c r="I169" s="64"/>
      <c r="J169" s="76"/>
      <c r="K169" s="1"/>
      <c r="L169" s="74"/>
      <c r="M169" s="75"/>
      <c r="N169" s="64"/>
      <c r="O169" s="64"/>
      <c r="P169" s="64"/>
      <c r="Q169" s="64"/>
      <c r="R169" s="64"/>
      <c r="S169" s="64"/>
      <c r="T169" s="64"/>
      <c r="U169" s="64"/>
      <c r="V169" s="76"/>
    </row>
    <row r="170" spans="1:22" ht="21.95" customHeight="1" x14ac:dyDescent="0.3">
      <c r="A170" s="75"/>
      <c r="B170" s="192" t="s">
        <v>100</v>
      </c>
      <c r="C170" s="193"/>
      <c r="D170" s="193"/>
      <c r="E170" s="193"/>
      <c r="F170" s="193"/>
      <c r="G170" s="193"/>
      <c r="H170" s="193"/>
      <c r="I170" s="194"/>
      <c r="J170" s="76"/>
      <c r="K170" s="1"/>
      <c r="L170" s="74"/>
      <c r="M170" s="75"/>
      <c r="N170" s="192" t="s">
        <v>100</v>
      </c>
      <c r="O170" s="193"/>
      <c r="P170" s="193"/>
      <c r="Q170" s="193"/>
      <c r="R170" s="193"/>
      <c r="S170" s="193"/>
      <c r="T170" s="193"/>
      <c r="U170" s="194"/>
      <c r="V170" s="76"/>
    </row>
    <row r="171" spans="1:22" ht="21.95" customHeight="1" x14ac:dyDescent="0.25">
      <c r="A171" s="75"/>
      <c r="B171" s="195"/>
      <c r="C171" s="196"/>
      <c r="D171" s="196"/>
      <c r="E171" s="196"/>
      <c r="F171" s="196"/>
      <c r="G171" s="196"/>
      <c r="H171" s="196"/>
      <c r="I171" s="197"/>
      <c r="J171" s="76"/>
      <c r="K171" s="1"/>
      <c r="L171" s="74"/>
      <c r="M171" s="75"/>
      <c r="N171" s="195"/>
      <c r="O171" s="196"/>
      <c r="P171" s="196"/>
      <c r="Q171" s="196"/>
      <c r="R171" s="196"/>
      <c r="S171" s="196"/>
      <c r="T171" s="196"/>
      <c r="U171" s="197"/>
      <c r="V171" s="76"/>
    </row>
    <row r="172" spans="1:22" ht="21.95" customHeight="1" x14ac:dyDescent="0.25">
      <c r="A172" s="75"/>
      <c r="B172" s="198"/>
      <c r="C172" s="199"/>
      <c r="D172" s="199"/>
      <c r="E172" s="199"/>
      <c r="F172" s="199"/>
      <c r="G172" s="199"/>
      <c r="H172" s="199"/>
      <c r="I172" s="200"/>
      <c r="J172" s="76"/>
      <c r="K172" s="1"/>
      <c r="L172" s="74"/>
      <c r="M172" s="75"/>
      <c r="N172" s="198"/>
      <c r="O172" s="199"/>
      <c r="P172" s="199"/>
      <c r="Q172" s="199"/>
      <c r="R172" s="199"/>
      <c r="S172" s="199"/>
      <c r="T172" s="199"/>
      <c r="U172" s="200"/>
      <c r="V172" s="76"/>
    </row>
    <row r="173" spans="1:22" ht="21.95" customHeight="1" x14ac:dyDescent="0.25">
      <c r="A173" s="75"/>
      <c r="B173" s="198"/>
      <c r="C173" s="199"/>
      <c r="D173" s="199"/>
      <c r="E173" s="199"/>
      <c r="F173" s="199"/>
      <c r="G173" s="199"/>
      <c r="H173" s="199"/>
      <c r="I173" s="200"/>
      <c r="J173" s="76"/>
      <c r="K173" s="1"/>
      <c r="L173" s="74"/>
      <c r="M173" s="75"/>
      <c r="N173" s="198"/>
      <c r="O173" s="199"/>
      <c r="P173" s="199"/>
      <c r="Q173" s="199"/>
      <c r="R173" s="199"/>
      <c r="S173" s="199"/>
      <c r="T173" s="199"/>
      <c r="U173" s="200"/>
      <c r="V173" s="76"/>
    </row>
    <row r="174" spans="1:22" ht="21.95" customHeight="1" thickBot="1" x14ac:dyDescent="0.3">
      <c r="A174" s="75"/>
      <c r="B174" s="201"/>
      <c r="C174" s="202"/>
      <c r="D174" s="202"/>
      <c r="E174" s="202"/>
      <c r="F174" s="202"/>
      <c r="G174" s="202"/>
      <c r="H174" s="202"/>
      <c r="I174" s="203"/>
      <c r="J174" s="76"/>
      <c r="K174" s="1"/>
      <c r="L174" s="74"/>
      <c r="M174" s="75"/>
      <c r="N174" s="201"/>
      <c r="O174" s="202"/>
      <c r="P174" s="202"/>
      <c r="Q174" s="202"/>
      <c r="R174" s="202"/>
      <c r="S174" s="202"/>
      <c r="T174" s="202"/>
      <c r="U174" s="203"/>
      <c r="V174" s="76"/>
    </row>
    <row r="175" spans="1:22" ht="21.95" customHeight="1" thickBot="1" x14ac:dyDescent="0.3">
      <c r="A175" s="95"/>
      <c r="B175" s="96"/>
      <c r="C175" s="96"/>
      <c r="D175" s="96"/>
      <c r="E175" s="96"/>
      <c r="F175" s="96"/>
      <c r="G175" s="96"/>
      <c r="H175" s="96"/>
      <c r="I175" s="96"/>
      <c r="J175" s="97"/>
      <c r="K175" s="1"/>
      <c r="L175" s="74"/>
      <c r="M175" s="95"/>
      <c r="N175" s="96"/>
      <c r="O175" s="96"/>
      <c r="P175" s="96"/>
      <c r="Q175" s="96"/>
      <c r="R175" s="96"/>
      <c r="S175" s="96"/>
      <c r="T175" s="96"/>
      <c r="U175" s="96"/>
      <c r="V175" s="97"/>
    </row>
    <row r="176" spans="1:22" ht="21.95" customHeight="1" thickBot="1" x14ac:dyDescent="0.3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9"/>
      <c r="M176" s="98"/>
      <c r="N176" s="98"/>
      <c r="O176" s="98"/>
      <c r="P176" s="98"/>
      <c r="Q176" s="98"/>
      <c r="R176" s="98"/>
      <c r="S176" s="98"/>
      <c r="T176" s="98"/>
      <c r="U176" s="98"/>
      <c r="V176" s="98"/>
    </row>
    <row r="177" spans="1:22" ht="21.95" customHeight="1" x14ac:dyDescent="0.25">
      <c r="A177" s="71">
        <v>4</v>
      </c>
      <c r="B177" s="72"/>
      <c r="C177" s="72"/>
      <c r="D177" s="72"/>
      <c r="E177" s="72"/>
      <c r="F177" s="72"/>
      <c r="G177" s="72"/>
      <c r="H177" s="72"/>
      <c r="I177" s="72"/>
      <c r="J177" s="73"/>
      <c r="K177" s="1"/>
      <c r="L177" s="74"/>
      <c r="M177" s="71">
        <f t="shared" ref="M177" si="3">A177+1</f>
        <v>5</v>
      </c>
      <c r="N177" s="72"/>
      <c r="O177" s="72"/>
      <c r="P177" s="72"/>
      <c r="Q177" s="72"/>
      <c r="R177" s="72"/>
      <c r="S177" s="72"/>
      <c r="T177" s="72"/>
      <c r="U177" s="72"/>
      <c r="V177" s="73"/>
    </row>
    <row r="178" spans="1:22" ht="21.95" customHeight="1" x14ac:dyDescent="0.35">
      <c r="A178" s="75"/>
      <c r="B178" s="231" t="s">
        <v>52</v>
      </c>
      <c r="C178" s="231"/>
      <c r="D178" s="246" t="s">
        <v>105</v>
      </c>
      <c r="E178" s="242"/>
      <c r="F178" s="242"/>
      <c r="G178" s="242"/>
      <c r="H178" s="242"/>
      <c r="I178" s="242"/>
      <c r="J178" s="117">
        <v>31</v>
      </c>
      <c r="K178" s="1"/>
      <c r="L178" s="74"/>
      <c r="M178" s="75"/>
      <c r="N178" s="231" t="s">
        <v>52</v>
      </c>
      <c r="O178" s="231"/>
      <c r="P178" s="246" t="s">
        <v>105</v>
      </c>
      <c r="Q178" s="242"/>
      <c r="R178" s="242"/>
      <c r="S178" s="242"/>
      <c r="T178" s="242"/>
      <c r="U178" s="242"/>
      <c r="V178" s="117">
        <v>36</v>
      </c>
    </row>
    <row r="179" spans="1:22" ht="21.95" customHeight="1" x14ac:dyDescent="0.25">
      <c r="A179" s="75"/>
      <c r="B179" s="222"/>
      <c r="C179" s="222"/>
      <c r="D179" s="222"/>
      <c r="E179" s="222"/>
      <c r="F179" s="222"/>
      <c r="G179" s="222"/>
      <c r="H179" s="222"/>
      <c r="I179" s="222"/>
      <c r="J179" s="76"/>
      <c r="K179" s="1"/>
      <c r="L179" s="74"/>
      <c r="M179" s="75"/>
      <c r="N179" s="222"/>
      <c r="O179" s="222"/>
      <c r="P179" s="222"/>
      <c r="Q179" s="222"/>
      <c r="R179" s="222"/>
      <c r="S179" s="222"/>
      <c r="T179" s="222"/>
      <c r="U179" s="222"/>
      <c r="V179" s="76"/>
    </row>
    <row r="180" spans="1:22" ht="21.95" customHeight="1" x14ac:dyDescent="0.35">
      <c r="A180" s="75"/>
      <c r="B180" s="231" t="s">
        <v>0</v>
      </c>
      <c r="C180" s="231"/>
      <c r="D180" s="241">
        <v>3</v>
      </c>
      <c r="E180" s="241"/>
      <c r="F180" s="232" t="s">
        <v>51</v>
      </c>
      <c r="G180" s="232"/>
      <c r="H180" s="241">
        <v>1</v>
      </c>
      <c r="I180" s="241"/>
      <c r="J180" s="76"/>
      <c r="K180" s="1"/>
      <c r="L180" s="74"/>
      <c r="M180" s="75"/>
      <c r="N180" s="231" t="s">
        <v>0</v>
      </c>
      <c r="O180" s="231"/>
      <c r="P180" s="241">
        <v>3</v>
      </c>
      <c r="Q180" s="241"/>
      <c r="R180" s="232" t="s">
        <v>51</v>
      </c>
      <c r="S180" s="232"/>
      <c r="T180" s="241">
        <v>2</v>
      </c>
      <c r="U180" s="241"/>
      <c r="V180" s="76"/>
    </row>
    <row r="181" spans="1:22" ht="21.95" customHeight="1" x14ac:dyDescent="0.35">
      <c r="A181" s="75"/>
      <c r="B181" s="231" t="s">
        <v>14</v>
      </c>
      <c r="C181" s="231"/>
      <c r="D181" s="238" t="s">
        <v>157</v>
      </c>
      <c r="E181" s="238"/>
      <c r="F181" s="232" t="s">
        <v>15</v>
      </c>
      <c r="G181" s="232"/>
      <c r="H181" s="239" t="s">
        <v>118</v>
      </c>
      <c r="I181" s="239"/>
      <c r="J181" s="76"/>
      <c r="K181" s="1"/>
      <c r="L181" s="74"/>
      <c r="M181" s="75"/>
      <c r="N181" s="231" t="s">
        <v>14</v>
      </c>
      <c r="O181" s="231"/>
      <c r="P181" s="238" t="s">
        <v>111</v>
      </c>
      <c r="Q181" s="238"/>
      <c r="R181" s="232" t="s">
        <v>15</v>
      </c>
      <c r="S181" s="232"/>
      <c r="T181" s="239" t="s">
        <v>112</v>
      </c>
      <c r="U181" s="239"/>
      <c r="V181" s="76"/>
    </row>
    <row r="182" spans="1:22" ht="21.95" customHeight="1" x14ac:dyDescent="0.3">
      <c r="A182" s="75"/>
      <c r="B182" s="106" t="s">
        <v>65</v>
      </c>
      <c r="C182" s="106"/>
      <c r="D182" s="240" t="s">
        <v>107</v>
      </c>
      <c r="E182" s="240"/>
      <c r="F182" s="235" t="s">
        <v>66</v>
      </c>
      <c r="G182" s="235"/>
      <c r="H182" s="240" t="s">
        <v>134</v>
      </c>
      <c r="I182" s="240"/>
      <c r="J182" s="76"/>
      <c r="K182" s="1"/>
      <c r="L182" s="74"/>
      <c r="M182" s="75"/>
      <c r="N182" s="106" t="s">
        <v>65</v>
      </c>
      <c r="O182" s="106"/>
      <c r="P182" s="240" t="s">
        <v>106</v>
      </c>
      <c r="Q182" s="240"/>
      <c r="R182" s="235" t="s">
        <v>66</v>
      </c>
      <c r="S182" s="235"/>
      <c r="T182" s="240" t="s">
        <v>142</v>
      </c>
      <c r="U182" s="240"/>
      <c r="V182" s="76"/>
    </row>
    <row r="183" spans="1:22" ht="21.95" customHeight="1" x14ac:dyDescent="0.3">
      <c r="A183" s="75"/>
      <c r="B183" s="234" t="s">
        <v>1</v>
      </c>
      <c r="C183" s="234"/>
      <c r="D183" s="235" t="s">
        <v>10</v>
      </c>
      <c r="E183" s="235"/>
      <c r="F183" s="236">
        <v>0.52361111111111103</v>
      </c>
      <c r="G183" s="236"/>
      <c r="H183" s="236"/>
      <c r="I183" s="236"/>
      <c r="J183" s="76"/>
      <c r="K183" s="1"/>
      <c r="L183" s="74"/>
      <c r="M183" s="75"/>
      <c r="N183" s="234" t="s">
        <v>1</v>
      </c>
      <c r="O183" s="234"/>
      <c r="P183" s="235" t="s">
        <v>10</v>
      </c>
      <c r="Q183" s="235"/>
      <c r="R183" s="236">
        <v>0.52361111111111103</v>
      </c>
      <c r="S183" s="236"/>
      <c r="T183" s="236"/>
      <c r="U183" s="236"/>
      <c r="V183" s="76"/>
    </row>
    <row r="184" spans="1:22" ht="21.95" customHeight="1" x14ac:dyDescent="0.3">
      <c r="A184" s="75"/>
      <c r="B184" s="234"/>
      <c r="C184" s="234"/>
      <c r="D184" s="235" t="s">
        <v>11</v>
      </c>
      <c r="E184" s="235"/>
      <c r="F184" s="236">
        <v>0.54236111111111107</v>
      </c>
      <c r="G184" s="236"/>
      <c r="H184" s="236"/>
      <c r="I184" s="236"/>
      <c r="J184" s="76"/>
      <c r="K184" s="1"/>
      <c r="L184" s="74"/>
      <c r="M184" s="75"/>
      <c r="N184" s="234"/>
      <c r="O184" s="234"/>
      <c r="P184" s="235" t="s">
        <v>11</v>
      </c>
      <c r="Q184" s="235"/>
      <c r="R184" s="236">
        <v>0.54236111111111107</v>
      </c>
      <c r="S184" s="236"/>
      <c r="T184" s="236"/>
      <c r="U184" s="236"/>
      <c r="V184" s="76"/>
    </row>
    <row r="185" spans="1:22" ht="21.95" customHeight="1" x14ac:dyDescent="0.3">
      <c r="A185" s="75"/>
      <c r="B185" s="234"/>
      <c r="C185" s="234"/>
      <c r="D185" s="235" t="s">
        <v>67</v>
      </c>
      <c r="E185" s="235"/>
      <c r="F185" s="236">
        <v>0.54305555555555551</v>
      </c>
      <c r="G185" s="236"/>
      <c r="H185" s="236"/>
      <c r="I185" s="236"/>
      <c r="J185" s="76"/>
      <c r="K185" s="1"/>
      <c r="L185" s="74"/>
      <c r="M185" s="75"/>
      <c r="N185" s="234"/>
      <c r="O185" s="234"/>
      <c r="P185" s="235" t="s">
        <v>67</v>
      </c>
      <c r="Q185" s="235"/>
      <c r="R185" s="236">
        <v>0.54305555555555551</v>
      </c>
      <c r="S185" s="236"/>
      <c r="T185" s="236"/>
      <c r="U185" s="236"/>
      <c r="V185" s="76"/>
    </row>
    <row r="186" spans="1:22" ht="21.95" customHeight="1" x14ac:dyDescent="0.35">
      <c r="A186" s="75"/>
      <c r="B186" s="234"/>
      <c r="C186" s="234"/>
      <c r="D186" s="235" t="s">
        <v>9</v>
      </c>
      <c r="E186" s="235"/>
      <c r="F186" s="237">
        <v>0.5444444444444444</v>
      </c>
      <c r="G186" s="237"/>
      <c r="H186" s="237"/>
      <c r="I186" s="237"/>
      <c r="J186" s="76"/>
      <c r="K186" s="1"/>
      <c r="L186" s="74"/>
      <c r="M186" s="75"/>
      <c r="N186" s="234"/>
      <c r="O186" s="234"/>
      <c r="P186" s="235" t="s">
        <v>9</v>
      </c>
      <c r="Q186" s="235"/>
      <c r="R186" s="237">
        <v>0.5444444444444444</v>
      </c>
      <c r="S186" s="237"/>
      <c r="T186" s="237"/>
      <c r="U186" s="237"/>
      <c r="V186" s="76"/>
    </row>
    <row r="187" spans="1:22" ht="21.95" customHeight="1" x14ac:dyDescent="0.35">
      <c r="A187" s="75"/>
      <c r="B187" s="231" t="s">
        <v>55</v>
      </c>
      <c r="C187" s="231"/>
      <c r="D187" s="232" t="s">
        <v>102</v>
      </c>
      <c r="E187" s="232"/>
      <c r="F187" s="79">
        <v>1</v>
      </c>
      <c r="G187" s="107" t="s">
        <v>57</v>
      </c>
      <c r="H187" s="81">
        <v>0</v>
      </c>
      <c r="I187" s="107" t="s">
        <v>58</v>
      </c>
      <c r="J187" s="76"/>
      <c r="K187" s="1"/>
      <c r="L187" s="74"/>
      <c r="M187" s="75"/>
      <c r="N187" s="231" t="s">
        <v>55</v>
      </c>
      <c r="O187" s="231"/>
      <c r="P187" s="232" t="s">
        <v>102</v>
      </c>
      <c r="Q187" s="232"/>
      <c r="R187" s="79">
        <v>1</v>
      </c>
      <c r="S187" s="107" t="s">
        <v>57</v>
      </c>
      <c r="T187" s="81">
        <v>5</v>
      </c>
      <c r="U187" s="107" t="s">
        <v>58</v>
      </c>
      <c r="V187" s="76"/>
    </row>
    <row r="188" spans="1:22" ht="21.95" customHeight="1" x14ac:dyDescent="0.3">
      <c r="A188" s="75"/>
      <c r="B188" s="231"/>
      <c r="C188" s="231"/>
      <c r="D188" s="223" t="s">
        <v>68</v>
      </c>
      <c r="E188" s="105" t="s">
        <v>69</v>
      </c>
      <c r="F188" s="83">
        <v>0</v>
      </c>
      <c r="G188" s="108" t="s">
        <v>57</v>
      </c>
      <c r="H188" s="83">
        <v>50</v>
      </c>
      <c r="I188" s="108" t="s">
        <v>58</v>
      </c>
      <c r="J188" s="76"/>
      <c r="K188" s="1"/>
      <c r="L188" s="74"/>
      <c r="M188" s="75"/>
      <c r="N188" s="231"/>
      <c r="O188" s="231"/>
      <c r="P188" s="223" t="s">
        <v>68</v>
      </c>
      <c r="Q188" s="105" t="s">
        <v>69</v>
      </c>
      <c r="R188" s="83">
        <v>0</v>
      </c>
      <c r="S188" s="108" t="s">
        <v>57</v>
      </c>
      <c r="T188" s="83">
        <v>55</v>
      </c>
      <c r="U188" s="108" t="s">
        <v>58</v>
      </c>
      <c r="V188" s="76"/>
    </row>
    <row r="189" spans="1:22" ht="21.95" customHeight="1" x14ac:dyDescent="0.3">
      <c r="A189" s="75"/>
      <c r="B189" s="231"/>
      <c r="C189" s="231"/>
      <c r="D189" s="223"/>
      <c r="E189" s="105" t="s">
        <v>70</v>
      </c>
      <c r="F189" s="83">
        <v>1</v>
      </c>
      <c r="G189" s="108" t="s">
        <v>57</v>
      </c>
      <c r="H189" s="83">
        <v>20</v>
      </c>
      <c r="I189" s="108" t="s">
        <v>58</v>
      </c>
      <c r="J189" s="76"/>
      <c r="K189" s="1"/>
      <c r="L189" s="74"/>
      <c r="M189" s="75"/>
      <c r="N189" s="231"/>
      <c r="O189" s="231"/>
      <c r="P189" s="223"/>
      <c r="Q189" s="105" t="s">
        <v>70</v>
      </c>
      <c r="R189" s="83">
        <v>1</v>
      </c>
      <c r="S189" s="108" t="s">
        <v>57</v>
      </c>
      <c r="T189" s="83">
        <v>25</v>
      </c>
      <c r="U189" s="108" t="s">
        <v>58</v>
      </c>
      <c r="V189" s="76"/>
    </row>
    <row r="190" spans="1:22" ht="21.95" customHeight="1" x14ac:dyDescent="0.25">
      <c r="A190" s="75"/>
      <c r="B190" s="222"/>
      <c r="C190" s="222"/>
      <c r="D190" s="222"/>
      <c r="E190" s="222"/>
      <c r="F190" s="222"/>
      <c r="G190" s="222"/>
      <c r="H190" s="222"/>
      <c r="I190" s="222"/>
      <c r="J190" s="76"/>
      <c r="K190" s="1"/>
      <c r="L190" s="74"/>
      <c r="M190" s="75"/>
      <c r="N190" s="222"/>
      <c r="O190" s="222"/>
      <c r="P190" s="222"/>
      <c r="Q190" s="222"/>
      <c r="R190" s="222"/>
      <c r="S190" s="222"/>
      <c r="T190" s="222"/>
      <c r="U190" s="222"/>
      <c r="V190" s="76"/>
    </row>
    <row r="191" spans="1:22" ht="21.95" customHeight="1" x14ac:dyDescent="0.3">
      <c r="A191" s="75"/>
      <c r="B191" s="233" t="s">
        <v>71</v>
      </c>
      <c r="C191" s="233"/>
      <c r="D191" s="233"/>
      <c r="E191" s="233"/>
      <c r="F191" s="233"/>
      <c r="G191" s="233"/>
      <c r="H191" s="233"/>
      <c r="I191" s="233"/>
      <c r="J191" s="76"/>
      <c r="K191" s="1"/>
      <c r="L191" s="74"/>
      <c r="M191" s="75"/>
      <c r="N191" s="233" t="s">
        <v>71</v>
      </c>
      <c r="O191" s="233"/>
      <c r="P191" s="233"/>
      <c r="Q191" s="233"/>
      <c r="R191" s="233"/>
      <c r="S191" s="233"/>
      <c r="T191" s="233"/>
      <c r="U191" s="233"/>
      <c r="V191" s="76"/>
    </row>
    <row r="192" spans="1:22" ht="21.95" customHeight="1" thickBot="1" x14ac:dyDescent="0.3">
      <c r="A192" s="75"/>
      <c r="B192" s="222"/>
      <c r="C192" s="222"/>
      <c r="D192" s="222"/>
      <c r="E192" s="222"/>
      <c r="F192" s="222"/>
      <c r="G192" s="222"/>
      <c r="H192" s="222"/>
      <c r="I192" s="222"/>
      <c r="J192" s="76"/>
      <c r="K192" s="1"/>
      <c r="L192" s="74"/>
      <c r="M192" s="75"/>
      <c r="N192" s="222"/>
      <c r="O192" s="222"/>
      <c r="P192" s="222"/>
      <c r="Q192" s="222"/>
      <c r="R192" s="222"/>
      <c r="S192" s="222"/>
      <c r="T192" s="222"/>
      <c r="U192" s="222"/>
      <c r="V192" s="76"/>
    </row>
    <row r="193" spans="1:22" ht="21.95" customHeight="1" x14ac:dyDescent="0.25">
      <c r="A193" s="75"/>
      <c r="B193" s="225" t="s">
        <v>73</v>
      </c>
      <c r="C193" s="226"/>
      <c r="D193" s="181"/>
      <c r="E193" s="181"/>
      <c r="F193" s="181"/>
      <c r="G193" s="181"/>
      <c r="H193" s="181"/>
      <c r="I193" s="182"/>
      <c r="J193" s="76"/>
      <c r="K193" s="1"/>
      <c r="L193" s="74"/>
      <c r="M193" s="75"/>
      <c r="N193" s="225" t="s">
        <v>73</v>
      </c>
      <c r="O193" s="226"/>
      <c r="P193" s="181"/>
      <c r="Q193" s="181"/>
      <c r="R193" s="181"/>
      <c r="S193" s="181"/>
      <c r="T193" s="181"/>
      <c r="U193" s="182"/>
      <c r="V193" s="76"/>
    </row>
    <row r="194" spans="1:22" ht="21.95" customHeight="1" x14ac:dyDescent="0.25">
      <c r="A194" s="75"/>
      <c r="B194" s="227"/>
      <c r="C194" s="228"/>
      <c r="D194" s="179"/>
      <c r="E194" s="179"/>
      <c r="F194" s="179"/>
      <c r="G194" s="179"/>
      <c r="H194" s="179"/>
      <c r="I194" s="180"/>
      <c r="J194" s="76"/>
      <c r="K194" s="1"/>
      <c r="L194" s="74"/>
      <c r="M194" s="75"/>
      <c r="N194" s="227"/>
      <c r="O194" s="228"/>
      <c r="P194" s="179"/>
      <c r="Q194" s="179"/>
      <c r="R194" s="179"/>
      <c r="S194" s="179"/>
      <c r="T194" s="179"/>
      <c r="U194" s="180"/>
      <c r="V194" s="76"/>
    </row>
    <row r="195" spans="1:22" ht="21.95" customHeight="1" thickBot="1" x14ac:dyDescent="0.3">
      <c r="A195" s="75"/>
      <c r="B195" s="64"/>
      <c r="C195" s="64"/>
      <c r="D195" s="64"/>
      <c r="E195" s="64"/>
      <c r="F195" s="64"/>
      <c r="G195" s="64"/>
      <c r="H195" s="64"/>
      <c r="I195" s="64"/>
      <c r="J195" s="76"/>
      <c r="K195" s="1"/>
      <c r="L195" s="74"/>
      <c r="M195" s="75"/>
      <c r="N195" s="64"/>
      <c r="O195" s="64"/>
      <c r="P195" s="64"/>
      <c r="Q195" s="64"/>
      <c r="R195" s="64"/>
      <c r="S195" s="64"/>
      <c r="T195" s="64"/>
      <c r="U195" s="64"/>
      <c r="V195" s="76"/>
    </row>
    <row r="196" spans="1:22" ht="21.95" customHeight="1" x14ac:dyDescent="0.25">
      <c r="A196" s="75"/>
      <c r="B196" s="247" t="s">
        <v>75</v>
      </c>
      <c r="C196" s="186" t="s">
        <v>76</v>
      </c>
      <c r="D196" s="187"/>
      <c r="E196" s="187"/>
      <c r="F196" s="187"/>
      <c r="G196" s="187"/>
      <c r="H196" s="181"/>
      <c r="I196" s="182"/>
      <c r="J196" s="76"/>
      <c r="K196" s="1"/>
      <c r="L196" s="74"/>
      <c r="M196" s="75"/>
      <c r="N196" s="247" t="s">
        <v>75</v>
      </c>
      <c r="O196" s="186" t="s">
        <v>76</v>
      </c>
      <c r="P196" s="187"/>
      <c r="Q196" s="187"/>
      <c r="R196" s="187"/>
      <c r="S196" s="187"/>
      <c r="T196" s="181"/>
      <c r="U196" s="182"/>
      <c r="V196" s="76"/>
    </row>
    <row r="197" spans="1:22" ht="21.95" customHeight="1" x14ac:dyDescent="0.25">
      <c r="A197" s="75"/>
      <c r="B197" s="248"/>
      <c r="C197" s="188" t="s">
        <v>77</v>
      </c>
      <c r="D197" s="189"/>
      <c r="E197" s="189"/>
      <c r="F197" s="189"/>
      <c r="G197" s="189"/>
      <c r="H197" s="179"/>
      <c r="I197" s="180"/>
      <c r="J197" s="76"/>
      <c r="K197" s="1"/>
      <c r="L197" s="74"/>
      <c r="M197" s="75"/>
      <c r="N197" s="248"/>
      <c r="O197" s="188" t="s">
        <v>77</v>
      </c>
      <c r="P197" s="189"/>
      <c r="Q197" s="189"/>
      <c r="R197" s="189"/>
      <c r="S197" s="189"/>
      <c r="T197" s="179"/>
      <c r="U197" s="180"/>
      <c r="V197" s="76"/>
    </row>
    <row r="198" spans="1:22" ht="21.95" customHeight="1" x14ac:dyDescent="0.25">
      <c r="A198" s="75"/>
      <c r="B198" s="248"/>
      <c r="C198" s="188" t="s">
        <v>78</v>
      </c>
      <c r="D198" s="189"/>
      <c r="E198" s="189"/>
      <c r="F198" s="189"/>
      <c r="G198" s="189"/>
      <c r="H198" s="179"/>
      <c r="I198" s="180"/>
      <c r="J198" s="76"/>
      <c r="K198" s="1"/>
      <c r="L198" s="74"/>
      <c r="M198" s="75"/>
      <c r="N198" s="248"/>
      <c r="O198" s="188" t="s">
        <v>78</v>
      </c>
      <c r="P198" s="189"/>
      <c r="Q198" s="189"/>
      <c r="R198" s="189"/>
      <c r="S198" s="189"/>
      <c r="T198" s="179"/>
      <c r="U198" s="180"/>
      <c r="V198" s="76"/>
    </row>
    <row r="199" spans="1:22" ht="21.95" customHeight="1" x14ac:dyDescent="0.25">
      <c r="A199" s="75"/>
      <c r="B199" s="248"/>
      <c r="C199" s="188" t="s">
        <v>79</v>
      </c>
      <c r="D199" s="189"/>
      <c r="E199" s="189"/>
      <c r="F199" s="189"/>
      <c r="G199" s="189"/>
      <c r="H199" s="179"/>
      <c r="I199" s="180"/>
      <c r="J199" s="76"/>
      <c r="K199" s="1"/>
      <c r="L199" s="74"/>
      <c r="M199" s="75"/>
      <c r="N199" s="248"/>
      <c r="O199" s="188" t="s">
        <v>79</v>
      </c>
      <c r="P199" s="189"/>
      <c r="Q199" s="189"/>
      <c r="R199" s="189"/>
      <c r="S199" s="189"/>
      <c r="T199" s="179"/>
      <c r="U199" s="180"/>
      <c r="V199" s="76"/>
    </row>
    <row r="200" spans="1:22" ht="21.95" customHeight="1" x14ac:dyDescent="0.25">
      <c r="A200" s="75"/>
      <c r="B200" s="248"/>
      <c r="C200" s="188" t="s">
        <v>80</v>
      </c>
      <c r="D200" s="189"/>
      <c r="E200" s="189"/>
      <c r="F200" s="189"/>
      <c r="G200" s="189"/>
      <c r="H200" s="179"/>
      <c r="I200" s="180"/>
      <c r="J200" s="76"/>
      <c r="K200" s="1"/>
      <c r="L200" s="74"/>
      <c r="M200" s="75"/>
      <c r="N200" s="248"/>
      <c r="O200" s="188" t="s">
        <v>80</v>
      </c>
      <c r="P200" s="189"/>
      <c r="Q200" s="189"/>
      <c r="R200" s="189"/>
      <c r="S200" s="189"/>
      <c r="T200" s="179"/>
      <c r="U200" s="180"/>
      <c r="V200" s="76"/>
    </row>
    <row r="201" spans="1:22" ht="21.95" customHeight="1" x14ac:dyDescent="0.25">
      <c r="A201" s="75"/>
      <c r="B201" s="248"/>
      <c r="C201" s="204" t="s">
        <v>81</v>
      </c>
      <c r="D201" s="205"/>
      <c r="E201" s="205"/>
      <c r="F201" s="205"/>
      <c r="G201" s="205"/>
      <c r="H201" s="179"/>
      <c r="I201" s="180"/>
      <c r="J201" s="76"/>
      <c r="K201" s="1"/>
      <c r="L201" s="74"/>
      <c r="M201" s="75"/>
      <c r="N201" s="248"/>
      <c r="O201" s="204" t="s">
        <v>81</v>
      </c>
      <c r="P201" s="205"/>
      <c r="Q201" s="205"/>
      <c r="R201" s="205"/>
      <c r="S201" s="205"/>
      <c r="T201" s="179"/>
      <c r="U201" s="180"/>
      <c r="V201" s="76"/>
    </row>
    <row r="202" spans="1:22" ht="21.95" customHeight="1" thickBot="1" x14ac:dyDescent="0.3">
      <c r="A202" s="75"/>
      <c r="B202" s="249"/>
      <c r="C202" s="250" t="s">
        <v>104</v>
      </c>
      <c r="D202" s="251"/>
      <c r="E202" s="251"/>
      <c r="F202" s="251"/>
      <c r="G202" s="204"/>
      <c r="H202" s="252"/>
      <c r="I202" s="253"/>
      <c r="J202" s="76"/>
      <c r="K202" s="1"/>
      <c r="L202" s="74"/>
      <c r="M202" s="75"/>
      <c r="N202" s="249"/>
      <c r="O202" s="250" t="s">
        <v>104</v>
      </c>
      <c r="P202" s="251"/>
      <c r="Q202" s="251"/>
      <c r="R202" s="251"/>
      <c r="S202" s="204"/>
      <c r="T202" s="252"/>
      <c r="U202" s="253"/>
      <c r="V202" s="76"/>
    </row>
    <row r="203" spans="1:22" ht="21.95" customHeight="1" x14ac:dyDescent="0.25">
      <c r="A203" s="75"/>
      <c r="B203" s="247" t="s">
        <v>82</v>
      </c>
      <c r="C203" s="257" t="s">
        <v>83</v>
      </c>
      <c r="D203" s="258"/>
      <c r="E203" s="258"/>
      <c r="F203" s="258"/>
      <c r="G203" s="258"/>
      <c r="H203" s="181"/>
      <c r="I203" s="182"/>
      <c r="J203" s="76"/>
      <c r="K203" s="1"/>
      <c r="L203" s="74"/>
      <c r="M203" s="75"/>
      <c r="N203" s="247" t="s">
        <v>82</v>
      </c>
      <c r="O203" s="257" t="s">
        <v>83</v>
      </c>
      <c r="P203" s="258"/>
      <c r="Q203" s="258"/>
      <c r="R203" s="258"/>
      <c r="S203" s="258"/>
      <c r="T203" s="181"/>
      <c r="U203" s="182"/>
      <c r="V203" s="76"/>
    </row>
    <row r="204" spans="1:22" ht="21.95" customHeight="1" x14ac:dyDescent="0.25">
      <c r="A204" s="75"/>
      <c r="B204" s="248"/>
      <c r="C204" s="254" t="s">
        <v>84</v>
      </c>
      <c r="D204" s="255"/>
      <c r="E204" s="255"/>
      <c r="F204" s="255"/>
      <c r="G204" s="256"/>
      <c r="H204" s="179"/>
      <c r="I204" s="180"/>
      <c r="J204" s="76"/>
      <c r="K204" s="1"/>
      <c r="L204" s="74"/>
      <c r="M204" s="75"/>
      <c r="N204" s="248"/>
      <c r="O204" s="254" t="s">
        <v>84</v>
      </c>
      <c r="P204" s="255"/>
      <c r="Q204" s="255"/>
      <c r="R204" s="255"/>
      <c r="S204" s="256"/>
      <c r="T204" s="179"/>
      <c r="U204" s="180"/>
      <c r="V204" s="76"/>
    </row>
    <row r="205" spans="1:22" ht="21.95" customHeight="1" x14ac:dyDescent="0.25">
      <c r="A205" s="75"/>
      <c r="B205" s="248"/>
      <c r="C205" s="254" t="s">
        <v>85</v>
      </c>
      <c r="D205" s="255"/>
      <c r="E205" s="255"/>
      <c r="F205" s="255"/>
      <c r="G205" s="256"/>
      <c r="H205" s="179"/>
      <c r="I205" s="180"/>
      <c r="J205" s="76"/>
      <c r="K205" s="1"/>
      <c r="L205" s="74"/>
      <c r="M205" s="75"/>
      <c r="N205" s="248"/>
      <c r="O205" s="254" t="s">
        <v>85</v>
      </c>
      <c r="P205" s="255"/>
      <c r="Q205" s="255"/>
      <c r="R205" s="255"/>
      <c r="S205" s="256"/>
      <c r="T205" s="179"/>
      <c r="U205" s="180"/>
      <c r="V205" s="76"/>
    </row>
    <row r="206" spans="1:22" ht="21.95" customHeight="1" x14ac:dyDescent="0.25">
      <c r="A206" s="75"/>
      <c r="B206" s="248"/>
      <c r="C206" s="254" t="s">
        <v>86</v>
      </c>
      <c r="D206" s="255"/>
      <c r="E206" s="255"/>
      <c r="F206" s="255"/>
      <c r="G206" s="256"/>
      <c r="H206" s="179"/>
      <c r="I206" s="180"/>
      <c r="J206" s="76"/>
      <c r="K206" s="1"/>
      <c r="L206" s="74"/>
      <c r="M206" s="75"/>
      <c r="N206" s="248"/>
      <c r="O206" s="254" t="s">
        <v>86</v>
      </c>
      <c r="P206" s="255"/>
      <c r="Q206" s="255"/>
      <c r="R206" s="255"/>
      <c r="S206" s="256"/>
      <c r="T206" s="179"/>
      <c r="U206" s="180"/>
      <c r="V206" s="76"/>
    </row>
    <row r="207" spans="1:22" ht="21.95" customHeight="1" x14ac:dyDescent="0.25">
      <c r="A207" s="75"/>
      <c r="B207" s="248"/>
      <c r="C207" s="254" t="s">
        <v>87</v>
      </c>
      <c r="D207" s="255"/>
      <c r="E207" s="255"/>
      <c r="F207" s="255"/>
      <c r="G207" s="256"/>
      <c r="H207" s="179"/>
      <c r="I207" s="180"/>
      <c r="J207" s="76"/>
      <c r="K207" s="1"/>
      <c r="L207" s="74"/>
      <c r="M207" s="75"/>
      <c r="N207" s="248"/>
      <c r="O207" s="254" t="s">
        <v>87</v>
      </c>
      <c r="P207" s="255"/>
      <c r="Q207" s="255"/>
      <c r="R207" s="255"/>
      <c r="S207" s="256"/>
      <c r="T207" s="179"/>
      <c r="U207" s="180"/>
      <c r="V207" s="76"/>
    </row>
    <row r="208" spans="1:22" ht="21.95" customHeight="1" x14ac:dyDescent="0.25">
      <c r="A208" s="75"/>
      <c r="B208" s="248"/>
      <c r="C208" s="254" t="s">
        <v>88</v>
      </c>
      <c r="D208" s="255"/>
      <c r="E208" s="255"/>
      <c r="F208" s="255"/>
      <c r="G208" s="256"/>
      <c r="H208" s="179"/>
      <c r="I208" s="180"/>
      <c r="J208" s="76"/>
      <c r="K208" s="1"/>
      <c r="L208" s="74"/>
      <c r="M208" s="75"/>
      <c r="N208" s="248"/>
      <c r="O208" s="254" t="s">
        <v>88</v>
      </c>
      <c r="P208" s="255"/>
      <c r="Q208" s="255"/>
      <c r="R208" s="255"/>
      <c r="S208" s="256"/>
      <c r="T208" s="179"/>
      <c r="U208" s="180"/>
      <c r="V208" s="76"/>
    </row>
    <row r="209" spans="1:22" ht="21.95" customHeight="1" thickBot="1" x14ac:dyDescent="0.3">
      <c r="A209" s="75"/>
      <c r="B209" s="249"/>
      <c r="C209" s="261" t="s">
        <v>89</v>
      </c>
      <c r="D209" s="262"/>
      <c r="E209" s="262"/>
      <c r="F209" s="262"/>
      <c r="G209" s="263"/>
      <c r="H209" s="190"/>
      <c r="I209" s="191"/>
      <c r="J209" s="76"/>
      <c r="K209" s="1"/>
      <c r="L209" s="74"/>
      <c r="M209" s="75"/>
      <c r="N209" s="249"/>
      <c r="O209" s="261" t="s">
        <v>89</v>
      </c>
      <c r="P209" s="262"/>
      <c r="Q209" s="262"/>
      <c r="R209" s="262"/>
      <c r="S209" s="263"/>
      <c r="T209" s="190"/>
      <c r="U209" s="191"/>
      <c r="V209" s="76"/>
    </row>
    <row r="210" spans="1:22" ht="21.95" customHeight="1" x14ac:dyDescent="0.25">
      <c r="A210" s="75"/>
      <c r="B210" s="247" t="s">
        <v>90</v>
      </c>
      <c r="C210" s="264" t="s">
        <v>93</v>
      </c>
      <c r="D210" s="265"/>
      <c r="E210" s="216"/>
      <c r="F210" s="45" t="s">
        <v>94</v>
      </c>
      <c r="G210" s="45"/>
      <c r="H210" s="218"/>
      <c r="I210" s="219"/>
      <c r="J210" s="76"/>
      <c r="K210" s="1"/>
      <c r="L210" s="74"/>
      <c r="M210" s="75"/>
      <c r="N210" s="247" t="s">
        <v>90</v>
      </c>
      <c r="O210" s="264" t="s">
        <v>93</v>
      </c>
      <c r="P210" s="265"/>
      <c r="Q210" s="216"/>
      <c r="R210" s="45" t="s">
        <v>94</v>
      </c>
      <c r="S210" s="45"/>
      <c r="T210" s="218"/>
      <c r="U210" s="219"/>
      <c r="V210" s="76"/>
    </row>
    <row r="211" spans="1:22" ht="21.95" customHeight="1" x14ac:dyDescent="0.25">
      <c r="A211" s="75"/>
      <c r="B211" s="248"/>
      <c r="C211" s="259" t="s">
        <v>95</v>
      </c>
      <c r="D211" s="260"/>
      <c r="E211" s="188"/>
      <c r="F211" s="44" t="s">
        <v>96</v>
      </c>
      <c r="G211" s="44"/>
      <c r="H211" s="179"/>
      <c r="I211" s="180"/>
      <c r="J211" s="76"/>
      <c r="K211" s="1"/>
      <c r="L211" s="74"/>
      <c r="M211" s="75"/>
      <c r="N211" s="248"/>
      <c r="O211" s="259" t="s">
        <v>95</v>
      </c>
      <c r="P211" s="260"/>
      <c r="Q211" s="188"/>
      <c r="R211" s="44" t="s">
        <v>96</v>
      </c>
      <c r="S211" s="44"/>
      <c r="T211" s="179"/>
      <c r="U211" s="180"/>
      <c r="V211" s="76"/>
    </row>
    <row r="212" spans="1:22" ht="21.95" customHeight="1" thickBot="1" x14ac:dyDescent="0.3">
      <c r="A212" s="75"/>
      <c r="B212" s="249"/>
      <c r="C212" s="102" t="s">
        <v>99</v>
      </c>
      <c r="D212" s="103"/>
      <c r="E212" s="103"/>
      <c r="F212" s="94" t="s">
        <v>98</v>
      </c>
      <c r="G212" s="94"/>
      <c r="H212" s="190"/>
      <c r="I212" s="191"/>
      <c r="J212" s="76"/>
      <c r="K212" s="1"/>
      <c r="L212" s="74"/>
      <c r="M212" s="75"/>
      <c r="N212" s="249"/>
      <c r="O212" s="102" t="s">
        <v>99</v>
      </c>
      <c r="P212" s="103"/>
      <c r="Q212" s="103"/>
      <c r="R212" s="94" t="s">
        <v>98</v>
      </c>
      <c r="S212" s="94"/>
      <c r="T212" s="190"/>
      <c r="U212" s="191"/>
      <c r="V212" s="76"/>
    </row>
    <row r="213" spans="1:22" ht="21.95" customHeight="1" thickBot="1" x14ac:dyDescent="0.3">
      <c r="A213" s="75"/>
      <c r="B213" s="64"/>
      <c r="C213" s="64"/>
      <c r="D213" s="64"/>
      <c r="E213" s="64"/>
      <c r="F213" s="64"/>
      <c r="G213" s="64"/>
      <c r="H213" s="64"/>
      <c r="I213" s="64"/>
      <c r="J213" s="76"/>
      <c r="K213" s="1"/>
      <c r="L213" s="74"/>
      <c r="M213" s="75"/>
      <c r="N213" s="64"/>
      <c r="O213" s="64"/>
      <c r="P213" s="64"/>
      <c r="Q213" s="64"/>
      <c r="R213" s="64"/>
      <c r="S213" s="64"/>
      <c r="T213" s="64"/>
      <c r="U213" s="64"/>
      <c r="V213" s="76"/>
    </row>
    <row r="214" spans="1:22" ht="21.95" customHeight="1" x14ac:dyDescent="0.3">
      <c r="A214" s="75"/>
      <c r="B214" s="192" t="s">
        <v>100</v>
      </c>
      <c r="C214" s="193"/>
      <c r="D214" s="193"/>
      <c r="E214" s="193"/>
      <c r="F214" s="193"/>
      <c r="G214" s="193"/>
      <c r="H214" s="193"/>
      <c r="I214" s="194"/>
      <c r="J214" s="76"/>
      <c r="K214" s="1"/>
      <c r="L214" s="74"/>
      <c r="M214" s="75"/>
      <c r="N214" s="192" t="s">
        <v>100</v>
      </c>
      <c r="O214" s="193"/>
      <c r="P214" s="193"/>
      <c r="Q214" s="193"/>
      <c r="R214" s="193"/>
      <c r="S214" s="193"/>
      <c r="T214" s="193"/>
      <c r="U214" s="194"/>
      <c r="V214" s="76"/>
    </row>
    <row r="215" spans="1:22" ht="21.95" customHeight="1" x14ac:dyDescent="0.25">
      <c r="A215" s="75"/>
      <c r="B215" s="195"/>
      <c r="C215" s="196"/>
      <c r="D215" s="196"/>
      <c r="E215" s="196"/>
      <c r="F215" s="196"/>
      <c r="G215" s="196"/>
      <c r="H215" s="196"/>
      <c r="I215" s="197"/>
      <c r="J215" s="76"/>
      <c r="K215" s="1"/>
      <c r="L215" s="74"/>
      <c r="M215" s="75"/>
      <c r="N215" s="195"/>
      <c r="O215" s="196"/>
      <c r="P215" s="196"/>
      <c r="Q215" s="196"/>
      <c r="R215" s="196"/>
      <c r="S215" s="196"/>
      <c r="T215" s="196"/>
      <c r="U215" s="197"/>
      <c r="V215" s="76"/>
    </row>
    <row r="216" spans="1:22" ht="21.95" customHeight="1" x14ac:dyDescent="0.25">
      <c r="A216" s="75"/>
      <c r="B216" s="198"/>
      <c r="C216" s="199"/>
      <c r="D216" s="199"/>
      <c r="E216" s="199"/>
      <c r="F216" s="199"/>
      <c r="G216" s="199"/>
      <c r="H216" s="199"/>
      <c r="I216" s="200"/>
      <c r="J216" s="76"/>
      <c r="K216" s="1"/>
      <c r="L216" s="74"/>
      <c r="M216" s="75"/>
      <c r="N216" s="198"/>
      <c r="O216" s="199"/>
      <c r="P216" s="199"/>
      <c r="Q216" s="199"/>
      <c r="R216" s="199"/>
      <c r="S216" s="199"/>
      <c r="T216" s="199"/>
      <c r="U216" s="200"/>
      <c r="V216" s="76"/>
    </row>
    <row r="217" spans="1:22" ht="21.95" customHeight="1" x14ac:dyDescent="0.25">
      <c r="A217" s="75"/>
      <c r="B217" s="198"/>
      <c r="C217" s="199"/>
      <c r="D217" s="199"/>
      <c r="E217" s="199"/>
      <c r="F217" s="199"/>
      <c r="G217" s="199"/>
      <c r="H217" s="199"/>
      <c r="I217" s="200"/>
      <c r="J217" s="76"/>
      <c r="K217" s="1"/>
      <c r="L217" s="74"/>
      <c r="M217" s="75"/>
      <c r="N217" s="198"/>
      <c r="O217" s="199"/>
      <c r="P217" s="199"/>
      <c r="Q217" s="199"/>
      <c r="R217" s="199"/>
      <c r="S217" s="199"/>
      <c r="T217" s="199"/>
      <c r="U217" s="200"/>
      <c r="V217" s="76"/>
    </row>
    <row r="218" spans="1:22" ht="21.95" customHeight="1" thickBot="1" x14ac:dyDescent="0.3">
      <c r="A218" s="75"/>
      <c r="B218" s="201"/>
      <c r="C218" s="202"/>
      <c r="D218" s="202"/>
      <c r="E218" s="202"/>
      <c r="F218" s="202"/>
      <c r="G218" s="202"/>
      <c r="H218" s="202"/>
      <c r="I218" s="203"/>
      <c r="J218" s="76"/>
      <c r="K218" s="1"/>
      <c r="L218" s="74"/>
      <c r="M218" s="75"/>
      <c r="N218" s="201"/>
      <c r="O218" s="202"/>
      <c r="P218" s="202"/>
      <c r="Q218" s="202"/>
      <c r="R218" s="202"/>
      <c r="S218" s="202"/>
      <c r="T218" s="202"/>
      <c r="U218" s="203"/>
      <c r="V218" s="76"/>
    </row>
    <row r="219" spans="1:22" ht="21.95" customHeight="1" thickBot="1" x14ac:dyDescent="0.3">
      <c r="A219" s="95"/>
      <c r="B219" s="96"/>
      <c r="C219" s="96"/>
      <c r="D219" s="96"/>
      <c r="E219" s="96"/>
      <c r="F219" s="96"/>
      <c r="G219" s="96"/>
      <c r="H219" s="96"/>
      <c r="I219" s="96"/>
      <c r="J219" s="97"/>
      <c r="K219" s="1"/>
      <c r="L219" s="74"/>
      <c r="M219" s="95"/>
      <c r="N219" s="96"/>
      <c r="O219" s="96"/>
      <c r="P219" s="96"/>
      <c r="Q219" s="96"/>
      <c r="R219" s="96"/>
      <c r="S219" s="96"/>
      <c r="T219" s="96"/>
      <c r="U219" s="96"/>
      <c r="V219" s="97"/>
    </row>
    <row r="220" spans="1:22" ht="21.95" customHeight="1" thickBot="1" x14ac:dyDescent="0.3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9"/>
      <c r="M220" s="98"/>
      <c r="N220" s="98"/>
      <c r="O220" s="98"/>
      <c r="P220" s="98"/>
      <c r="Q220" s="98"/>
      <c r="R220" s="98"/>
      <c r="S220" s="98"/>
      <c r="T220" s="98"/>
      <c r="U220" s="98"/>
      <c r="V220" s="98"/>
    </row>
    <row r="221" spans="1:22" ht="21.95" customHeight="1" x14ac:dyDescent="0.25">
      <c r="A221" s="71">
        <v>5</v>
      </c>
      <c r="B221" s="72"/>
      <c r="C221" s="72"/>
      <c r="D221" s="72"/>
      <c r="E221" s="72"/>
      <c r="F221" s="72"/>
      <c r="G221" s="72"/>
      <c r="H221" s="72"/>
      <c r="I221" s="72"/>
      <c r="J221" s="73"/>
      <c r="K221" s="1"/>
      <c r="L221" s="74"/>
      <c r="M221" s="71">
        <f t="shared" ref="M221" si="4">A221+1</f>
        <v>6</v>
      </c>
      <c r="N221" s="72"/>
      <c r="O221" s="72"/>
      <c r="P221" s="72"/>
      <c r="Q221" s="72"/>
      <c r="R221" s="72"/>
      <c r="S221" s="72"/>
      <c r="T221" s="72"/>
      <c r="U221" s="72"/>
      <c r="V221" s="73"/>
    </row>
    <row r="222" spans="1:22" ht="21.95" customHeight="1" x14ac:dyDescent="0.35">
      <c r="A222" s="75"/>
      <c r="B222" s="231" t="s">
        <v>52</v>
      </c>
      <c r="C222" s="231"/>
      <c r="D222" s="246" t="s">
        <v>105</v>
      </c>
      <c r="E222" s="242"/>
      <c r="F222" s="242"/>
      <c r="G222" s="242"/>
      <c r="H222" s="242"/>
      <c r="I222" s="242"/>
      <c r="J222" s="117">
        <v>39</v>
      </c>
      <c r="K222" s="1"/>
      <c r="L222" s="74"/>
      <c r="M222" s="75"/>
      <c r="N222" s="231" t="s">
        <v>52</v>
      </c>
      <c r="O222" s="231"/>
      <c r="P222" s="246" t="s">
        <v>105</v>
      </c>
      <c r="Q222" s="242"/>
      <c r="R222" s="242"/>
      <c r="S222" s="242"/>
      <c r="T222" s="242"/>
      <c r="U222" s="242"/>
      <c r="V222" s="117">
        <v>6</v>
      </c>
    </row>
    <row r="223" spans="1:22" ht="21.95" customHeight="1" x14ac:dyDescent="0.25">
      <c r="A223" s="75"/>
      <c r="B223" s="222"/>
      <c r="C223" s="222"/>
      <c r="D223" s="222"/>
      <c r="E223" s="222"/>
      <c r="F223" s="222"/>
      <c r="G223" s="222"/>
      <c r="H223" s="222"/>
      <c r="I223" s="222"/>
      <c r="J223" s="76"/>
      <c r="K223" s="1"/>
      <c r="L223" s="74"/>
      <c r="M223" s="75"/>
      <c r="N223" s="222"/>
      <c r="O223" s="222"/>
      <c r="P223" s="222"/>
      <c r="Q223" s="222"/>
      <c r="R223" s="222"/>
      <c r="S223" s="222"/>
      <c r="T223" s="222"/>
      <c r="U223" s="222"/>
      <c r="V223" s="76"/>
    </row>
    <row r="224" spans="1:22" ht="21.95" customHeight="1" x14ac:dyDescent="0.35">
      <c r="A224" s="75"/>
      <c r="B224" s="231" t="s">
        <v>0</v>
      </c>
      <c r="C224" s="231"/>
      <c r="D224" s="241">
        <v>3</v>
      </c>
      <c r="E224" s="241"/>
      <c r="F224" s="232" t="s">
        <v>51</v>
      </c>
      <c r="G224" s="232"/>
      <c r="H224" s="241">
        <v>3</v>
      </c>
      <c r="I224" s="241"/>
      <c r="J224" s="76"/>
      <c r="K224" s="1"/>
      <c r="L224" s="74"/>
      <c r="M224" s="75"/>
      <c r="N224" s="231" t="s">
        <v>0</v>
      </c>
      <c r="O224" s="231"/>
      <c r="P224" s="241">
        <v>3</v>
      </c>
      <c r="Q224" s="241"/>
      <c r="R224" s="232" t="s">
        <v>51</v>
      </c>
      <c r="S224" s="232"/>
      <c r="T224" s="241">
        <v>4</v>
      </c>
      <c r="U224" s="241"/>
      <c r="V224" s="76"/>
    </row>
    <row r="225" spans="1:22" ht="21.95" customHeight="1" x14ac:dyDescent="0.35">
      <c r="A225" s="75"/>
      <c r="B225" s="231" t="s">
        <v>14</v>
      </c>
      <c r="C225" s="231"/>
      <c r="D225" s="238" t="s">
        <v>146</v>
      </c>
      <c r="E225" s="238"/>
      <c r="F225" s="232" t="s">
        <v>15</v>
      </c>
      <c r="G225" s="232"/>
      <c r="H225" s="239" t="s">
        <v>147</v>
      </c>
      <c r="I225" s="239"/>
      <c r="J225" s="76"/>
      <c r="K225" s="1"/>
      <c r="L225" s="74"/>
      <c r="M225" s="75"/>
      <c r="N225" s="231" t="s">
        <v>14</v>
      </c>
      <c r="O225" s="231"/>
      <c r="P225" s="238" t="s">
        <v>122</v>
      </c>
      <c r="Q225" s="238"/>
      <c r="R225" s="232" t="s">
        <v>15</v>
      </c>
      <c r="S225" s="232"/>
      <c r="T225" s="239" t="s">
        <v>138</v>
      </c>
      <c r="U225" s="239"/>
      <c r="V225" s="76"/>
    </row>
    <row r="226" spans="1:22" ht="21.95" customHeight="1" x14ac:dyDescent="0.3">
      <c r="A226" s="75"/>
      <c r="B226" s="106" t="s">
        <v>65</v>
      </c>
      <c r="C226" s="106"/>
      <c r="D226" s="240" t="s">
        <v>107</v>
      </c>
      <c r="E226" s="240"/>
      <c r="F226" s="235" t="s">
        <v>66</v>
      </c>
      <c r="G226" s="235"/>
      <c r="H226" s="240" t="s">
        <v>142</v>
      </c>
      <c r="I226" s="240"/>
      <c r="J226" s="76"/>
      <c r="K226" s="1"/>
      <c r="L226" s="74"/>
      <c r="M226" s="75"/>
      <c r="N226" s="106" t="s">
        <v>65</v>
      </c>
      <c r="O226" s="106"/>
      <c r="P226" s="240" t="s">
        <v>107</v>
      </c>
      <c r="Q226" s="240"/>
      <c r="R226" s="235" t="s">
        <v>66</v>
      </c>
      <c r="S226" s="235"/>
      <c r="T226" s="240" t="s">
        <v>139</v>
      </c>
      <c r="U226" s="240"/>
      <c r="V226" s="76"/>
    </row>
    <row r="227" spans="1:22" ht="21.95" customHeight="1" x14ac:dyDescent="0.3">
      <c r="A227" s="75"/>
      <c r="B227" s="234" t="s">
        <v>1</v>
      </c>
      <c r="C227" s="234"/>
      <c r="D227" s="235" t="s">
        <v>10</v>
      </c>
      <c r="E227" s="235"/>
      <c r="F227" s="236">
        <v>0.52361111111111103</v>
      </c>
      <c r="G227" s="236"/>
      <c r="H227" s="236"/>
      <c r="I227" s="236"/>
      <c r="J227" s="76"/>
      <c r="K227" s="1"/>
      <c r="L227" s="74"/>
      <c r="M227" s="75"/>
      <c r="N227" s="234" t="s">
        <v>1</v>
      </c>
      <c r="O227" s="234"/>
      <c r="P227" s="235" t="s">
        <v>10</v>
      </c>
      <c r="Q227" s="235"/>
      <c r="R227" s="236">
        <v>0.52361111111111103</v>
      </c>
      <c r="S227" s="236"/>
      <c r="T227" s="236"/>
      <c r="U227" s="236"/>
      <c r="V227" s="76"/>
    </row>
    <row r="228" spans="1:22" ht="21.95" customHeight="1" x14ac:dyDescent="0.3">
      <c r="A228" s="75"/>
      <c r="B228" s="234"/>
      <c r="C228" s="234"/>
      <c r="D228" s="235" t="s">
        <v>11</v>
      </c>
      <c r="E228" s="235"/>
      <c r="F228" s="236">
        <v>0.54236111111111107</v>
      </c>
      <c r="G228" s="236"/>
      <c r="H228" s="236"/>
      <c r="I228" s="236"/>
      <c r="J228" s="76"/>
      <c r="K228" s="1"/>
      <c r="L228" s="74"/>
      <c r="M228" s="75"/>
      <c r="N228" s="234"/>
      <c r="O228" s="234"/>
      <c r="P228" s="235" t="s">
        <v>11</v>
      </c>
      <c r="Q228" s="235"/>
      <c r="R228" s="236">
        <v>0.54236111111111107</v>
      </c>
      <c r="S228" s="236"/>
      <c r="T228" s="236"/>
      <c r="U228" s="236"/>
      <c r="V228" s="76"/>
    </row>
    <row r="229" spans="1:22" ht="21.95" customHeight="1" x14ac:dyDescent="0.3">
      <c r="A229" s="75"/>
      <c r="B229" s="234"/>
      <c r="C229" s="234"/>
      <c r="D229" s="235" t="s">
        <v>67</v>
      </c>
      <c r="E229" s="235"/>
      <c r="F229" s="236">
        <v>0.54305555555555551</v>
      </c>
      <c r="G229" s="236"/>
      <c r="H229" s="236"/>
      <c r="I229" s="236"/>
      <c r="J229" s="76"/>
      <c r="K229" s="1"/>
      <c r="L229" s="74"/>
      <c r="M229" s="75"/>
      <c r="N229" s="234"/>
      <c r="O229" s="234"/>
      <c r="P229" s="235" t="s">
        <v>67</v>
      </c>
      <c r="Q229" s="235"/>
      <c r="R229" s="236">
        <v>0.54305555555555551</v>
      </c>
      <c r="S229" s="236"/>
      <c r="T229" s="236"/>
      <c r="U229" s="236"/>
      <c r="V229" s="76"/>
    </row>
    <row r="230" spans="1:22" ht="21.95" customHeight="1" x14ac:dyDescent="0.35">
      <c r="A230" s="75"/>
      <c r="B230" s="234"/>
      <c r="C230" s="234"/>
      <c r="D230" s="235" t="s">
        <v>9</v>
      </c>
      <c r="E230" s="235"/>
      <c r="F230" s="237">
        <v>0.5444444444444444</v>
      </c>
      <c r="G230" s="237"/>
      <c r="H230" s="237"/>
      <c r="I230" s="237"/>
      <c r="J230" s="76"/>
      <c r="K230" s="1"/>
      <c r="L230" s="74"/>
      <c r="M230" s="75"/>
      <c r="N230" s="234"/>
      <c r="O230" s="234"/>
      <c r="P230" s="235" t="s">
        <v>9</v>
      </c>
      <c r="Q230" s="235"/>
      <c r="R230" s="237">
        <v>0.5444444444444444</v>
      </c>
      <c r="S230" s="237"/>
      <c r="T230" s="237"/>
      <c r="U230" s="237"/>
      <c r="V230" s="76"/>
    </row>
    <row r="231" spans="1:22" ht="21.95" customHeight="1" x14ac:dyDescent="0.35">
      <c r="A231" s="75"/>
      <c r="B231" s="231" t="s">
        <v>55</v>
      </c>
      <c r="C231" s="231"/>
      <c r="D231" s="232" t="s">
        <v>102</v>
      </c>
      <c r="E231" s="232"/>
      <c r="F231" s="79">
        <v>1</v>
      </c>
      <c r="G231" s="107" t="s">
        <v>57</v>
      </c>
      <c r="H231" s="81">
        <v>10</v>
      </c>
      <c r="I231" s="107" t="s">
        <v>58</v>
      </c>
      <c r="J231" s="76"/>
      <c r="K231" s="1"/>
      <c r="L231" s="74"/>
      <c r="M231" s="75"/>
      <c r="N231" s="231" t="s">
        <v>55</v>
      </c>
      <c r="O231" s="231"/>
      <c r="P231" s="232" t="s">
        <v>102</v>
      </c>
      <c r="Q231" s="232"/>
      <c r="R231" s="79">
        <v>1</v>
      </c>
      <c r="S231" s="107" t="s">
        <v>57</v>
      </c>
      <c r="T231" s="81">
        <v>10</v>
      </c>
      <c r="U231" s="107" t="s">
        <v>58</v>
      </c>
      <c r="V231" s="76"/>
    </row>
    <row r="232" spans="1:22" ht="21.95" customHeight="1" x14ac:dyDescent="0.3">
      <c r="A232" s="75"/>
      <c r="B232" s="231"/>
      <c r="C232" s="231"/>
      <c r="D232" s="223" t="s">
        <v>68</v>
      </c>
      <c r="E232" s="105" t="s">
        <v>69</v>
      </c>
      <c r="F232" s="83">
        <v>1</v>
      </c>
      <c r="G232" s="108" t="s">
        <v>57</v>
      </c>
      <c r="H232" s="83">
        <v>0</v>
      </c>
      <c r="I232" s="108" t="s">
        <v>58</v>
      </c>
      <c r="J232" s="76"/>
      <c r="K232" s="1"/>
      <c r="L232" s="74"/>
      <c r="M232" s="75"/>
      <c r="N232" s="231"/>
      <c r="O232" s="231"/>
      <c r="P232" s="223" t="s">
        <v>68</v>
      </c>
      <c r="Q232" s="105" t="s">
        <v>69</v>
      </c>
      <c r="R232" s="83">
        <v>1</v>
      </c>
      <c r="S232" s="108" t="s">
        <v>57</v>
      </c>
      <c r="T232" s="83">
        <v>0</v>
      </c>
      <c r="U232" s="108" t="s">
        <v>58</v>
      </c>
      <c r="V232" s="76"/>
    </row>
    <row r="233" spans="1:22" ht="21.95" customHeight="1" x14ac:dyDescent="0.3">
      <c r="A233" s="75"/>
      <c r="B233" s="231"/>
      <c r="C233" s="231"/>
      <c r="D233" s="223"/>
      <c r="E233" s="105" t="s">
        <v>70</v>
      </c>
      <c r="F233" s="83">
        <v>1</v>
      </c>
      <c r="G233" s="108" t="s">
        <v>57</v>
      </c>
      <c r="H233" s="83">
        <v>30</v>
      </c>
      <c r="I233" s="108" t="s">
        <v>58</v>
      </c>
      <c r="J233" s="76"/>
      <c r="K233" s="1"/>
      <c r="L233" s="74"/>
      <c r="M233" s="75"/>
      <c r="N233" s="231"/>
      <c r="O233" s="231"/>
      <c r="P233" s="223"/>
      <c r="Q233" s="105" t="s">
        <v>70</v>
      </c>
      <c r="R233" s="83">
        <v>1</v>
      </c>
      <c r="S233" s="108" t="s">
        <v>57</v>
      </c>
      <c r="T233" s="83">
        <v>30</v>
      </c>
      <c r="U233" s="108" t="s">
        <v>58</v>
      </c>
      <c r="V233" s="76"/>
    </row>
    <row r="234" spans="1:22" ht="21.95" customHeight="1" x14ac:dyDescent="0.25">
      <c r="A234" s="75"/>
      <c r="B234" s="222"/>
      <c r="C234" s="222"/>
      <c r="D234" s="222"/>
      <c r="E234" s="222"/>
      <c r="F234" s="222"/>
      <c r="G234" s="222"/>
      <c r="H234" s="222"/>
      <c r="I234" s="222"/>
      <c r="J234" s="76"/>
      <c r="K234" s="1"/>
      <c r="L234" s="74"/>
      <c r="M234" s="75"/>
      <c r="N234" s="222"/>
      <c r="O234" s="222"/>
      <c r="P234" s="222"/>
      <c r="Q234" s="222"/>
      <c r="R234" s="222"/>
      <c r="S234" s="222"/>
      <c r="T234" s="222"/>
      <c r="U234" s="222"/>
      <c r="V234" s="76"/>
    </row>
    <row r="235" spans="1:22" ht="21.95" customHeight="1" x14ac:dyDescent="0.3">
      <c r="A235" s="75"/>
      <c r="B235" s="233" t="s">
        <v>71</v>
      </c>
      <c r="C235" s="233"/>
      <c r="D235" s="233"/>
      <c r="E235" s="233"/>
      <c r="F235" s="233"/>
      <c r="G235" s="233"/>
      <c r="H235" s="233"/>
      <c r="I235" s="233"/>
      <c r="J235" s="76"/>
      <c r="K235" s="1"/>
      <c r="L235" s="74"/>
      <c r="M235" s="75"/>
      <c r="N235" s="233" t="s">
        <v>71</v>
      </c>
      <c r="O235" s="233"/>
      <c r="P235" s="233"/>
      <c r="Q235" s="233"/>
      <c r="R235" s="233"/>
      <c r="S235" s="233"/>
      <c r="T235" s="233"/>
      <c r="U235" s="233"/>
      <c r="V235" s="76"/>
    </row>
    <row r="236" spans="1:22" ht="21.95" customHeight="1" thickBot="1" x14ac:dyDescent="0.3">
      <c r="A236" s="75"/>
      <c r="B236" s="222"/>
      <c r="C236" s="222"/>
      <c r="D236" s="222"/>
      <c r="E236" s="222"/>
      <c r="F236" s="222"/>
      <c r="G236" s="222"/>
      <c r="H236" s="222"/>
      <c r="I236" s="222"/>
      <c r="J236" s="76"/>
      <c r="K236" s="1"/>
      <c r="L236" s="74"/>
      <c r="M236" s="75"/>
      <c r="N236" s="222"/>
      <c r="O236" s="222"/>
      <c r="P236" s="222"/>
      <c r="Q236" s="222"/>
      <c r="R236" s="222"/>
      <c r="S236" s="222"/>
      <c r="T236" s="222"/>
      <c r="U236" s="222"/>
      <c r="V236" s="76"/>
    </row>
    <row r="237" spans="1:22" ht="21.95" customHeight="1" x14ac:dyDescent="0.25">
      <c r="A237" s="75"/>
      <c r="B237" s="225" t="s">
        <v>73</v>
      </c>
      <c r="C237" s="226"/>
      <c r="D237" s="181"/>
      <c r="E237" s="181"/>
      <c r="F237" s="181"/>
      <c r="G237" s="181"/>
      <c r="H237" s="181"/>
      <c r="I237" s="182"/>
      <c r="J237" s="76"/>
      <c r="K237" s="1"/>
      <c r="L237" s="74"/>
      <c r="M237" s="75"/>
      <c r="N237" s="225" t="s">
        <v>73</v>
      </c>
      <c r="O237" s="226"/>
      <c r="P237" s="181"/>
      <c r="Q237" s="181"/>
      <c r="R237" s="181"/>
      <c r="S237" s="181"/>
      <c r="T237" s="181"/>
      <c r="U237" s="182"/>
      <c r="V237" s="76"/>
    </row>
    <row r="238" spans="1:22" ht="21.95" customHeight="1" x14ac:dyDescent="0.25">
      <c r="A238" s="75"/>
      <c r="B238" s="227"/>
      <c r="C238" s="228"/>
      <c r="D238" s="179"/>
      <c r="E238" s="179"/>
      <c r="F238" s="179"/>
      <c r="G238" s="179"/>
      <c r="H238" s="179"/>
      <c r="I238" s="180"/>
      <c r="J238" s="76"/>
      <c r="K238" s="1"/>
      <c r="L238" s="74"/>
      <c r="M238" s="75"/>
      <c r="N238" s="227"/>
      <c r="O238" s="228"/>
      <c r="P238" s="179"/>
      <c r="Q238" s="179"/>
      <c r="R238" s="179"/>
      <c r="S238" s="179"/>
      <c r="T238" s="179"/>
      <c r="U238" s="180"/>
      <c r="V238" s="76"/>
    </row>
    <row r="239" spans="1:22" ht="21.95" customHeight="1" thickBot="1" x14ac:dyDescent="0.3">
      <c r="A239" s="75"/>
      <c r="B239" s="64"/>
      <c r="C239" s="64"/>
      <c r="D239" s="64"/>
      <c r="E239" s="64"/>
      <c r="F239" s="64"/>
      <c r="G239" s="64"/>
      <c r="H239" s="64"/>
      <c r="I239" s="64"/>
      <c r="J239" s="76"/>
      <c r="K239" s="1"/>
      <c r="L239" s="74"/>
      <c r="M239" s="75"/>
      <c r="N239" s="64"/>
      <c r="O239" s="64"/>
      <c r="P239" s="64"/>
      <c r="Q239" s="64"/>
      <c r="R239" s="64"/>
      <c r="S239" s="64"/>
      <c r="T239" s="64"/>
      <c r="U239" s="64"/>
      <c r="V239" s="76"/>
    </row>
    <row r="240" spans="1:22" ht="21.95" customHeight="1" x14ac:dyDescent="0.25">
      <c r="A240" s="75"/>
      <c r="B240" s="247" t="s">
        <v>75</v>
      </c>
      <c r="C240" s="186" t="s">
        <v>76</v>
      </c>
      <c r="D240" s="187"/>
      <c r="E240" s="187"/>
      <c r="F240" s="187"/>
      <c r="G240" s="187"/>
      <c r="H240" s="181"/>
      <c r="I240" s="182"/>
      <c r="J240" s="76"/>
      <c r="K240" s="1"/>
      <c r="L240" s="74"/>
      <c r="M240" s="75"/>
      <c r="N240" s="247" t="s">
        <v>75</v>
      </c>
      <c r="O240" s="186" t="s">
        <v>76</v>
      </c>
      <c r="P240" s="187"/>
      <c r="Q240" s="187"/>
      <c r="R240" s="187"/>
      <c r="S240" s="187"/>
      <c r="T240" s="181"/>
      <c r="U240" s="182"/>
      <c r="V240" s="76"/>
    </row>
    <row r="241" spans="1:22" ht="21.95" customHeight="1" x14ac:dyDescent="0.25">
      <c r="A241" s="75"/>
      <c r="B241" s="248"/>
      <c r="C241" s="188" t="s">
        <v>77</v>
      </c>
      <c r="D241" s="189"/>
      <c r="E241" s="189"/>
      <c r="F241" s="189"/>
      <c r="G241" s="189"/>
      <c r="H241" s="179"/>
      <c r="I241" s="180"/>
      <c r="J241" s="76"/>
      <c r="K241" s="1"/>
      <c r="L241" s="74"/>
      <c r="M241" s="75"/>
      <c r="N241" s="248"/>
      <c r="O241" s="188" t="s">
        <v>77</v>
      </c>
      <c r="P241" s="189"/>
      <c r="Q241" s="189"/>
      <c r="R241" s="189"/>
      <c r="S241" s="189"/>
      <c r="T241" s="179"/>
      <c r="U241" s="180"/>
      <c r="V241" s="76"/>
    </row>
    <row r="242" spans="1:22" ht="21.95" customHeight="1" x14ac:dyDescent="0.25">
      <c r="A242" s="75"/>
      <c r="B242" s="248"/>
      <c r="C242" s="188" t="s">
        <v>78</v>
      </c>
      <c r="D242" s="189"/>
      <c r="E242" s="189"/>
      <c r="F242" s="189"/>
      <c r="G242" s="189"/>
      <c r="H242" s="179"/>
      <c r="I242" s="180"/>
      <c r="J242" s="76"/>
      <c r="K242" s="1"/>
      <c r="L242" s="74"/>
      <c r="M242" s="75"/>
      <c r="N242" s="248"/>
      <c r="O242" s="188" t="s">
        <v>78</v>
      </c>
      <c r="P242" s="189"/>
      <c r="Q242" s="189"/>
      <c r="R242" s="189"/>
      <c r="S242" s="189"/>
      <c r="T242" s="179"/>
      <c r="U242" s="180"/>
      <c r="V242" s="76"/>
    </row>
    <row r="243" spans="1:22" ht="21.95" customHeight="1" x14ac:dyDescent="0.25">
      <c r="A243" s="75"/>
      <c r="B243" s="248"/>
      <c r="C243" s="188" t="s">
        <v>79</v>
      </c>
      <c r="D243" s="189"/>
      <c r="E243" s="189"/>
      <c r="F243" s="189"/>
      <c r="G243" s="189"/>
      <c r="H243" s="179"/>
      <c r="I243" s="180"/>
      <c r="J243" s="76"/>
      <c r="K243" s="1"/>
      <c r="L243" s="74"/>
      <c r="M243" s="75"/>
      <c r="N243" s="248"/>
      <c r="O243" s="188" t="s">
        <v>79</v>
      </c>
      <c r="P243" s="189"/>
      <c r="Q243" s="189"/>
      <c r="R243" s="189"/>
      <c r="S243" s="189"/>
      <c r="T243" s="179"/>
      <c r="U243" s="180"/>
      <c r="V243" s="76"/>
    </row>
    <row r="244" spans="1:22" ht="21.95" customHeight="1" x14ac:dyDescent="0.25">
      <c r="A244" s="75"/>
      <c r="B244" s="248"/>
      <c r="C244" s="188" t="s">
        <v>80</v>
      </c>
      <c r="D244" s="189"/>
      <c r="E244" s="189"/>
      <c r="F244" s="189"/>
      <c r="G244" s="189"/>
      <c r="H244" s="179"/>
      <c r="I244" s="180"/>
      <c r="J244" s="76"/>
      <c r="K244" s="1"/>
      <c r="L244" s="74"/>
      <c r="M244" s="75"/>
      <c r="N244" s="248"/>
      <c r="O244" s="188" t="s">
        <v>80</v>
      </c>
      <c r="P244" s="189"/>
      <c r="Q244" s="189"/>
      <c r="R244" s="189"/>
      <c r="S244" s="189"/>
      <c r="T244" s="179"/>
      <c r="U244" s="180"/>
      <c r="V244" s="76"/>
    </row>
    <row r="245" spans="1:22" ht="21.95" customHeight="1" x14ac:dyDescent="0.25">
      <c r="A245" s="75"/>
      <c r="B245" s="248"/>
      <c r="C245" s="204" t="s">
        <v>81</v>
      </c>
      <c r="D245" s="205"/>
      <c r="E245" s="205"/>
      <c r="F245" s="205"/>
      <c r="G245" s="205"/>
      <c r="H245" s="179"/>
      <c r="I245" s="180"/>
      <c r="J245" s="76"/>
      <c r="K245" s="1"/>
      <c r="L245" s="74"/>
      <c r="M245" s="75"/>
      <c r="N245" s="248"/>
      <c r="O245" s="204" t="s">
        <v>81</v>
      </c>
      <c r="P245" s="205"/>
      <c r="Q245" s="205"/>
      <c r="R245" s="205"/>
      <c r="S245" s="205"/>
      <c r="T245" s="179"/>
      <c r="U245" s="180"/>
      <c r="V245" s="76"/>
    </row>
    <row r="246" spans="1:22" ht="21.95" customHeight="1" thickBot="1" x14ac:dyDescent="0.3">
      <c r="A246" s="75"/>
      <c r="B246" s="249"/>
      <c r="C246" s="250" t="s">
        <v>104</v>
      </c>
      <c r="D246" s="251"/>
      <c r="E246" s="251"/>
      <c r="F246" s="251"/>
      <c r="G246" s="204"/>
      <c r="H246" s="252"/>
      <c r="I246" s="253"/>
      <c r="J246" s="76"/>
      <c r="K246" s="1"/>
      <c r="L246" s="74"/>
      <c r="M246" s="75"/>
      <c r="N246" s="249"/>
      <c r="O246" s="250" t="s">
        <v>104</v>
      </c>
      <c r="P246" s="251"/>
      <c r="Q246" s="251"/>
      <c r="R246" s="251"/>
      <c r="S246" s="204"/>
      <c r="T246" s="252"/>
      <c r="U246" s="253"/>
      <c r="V246" s="76"/>
    </row>
    <row r="247" spans="1:22" ht="21.95" customHeight="1" x14ac:dyDescent="0.25">
      <c r="A247" s="75"/>
      <c r="B247" s="247" t="s">
        <v>82</v>
      </c>
      <c r="C247" s="257" t="s">
        <v>83</v>
      </c>
      <c r="D247" s="258"/>
      <c r="E247" s="258"/>
      <c r="F247" s="258"/>
      <c r="G247" s="258"/>
      <c r="H247" s="181"/>
      <c r="I247" s="182"/>
      <c r="J247" s="76"/>
      <c r="K247" s="1"/>
      <c r="L247" s="74"/>
      <c r="M247" s="75"/>
      <c r="N247" s="247" t="s">
        <v>82</v>
      </c>
      <c r="O247" s="257" t="s">
        <v>83</v>
      </c>
      <c r="P247" s="258"/>
      <c r="Q247" s="258"/>
      <c r="R247" s="258"/>
      <c r="S247" s="258"/>
      <c r="T247" s="181"/>
      <c r="U247" s="182"/>
      <c r="V247" s="76"/>
    </row>
    <row r="248" spans="1:22" ht="21.95" customHeight="1" x14ac:dyDescent="0.25">
      <c r="A248" s="75"/>
      <c r="B248" s="248"/>
      <c r="C248" s="254" t="s">
        <v>84</v>
      </c>
      <c r="D248" s="255"/>
      <c r="E248" s="255"/>
      <c r="F248" s="255"/>
      <c r="G248" s="256"/>
      <c r="H248" s="179"/>
      <c r="I248" s="180"/>
      <c r="J248" s="76"/>
      <c r="K248" s="1"/>
      <c r="L248" s="74"/>
      <c r="M248" s="75"/>
      <c r="N248" s="248"/>
      <c r="O248" s="254" t="s">
        <v>84</v>
      </c>
      <c r="P248" s="255"/>
      <c r="Q248" s="255"/>
      <c r="R248" s="255"/>
      <c r="S248" s="256"/>
      <c r="T248" s="179"/>
      <c r="U248" s="180"/>
      <c r="V248" s="76"/>
    </row>
    <row r="249" spans="1:22" ht="21.95" customHeight="1" x14ac:dyDescent="0.25">
      <c r="A249" s="75"/>
      <c r="B249" s="248"/>
      <c r="C249" s="254" t="s">
        <v>85</v>
      </c>
      <c r="D249" s="255"/>
      <c r="E249" s="255"/>
      <c r="F249" s="255"/>
      <c r="G249" s="256"/>
      <c r="H249" s="179"/>
      <c r="I249" s="180"/>
      <c r="J249" s="76"/>
      <c r="K249" s="1"/>
      <c r="L249" s="74"/>
      <c r="M249" s="75"/>
      <c r="N249" s="248"/>
      <c r="O249" s="254" t="s">
        <v>85</v>
      </c>
      <c r="P249" s="255"/>
      <c r="Q249" s="255"/>
      <c r="R249" s="255"/>
      <c r="S249" s="256"/>
      <c r="T249" s="179"/>
      <c r="U249" s="180"/>
      <c r="V249" s="76"/>
    </row>
    <row r="250" spans="1:22" ht="21.95" customHeight="1" x14ac:dyDescent="0.25">
      <c r="A250" s="75"/>
      <c r="B250" s="248"/>
      <c r="C250" s="254" t="s">
        <v>86</v>
      </c>
      <c r="D250" s="255"/>
      <c r="E250" s="255"/>
      <c r="F250" s="255"/>
      <c r="G250" s="256"/>
      <c r="H250" s="179"/>
      <c r="I250" s="180"/>
      <c r="J250" s="76"/>
      <c r="K250" s="1"/>
      <c r="L250" s="74"/>
      <c r="M250" s="75"/>
      <c r="N250" s="248"/>
      <c r="O250" s="254" t="s">
        <v>86</v>
      </c>
      <c r="P250" s="255"/>
      <c r="Q250" s="255"/>
      <c r="R250" s="255"/>
      <c r="S250" s="256"/>
      <c r="T250" s="179"/>
      <c r="U250" s="180"/>
      <c r="V250" s="76"/>
    </row>
    <row r="251" spans="1:22" ht="21.95" customHeight="1" x14ac:dyDescent="0.25">
      <c r="A251" s="75"/>
      <c r="B251" s="248"/>
      <c r="C251" s="254" t="s">
        <v>87</v>
      </c>
      <c r="D251" s="255"/>
      <c r="E251" s="255"/>
      <c r="F251" s="255"/>
      <c r="G251" s="256"/>
      <c r="H251" s="179"/>
      <c r="I251" s="180"/>
      <c r="J251" s="76"/>
      <c r="K251" s="1"/>
      <c r="L251" s="74"/>
      <c r="M251" s="75"/>
      <c r="N251" s="248"/>
      <c r="O251" s="254" t="s">
        <v>87</v>
      </c>
      <c r="P251" s="255"/>
      <c r="Q251" s="255"/>
      <c r="R251" s="255"/>
      <c r="S251" s="256"/>
      <c r="T251" s="179"/>
      <c r="U251" s="180"/>
      <c r="V251" s="76"/>
    </row>
    <row r="252" spans="1:22" ht="21.95" customHeight="1" x14ac:dyDescent="0.25">
      <c r="A252" s="75"/>
      <c r="B252" s="248"/>
      <c r="C252" s="254" t="s">
        <v>88</v>
      </c>
      <c r="D252" s="255"/>
      <c r="E252" s="255"/>
      <c r="F252" s="255"/>
      <c r="G252" s="256"/>
      <c r="H252" s="179"/>
      <c r="I252" s="180"/>
      <c r="J252" s="76"/>
      <c r="K252" s="1"/>
      <c r="L252" s="74"/>
      <c r="M252" s="75"/>
      <c r="N252" s="248"/>
      <c r="O252" s="254" t="s">
        <v>88</v>
      </c>
      <c r="P252" s="255"/>
      <c r="Q252" s="255"/>
      <c r="R252" s="255"/>
      <c r="S252" s="256"/>
      <c r="T252" s="179"/>
      <c r="U252" s="180"/>
      <c r="V252" s="76"/>
    </row>
    <row r="253" spans="1:22" ht="21.95" customHeight="1" thickBot="1" x14ac:dyDescent="0.3">
      <c r="A253" s="75"/>
      <c r="B253" s="249"/>
      <c r="C253" s="261" t="s">
        <v>89</v>
      </c>
      <c r="D253" s="262"/>
      <c r="E253" s="262"/>
      <c r="F253" s="262"/>
      <c r="G253" s="263"/>
      <c r="H253" s="190"/>
      <c r="I253" s="191"/>
      <c r="J253" s="76"/>
      <c r="K253" s="1"/>
      <c r="L253" s="74"/>
      <c r="M253" s="75"/>
      <c r="N253" s="249"/>
      <c r="O253" s="261" t="s">
        <v>89</v>
      </c>
      <c r="P253" s="262"/>
      <c r="Q253" s="262"/>
      <c r="R253" s="262"/>
      <c r="S253" s="263"/>
      <c r="T253" s="190"/>
      <c r="U253" s="191"/>
      <c r="V253" s="76"/>
    </row>
    <row r="254" spans="1:22" ht="21.95" customHeight="1" x14ac:dyDescent="0.25">
      <c r="A254" s="75"/>
      <c r="B254" s="247" t="s">
        <v>90</v>
      </c>
      <c r="C254" s="264" t="s">
        <v>93</v>
      </c>
      <c r="D254" s="265"/>
      <c r="E254" s="216"/>
      <c r="F254" s="45" t="s">
        <v>94</v>
      </c>
      <c r="G254" s="45"/>
      <c r="H254" s="218"/>
      <c r="I254" s="219"/>
      <c r="J254" s="76"/>
      <c r="K254" s="1"/>
      <c r="L254" s="74"/>
      <c r="M254" s="75"/>
      <c r="N254" s="247" t="s">
        <v>90</v>
      </c>
      <c r="O254" s="264" t="s">
        <v>93</v>
      </c>
      <c r="P254" s="265"/>
      <c r="Q254" s="216"/>
      <c r="R254" s="45" t="s">
        <v>94</v>
      </c>
      <c r="S254" s="45"/>
      <c r="T254" s="218"/>
      <c r="U254" s="219"/>
      <c r="V254" s="76"/>
    </row>
    <row r="255" spans="1:22" ht="21.95" customHeight="1" x14ac:dyDescent="0.25">
      <c r="A255" s="75"/>
      <c r="B255" s="248"/>
      <c r="C255" s="259" t="s">
        <v>95</v>
      </c>
      <c r="D255" s="260"/>
      <c r="E255" s="188"/>
      <c r="F255" s="44" t="s">
        <v>96</v>
      </c>
      <c r="G255" s="44"/>
      <c r="H255" s="179"/>
      <c r="I255" s="180"/>
      <c r="J255" s="76"/>
      <c r="K255" s="1"/>
      <c r="L255" s="74"/>
      <c r="M255" s="75"/>
      <c r="N255" s="248"/>
      <c r="O255" s="259" t="s">
        <v>95</v>
      </c>
      <c r="P255" s="260"/>
      <c r="Q255" s="188"/>
      <c r="R255" s="44" t="s">
        <v>96</v>
      </c>
      <c r="S255" s="44"/>
      <c r="T255" s="179"/>
      <c r="U255" s="180"/>
      <c r="V255" s="76"/>
    </row>
    <row r="256" spans="1:22" ht="21.95" customHeight="1" thickBot="1" x14ac:dyDescent="0.3">
      <c r="A256" s="75"/>
      <c r="B256" s="249"/>
      <c r="C256" s="102" t="s">
        <v>99</v>
      </c>
      <c r="D256" s="103" t="s">
        <v>107</v>
      </c>
      <c r="E256" s="103"/>
      <c r="F256" s="94" t="s">
        <v>98</v>
      </c>
      <c r="G256" s="94"/>
      <c r="H256" s="190"/>
      <c r="I256" s="191"/>
      <c r="J256" s="76"/>
      <c r="K256" s="1"/>
      <c r="L256" s="74"/>
      <c r="M256" s="75"/>
      <c r="N256" s="249"/>
      <c r="O256" s="102" t="s">
        <v>99</v>
      </c>
      <c r="P256" s="103" t="s">
        <v>107</v>
      </c>
      <c r="Q256" s="103"/>
      <c r="R256" s="94" t="s">
        <v>98</v>
      </c>
      <c r="S256" s="94"/>
      <c r="T256" s="190"/>
      <c r="U256" s="191"/>
      <c r="V256" s="76"/>
    </row>
    <row r="257" spans="1:22" ht="21.95" customHeight="1" thickBot="1" x14ac:dyDescent="0.3">
      <c r="A257" s="75"/>
      <c r="B257" s="64"/>
      <c r="C257" s="64"/>
      <c r="D257" s="64"/>
      <c r="E257" s="64"/>
      <c r="F257" s="64"/>
      <c r="G257" s="64"/>
      <c r="H257" s="64"/>
      <c r="I257" s="64"/>
      <c r="J257" s="76"/>
      <c r="K257" s="1"/>
      <c r="L257" s="74"/>
      <c r="M257" s="75"/>
      <c r="N257" s="64"/>
      <c r="O257" s="64"/>
      <c r="P257" s="64"/>
      <c r="Q257" s="64"/>
      <c r="R257" s="64"/>
      <c r="S257" s="64"/>
      <c r="T257" s="64"/>
      <c r="U257" s="64"/>
      <c r="V257" s="76"/>
    </row>
    <row r="258" spans="1:22" ht="21.95" customHeight="1" x14ac:dyDescent="0.3">
      <c r="A258" s="75"/>
      <c r="B258" s="192" t="s">
        <v>100</v>
      </c>
      <c r="C258" s="193"/>
      <c r="D258" s="193"/>
      <c r="E258" s="193"/>
      <c r="F258" s="193"/>
      <c r="G258" s="193"/>
      <c r="H258" s="193"/>
      <c r="I258" s="194"/>
      <c r="J258" s="76"/>
      <c r="K258" s="1"/>
      <c r="L258" s="74"/>
      <c r="M258" s="75"/>
      <c r="N258" s="192" t="s">
        <v>100</v>
      </c>
      <c r="O258" s="193"/>
      <c r="P258" s="193"/>
      <c r="Q258" s="193"/>
      <c r="R258" s="193"/>
      <c r="S258" s="193"/>
      <c r="T258" s="193"/>
      <c r="U258" s="194"/>
      <c r="V258" s="76"/>
    </row>
    <row r="259" spans="1:22" ht="21.95" customHeight="1" x14ac:dyDescent="0.25">
      <c r="A259" s="75"/>
      <c r="B259" s="195"/>
      <c r="C259" s="196"/>
      <c r="D259" s="196"/>
      <c r="E259" s="196"/>
      <c r="F259" s="196"/>
      <c r="G259" s="196"/>
      <c r="H259" s="196"/>
      <c r="I259" s="197"/>
      <c r="J259" s="76"/>
      <c r="K259" s="1"/>
      <c r="L259" s="74"/>
      <c r="M259" s="75"/>
      <c r="N259" s="195"/>
      <c r="O259" s="196"/>
      <c r="P259" s="196"/>
      <c r="Q259" s="196"/>
      <c r="R259" s="196"/>
      <c r="S259" s="196"/>
      <c r="T259" s="196"/>
      <c r="U259" s="197"/>
      <c r="V259" s="76"/>
    </row>
    <row r="260" spans="1:22" ht="21.95" customHeight="1" x14ac:dyDescent="0.25">
      <c r="A260" s="75"/>
      <c r="B260" s="198"/>
      <c r="C260" s="199"/>
      <c r="D260" s="199"/>
      <c r="E260" s="199"/>
      <c r="F260" s="199"/>
      <c r="G260" s="199"/>
      <c r="H260" s="199"/>
      <c r="I260" s="200"/>
      <c r="J260" s="76"/>
      <c r="K260" s="1"/>
      <c r="L260" s="74"/>
      <c r="M260" s="75"/>
      <c r="N260" s="198"/>
      <c r="O260" s="199"/>
      <c r="P260" s="199"/>
      <c r="Q260" s="199"/>
      <c r="R260" s="199"/>
      <c r="S260" s="199"/>
      <c r="T260" s="199"/>
      <c r="U260" s="200"/>
      <c r="V260" s="76"/>
    </row>
    <row r="261" spans="1:22" ht="21.95" customHeight="1" x14ac:dyDescent="0.25">
      <c r="A261" s="75"/>
      <c r="B261" s="198"/>
      <c r="C261" s="199"/>
      <c r="D261" s="199"/>
      <c r="E261" s="199"/>
      <c r="F261" s="199"/>
      <c r="G261" s="199"/>
      <c r="H261" s="199"/>
      <c r="I261" s="200"/>
      <c r="J261" s="76"/>
      <c r="K261" s="1"/>
      <c r="L261" s="74"/>
      <c r="M261" s="75"/>
      <c r="N261" s="198"/>
      <c r="O261" s="199"/>
      <c r="P261" s="199"/>
      <c r="Q261" s="199"/>
      <c r="R261" s="199"/>
      <c r="S261" s="199"/>
      <c r="T261" s="199"/>
      <c r="U261" s="200"/>
      <c r="V261" s="76"/>
    </row>
    <row r="262" spans="1:22" ht="21.95" customHeight="1" thickBot="1" x14ac:dyDescent="0.3">
      <c r="A262" s="75"/>
      <c r="B262" s="201"/>
      <c r="C262" s="202"/>
      <c r="D262" s="202"/>
      <c r="E262" s="202"/>
      <c r="F262" s="202"/>
      <c r="G262" s="202"/>
      <c r="H262" s="202"/>
      <c r="I262" s="203"/>
      <c r="J262" s="76"/>
      <c r="K262" s="1"/>
      <c r="L262" s="74"/>
      <c r="M262" s="75"/>
      <c r="N262" s="201"/>
      <c r="O262" s="202"/>
      <c r="P262" s="202"/>
      <c r="Q262" s="202"/>
      <c r="R262" s="202"/>
      <c r="S262" s="202"/>
      <c r="T262" s="202"/>
      <c r="U262" s="203"/>
      <c r="V262" s="76"/>
    </row>
    <row r="263" spans="1:22" ht="21.95" customHeight="1" thickBot="1" x14ac:dyDescent="0.3">
      <c r="A263" s="95"/>
      <c r="B263" s="96"/>
      <c r="C263" s="96"/>
      <c r="D263" s="96"/>
      <c r="E263" s="96"/>
      <c r="F263" s="96"/>
      <c r="G263" s="96"/>
      <c r="H263" s="96"/>
      <c r="I263" s="96"/>
      <c r="J263" s="97"/>
      <c r="K263" s="1"/>
      <c r="L263" s="74"/>
      <c r="M263" s="95"/>
      <c r="N263" s="96"/>
      <c r="O263" s="96"/>
      <c r="P263" s="96"/>
      <c r="Q263" s="96"/>
      <c r="R263" s="96"/>
      <c r="S263" s="96"/>
      <c r="T263" s="96"/>
      <c r="U263" s="96"/>
      <c r="V263" s="97"/>
    </row>
    <row r="264" spans="1:22" ht="21.95" customHeight="1" thickBot="1" x14ac:dyDescent="0.3">
      <c r="A264" s="98"/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9"/>
      <c r="M264" s="98"/>
      <c r="N264" s="98"/>
      <c r="O264" s="98"/>
      <c r="P264" s="98"/>
      <c r="Q264" s="98"/>
      <c r="R264" s="98"/>
      <c r="S264" s="98"/>
      <c r="T264" s="98"/>
      <c r="U264" s="98"/>
      <c r="V264" s="98"/>
    </row>
    <row r="265" spans="1:22" ht="21.95" customHeight="1" x14ac:dyDescent="0.25">
      <c r="A265" s="71">
        <v>6</v>
      </c>
      <c r="B265" s="72"/>
      <c r="C265" s="72"/>
      <c r="D265" s="72"/>
      <c r="E265" s="72"/>
      <c r="F265" s="72"/>
      <c r="G265" s="72"/>
      <c r="H265" s="72"/>
      <c r="I265" s="72"/>
      <c r="J265" s="73"/>
      <c r="K265" s="1"/>
      <c r="L265" s="74"/>
      <c r="M265" s="71">
        <f t="shared" ref="M265" si="5">A265+1</f>
        <v>7</v>
      </c>
      <c r="N265" s="72"/>
      <c r="O265" s="72"/>
      <c r="P265" s="72"/>
      <c r="Q265" s="72"/>
      <c r="R265" s="72"/>
      <c r="S265" s="72"/>
      <c r="T265" s="72"/>
      <c r="U265" s="72"/>
      <c r="V265" s="73"/>
    </row>
    <row r="266" spans="1:22" ht="21.95" customHeight="1" x14ac:dyDescent="0.35">
      <c r="A266" s="75"/>
      <c r="B266" s="231" t="s">
        <v>52</v>
      </c>
      <c r="C266" s="231"/>
      <c r="D266" s="246" t="s">
        <v>105</v>
      </c>
      <c r="E266" s="242"/>
      <c r="F266" s="242"/>
      <c r="G266" s="242"/>
      <c r="H266" s="242"/>
      <c r="I266" s="242"/>
      <c r="J266" s="117">
        <v>9</v>
      </c>
      <c r="K266" s="1"/>
      <c r="L266" s="74"/>
      <c r="M266" s="75"/>
      <c r="N266" s="231" t="s">
        <v>52</v>
      </c>
      <c r="O266" s="231"/>
      <c r="P266" s="246" t="s">
        <v>105</v>
      </c>
      <c r="Q266" s="242"/>
      <c r="R266" s="242"/>
      <c r="S266" s="242"/>
      <c r="T266" s="242"/>
      <c r="U266" s="242"/>
      <c r="V266" s="117">
        <v>35</v>
      </c>
    </row>
    <row r="267" spans="1:22" ht="21.95" customHeight="1" x14ac:dyDescent="0.25">
      <c r="A267" s="75"/>
      <c r="B267" s="222"/>
      <c r="C267" s="222"/>
      <c r="D267" s="222"/>
      <c r="E267" s="222"/>
      <c r="F267" s="222"/>
      <c r="G267" s="222"/>
      <c r="H267" s="222"/>
      <c r="I267" s="222"/>
      <c r="J267" s="76"/>
      <c r="K267" s="1"/>
      <c r="L267" s="74"/>
      <c r="M267" s="75"/>
      <c r="N267" s="222"/>
      <c r="O267" s="222"/>
      <c r="P267" s="222"/>
      <c r="Q267" s="222"/>
      <c r="R267" s="222"/>
      <c r="S267" s="222"/>
      <c r="T267" s="222"/>
      <c r="U267" s="222"/>
      <c r="V267" s="76"/>
    </row>
    <row r="268" spans="1:22" ht="21.95" customHeight="1" x14ac:dyDescent="0.35">
      <c r="A268" s="75"/>
      <c r="B268" s="231" t="s">
        <v>0</v>
      </c>
      <c r="C268" s="231"/>
      <c r="D268" s="241">
        <v>4</v>
      </c>
      <c r="E268" s="241"/>
      <c r="F268" s="232" t="s">
        <v>51</v>
      </c>
      <c r="G268" s="232"/>
      <c r="H268" s="241">
        <v>1</v>
      </c>
      <c r="I268" s="241"/>
      <c r="J268" s="76"/>
      <c r="K268" s="1"/>
      <c r="L268" s="74"/>
      <c r="M268" s="75"/>
      <c r="N268" s="231" t="s">
        <v>0</v>
      </c>
      <c r="O268" s="231"/>
      <c r="P268" s="241">
        <v>4</v>
      </c>
      <c r="Q268" s="241"/>
      <c r="R268" s="232" t="s">
        <v>51</v>
      </c>
      <c r="S268" s="232"/>
      <c r="T268" s="241">
        <v>2</v>
      </c>
      <c r="U268" s="241"/>
      <c r="V268" s="76"/>
    </row>
    <row r="269" spans="1:22" ht="21.95" customHeight="1" x14ac:dyDescent="0.35">
      <c r="A269" s="75"/>
      <c r="B269" s="231" t="s">
        <v>14</v>
      </c>
      <c r="C269" s="231"/>
      <c r="D269" s="238" t="s">
        <v>113</v>
      </c>
      <c r="E269" s="238"/>
      <c r="F269" s="232" t="s">
        <v>15</v>
      </c>
      <c r="G269" s="232"/>
      <c r="H269" s="239" t="s">
        <v>176</v>
      </c>
      <c r="I269" s="239"/>
      <c r="J269" s="76"/>
      <c r="K269" s="1"/>
      <c r="L269" s="74"/>
      <c r="M269" s="75"/>
      <c r="N269" s="231" t="s">
        <v>14</v>
      </c>
      <c r="O269" s="231"/>
      <c r="P269" s="238" t="s">
        <v>132</v>
      </c>
      <c r="Q269" s="238"/>
      <c r="R269" s="232" t="s">
        <v>15</v>
      </c>
      <c r="S269" s="232"/>
      <c r="T269" s="239" t="s">
        <v>133</v>
      </c>
      <c r="U269" s="239"/>
      <c r="V269" s="76"/>
    </row>
    <row r="270" spans="1:22" ht="21.95" customHeight="1" x14ac:dyDescent="0.3">
      <c r="A270" s="75"/>
      <c r="B270" s="106" t="s">
        <v>65</v>
      </c>
      <c r="C270" s="106"/>
      <c r="D270" s="240" t="s">
        <v>107</v>
      </c>
      <c r="E270" s="240"/>
      <c r="F270" s="235" t="s">
        <v>66</v>
      </c>
      <c r="G270" s="235"/>
      <c r="H270" s="240" t="s">
        <v>139</v>
      </c>
      <c r="I270" s="240"/>
      <c r="J270" s="76"/>
      <c r="K270" s="1"/>
      <c r="L270" s="74"/>
      <c r="M270" s="75"/>
      <c r="N270" s="106" t="s">
        <v>65</v>
      </c>
      <c r="O270" s="106"/>
      <c r="P270" s="240" t="s">
        <v>106</v>
      </c>
      <c r="Q270" s="240"/>
      <c r="R270" s="235" t="s">
        <v>66</v>
      </c>
      <c r="S270" s="235"/>
      <c r="T270" s="240" t="s">
        <v>134</v>
      </c>
      <c r="U270" s="240"/>
      <c r="V270" s="76"/>
    </row>
    <row r="271" spans="1:22" ht="21.95" customHeight="1" x14ac:dyDescent="0.3">
      <c r="A271" s="75"/>
      <c r="B271" s="234" t="s">
        <v>1</v>
      </c>
      <c r="C271" s="234"/>
      <c r="D271" s="235" t="s">
        <v>10</v>
      </c>
      <c r="E271" s="235"/>
      <c r="F271" s="236">
        <v>0.52847222222222223</v>
      </c>
      <c r="G271" s="236"/>
      <c r="H271" s="236"/>
      <c r="I271" s="236"/>
      <c r="J271" s="76"/>
      <c r="K271" s="1"/>
      <c r="L271" s="74"/>
      <c r="M271" s="75"/>
      <c r="N271" s="234" t="s">
        <v>1</v>
      </c>
      <c r="O271" s="234"/>
      <c r="P271" s="235" t="s">
        <v>10</v>
      </c>
      <c r="Q271" s="235"/>
      <c r="R271" s="236">
        <v>0.52847222222222223</v>
      </c>
      <c r="S271" s="236"/>
      <c r="T271" s="236"/>
      <c r="U271" s="236"/>
      <c r="V271" s="76"/>
    </row>
    <row r="272" spans="1:22" ht="21.95" customHeight="1" x14ac:dyDescent="0.3">
      <c r="A272" s="75"/>
      <c r="B272" s="234"/>
      <c r="C272" s="234"/>
      <c r="D272" s="235" t="s">
        <v>11</v>
      </c>
      <c r="E272" s="235"/>
      <c r="F272" s="236">
        <v>0.54722222222222228</v>
      </c>
      <c r="G272" s="236"/>
      <c r="H272" s="236"/>
      <c r="I272" s="236"/>
      <c r="J272" s="76"/>
      <c r="K272" s="1"/>
      <c r="L272" s="74"/>
      <c r="M272" s="75"/>
      <c r="N272" s="234"/>
      <c r="O272" s="234"/>
      <c r="P272" s="235" t="s">
        <v>11</v>
      </c>
      <c r="Q272" s="235"/>
      <c r="R272" s="236">
        <v>0.54722222222222228</v>
      </c>
      <c r="S272" s="236"/>
      <c r="T272" s="236"/>
      <c r="U272" s="236"/>
      <c r="V272" s="76"/>
    </row>
    <row r="273" spans="1:22" ht="21.95" customHeight="1" x14ac:dyDescent="0.3">
      <c r="A273" s="75"/>
      <c r="B273" s="234"/>
      <c r="C273" s="234"/>
      <c r="D273" s="235" t="s">
        <v>67</v>
      </c>
      <c r="E273" s="235"/>
      <c r="F273" s="236">
        <v>0.54791666666666672</v>
      </c>
      <c r="G273" s="236"/>
      <c r="H273" s="236"/>
      <c r="I273" s="236"/>
      <c r="J273" s="76"/>
      <c r="K273" s="1"/>
      <c r="L273" s="74"/>
      <c r="M273" s="75"/>
      <c r="N273" s="234"/>
      <c r="O273" s="234"/>
      <c r="P273" s="235" t="s">
        <v>67</v>
      </c>
      <c r="Q273" s="235"/>
      <c r="R273" s="236">
        <v>0.54791666666666672</v>
      </c>
      <c r="S273" s="236"/>
      <c r="T273" s="236"/>
      <c r="U273" s="236"/>
      <c r="V273" s="76"/>
    </row>
    <row r="274" spans="1:22" ht="21.95" customHeight="1" x14ac:dyDescent="0.35">
      <c r="A274" s="75"/>
      <c r="B274" s="234"/>
      <c r="C274" s="234"/>
      <c r="D274" s="235" t="s">
        <v>9</v>
      </c>
      <c r="E274" s="235"/>
      <c r="F274" s="237">
        <v>0.5493055555555556</v>
      </c>
      <c r="G274" s="237"/>
      <c r="H274" s="237"/>
      <c r="I274" s="237"/>
      <c r="J274" s="76"/>
      <c r="K274" s="1"/>
      <c r="L274" s="74"/>
      <c r="M274" s="75"/>
      <c r="N274" s="234"/>
      <c r="O274" s="234"/>
      <c r="P274" s="235" t="s">
        <v>9</v>
      </c>
      <c r="Q274" s="235"/>
      <c r="R274" s="237">
        <v>0.5493055555555556</v>
      </c>
      <c r="S274" s="237"/>
      <c r="T274" s="237"/>
      <c r="U274" s="237"/>
      <c r="V274" s="76"/>
    </row>
    <row r="275" spans="1:22" ht="21.95" customHeight="1" x14ac:dyDescent="0.35">
      <c r="A275" s="75"/>
      <c r="B275" s="231" t="s">
        <v>55</v>
      </c>
      <c r="C275" s="231"/>
      <c r="D275" s="232" t="s">
        <v>102</v>
      </c>
      <c r="E275" s="232"/>
      <c r="F275" s="79">
        <v>1</v>
      </c>
      <c r="G275" s="107" t="s">
        <v>57</v>
      </c>
      <c r="H275" s="81">
        <v>20</v>
      </c>
      <c r="I275" s="107" t="s">
        <v>58</v>
      </c>
      <c r="J275" s="76"/>
      <c r="K275" s="1"/>
      <c r="L275" s="74"/>
      <c r="M275" s="75"/>
      <c r="N275" s="231" t="s">
        <v>55</v>
      </c>
      <c r="O275" s="231"/>
      <c r="P275" s="232" t="s">
        <v>102</v>
      </c>
      <c r="Q275" s="232"/>
      <c r="R275" s="79">
        <v>1</v>
      </c>
      <c r="S275" s="107" t="s">
        <v>57</v>
      </c>
      <c r="T275" s="81">
        <v>20</v>
      </c>
      <c r="U275" s="107" t="s">
        <v>58</v>
      </c>
      <c r="V275" s="76"/>
    </row>
    <row r="276" spans="1:22" ht="21.95" customHeight="1" x14ac:dyDescent="0.3">
      <c r="A276" s="75"/>
      <c r="B276" s="231"/>
      <c r="C276" s="231"/>
      <c r="D276" s="223" t="s">
        <v>68</v>
      </c>
      <c r="E276" s="105" t="s">
        <v>69</v>
      </c>
      <c r="F276" s="83">
        <v>1</v>
      </c>
      <c r="G276" s="108" t="s">
        <v>57</v>
      </c>
      <c r="H276" s="83">
        <v>10</v>
      </c>
      <c r="I276" s="108" t="s">
        <v>58</v>
      </c>
      <c r="J276" s="76"/>
      <c r="K276" s="1"/>
      <c r="L276" s="74"/>
      <c r="M276" s="75"/>
      <c r="N276" s="231"/>
      <c r="O276" s="231"/>
      <c r="P276" s="223" t="s">
        <v>68</v>
      </c>
      <c r="Q276" s="105" t="s">
        <v>69</v>
      </c>
      <c r="R276" s="83">
        <v>1</v>
      </c>
      <c r="S276" s="108" t="s">
        <v>57</v>
      </c>
      <c r="T276" s="83">
        <v>10</v>
      </c>
      <c r="U276" s="108" t="s">
        <v>58</v>
      </c>
      <c r="V276" s="76"/>
    </row>
    <row r="277" spans="1:22" ht="21.95" customHeight="1" x14ac:dyDescent="0.3">
      <c r="A277" s="75"/>
      <c r="B277" s="231"/>
      <c r="C277" s="231"/>
      <c r="D277" s="223"/>
      <c r="E277" s="105" t="s">
        <v>70</v>
      </c>
      <c r="F277" s="83">
        <v>1</v>
      </c>
      <c r="G277" s="108" t="s">
        <v>57</v>
      </c>
      <c r="H277" s="83">
        <v>40</v>
      </c>
      <c r="I277" s="108" t="s">
        <v>58</v>
      </c>
      <c r="J277" s="76"/>
      <c r="K277" s="1"/>
      <c r="L277" s="74"/>
      <c r="M277" s="75"/>
      <c r="N277" s="231"/>
      <c r="O277" s="231"/>
      <c r="P277" s="223"/>
      <c r="Q277" s="105" t="s">
        <v>70</v>
      </c>
      <c r="R277" s="83">
        <v>1</v>
      </c>
      <c r="S277" s="108" t="s">
        <v>57</v>
      </c>
      <c r="T277" s="83">
        <v>40</v>
      </c>
      <c r="U277" s="108" t="s">
        <v>58</v>
      </c>
      <c r="V277" s="76"/>
    </row>
    <row r="278" spans="1:22" ht="21.95" customHeight="1" x14ac:dyDescent="0.25">
      <c r="A278" s="75"/>
      <c r="B278" s="222"/>
      <c r="C278" s="222"/>
      <c r="D278" s="222"/>
      <c r="E278" s="222"/>
      <c r="F278" s="222"/>
      <c r="G278" s="222"/>
      <c r="H278" s="222"/>
      <c r="I278" s="222"/>
      <c r="J278" s="76"/>
      <c r="K278" s="1"/>
      <c r="L278" s="74"/>
      <c r="M278" s="75"/>
      <c r="N278" s="222"/>
      <c r="O278" s="222"/>
      <c r="P278" s="222"/>
      <c r="Q278" s="222"/>
      <c r="R278" s="222"/>
      <c r="S278" s="222"/>
      <c r="T278" s="222"/>
      <c r="U278" s="222"/>
      <c r="V278" s="76"/>
    </row>
    <row r="279" spans="1:22" ht="21.95" customHeight="1" x14ac:dyDescent="0.3">
      <c r="A279" s="75"/>
      <c r="B279" s="233" t="s">
        <v>71</v>
      </c>
      <c r="C279" s="233"/>
      <c r="D279" s="233"/>
      <c r="E279" s="233"/>
      <c r="F279" s="233"/>
      <c r="G279" s="233"/>
      <c r="H279" s="233"/>
      <c r="I279" s="233"/>
      <c r="J279" s="76"/>
      <c r="K279" s="1"/>
      <c r="L279" s="74"/>
      <c r="M279" s="75"/>
      <c r="N279" s="233" t="s">
        <v>71</v>
      </c>
      <c r="O279" s="233"/>
      <c r="P279" s="233"/>
      <c r="Q279" s="233"/>
      <c r="R279" s="233"/>
      <c r="S279" s="233"/>
      <c r="T279" s="233"/>
      <c r="U279" s="233"/>
      <c r="V279" s="76"/>
    </row>
    <row r="280" spans="1:22" ht="21.95" customHeight="1" thickBot="1" x14ac:dyDescent="0.3">
      <c r="A280" s="75"/>
      <c r="B280" s="222"/>
      <c r="C280" s="222"/>
      <c r="D280" s="222"/>
      <c r="E280" s="222"/>
      <c r="F280" s="222"/>
      <c r="G280" s="222"/>
      <c r="H280" s="222"/>
      <c r="I280" s="222"/>
      <c r="J280" s="76"/>
      <c r="K280" s="1"/>
      <c r="L280" s="74"/>
      <c r="M280" s="75"/>
      <c r="N280" s="222"/>
      <c r="O280" s="222"/>
      <c r="P280" s="222"/>
      <c r="Q280" s="222"/>
      <c r="R280" s="222"/>
      <c r="S280" s="222"/>
      <c r="T280" s="222"/>
      <c r="U280" s="222"/>
      <c r="V280" s="76"/>
    </row>
    <row r="281" spans="1:22" ht="21.95" customHeight="1" x14ac:dyDescent="0.25">
      <c r="A281" s="75"/>
      <c r="B281" s="225" t="s">
        <v>73</v>
      </c>
      <c r="C281" s="226"/>
      <c r="D281" s="181"/>
      <c r="E281" s="181"/>
      <c r="F281" s="181"/>
      <c r="G281" s="181"/>
      <c r="H281" s="181"/>
      <c r="I281" s="182"/>
      <c r="J281" s="76"/>
      <c r="K281" s="1"/>
      <c r="L281" s="74"/>
      <c r="M281" s="75"/>
      <c r="N281" s="225" t="s">
        <v>73</v>
      </c>
      <c r="O281" s="226"/>
      <c r="P281" s="181"/>
      <c r="Q281" s="181"/>
      <c r="R281" s="181"/>
      <c r="S281" s="181"/>
      <c r="T281" s="181"/>
      <c r="U281" s="182"/>
      <c r="V281" s="76"/>
    </row>
    <row r="282" spans="1:22" ht="21.95" customHeight="1" x14ac:dyDescent="0.25">
      <c r="A282" s="75"/>
      <c r="B282" s="227"/>
      <c r="C282" s="228"/>
      <c r="D282" s="179"/>
      <c r="E282" s="179"/>
      <c r="F282" s="179"/>
      <c r="G282" s="179"/>
      <c r="H282" s="179"/>
      <c r="I282" s="180"/>
      <c r="J282" s="76"/>
      <c r="K282" s="1"/>
      <c r="L282" s="74"/>
      <c r="M282" s="75"/>
      <c r="N282" s="227"/>
      <c r="O282" s="228"/>
      <c r="P282" s="179"/>
      <c r="Q282" s="179"/>
      <c r="R282" s="179"/>
      <c r="S282" s="179"/>
      <c r="T282" s="179"/>
      <c r="U282" s="180"/>
      <c r="V282" s="76"/>
    </row>
    <row r="283" spans="1:22" ht="21.95" customHeight="1" thickBot="1" x14ac:dyDescent="0.3">
      <c r="A283" s="75"/>
      <c r="B283" s="64"/>
      <c r="C283" s="64"/>
      <c r="D283" s="64"/>
      <c r="E283" s="64"/>
      <c r="F283" s="64"/>
      <c r="G283" s="64"/>
      <c r="H283" s="64"/>
      <c r="I283" s="64"/>
      <c r="J283" s="76"/>
      <c r="K283" s="1"/>
      <c r="L283" s="74"/>
      <c r="M283" s="75"/>
      <c r="N283" s="64"/>
      <c r="O283" s="64"/>
      <c r="P283" s="64"/>
      <c r="Q283" s="64"/>
      <c r="R283" s="64"/>
      <c r="S283" s="64"/>
      <c r="T283" s="64"/>
      <c r="U283" s="64"/>
      <c r="V283" s="76"/>
    </row>
    <row r="284" spans="1:22" ht="21.95" customHeight="1" x14ac:dyDescent="0.25">
      <c r="A284" s="75"/>
      <c r="B284" s="247" t="s">
        <v>75</v>
      </c>
      <c r="C284" s="186" t="s">
        <v>76</v>
      </c>
      <c r="D284" s="187"/>
      <c r="E284" s="187"/>
      <c r="F284" s="187"/>
      <c r="G284" s="187"/>
      <c r="H284" s="181"/>
      <c r="I284" s="182"/>
      <c r="J284" s="76"/>
      <c r="K284" s="1"/>
      <c r="L284" s="74"/>
      <c r="M284" s="75"/>
      <c r="N284" s="247" t="s">
        <v>75</v>
      </c>
      <c r="O284" s="186" t="s">
        <v>76</v>
      </c>
      <c r="P284" s="187"/>
      <c r="Q284" s="187"/>
      <c r="R284" s="187"/>
      <c r="S284" s="187"/>
      <c r="T284" s="181"/>
      <c r="U284" s="182"/>
      <c r="V284" s="76"/>
    </row>
    <row r="285" spans="1:22" ht="21.95" customHeight="1" x14ac:dyDescent="0.25">
      <c r="A285" s="75"/>
      <c r="B285" s="248"/>
      <c r="C285" s="188" t="s">
        <v>77</v>
      </c>
      <c r="D285" s="189"/>
      <c r="E285" s="189"/>
      <c r="F285" s="189"/>
      <c r="G285" s="189"/>
      <c r="H285" s="179"/>
      <c r="I285" s="180"/>
      <c r="J285" s="76"/>
      <c r="K285" s="1"/>
      <c r="L285" s="74"/>
      <c r="M285" s="75"/>
      <c r="N285" s="248"/>
      <c r="O285" s="188" t="s">
        <v>77</v>
      </c>
      <c r="P285" s="189"/>
      <c r="Q285" s="189"/>
      <c r="R285" s="189"/>
      <c r="S285" s="189"/>
      <c r="T285" s="179"/>
      <c r="U285" s="180"/>
      <c r="V285" s="76"/>
    </row>
    <row r="286" spans="1:22" ht="21.95" customHeight="1" x14ac:dyDescent="0.25">
      <c r="A286" s="75"/>
      <c r="B286" s="248"/>
      <c r="C286" s="188" t="s">
        <v>78</v>
      </c>
      <c r="D286" s="189"/>
      <c r="E286" s="189"/>
      <c r="F286" s="189"/>
      <c r="G286" s="189"/>
      <c r="H286" s="179"/>
      <c r="I286" s="180"/>
      <c r="J286" s="76"/>
      <c r="K286" s="1"/>
      <c r="L286" s="74"/>
      <c r="M286" s="75"/>
      <c r="N286" s="248"/>
      <c r="O286" s="188" t="s">
        <v>78</v>
      </c>
      <c r="P286" s="189"/>
      <c r="Q286" s="189"/>
      <c r="R286" s="189"/>
      <c r="S286" s="189"/>
      <c r="T286" s="179"/>
      <c r="U286" s="180"/>
      <c r="V286" s="76"/>
    </row>
    <row r="287" spans="1:22" ht="21.95" customHeight="1" x14ac:dyDescent="0.25">
      <c r="A287" s="75"/>
      <c r="B287" s="248"/>
      <c r="C287" s="188" t="s">
        <v>79</v>
      </c>
      <c r="D287" s="189"/>
      <c r="E287" s="189"/>
      <c r="F287" s="189"/>
      <c r="G287" s="189"/>
      <c r="H287" s="179"/>
      <c r="I287" s="180"/>
      <c r="J287" s="76"/>
      <c r="K287" s="1"/>
      <c r="L287" s="74"/>
      <c r="M287" s="75"/>
      <c r="N287" s="248"/>
      <c r="O287" s="188" t="s">
        <v>79</v>
      </c>
      <c r="P287" s="189"/>
      <c r="Q287" s="189"/>
      <c r="R287" s="189"/>
      <c r="S287" s="189"/>
      <c r="T287" s="179"/>
      <c r="U287" s="180"/>
      <c r="V287" s="76"/>
    </row>
    <row r="288" spans="1:22" ht="21.95" customHeight="1" x14ac:dyDescent="0.25">
      <c r="A288" s="75"/>
      <c r="B288" s="248"/>
      <c r="C288" s="188" t="s">
        <v>80</v>
      </c>
      <c r="D288" s="189"/>
      <c r="E288" s="189"/>
      <c r="F288" s="189"/>
      <c r="G288" s="189"/>
      <c r="H288" s="179"/>
      <c r="I288" s="180"/>
      <c r="J288" s="76"/>
      <c r="K288" s="1"/>
      <c r="L288" s="74"/>
      <c r="M288" s="75"/>
      <c r="N288" s="248"/>
      <c r="O288" s="188" t="s">
        <v>80</v>
      </c>
      <c r="P288" s="189"/>
      <c r="Q288" s="189"/>
      <c r="R288" s="189"/>
      <c r="S288" s="189"/>
      <c r="T288" s="179"/>
      <c r="U288" s="180"/>
      <c r="V288" s="76"/>
    </row>
    <row r="289" spans="1:22" ht="21.95" customHeight="1" x14ac:dyDescent="0.25">
      <c r="A289" s="75"/>
      <c r="B289" s="248"/>
      <c r="C289" s="204" t="s">
        <v>81</v>
      </c>
      <c r="D289" s="205"/>
      <c r="E289" s="205"/>
      <c r="F289" s="205"/>
      <c r="G289" s="205"/>
      <c r="H289" s="179"/>
      <c r="I289" s="180"/>
      <c r="J289" s="76"/>
      <c r="K289" s="1"/>
      <c r="L289" s="74"/>
      <c r="M289" s="75"/>
      <c r="N289" s="248"/>
      <c r="O289" s="204" t="s">
        <v>81</v>
      </c>
      <c r="P289" s="205"/>
      <c r="Q289" s="205"/>
      <c r="R289" s="205"/>
      <c r="S289" s="205"/>
      <c r="T289" s="179"/>
      <c r="U289" s="180"/>
      <c r="V289" s="76"/>
    </row>
    <row r="290" spans="1:22" ht="21.95" customHeight="1" thickBot="1" x14ac:dyDescent="0.3">
      <c r="A290" s="75"/>
      <c r="B290" s="249"/>
      <c r="C290" s="250" t="s">
        <v>104</v>
      </c>
      <c r="D290" s="251"/>
      <c r="E290" s="251"/>
      <c r="F290" s="251"/>
      <c r="G290" s="204"/>
      <c r="H290" s="252"/>
      <c r="I290" s="253"/>
      <c r="J290" s="76"/>
      <c r="K290" s="1"/>
      <c r="L290" s="74"/>
      <c r="M290" s="75"/>
      <c r="N290" s="249"/>
      <c r="O290" s="250" t="s">
        <v>104</v>
      </c>
      <c r="P290" s="251"/>
      <c r="Q290" s="251"/>
      <c r="R290" s="251"/>
      <c r="S290" s="204"/>
      <c r="T290" s="252"/>
      <c r="U290" s="253"/>
      <c r="V290" s="76"/>
    </row>
    <row r="291" spans="1:22" ht="21.95" customHeight="1" x14ac:dyDescent="0.25">
      <c r="A291" s="75"/>
      <c r="B291" s="247" t="s">
        <v>82</v>
      </c>
      <c r="C291" s="257" t="s">
        <v>83</v>
      </c>
      <c r="D291" s="258"/>
      <c r="E291" s="258"/>
      <c r="F291" s="258"/>
      <c r="G291" s="258"/>
      <c r="H291" s="181"/>
      <c r="I291" s="182"/>
      <c r="J291" s="76"/>
      <c r="K291" s="1"/>
      <c r="L291" s="74"/>
      <c r="M291" s="75"/>
      <c r="N291" s="247" t="s">
        <v>82</v>
      </c>
      <c r="O291" s="257" t="s">
        <v>83</v>
      </c>
      <c r="P291" s="258"/>
      <c r="Q291" s="258"/>
      <c r="R291" s="258"/>
      <c r="S291" s="258"/>
      <c r="T291" s="181"/>
      <c r="U291" s="182"/>
      <c r="V291" s="76"/>
    </row>
    <row r="292" spans="1:22" ht="21.95" customHeight="1" x14ac:dyDescent="0.25">
      <c r="A292" s="75"/>
      <c r="B292" s="248"/>
      <c r="C292" s="254" t="s">
        <v>84</v>
      </c>
      <c r="D292" s="255"/>
      <c r="E292" s="255"/>
      <c r="F292" s="255"/>
      <c r="G292" s="256"/>
      <c r="H292" s="179"/>
      <c r="I292" s="180"/>
      <c r="J292" s="76"/>
      <c r="K292" s="1"/>
      <c r="L292" s="74"/>
      <c r="M292" s="75"/>
      <c r="N292" s="248"/>
      <c r="O292" s="254" t="s">
        <v>84</v>
      </c>
      <c r="P292" s="255"/>
      <c r="Q292" s="255"/>
      <c r="R292" s="255"/>
      <c r="S292" s="256"/>
      <c r="T292" s="179"/>
      <c r="U292" s="180"/>
      <c r="V292" s="76"/>
    </row>
    <row r="293" spans="1:22" ht="21.95" customHeight="1" x14ac:dyDescent="0.25">
      <c r="A293" s="75"/>
      <c r="B293" s="248"/>
      <c r="C293" s="254" t="s">
        <v>85</v>
      </c>
      <c r="D293" s="255"/>
      <c r="E293" s="255"/>
      <c r="F293" s="255"/>
      <c r="G293" s="256"/>
      <c r="H293" s="179"/>
      <c r="I293" s="180"/>
      <c r="J293" s="76"/>
      <c r="K293" s="1"/>
      <c r="L293" s="74"/>
      <c r="M293" s="75"/>
      <c r="N293" s="248"/>
      <c r="O293" s="254" t="s">
        <v>85</v>
      </c>
      <c r="P293" s="255"/>
      <c r="Q293" s="255"/>
      <c r="R293" s="255"/>
      <c r="S293" s="256"/>
      <c r="T293" s="179"/>
      <c r="U293" s="180"/>
      <c r="V293" s="76"/>
    </row>
    <row r="294" spans="1:22" ht="21.95" customHeight="1" x14ac:dyDescent="0.25">
      <c r="A294" s="75"/>
      <c r="B294" s="248"/>
      <c r="C294" s="254" t="s">
        <v>86</v>
      </c>
      <c r="D294" s="255"/>
      <c r="E294" s="255"/>
      <c r="F294" s="255"/>
      <c r="G294" s="256"/>
      <c r="H294" s="179"/>
      <c r="I294" s="180"/>
      <c r="J294" s="76"/>
      <c r="K294" s="1"/>
      <c r="L294" s="74"/>
      <c r="M294" s="75"/>
      <c r="N294" s="248"/>
      <c r="O294" s="254" t="s">
        <v>86</v>
      </c>
      <c r="P294" s="255"/>
      <c r="Q294" s="255"/>
      <c r="R294" s="255"/>
      <c r="S294" s="256"/>
      <c r="T294" s="179"/>
      <c r="U294" s="180"/>
      <c r="V294" s="76"/>
    </row>
    <row r="295" spans="1:22" ht="21.95" customHeight="1" x14ac:dyDescent="0.25">
      <c r="A295" s="75"/>
      <c r="B295" s="248"/>
      <c r="C295" s="254" t="s">
        <v>87</v>
      </c>
      <c r="D295" s="255"/>
      <c r="E295" s="255"/>
      <c r="F295" s="255"/>
      <c r="G295" s="256"/>
      <c r="H295" s="179"/>
      <c r="I295" s="180"/>
      <c r="J295" s="76"/>
      <c r="K295" s="1"/>
      <c r="L295" s="74"/>
      <c r="M295" s="75"/>
      <c r="N295" s="248"/>
      <c r="O295" s="254" t="s">
        <v>87</v>
      </c>
      <c r="P295" s="255"/>
      <c r="Q295" s="255"/>
      <c r="R295" s="255"/>
      <c r="S295" s="256"/>
      <c r="T295" s="179"/>
      <c r="U295" s="180"/>
      <c r="V295" s="76"/>
    </row>
    <row r="296" spans="1:22" ht="21.95" customHeight="1" x14ac:dyDescent="0.25">
      <c r="A296" s="75"/>
      <c r="B296" s="248"/>
      <c r="C296" s="254" t="s">
        <v>88</v>
      </c>
      <c r="D296" s="255"/>
      <c r="E296" s="255"/>
      <c r="F296" s="255"/>
      <c r="G296" s="256"/>
      <c r="H296" s="179"/>
      <c r="I296" s="180"/>
      <c r="J296" s="76"/>
      <c r="K296" s="1"/>
      <c r="L296" s="74"/>
      <c r="M296" s="75"/>
      <c r="N296" s="248"/>
      <c r="O296" s="254" t="s">
        <v>88</v>
      </c>
      <c r="P296" s="255"/>
      <c r="Q296" s="255"/>
      <c r="R296" s="255"/>
      <c r="S296" s="256"/>
      <c r="T296" s="179"/>
      <c r="U296" s="180"/>
      <c r="V296" s="76"/>
    </row>
    <row r="297" spans="1:22" ht="21.95" customHeight="1" thickBot="1" x14ac:dyDescent="0.3">
      <c r="A297" s="75"/>
      <c r="B297" s="249"/>
      <c r="C297" s="261" t="s">
        <v>89</v>
      </c>
      <c r="D297" s="262"/>
      <c r="E297" s="262"/>
      <c r="F297" s="262"/>
      <c r="G297" s="263"/>
      <c r="H297" s="190"/>
      <c r="I297" s="191"/>
      <c r="J297" s="76"/>
      <c r="K297" s="1"/>
      <c r="L297" s="74"/>
      <c r="M297" s="75"/>
      <c r="N297" s="249"/>
      <c r="O297" s="261" t="s">
        <v>89</v>
      </c>
      <c r="P297" s="262"/>
      <c r="Q297" s="262"/>
      <c r="R297" s="262"/>
      <c r="S297" s="263"/>
      <c r="T297" s="190"/>
      <c r="U297" s="191"/>
      <c r="V297" s="76"/>
    </row>
    <row r="298" spans="1:22" ht="21.95" customHeight="1" x14ac:dyDescent="0.25">
      <c r="A298" s="75"/>
      <c r="B298" s="247" t="s">
        <v>90</v>
      </c>
      <c r="C298" s="264" t="s">
        <v>93</v>
      </c>
      <c r="D298" s="265"/>
      <c r="E298" s="216"/>
      <c r="F298" s="45" t="s">
        <v>94</v>
      </c>
      <c r="G298" s="45"/>
      <c r="H298" s="218"/>
      <c r="I298" s="219"/>
      <c r="J298" s="76"/>
      <c r="K298" s="1"/>
      <c r="L298" s="74"/>
      <c r="M298" s="75"/>
      <c r="N298" s="247" t="s">
        <v>90</v>
      </c>
      <c r="O298" s="264" t="s">
        <v>93</v>
      </c>
      <c r="P298" s="265"/>
      <c r="Q298" s="216"/>
      <c r="R298" s="45" t="s">
        <v>94</v>
      </c>
      <c r="S298" s="45"/>
      <c r="T298" s="218"/>
      <c r="U298" s="219"/>
      <c r="V298" s="76"/>
    </row>
    <row r="299" spans="1:22" ht="21.95" customHeight="1" x14ac:dyDescent="0.25">
      <c r="A299" s="75"/>
      <c r="B299" s="248"/>
      <c r="C299" s="259" t="s">
        <v>95</v>
      </c>
      <c r="D299" s="260"/>
      <c r="E299" s="188"/>
      <c r="F299" s="44" t="s">
        <v>96</v>
      </c>
      <c r="G299" s="44"/>
      <c r="H299" s="179"/>
      <c r="I299" s="180"/>
      <c r="J299" s="76"/>
      <c r="K299" s="1"/>
      <c r="L299" s="74"/>
      <c r="M299" s="75"/>
      <c r="N299" s="248"/>
      <c r="O299" s="259" t="s">
        <v>95</v>
      </c>
      <c r="P299" s="260"/>
      <c r="Q299" s="188"/>
      <c r="R299" s="44" t="s">
        <v>96</v>
      </c>
      <c r="S299" s="44"/>
      <c r="T299" s="179"/>
      <c r="U299" s="180"/>
      <c r="V299" s="76"/>
    </row>
    <row r="300" spans="1:22" ht="21.95" customHeight="1" thickBot="1" x14ac:dyDescent="0.3">
      <c r="A300" s="75"/>
      <c r="B300" s="249"/>
      <c r="C300" s="102" t="s">
        <v>99</v>
      </c>
      <c r="D300" s="103" t="s">
        <v>107</v>
      </c>
      <c r="E300" s="103"/>
      <c r="F300" s="94" t="s">
        <v>98</v>
      </c>
      <c r="G300" s="94"/>
      <c r="H300" s="190"/>
      <c r="I300" s="191"/>
      <c r="J300" s="76"/>
      <c r="K300" s="1"/>
      <c r="L300" s="74"/>
      <c r="M300" s="75"/>
      <c r="N300" s="249"/>
      <c r="O300" s="102" t="s">
        <v>99</v>
      </c>
      <c r="P300" s="103" t="s">
        <v>106</v>
      </c>
      <c r="Q300" s="103"/>
      <c r="R300" s="94" t="s">
        <v>98</v>
      </c>
      <c r="S300" s="94"/>
      <c r="T300" s="190"/>
      <c r="U300" s="191"/>
      <c r="V300" s="76"/>
    </row>
    <row r="301" spans="1:22" ht="21.95" customHeight="1" thickBot="1" x14ac:dyDescent="0.3">
      <c r="A301" s="75"/>
      <c r="B301" s="64"/>
      <c r="C301" s="64"/>
      <c r="D301" s="64"/>
      <c r="E301" s="64"/>
      <c r="F301" s="64"/>
      <c r="G301" s="64"/>
      <c r="H301" s="64"/>
      <c r="I301" s="64"/>
      <c r="J301" s="76"/>
      <c r="K301" s="1"/>
      <c r="L301" s="74"/>
      <c r="M301" s="75"/>
      <c r="N301" s="64"/>
      <c r="O301" s="64"/>
      <c r="P301" s="64"/>
      <c r="Q301" s="64"/>
      <c r="R301" s="64"/>
      <c r="S301" s="64"/>
      <c r="T301" s="64"/>
      <c r="U301" s="64"/>
      <c r="V301" s="76"/>
    </row>
    <row r="302" spans="1:22" ht="21.95" customHeight="1" x14ac:dyDescent="0.3">
      <c r="A302" s="75"/>
      <c r="B302" s="192" t="s">
        <v>100</v>
      </c>
      <c r="C302" s="193"/>
      <c r="D302" s="193"/>
      <c r="E302" s="193"/>
      <c r="F302" s="193"/>
      <c r="G302" s="193"/>
      <c r="H302" s="193"/>
      <c r="I302" s="194"/>
      <c r="J302" s="76"/>
      <c r="K302" s="1"/>
      <c r="L302" s="74"/>
      <c r="M302" s="75"/>
      <c r="N302" s="192" t="s">
        <v>100</v>
      </c>
      <c r="O302" s="193"/>
      <c r="P302" s="193"/>
      <c r="Q302" s="193"/>
      <c r="R302" s="193"/>
      <c r="S302" s="193"/>
      <c r="T302" s="193"/>
      <c r="U302" s="194"/>
      <c r="V302" s="76"/>
    </row>
    <row r="303" spans="1:22" ht="21.95" customHeight="1" x14ac:dyDescent="0.25">
      <c r="A303" s="75"/>
      <c r="B303" s="195"/>
      <c r="C303" s="196"/>
      <c r="D303" s="196"/>
      <c r="E303" s="196"/>
      <c r="F303" s="196"/>
      <c r="G303" s="196"/>
      <c r="H303" s="196"/>
      <c r="I303" s="197"/>
      <c r="J303" s="76"/>
      <c r="K303" s="1"/>
      <c r="L303" s="74"/>
      <c r="M303" s="75"/>
      <c r="N303" s="195"/>
      <c r="O303" s="196"/>
      <c r="P303" s="196"/>
      <c r="Q303" s="196"/>
      <c r="R303" s="196"/>
      <c r="S303" s="196"/>
      <c r="T303" s="196"/>
      <c r="U303" s="197"/>
      <c r="V303" s="76"/>
    </row>
    <row r="304" spans="1:22" ht="21.95" customHeight="1" x14ac:dyDescent="0.25">
      <c r="A304" s="75"/>
      <c r="B304" s="198"/>
      <c r="C304" s="199"/>
      <c r="D304" s="199"/>
      <c r="E304" s="199"/>
      <c r="F304" s="199"/>
      <c r="G304" s="199"/>
      <c r="H304" s="199"/>
      <c r="I304" s="200"/>
      <c r="J304" s="76"/>
      <c r="K304" s="1"/>
      <c r="L304" s="74"/>
      <c r="M304" s="75"/>
      <c r="N304" s="198"/>
      <c r="O304" s="199"/>
      <c r="P304" s="199"/>
      <c r="Q304" s="199"/>
      <c r="R304" s="199"/>
      <c r="S304" s="199"/>
      <c r="T304" s="199"/>
      <c r="U304" s="200"/>
      <c r="V304" s="76"/>
    </row>
    <row r="305" spans="1:22" ht="21.95" customHeight="1" x14ac:dyDescent="0.25">
      <c r="A305" s="75"/>
      <c r="B305" s="198"/>
      <c r="C305" s="199"/>
      <c r="D305" s="199"/>
      <c r="E305" s="199"/>
      <c r="F305" s="199"/>
      <c r="G305" s="199"/>
      <c r="H305" s="199"/>
      <c r="I305" s="200"/>
      <c r="J305" s="76"/>
      <c r="K305" s="1"/>
      <c r="L305" s="74"/>
      <c r="M305" s="75"/>
      <c r="N305" s="198"/>
      <c r="O305" s="199"/>
      <c r="P305" s="199"/>
      <c r="Q305" s="199"/>
      <c r="R305" s="199"/>
      <c r="S305" s="199"/>
      <c r="T305" s="199"/>
      <c r="U305" s="200"/>
      <c r="V305" s="76"/>
    </row>
    <row r="306" spans="1:22" ht="21.95" customHeight="1" thickBot="1" x14ac:dyDescent="0.3">
      <c r="A306" s="75"/>
      <c r="B306" s="201"/>
      <c r="C306" s="202"/>
      <c r="D306" s="202"/>
      <c r="E306" s="202"/>
      <c r="F306" s="202"/>
      <c r="G306" s="202"/>
      <c r="H306" s="202"/>
      <c r="I306" s="203"/>
      <c r="J306" s="76"/>
      <c r="K306" s="1"/>
      <c r="L306" s="74"/>
      <c r="M306" s="75"/>
      <c r="N306" s="201"/>
      <c r="O306" s="202"/>
      <c r="P306" s="202"/>
      <c r="Q306" s="202"/>
      <c r="R306" s="202"/>
      <c r="S306" s="202"/>
      <c r="T306" s="202"/>
      <c r="U306" s="203"/>
      <c r="V306" s="76"/>
    </row>
    <row r="307" spans="1:22" ht="21.95" customHeight="1" thickBot="1" x14ac:dyDescent="0.3">
      <c r="A307" s="95"/>
      <c r="B307" s="96"/>
      <c r="C307" s="96"/>
      <c r="D307" s="96"/>
      <c r="E307" s="96"/>
      <c r="F307" s="96"/>
      <c r="G307" s="96"/>
      <c r="H307" s="96"/>
      <c r="I307" s="96"/>
      <c r="J307" s="97"/>
      <c r="K307" s="1"/>
      <c r="L307" s="74"/>
      <c r="M307" s="95"/>
      <c r="N307" s="96"/>
      <c r="O307" s="96"/>
      <c r="P307" s="96"/>
      <c r="Q307" s="96"/>
      <c r="R307" s="96"/>
      <c r="S307" s="96"/>
      <c r="T307" s="96"/>
      <c r="U307" s="96"/>
      <c r="V307" s="97"/>
    </row>
    <row r="308" spans="1:22" ht="21.95" customHeight="1" thickBot="1" x14ac:dyDescent="0.3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9"/>
      <c r="M308" s="98"/>
      <c r="N308" s="98"/>
      <c r="O308" s="98"/>
      <c r="P308" s="98"/>
      <c r="Q308" s="98"/>
      <c r="R308" s="98"/>
      <c r="S308" s="98"/>
      <c r="T308" s="98"/>
      <c r="U308" s="98"/>
      <c r="V308" s="98"/>
    </row>
    <row r="309" spans="1:22" ht="21.95" customHeight="1" x14ac:dyDescent="0.25">
      <c r="A309" s="71">
        <v>7</v>
      </c>
      <c r="B309" s="72"/>
      <c r="C309" s="72"/>
      <c r="D309" s="72"/>
      <c r="E309" s="72"/>
      <c r="F309" s="72"/>
      <c r="G309" s="72"/>
      <c r="H309" s="72"/>
      <c r="I309" s="72"/>
      <c r="J309" s="73"/>
      <c r="K309" s="1"/>
      <c r="L309" s="74"/>
      <c r="M309" s="71">
        <f t="shared" ref="M309" si="6">A309+1</f>
        <v>8</v>
      </c>
      <c r="N309" s="72"/>
      <c r="O309" s="72"/>
      <c r="P309" s="72"/>
      <c r="Q309" s="72"/>
      <c r="R309" s="72"/>
      <c r="S309" s="72"/>
      <c r="T309" s="72"/>
      <c r="U309" s="72"/>
      <c r="V309" s="73"/>
    </row>
    <row r="310" spans="1:22" ht="21.95" customHeight="1" x14ac:dyDescent="0.35">
      <c r="A310" s="75"/>
      <c r="B310" s="231" t="s">
        <v>52</v>
      </c>
      <c r="C310" s="231"/>
      <c r="D310" s="246" t="s">
        <v>105</v>
      </c>
      <c r="E310" s="242"/>
      <c r="F310" s="242"/>
      <c r="G310" s="242"/>
      <c r="H310" s="242"/>
      <c r="I310" s="242"/>
      <c r="J310" s="117">
        <v>4</v>
      </c>
      <c r="K310" s="1"/>
      <c r="L310" s="74"/>
      <c r="M310" s="75"/>
      <c r="N310" s="231" t="s">
        <v>52</v>
      </c>
      <c r="O310" s="231"/>
      <c r="P310" s="246" t="s">
        <v>105</v>
      </c>
      <c r="Q310" s="242"/>
      <c r="R310" s="242"/>
      <c r="S310" s="242"/>
      <c r="T310" s="242"/>
      <c r="U310" s="242"/>
      <c r="V310" s="117">
        <v>5</v>
      </c>
    </row>
    <row r="311" spans="1:22" ht="21.95" customHeight="1" x14ac:dyDescent="0.25">
      <c r="A311" s="75"/>
      <c r="B311" s="222"/>
      <c r="C311" s="222"/>
      <c r="D311" s="222"/>
      <c r="E311" s="222"/>
      <c r="F311" s="222"/>
      <c r="G311" s="222"/>
      <c r="H311" s="222"/>
      <c r="I311" s="222"/>
      <c r="J311" s="76"/>
      <c r="K311" s="1"/>
      <c r="L311" s="74"/>
      <c r="M311" s="75"/>
      <c r="N311" s="222"/>
      <c r="O311" s="222"/>
      <c r="P311" s="222"/>
      <c r="Q311" s="222"/>
      <c r="R311" s="222"/>
      <c r="S311" s="222"/>
      <c r="T311" s="222"/>
      <c r="U311" s="222"/>
      <c r="V311" s="76"/>
    </row>
    <row r="312" spans="1:22" ht="21.95" customHeight="1" x14ac:dyDescent="0.35">
      <c r="A312" s="75"/>
      <c r="B312" s="231" t="s">
        <v>0</v>
      </c>
      <c r="C312" s="231"/>
      <c r="D312" s="241">
        <v>4</v>
      </c>
      <c r="E312" s="241"/>
      <c r="F312" s="232" t="s">
        <v>51</v>
      </c>
      <c r="G312" s="232"/>
      <c r="H312" s="241">
        <v>3</v>
      </c>
      <c r="I312" s="241"/>
      <c r="J312" s="76"/>
      <c r="K312" s="1"/>
      <c r="L312" s="74"/>
      <c r="M312" s="75"/>
      <c r="N312" s="231" t="s">
        <v>0</v>
      </c>
      <c r="O312" s="231"/>
      <c r="P312" s="241">
        <v>4</v>
      </c>
      <c r="Q312" s="241"/>
      <c r="R312" s="232" t="s">
        <v>51</v>
      </c>
      <c r="S312" s="232"/>
      <c r="T312" s="241">
        <v>4</v>
      </c>
      <c r="U312" s="241"/>
      <c r="V312" s="76"/>
    </row>
    <row r="313" spans="1:22" ht="21.95" customHeight="1" x14ac:dyDescent="0.35">
      <c r="A313" s="75"/>
      <c r="B313" s="231" t="s">
        <v>14</v>
      </c>
      <c r="C313" s="231"/>
      <c r="D313" s="238" t="s">
        <v>143</v>
      </c>
      <c r="E313" s="238"/>
      <c r="F313" s="232" t="s">
        <v>15</v>
      </c>
      <c r="G313" s="232"/>
      <c r="H313" s="239" t="s">
        <v>34</v>
      </c>
      <c r="I313" s="239"/>
      <c r="J313" s="76"/>
      <c r="K313" s="1"/>
      <c r="L313" s="74"/>
      <c r="M313" s="75"/>
      <c r="N313" s="231" t="s">
        <v>14</v>
      </c>
      <c r="O313" s="231"/>
      <c r="P313" s="238" t="s">
        <v>177</v>
      </c>
      <c r="Q313" s="238"/>
      <c r="R313" s="232" t="s">
        <v>15</v>
      </c>
      <c r="S313" s="232"/>
      <c r="T313" s="239" t="s">
        <v>38</v>
      </c>
      <c r="U313" s="239"/>
      <c r="V313" s="76"/>
    </row>
    <row r="314" spans="1:22" ht="21.95" customHeight="1" x14ac:dyDescent="0.3">
      <c r="A314" s="75"/>
      <c r="B314" s="106" t="s">
        <v>65</v>
      </c>
      <c r="C314" s="106"/>
      <c r="D314" s="240" t="s">
        <v>107</v>
      </c>
      <c r="E314" s="240"/>
      <c r="F314" s="235" t="s">
        <v>66</v>
      </c>
      <c r="G314" s="235"/>
      <c r="H314" s="240" t="s">
        <v>137</v>
      </c>
      <c r="I314" s="240"/>
      <c r="J314" s="76"/>
      <c r="K314" s="1"/>
      <c r="L314" s="74"/>
      <c r="M314" s="75"/>
      <c r="N314" s="106" t="s">
        <v>65</v>
      </c>
      <c r="O314" s="106"/>
      <c r="P314" s="240" t="s">
        <v>107</v>
      </c>
      <c r="Q314" s="240"/>
      <c r="R314" s="235" t="s">
        <v>66</v>
      </c>
      <c r="S314" s="235"/>
      <c r="T314" s="240" t="s">
        <v>137</v>
      </c>
      <c r="U314" s="240"/>
      <c r="V314" s="76"/>
    </row>
    <row r="315" spans="1:22" ht="21.95" customHeight="1" x14ac:dyDescent="0.3">
      <c r="A315" s="75"/>
      <c r="B315" s="234" t="s">
        <v>1</v>
      </c>
      <c r="C315" s="234"/>
      <c r="D315" s="235" t="s">
        <v>10</v>
      </c>
      <c r="E315" s="235"/>
      <c r="F315" s="236">
        <v>0.52847222222222223</v>
      </c>
      <c r="G315" s="236"/>
      <c r="H315" s="236"/>
      <c r="I315" s="236"/>
      <c r="J315" s="76"/>
      <c r="K315" s="1"/>
      <c r="L315" s="74"/>
      <c r="M315" s="75"/>
      <c r="N315" s="234" t="s">
        <v>1</v>
      </c>
      <c r="O315" s="234"/>
      <c r="P315" s="235" t="s">
        <v>10</v>
      </c>
      <c r="Q315" s="235"/>
      <c r="R315" s="236">
        <v>0.52847222222222223</v>
      </c>
      <c r="S315" s="236"/>
      <c r="T315" s="236"/>
      <c r="U315" s="236"/>
      <c r="V315" s="76"/>
    </row>
    <row r="316" spans="1:22" ht="21.95" customHeight="1" x14ac:dyDescent="0.3">
      <c r="A316" s="75"/>
      <c r="B316" s="234"/>
      <c r="C316" s="234"/>
      <c r="D316" s="235" t="s">
        <v>11</v>
      </c>
      <c r="E316" s="235"/>
      <c r="F316" s="236">
        <v>0.54722222222222228</v>
      </c>
      <c r="G316" s="236"/>
      <c r="H316" s="236"/>
      <c r="I316" s="236"/>
      <c r="J316" s="76"/>
      <c r="K316" s="1"/>
      <c r="L316" s="74"/>
      <c r="M316" s="75"/>
      <c r="N316" s="234"/>
      <c r="O316" s="234"/>
      <c r="P316" s="235" t="s">
        <v>11</v>
      </c>
      <c r="Q316" s="235"/>
      <c r="R316" s="236">
        <v>0.54722222222222228</v>
      </c>
      <c r="S316" s="236"/>
      <c r="T316" s="236"/>
      <c r="U316" s="236"/>
      <c r="V316" s="76"/>
    </row>
    <row r="317" spans="1:22" ht="21.95" customHeight="1" x14ac:dyDescent="0.3">
      <c r="A317" s="75"/>
      <c r="B317" s="234"/>
      <c r="C317" s="234"/>
      <c r="D317" s="235" t="s">
        <v>67</v>
      </c>
      <c r="E317" s="235"/>
      <c r="F317" s="236">
        <v>0.54791666666666672</v>
      </c>
      <c r="G317" s="236"/>
      <c r="H317" s="236"/>
      <c r="I317" s="236"/>
      <c r="J317" s="76"/>
      <c r="K317" s="1"/>
      <c r="L317" s="74"/>
      <c r="M317" s="75"/>
      <c r="N317" s="234"/>
      <c r="O317" s="234"/>
      <c r="P317" s="235" t="s">
        <v>67</v>
      </c>
      <c r="Q317" s="235"/>
      <c r="R317" s="236">
        <v>0.54791666666666672</v>
      </c>
      <c r="S317" s="236"/>
      <c r="T317" s="236"/>
      <c r="U317" s="236"/>
      <c r="V317" s="76"/>
    </row>
    <row r="318" spans="1:22" ht="21.95" customHeight="1" x14ac:dyDescent="0.35">
      <c r="A318" s="75"/>
      <c r="B318" s="234"/>
      <c r="C318" s="234"/>
      <c r="D318" s="235" t="s">
        <v>9</v>
      </c>
      <c r="E318" s="235"/>
      <c r="F318" s="237">
        <v>0.5493055555555556</v>
      </c>
      <c r="G318" s="237"/>
      <c r="H318" s="237"/>
      <c r="I318" s="237"/>
      <c r="J318" s="76"/>
      <c r="K318" s="1"/>
      <c r="L318" s="74"/>
      <c r="M318" s="75"/>
      <c r="N318" s="234"/>
      <c r="O318" s="234"/>
      <c r="P318" s="235" t="s">
        <v>9</v>
      </c>
      <c r="Q318" s="235"/>
      <c r="R318" s="237">
        <v>0.5493055555555556</v>
      </c>
      <c r="S318" s="237"/>
      <c r="T318" s="237"/>
      <c r="U318" s="237"/>
      <c r="V318" s="76"/>
    </row>
    <row r="319" spans="1:22" ht="21.95" customHeight="1" x14ac:dyDescent="0.35">
      <c r="A319" s="75"/>
      <c r="B319" s="231" t="s">
        <v>55</v>
      </c>
      <c r="C319" s="231"/>
      <c r="D319" s="232" t="s">
        <v>102</v>
      </c>
      <c r="E319" s="232"/>
      <c r="F319" s="79">
        <v>1</v>
      </c>
      <c r="G319" s="107" t="s">
        <v>57</v>
      </c>
      <c r="H319" s="81">
        <v>40</v>
      </c>
      <c r="I319" s="107" t="s">
        <v>58</v>
      </c>
      <c r="J319" s="76"/>
      <c r="K319" s="1"/>
      <c r="L319" s="74"/>
      <c r="M319" s="75"/>
      <c r="N319" s="231" t="s">
        <v>55</v>
      </c>
      <c r="O319" s="231"/>
      <c r="P319" s="232" t="s">
        <v>102</v>
      </c>
      <c r="Q319" s="232"/>
      <c r="R319" s="79">
        <v>1</v>
      </c>
      <c r="S319" s="107" t="s">
        <v>57</v>
      </c>
      <c r="T319" s="81">
        <v>45</v>
      </c>
      <c r="U319" s="107" t="s">
        <v>58</v>
      </c>
      <c r="V319" s="76"/>
    </row>
    <row r="320" spans="1:22" ht="21.95" customHeight="1" x14ac:dyDescent="0.3">
      <c r="A320" s="75"/>
      <c r="B320" s="231"/>
      <c r="C320" s="231"/>
      <c r="D320" s="223" t="s">
        <v>68</v>
      </c>
      <c r="E320" s="105" t="s">
        <v>69</v>
      </c>
      <c r="F320" s="83">
        <v>1</v>
      </c>
      <c r="G320" s="108" t="s">
        <v>57</v>
      </c>
      <c r="H320" s="83">
        <v>30</v>
      </c>
      <c r="I320" s="108" t="s">
        <v>58</v>
      </c>
      <c r="J320" s="76"/>
      <c r="K320" s="1"/>
      <c r="L320" s="74"/>
      <c r="M320" s="75"/>
      <c r="N320" s="231"/>
      <c r="O320" s="231"/>
      <c r="P320" s="223" t="s">
        <v>68</v>
      </c>
      <c r="Q320" s="105" t="s">
        <v>69</v>
      </c>
      <c r="R320" s="83">
        <v>1</v>
      </c>
      <c r="S320" s="108" t="s">
        <v>57</v>
      </c>
      <c r="T320" s="83">
        <v>35</v>
      </c>
      <c r="U320" s="108" t="s">
        <v>58</v>
      </c>
      <c r="V320" s="76"/>
    </row>
    <row r="321" spans="1:22" ht="21.95" customHeight="1" x14ac:dyDescent="0.3">
      <c r="A321" s="75"/>
      <c r="B321" s="231"/>
      <c r="C321" s="231"/>
      <c r="D321" s="223"/>
      <c r="E321" s="105" t="s">
        <v>70</v>
      </c>
      <c r="F321" s="83">
        <v>2</v>
      </c>
      <c r="G321" s="108" t="s">
        <v>57</v>
      </c>
      <c r="H321" s="83">
        <v>0</v>
      </c>
      <c r="I321" s="108" t="s">
        <v>58</v>
      </c>
      <c r="J321" s="76"/>
      <c r="K321" s="1"/>
      <c r="L321" s="74"/>
      <c r="M321" s="75"/>
      <c r="N321" s="231"/>
      <c r="O321" s="231"/>
      <c r="P321" s="223"/>
      <c r="Q321" s="105" t="s">
        <v>70</v>
      </c>
      <c r="R321" s="83">
        <v>2</v>
      </c>
      <c r="S321" s="108" t="s">
        <v>57</v>
      </c>
      <c r="T321" s="83">
        <v>5</v>
      </c>
      <c r="U321" s="108" t="s">
        <v>58</v>
      </c>
      <c r="V321" s="76"/>
    </row>
    <row r="322" spans="1:22" ht="21.95" customHeight="1" x14ac:dyDescent="0.25">
      <c r="A322" s="75"/>
      <c r="B322" s="222"/>
      <c r="C322" s="222"/>
      <c r="D322" s="222"/>
      <c r="E322" s="222"/>
      <c r="F322" s="222"/>
      <c r="G322" s="222"/>
      <c r="H322" s="222"/>
      <c r="I322" s="222"/>
      <c r="J322" s="76"/>
      <c r="K322" s="1"/>
      <c r="L322" s="74"/>
      <c r="M322" s="75"/>
      <c r="N322" s="222"/>
      <c r="O322" s="222"/>
      <c r="P322" s="222"/>
      <c r="Q322" s="222"/>
      <c r="R322" s="222"/>
      <c r="S322" s="222"/>
      <c r="T322" s="222"/>
      <c r="U322" s="222"/>
      <c r="V322" s="76"/>
    </row>
    <row r="323" spans="1:22" ht="21.95" customHeight="1" x14ac:dyDescent="0.3">
      <c r="A323" s="75"/>
      <c r="B323" s="233" t="s">
        <v>71</v>
      </c>
      <c r="C323" s="233"/>
      <c r="D323" s="233"/>
      <c r="E323" s="233"/>
      <c r="F323" s="233"/>
      <c r="G323" s="233"/>
      <c r="H323" s="233"/>
      <c r="I323" s="233"/>
      <c r="J323" s="76"/>
      <c r="K323" s="1"/>
      <c r="L323" s="74"/>
      <c r="M323" s="75"/>
      <c r="N323" s="233" t="s">
        <v>71</v>
      </c>
      <c r="O323" s="233"/>
      <c r="P323" s="233"/>
      <c r="Q323" s="233"/>
      <c r="R323" s="233"/>
      <c r="S323" s="233"/>
      <c r="T323" s="233"/>
      <c r="U323" s="233"/>
      <c r="V323" s="76"/>
    </row>
    <row r="324" spans="1:22" ht="21.95" customHeight="1" thickBot="1" x14ac:dyDescent="0.3">
      <c r="A324" s="75"/>
      <c r="B324" s="222"/>
      <c r="C324" s="222"/>
      <c r="D324" s="222"/>
      <c r="E324" s="222"/>
      <c r="F324" s="222"/>
      <c r="G324" s="222"/>
      <c r="H324" s="222"/>
      <c r="I324" s="222"/>
      <c r="J324" s="76"/>
      <c r="K324" s="1"/>
      <c r="L324" s="74"/>
      <c r="M324" s="75"/>
      <c r="N324" s="222"/>
      <c r="O324" s="222"/>
      <c r="P324" s="222"/>
      <c r="Q324" s="222"/>
      <c r="R324" s="222"/>
      <c r="S324" s="222"/>
      <c r="T324" s="222"/>
      <c r="U324" s="222"/>
      <c r="V324" s="76"/>
    </row>
    <row r="325" spans="1:22" ht="21.95" customHeight="1" x14ac:dyDescent="0.25">
      <c r="A325" s="75"/>
      <c r="B325" s="225" t="s">
        <v>73</v>
      </c>
      <c r="C325" s="226"/>
      <c r="D325" s="181"/>
      <c r="E325" s="181"/>
      <c r="F325" s="181"/>
      <c r="G325" s="181"/>
      <c r="H325" s="181"/>
      <c r="I325" s="182"/>
      <c r="J325" s="76"/>
      <c r="K325" s="1"/>
      <c r="L325" s="74"/>
      <c r="M325" s="75"/>
      <c r="N325" s="225" t="s">
        <v>73</v>
      </c>
      <c r="O325" s="226"/>
      <c r="P325" s="181"/>
      <c r="Q325" s="181"/>
      <c r="R325" s="181"/>
      <c r="S325" s="181"/>
      <c r="T325" s="181"/>
      <c r="U325" s="182"/>
      <c r="V325" s="76"/>
    </row>
    <row r="326" spans="1:22" ht="21.95" customHeight="1" x14ac:dyDescent="0.25">
      <c r="A326" s="75"/>
      <c r="B326" s="227"/>
      <c r="C326" s="228"/>
      <c r="D326" s="179"/>
      <c r="E326" s="179"/>
      <c r="F326" s="179"/>
      <c r="G326" s="179"/>
      <c r="H326" s="179"/>
      <c r="I326" s="180"/>
      <c r="J326" s="76"/>
      <c r="K326" s="1"/>
      <c r="L326" s="74"/>
      <c r="M326" s="75"/>
      <c r="N326" s="227"/>
      <c r="O326" s="228"/>
      <c r="P326" s="179"/>
      <c r="Q326" s="179"/>
      <c r="R326" s="179"/>
      <c r="S326" s="179"/>
      <c r="T326" s="179"/>
      <c r="U326" s="180"/>
      <c r="V326" s="76"/>
    </row>
    <row r="327" spans="1:22" ht="21.95" customHeight="1" thickBot="1" x14ac:dyDescent="0.3">
      <c r="A327" s="75"/>
      <c r="B327" s="64"/>
      <c r="C327" s="64"/>
      <c r="D327" s="64"/>
      <c r="E327" s="64"/>
      <c r="F327" s="64"/>
      <c r="G327" s="64"/>
      <c r="H327" s="64"/>
      <c r="I327" s="64"/>
      <c r="J327" s="76"/>
      <c r="K327" s="1"/>
      <c r="L327" s="74"/>
      <c r="M327" s="75"/>
      <c r="N327" s="64"/>
      <c r="O327" s="64"/>
      <c r="P327" s="64"/>
      <c r="Q327" s="64"/>
      <c r="R327" s="64"/>
      <c r="S327" s="64"/>
      <c r="T327" s="64"/>
      <c r="U327" s="64"/>
      <c r="V327" s="76"/>
    </row>
    <row r="328" spans="1:22" ht="21.95" customHeight="1" x14ac:dyDescent="0.25">
      <c r="A328" s="75"/>
      <c r="B328" s="247" t="s">
        <v>75</v>
      </c>
      <c r="C328" s="186" t="s">
        <v>76</v>
      </c>
      <c r="D328" s="187"/>
      <c r="E328" s="187"/>
      <c r="F328" s="187"/>
      <c r="G328" s="187"/>
      <c r="H328" s="181"/>
      <c r="I328" s="182"/>
      <c r="J328" s="76"/>
      <c r="K328" s="1"/>
      <c r="L328" s="74"/>
      <c r="M328" s="75"/>
      <c r="N328" s="247" t="s">
        <v>75</v>
      </c>
      <c r="O328" s="186" t="s">
        <v>76</v>
      </c>
      <c r="P328" s="187"/>
      <c r="Q328" s="187"/>
      <c r="R328" s="187"/>
      <c r="S328" s="187"/>
      <c r="T328" s="181"/>
      <c r="U328" s="182"/>
      <c r="V328" s="76"/>
    </row>
    <row r="329" spans="1:22" ht="21.95" customHeight="1" x14ac:dyDescent="0.25">
      <c r="A329" s="75"/>
      <c r="B329" s="248"/>
      <c r="C329" s="188" t="s">
        <v>77</v>
      </c>
      <c r="D329" s="189"/>
      <c r="E329" s="189"/>
      <c r="F329" s="189"/>
      <c r="G329" s="189"/>
      <c r="H329" s="179"/>
      <c r="I329" s="180"/>
      <c r="J329" s="76"/>
      <c r="K329" s="1"/>
      <c r="L329" s="74"/>
      <c r="M329" s="75"/>
      <c r="N329" s="248"/>
      <c r="O329" s="188" t="s">
        <v>77</v>
      </c>
      <c r="P329" s="189"/>
      <c r="Q329" s="189"/>
      <c r="R329" s="189"/>
      <c r="S329" s="189"/>
      <c r="T329" s="179"/>
      <c r="U329" s="180"/>
      <c r="V329" s="76"/>
    </row>
    <row r="330" spans="1:22" ht="21.95" customHeight="1" x14ac:dyDescent="0.25">
      <c r="A330" s="75"/>
      <c r="B330" s="248"/>
      <c r="C330" s="188" t="s">
        <v>78</v>
      </c>
      <c r="D330" s="189"/>
      <c r="E330" s="189"/>
      <c r="F330" s="189"/>
      <c r="G330" s="189"/>
      <c r="H330" s="179"/>
      <c r="I330" s="180"/>
      <c r="J330" s="76"/>
      <c r="K330" s="1"/>
      <c r="L330" s="74"/>
      <c r="M330" s="75"/>
      <c r="N330" s="248"/>
      <c r="O330" s="188" t="s">
        <v>78</v>
      </c>
      <c r="P330" s="189"/>
      <c r="Q330" s="189"/>
      <c r="R330" s="189"/>
      <c r="S330" s="189"/>
      <c r="T330" s="179"/>
      <c r="U330" s="180"/>
      <c r="V330" s="76"/>
    </row>
    <row r="331" spans="1:22" ht="21.95" customHeight="1" x14ac:dyDescent="0.25">
      <c r="A331" s="75"/>
      <c r="B331" s="248"/>
      <c r="C331" s="188" t="s">
        <v>79</v>
      </c>
      <c r="D331" s="189"/>
      <c r="E331" s="189"/>
      <c r="F331" s="189"/>
      <c r="G331" s="189"/>
      <c r="H331" s="179"/>
      <c r="I331" s="180"/>
      <c r="J331" s="76"/>
      <c r="K331" s="1"/>
      <c r="L331" s="74"/>
      <c r="M331" s="75"/>
      <c r="N331" s="248"/>
      <c r="O331" s="188" t="s">
        <v>79</v>
      </c>
      <c r="P331" s="189"/>
      <c r="Q331" s="189"/>
      <c r="R331" s="189"/>
      <c r="S331" s="189"/>
      <c r="T331" s="179"/>
      <c r="U331" s="180"/>
      <c r="V331" s="76"/>
    </row>
    <row r="332" spans="1:22" ht="21.95" customHeight="1" x14ac:dyDescent="0.25">
      <c r="A332" s="75"/>
      <c r="B332" s="248"/>
      <c r="C332" s="188" t="s">
        <v>80</v>
      </c>
      <c r="D332" s="189"/>
      <c r="E332" s="189"/>
      <c r="F332" s="189"/>
      <c r="G332" s="189"/>
      <c r="H332" s="179"/>
      <c r="I332" s="180"/>
      <c r="J332" s="76"/>
      <c r="K332" s="1"/>
      <c r="L332" s="74"/>
      <c r="M332" s="75"/>
      <c r="N332" s="248"/>
      <c r="O332" s="188" t="s">
        <v>80</v>
      </c>
      <c r="P332" s="189"/>
      <c r="Q332" s="189"/>
      <c r="R332" s="189"/>
      <c r="S332" s="189"/>
      <c r="T332" s="179"/>
      <c r="U332" s="180"/>
      <c r="V332" s="76"/>
    </row>
    <row r="333" spans="1:22" ht="21.95" customHeight="1" x14ac:dyDescent="0.25">
      <c r="A333" s="75"/>
      <c r="B333" s="248"/>
      <c r="C333" s="204" t="s">
        <v>81</v>
      </c>
      <c r="D333" s="205"/>
      <c r="E333" s="205"/>
      <c r="F333" s="205"/>
      <c r="G333" s="205"/>
      <c r="H333" s="179"/>
      <c r="I333" s="180"/>
      <c r="J333" s="76"/>
      <c r="K333" s="1"/>
      <c r="L333" s="74"/>
      <c r="M333" s="75"/>
      <c r="N333" s="248"/>
      <c r="O333" s="204" t="s">
        <v>81</v>
      </c>
      <c r="P333" s="205"/>
      <c r="Q333" s="205"/>
      <c r="R333" s="205"/>
      <c r="S333" s="205"/>
      <c r="T333" s="179"/>
      <c r="U333" s="180"/>
      <c r="V333" s="76"/>
    </row>
    <row r="334" spans="1:22" ht="21.95" customHeight="1" thickBot="1" x14ac:dyDescent="0.3">
      <c r="A334" s="75"/>
      <c r="B334" s="249"/>
      <c r="C334" s="250" t="s">
        <v>104</v>
      </c>
      <c r="D334" s="251"/>
      <c r="E334" s="251"/>
      <c r="F334" s="251"/>
      <c r="G334" s="204"/>
      <c r="H334" s="252"/>
      <c r="I334" s="253"/>
      <c r="J334" s="76"/>
      <c r="K334" s="1"/>
      <c r="L334" s="74"/>
      <c r="M334" s="75"/>
      <c r="N334" s="249"/>
      <c r="O334" s="250" t="s">
        <v>104</v>
      </c>
      <c r="P334" s="251"/>
      <c r="Q334" s="251"/>
      <c r="R334" s="251"/>
      <c r="S334" s="204"/>
      <c r="T334" s="252"/>
      <c r="U334" s="253"/>
      <c r="V334" s="76"/>
    </row>
    <row r="335" spans="1:22" ht="21.95" customHeight="1" x14ac:dyDescent="0.25">
      <c r="A335" s="75"/>
      <c r="B335" s="247" t="s">
        <v>82</v>
      </c>
      <c r="C335" s="257" t="s">
        <v>83</v>
      </c>
      <c r="D335" s="258"/>
      <c r="E335" s="258"/>
      <c r="F335" s="258"/>
      <c r="G335" s="258"/>
      <c r="H335" s="181"/>
      <c r="I335" s="182"/>
      <c r="J335" s="76"/>
      <c r="K335" s="1"/>
      <c r="L335" s="74"/>
      <c r="M335" s="75"/>
      <c r="N335" s="247" t="s">
        <v>82</v>
      </c>
      <c r="O335" s="257" t="s">
        <v>83</v>
      </c>
      <c r="P335" s="258"/>
      <c r="Q335" s="258"/>
      <c r="R335" s="258"/>
      <c r="S335" s="258"/>
      <c r="T335" s="181"/>
      <c r="U335" s="182"/>
      <c r="V335" s="76"/>
    </row>
    <row r="336" spans="1:22" ht="21.95" customHeight="1" x14ac:dyDescent="0.25">
      <c r="A336" s="75"/>
      <c r="B336" s="248"/>
      <c r="C336" s="254" t="s">
        <v>84</v>
      </c>
      <c r="D336" s="255"/>
      <c r="E336" s="255"/>
      <c r="F336" s="255"/>
      <c r="G336" s="256"/>
      <c r="H336" s="179"/>
      <c r="I336" s="180"/>
      <c r="J336" s="76"/>
      <c r="K336" s="1"/>
      <c r="L336" s="74"/>
      <c r="M336" s="75"/>
      <c r="N336" s="248"/>
      <c r="O336" s="254" t="s">
        <v>84</v>
      </c>
      <c r="P336" s="255"/>
      <c r="Q336" s="255"/>
      <c r="R336" s="255"/>
      <c r="S336" s="256"/>
      <c r="T336" s="179"/>
      <c r="U336" s="180"/>
      <c r="V336" s="76"/>
    </row>
    <row r="337" spans="1:22" ht="21.95" customHeight="1" x14ac:dyDescent="0.25">
      <c r="A337" s="75"/>
      <c r="B337" s="248"/>
      <c r="C337" s="254" t="s">
        <v>85</v>
      </c>
      <c r="D337" s="255"/>
      <c r="E337" s="255"/>
      <c r="F337" s="255"/>
      <c r="G337" s="256"/>
      <c r="H337" s="179"/>
      <c r="I337" s="180"/>
      <c r="J337" s="76"/>
      <c r="K337" s="1"/>
      <c r="L337" s="74"/>
      <c r="M337" s="75"/>
      <c r="N337" s="248"/>
      <c r="O337" s="254" t="s">
        <v>85</v>
      </c>
      <c r="P337" s="255"/>
      <c r="Q337" s="255"/>
      <c r="R337" s="255"/>
      <c r="S337" s="256"/>
      <c r="T337" s="179"/>
      <c r="U337" s="180"/>
      <c r="V337" s="76"/>
    </row>
    <row r="338" spans="1:22" ht="21.95" customHeight="1" x14ac:dyDescent="0.25">
      <c r="A338" s="75"/>
      <c r="B338" s="248"/>
      <c r="C338" s="254" t="s">
        <v>86</v>
      </c>
      <c r="D338" s="255"/>
      <c r="E338" s="255"/>
      <c r="F338" s="255"/>
      <c r="G338" s="256"/>
      <c r="H338" s="179"/>
      <c r="I338" s="180"/>
      <c r="J338" s="76"/>
      <c r="K338" s="1"/>
      <c r="L338" s="74"/>
      <c r="M338" s="75"/>
      <c r="N338" s="248"/>
      <c r="O338" s="254" t="s">
        <v>86</v>
      </c>
      <c r="P338" s="255"/>
      <c r="Q338" s="255"/>
      <c r="R338" s="255"/>
      <c r="S338" s="256"/>
      <c r="T338" s="179"/>
      <c r="U338" s="180"/>
      <c r="V338" s="76"/>
    </row>
    <row r="339" spans="1:22" ht="21.95" customHeight="1" x14ac:dyDescent="0.25">
      <c r="A339" s="75"/>
      <c r="B339" s="248"/>
      <c r="C339" s="254" t="s">
        <v>87</v>
      </c>
      <c r="D339" s="255"/>
      <c r="E339" s="255"/>
      <c r="F339" s="255"/>
      <c r="G339" s="256"/>
      <c r="H339" s="179"/>
      <c r="I339" s="180"/>
      <c r="J339" s="76"/>
      <c r="K339" s="1"/>
      <c r="L339" s="74"/>
      <c r="M339" s="75"/>
      <c r="N339" s="248"/>
      <c r="O339" s="254" t="s">
        <v>87</v>
      </c>
      <c r="P339" s="255"/>
      <c r="Q339" s="255"/>
      <c r="R339" s="255"/>
      <c r="S339" s="256"/>
      <c r="T339" s="179"/>
      <c r="U339" s="180"/>
      <c r="V339" s="76"/>
    </row>
    <row r="340" spans="1:22" ht="21.95" customHeight="1" x14ac:dyDescent="0.25">
      <c r="A340" s="75"/>
      <c r="B340" s="248"/>
      <c r="C340" s="254" t="s">
        <v>88</v>
      </c>
      <c r="D340" s="255"/>
      <c r="E340" s="255"/>
      <c r="F340" s="255"/>
      <c r="G340" s="256"/>
      <c r="H340" s="179"/>
      <c r="I340" s="180"/>
      <c r="J340" s="76"/>
      <c r="K340" s="1"/>
      <c r="L340" s="74"/>
      <c r="M340" s="75"/>
      <c r="N340" s="248"/>
      <c r="O340" s="254" t="s">
        <v>88</v>
      </c>
      <c r="P340" s="255"/>
      <c r="Q340" s="255"/>
      <c r="R340" s="255"/>
      <c r="S340" s="256"/>
      <c r="T340" s="179"/>
      <c r="U340" s="180"/>
      <c r="V340" s="76"/>
    </row>
    <row r="341" spans="1:22" ht="21.95" customHeight="1" thickBot="1" x14ac:dyDescent="0.3">
      <c r="A341" s="75"/>
      <c r="B341" s="249"/>
      <c r="C341" s="261" t="s">
        <v>89</v>
      </c>
      <c r="D341" s="262"/>
      <c r="E341" s="262"/>
      <c r="F341" s="262"/>
      <c r="G341" s="263"/>
      <c r="H341" s="190"/>
      <c r="I341" s="191"/>
      <c r="J341" s="76"/>
      <c r="K341" s="1"/>
      <c r="L341" s="74"/>
      <c r="M341" s="75"/>
      <c r="N341" s="249"/>
      <c r="O341" s="261" t="s">
        <v>89</v>
      </c>
      <c r="P341" s="262"/>
      <c r="Q341" s="262"/>
      <c r="R341" s="262"/>
      <c r="S341" s="263"/>
      <c r="T341" s="190"/>
      <c r="U341" s="191"/>
      <c r="V341" s="76"/>
    </row>
    <row r="342" spans="1:22" ht="21.95" customHeight="1" x14ac:dyDescent="0.25">
      <c r="A342" s="75"/>
      <c r="B342" s="247" t="s">
        <v>90</v>
      </c>
      <c r="C342" s="264" t="s">
        <v>93</v>
      </c>
      <c r="D342" s="265"/>
      <c r="E342" s="216"/>
      <c r="F342" s="45" t="s">
        <v>94</v>
      </c>
      <c r="G342" s="45"/>
      <c r="H342" s="218"/>
      <c r="I342" s="219"/>
      <c r="J342" s="76"/>
      <c r="K342" s="1"/>
      <c r="L342" s="74"/>
      <c r="M342" s="75"/>
      <c r="N342" s="247" t="s">
        <v>90</v>
      </c>
      <c r="O342" s="264" t="s">
        <v>93</v>
      </c>
      <c r="P342" s="265"/>
      <c r="Q342" s="216"/>
      <c r="R342" s="45" t="s">
        <v>94</v>
      </c>
      <c r="S342" s="45"/>
      <c r="T342" s="218"/>
      <c r="U342" s="219"/>
      <c r="V342" s="76"/>
    </row>
    <row r="343" spans="1:22" ht="21.95" customHeight="1" x14ac:dyDescent="0.25">
      <c r="A343" s="75"/>
      <c r="B343" s="248"/>
      <c r="C343" s="259" t="s">
        <v>95</v>
      </c>
      <c r="D343" s="260"/>
      <c r="E343" s="188"/>
      <c r="F343" s="44" t="s">
        <v>96</v>
      </c>
      <c r="G343" s="44"/>
      <c r="H343" s="179"/>
      <c r="I343" s="180"/>
      <c r="J343" s="76"/>
      <c r="K343" s="1"/>
      <c r="L343" s="74"/>
      <c r="M343" s="75"/>
      <c r="N343" s="248"/>
      <c r="O343" s="259" t="s">
        <v>95</v>
      </c>
      <c r="P343" s="260"/>
      <c r="Q343" s="188"/>
      <c r="R343" s="44" t="s">
        <v>96</v>
      </c>
      <c r="S343" s="44"/>
      <c r="T343" s="179"/>
      <c r="U343" s="180"/>
      <c r="V343" s="76"/>
    </row>
    <row r="344" spans="1:22" ht="21.95" customHeight="1" thickBot="1" x14ac:dyDescent="0.3">
      <c r="A344" s="75"/>
      <c r="B344" s="249"/>
      <c r="C344" s="102" t="s">
        <v>99</v>
      </c>
      <c r="D344" s="103"/>
      <c r="E344" s="103"/>
      <c r="F344" s="94" t="s">
        <v>98</v>
      </c>
      <c r="G344" s="94"/>
      <c r="H344" s="190"/>
      <c r="I344" s="191"/>
      <c r="J344" s="76"/>
      <c r="K344" s="1"/>
      <c r="L344" s="74"/>
      <c r="M344" s="75"/>
      <c r="N344" s="249"/>
      <c r="O344" s="102" t="s">
        <v>99</v>
      </c>
      <c r="P344" s="103"/>
      <c r="Q344" s="103"/>
      <c r="R344" s="94" t="s">
        <v>98</v>
      </c>
      <c r="S344" s="94"/>
      <c r="T344" s="190"/>
      <c r="U344" s="191"/>
      <c r="V344" s="76"/>
    </row>
    <row r="345" spans="1:22" ht="21.95" customHeight="1" thickBot="1" x14ac:dyDescent="0.3">
      <c r="A345" s="75"/>
      <c r="B345" s="64"/>
      <c r="C345" s="64"/>
      <c r="D345" s="64"/>
      <c r="E345" s="64"/>
      <c r="F345" s="64"/>
      <c r="G345" s="64"/>
      <c r="H345" s="64"/>
      <c r="I345" s="64"/>
      <c r="J345" s="76"/>
      <c r="K345" s="1"/>
      <c r="L345" s="74"/>
      <c r="M345" s="75"/>
      <c r="N345" s="64"/>
      <c r="O345" s="64"/>
      <c r="P345" s="64"/>
      <c r="Q345" s="64"/>
      <c r="R345" s="64"/>
      <c r="S345" s="64"/>
      <c r="T345" s="64"/>
      <c r="U345" s="64"/>
      <c r="V345" s="76"/>
    </row>
    <row r="346" spans="1:22" ht="21.95" customHeight="1" x14ac:dyDescent="0.3">
      <c r="A346" s="75"/>
      <c r="B346" s="192" t="s">
        <v>100</v>
      </c>
      <c r="C346" s="193"/>
      <c r="D346" s="193"/>
      <c r="E346" s="193"/>
      <c r="F346" s="193"/>
      <c r="G346" s="193"/>
      <c r="H346" s="193"/>
      <c r="I346" s="194"/>
      <c r="J346" s="76"/>
      <c r="K346" s="1"/>
      <c r="L346" s="74"/>
      <c r="M346" s="75"/>
      <c r="N346" s="192" t="s">
        <v>100</v>
      </c>
      <c r="O346" s="193"/>
      <c r="P346" s="193"/>
      <c r="Q346" s="193"/>
      <c r="R346" s="193"/>
      <c r="S346" s="193"/>
      <c r="T346" s="193"/>
      <c r="U346" s="194"/>
      <c r="V346" s="76"/>
    </row>
    <row r="347" spans="1:22" ht="21.95" customHeight="1" x14ac:dyDescent="0.25">
      <c r="A347" s="75"/>
      <c r="B347" s="195"/>
      <c r="C347" s="196"/>
      <c r="D347" s="196"/>
      <c r="E347" s="196"/>
      <c r="F347" s="196"/>
      <c r="G347" s="196"/>
      <c r="H347" s="196"/>
      <c r="I347" s="197"/>
      <c r="J347" s="76"/>
      <c r="K347" s="1"/>
      <c r="L347" s="74"/>
      <c r="M347" s="75"/>
      <c r="N347" s="195"/>
      <c r="O347" s="196"/>
      <c r="P347" s="196"/>
      <c r="Q347" s="196"/>
      <c r="R347" s="196"/>
      <c r="S347" s="196"/>
      <c r="T347" s="196"/>
      <c r="U347" s="197"/>
      <c r="V347" s="76"/>
    </row>
    <row r="348" spans="1:22" ht="21.95" customHeight="1" x14ac:dyDescent="0.25">
      <c r="A348" s="75"/>
      <c r="B348" s="198"/>
      <c r="C348" s="199"/>
      <c r="D348" s="199"/>
      <c r="E348" s="199"/>
      <c r="F348" s="199"/>
      <c r="G348" s="199"/>
      <c r="H348" s="199"/>
      <c r="I348" s="200"/>
      <c r="J348" s="76"/>
      <c r="K348" s="1"/>
      <c r="L348" s="74"/>
      <c r="M348" s="75"/>
      <c r="N348" s="198"/>
      <c r="O348" s="199"/>
      <c r="P348" s="199"/>
      <c r="Q348" s="199"/>
      <c r="R348" s="199"/>
      <c r="S348" s="199"/>
      <c r="T348" s="199"/>
      <c r="U348" s="200"/>
      <c r="V348" s="76"/>
    </row>
    <row r="349" spans="1:22" ht="21.95" customHeight="1" x14ac:dyDescent="0.25">
      <c r="A349" s="75"/>
      <c r="B349" s="198"/>
      <c r="C349" s="199"/>
      <c r="D349" s="199"/>
      <c r="E349" s="199"/>
      <c r="F349" s="199"/>
      <c r="G349" s="199"/>
      <c r="H349" s="199"/>
      <c r="I349" s="200"/>
      <c r="J349" s="76"/>
      <c r="K349" s="1"/>
      <c r="L349" s="74"/>
      <c r="M349" s="75"/>
      <c r="N349" s="198"/>
      <c r="O349" s="199"/>
      <c r="P349" s="199"/>
      <c r="Q349" s="199"/>
      <c r="R349" s="199"/>
      <c r="S349" s="199"/>
      <c r="T349" s="199"/>
      <c r="U349" s="200"/>
      <c r="V349" s="76"/>
    </row>
    <row r="350" spans="1:22" ht="21.95" customHeight="1" thickBot="1" x14ac:dyDescent="0.3">
      <c r="A350" s="75"/>
      <c r="B350" s="201"/>
      <c r="C350" s="202"/>
      <c r="D350" s="202"/>
      <c r="E350" s="202"/>
      <c r="F350" s="202"/>
      <c r="G350" s="202"/>
      <c r="H350" s="202"/>
      <c r="I350" s="203"/>
      <c r="J350" s="76"/>
      <c r="K350" s="1"/>
      <c r="L350" s="74"/>
      <c r="M350" s="75"/>
      <c r="N350" s="201"/>
      <c r="O350" s="202"/>
      <c r="P350" s="202"/>
      <c r="Q350" s="202"/>
      <c r="R350" s="202"/>
      <c r="S350" s="202"/>
      <c r="T350" s="202"/>
      <c r="U350" s="203"/>
      <c r="V350" s="76"/>
    </row>
    <row r="351" spans="1:22" ht="21.95" customHeight="1" thickBot="1" x14ac:dyDescent="0.3">
      <c r="A351" s="95"/>
      <c r="B351" s="96"/>
      <c r="C351" s="96"/>
      <c r="D351" s="96"/>
      <c r="E351" s="96"/>
      <c r="F351" s="96"/>
      <c r="G351" s="96"/>
      <c r="H351" s="96"/>
      <c r="I351" s="96"/>
      <c r="J351" s="97"/>
      <c r="K351" s="1"/>
      <c r="L351" s="74"/>
      <c r="M351" s="95"/>
      <c r="N351" s="96"/>
      <c r="O351" s="96"/>
      <c r="P351" s="96"/>
      <c r="Q351" s="96"/>
      <c r="R351" s="96"/>
      <c r="S351" s="96"/>
      <c r="T351" s="96"/>
      <c r="U351" s="96"/>
      <c r="V351" s="97"/>
    </row>
    <row r="352" spans="1:22" ht="21.95" customHeight="1" thickBot="1" x14ac:dyDescent="0.3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9"/>
      <c r="M352" s="98"/>
      <c r="N352" s="98"/>
      <c r="O352" s="98"/>
      <c r="P352" s="98"/>
      <c r="Q352" s="98"/>
      <c r="R352" s="98"/>
      <c r="S352" s="98"/>
      <c r="T352" s="98"/>
      <c r="U352" s="98"/>
      <c r="V352" s="98"/>
    </row>
    <row r="353" spans="1:22" ht="21.95" customHeight="1" x14ac:dyDescent="0.25">
      <c r="A353" s="71">
        <v>8</v>
      </c>
      <c r="B353" s="72"/>
      <c r="C353" s="72"/>
      <c r="D353" s="72"/>
      <c r="E353" s="72"/>
      <c r="F353" s="72"/>
      <c r="G353" s="72"/>
      <c r="H353" s="72"/>
      <c r="I353" s="72"/>
      <c r="J353" s="73"/>
      <c r="K353" s="1"/>
      <c r="L353" s="74"/>
      <c r="M353" s="71">
        <f t="shared" ref="M353" si="7">A353+1</f>
        <v>9</v>
      </c>
      <c r="N353" s="72"/>
      <c r="O353" s="72"/>
      <c r="P353" s="72"/>
      <c r="Q353" s="72"/>
      <c r="R353" s="72"/>
      <c r="S353" s="72"/>
      <c r="T353" s="72"/>
      <c r="U353" s="72"/>
      <c r="V353" s="73"/>
    </row>
    <row r="354" spans="1:22" ht="21.95" customHeight="1" x14ac:dyDescent="0.35">
      <c r="A354" s="75"/>
      <c r="B354" s="231" t="s">
        <v>52</v>
      </c>
      <c r="C354" s="231"/>
      <c r="D354" s="246" t="s">
        <v>105</v>
      </c>
      <c r="E354" s="242"/>
      <c r="F354" s="242"/>
      <c r="G354" s="242"/>
      <c r="H354" s="242"/>
      <c r="I354" s="242"/>
      <c r="J354" s="117"/>
      <c r="K354" s="1"/>
      <c r="L354" s="74"/>
      <c r="M354" s="75"/>
      <c r="N354" s="231" t="s">
        <v>52</v>
      </c>
      <c r="O354" s="231"/>
      <c r="P354" s="246" t="s">
        <v>105</v>
      </c>
      <c r="Q354" s="242"/>
      <c r="R354" s="242"/>
      <c r="S354" s="242"/>
      <c r="T354" s="242"/>
      <c r="U354" s="242"/>
      <c r="V354" s="117"/>
    </row>
    <row r="355" spans="1:22" ht="21.95" customHeight="1" x14ac:dyDescent="0.25">
      <c r="A355" s="75"/>
      <c r="B355" s="222"/>
      <c r="C355" s="222"/>
      <c r="D355" s="222"/>
      <c r="E355" s="222"/>
      <c r="F355" s="222"/>
      <c r="G355" s="222"/>
      <c r="H355" s="222"/>
      <c r="I355" s="222"/>
      <c r="J355" s="76"/>
      <c r="K355" s="1"/>
      <c r="L355" s="74"/>
      <c r="M355" s="75"/>
      <c r="N355" s="222"/>
      <c r="O355" s="222"/>
      <c r="P355" s="222"/>
      <c r="Q355" s="222"/>
      <c r="R355" s="222"/>
      <c r="S355" s="222"/>
      <c r="T355" s="222"/>
      <c r="U355" s="222"/>
      <c r="V355" s="76"/>
    </row>
    <row r="356" spans="1:22" ht="21.95" customHeight="1" x14ac:dyDescent="0.35">
      <c r="A356" s="75"/>
      <c r="B356" s="231" t="s">
        <v>0</v>
      </c>
      <c r="C356" s="231"/>
      <c r="D356" s="241"/>
      <c r="E356" s="241"/>
      <c r="F356" s="232" t="s">
        <v>51</v>
      </c>
      <c r="G356" s="232"/>
      <c r="H356" s="241"/>
      <c r="I356" s="241"/>
      <c r="J356" s="76"/>
      <c r="K356" s="1"/>
      <c r="L356" s="74"/>
      <c r="M356" s="75"/>
      <c r="N356" s="231" t="s">
        <v>0</v>
      </c>
      <c r="O356" s="231"/>
      <c r="P356" s="241"/>
      <c r="Q356" s="241"/>
      <c r="R356" s="232" t="s">
        <v>51</v>
      </c>
      <c r="S356" s="232"/>
      <c r="T356" s="241"/>
      <c r="U356" s="241"/>
      <c r="V356" s="76"/>
    </row>
    <row r="357" spans="1:22" ht="21.95" customHeight="1" x14ac:dyDescent="0.35">
      <c r="A357" s="75"/>
      <c r="B357" s="231" t="s">
        <v>14</v>
      </c>
      <c r="C357" s="231"/>
      <c r="D357" s="238"/>
      <c r="E357" s="238"/>
      <c r="F357" s="232" t="s">
        <v>15</v>
      </c>
      <c r="G357" s="232"/>
      <c r="H357" s="239"/>
      <c r="I357" s="239"/>
      <c r="J357" s="76"/>
      <c r="K357" s="1"/>
      <c r="L357" s="74"/>
      <c r="M357" s="75"/>
      <c r="N357" s="231" t="s">
        <v>14</v>
      </c>
      <c r="O357" s="231"/>
      <c r="P357" s="238"/>
      <c r="Q357" s="238"/>
      <c r="R357" s="232" t="s">
        <v>15</v>
      </c>
      <c r="S357" s="232"/>
      <c r="T357" s="239"/>
      <c r="U357" s="239"/>
      <c r="V357" s="76"/>
    </row>
    <row r="358" spans="1:22" ht="21.95" customHeight="1" x14ac:dyDescent="0.3">
      <c r="A358" s="75"/>
      <c r="B358" s="106" t="s">
        <v>65</v>
      </c>
      <c r="C358" s="106"/>
      <c r="D358" s="240"/>
      <c r="E358" s="240"/>
      <c r="F358" s="235" t="s">
        <v>66</v>
      </c>
      <c r="G358" s="235"/>
      <c r="H358" s="240"/>
      <c r="I358" s="240"/>
      <c r="J358" s="76"/>
      <c r="K358" s="1"/>
      <c r="L358" s="74"/>
      <c r="M358" s="75"/>
      <c r="N358" s="106" t="s">
        <v>65</v>
      </c>
      <c r="O358" s="106"/>
      <c r="P358" s="240"/>
      <c r="Q358" s="240"/>
      <c r="R358" s="235" t="s">
        <v>66</v>
      </c>
      <c r="S358" s="235"/>
      <c r="T358" s="240"/>
      <c r="U358" s="240"/>
      <c r="V358" s="76"/>
    </row>
    <row r="359" spans="1:22" ht="21.95" customHeight="1" x14ac:dyDescent="0.3">
      <c r="A359" s="75"/>
      <c r="B359" s="234" t="s">
        <v>1</v>
      </c>
      <c r="C359" s="234"/>
      <c r="D359" s="235" t="s">
        <v>10</v>
      </c>
      <c r="E359" s="235"/>
      <c r="F359" s="236"/>
      <c r="G359" s="236"/>
      <c r="H359" s="236"/>
      <c r="I359" s="236"/>
      <c r="J359" s="76"/>
      <c r="K359" s="1"/>
      <c r="L359" s="74"/>
      <c r="M359" s="75"/>
      <c r="N359" s="234" t="s">
        <v>1</v>
      </c>
      <c r="O359" s="234"/>
      <c r="P359" s="235" t="s">
        <v>10</v>
      </c>
      <c r="Q359" s="235"/>
      <c r="R359" s="236"/>
      <c r="S359" s="236"/>
      <c r="T359" s="236"/>
      <c r="U359" s="236"/>
      <c r="V359" s="76"/>
    </row>
    <row r="360" spans="1:22" ht="21.95" customHeight="1" x14ac:dyDescent="0.3">
      <c r="A360" s="75"/>
      <c r="B360" s="234"/>
      <c r="C360" s="234"/>
      <c r="D360" s="235" t="s">
        <v>11</v>
      </c>
      <c r="E360" s="235"/>
      <c r="F360" s="236"/>
      <c r="G360" s="236"/>
      <c r="H360" s="236"/>
      <c r="I360" s="236"/>
      <c r="J360" s="76"/>
      <c r="K360" s="1"/>
      <c r="L360" s="74"/>
      <c r="M360" s="75"/>
      <c r="N360" s="234"/>
      <c r="O360" s="234"/>
      <c r="P360" s="235" t="s">
        <v>11</v>
      </c>
      <c r="Q360" s="235"/>
      <c r="R360" s="236"/>
      <c r="S360" s="236"/>
      <c r="T360" s="236"/>
      <c r="U360" s="236"/>
      <c r="V360" s="76"/>
    </row>
    <row r="361" spans="1:22" ht="21.95" customHeight="1" x14ac:dyDescent="0.3">
      <c r="A361" s="75"/>
      <c r="B361" s="234"/>
      <c r="C361" s="234"/>
      <c r="D361" s="235" t="s">
        <v>67</v>
      </c>
      <c r="E361" s="235"/>
      <c r="F361" s="236"/>
      <c r="G361" s="236"/>
      <c r="H361" s="236"/>
      <c r="I361" s="236"/>
      <c r="J361" s="76"/>
      <c r="K361" s="1"/>
      <c r="L361" s="74"/>
      <c r="M361" s="75"/>
      <c r="N361" s="234"/>
      <c r="O361" s="234"/>
      <c r="P361" s="235" t="s">
        <v>67</v>
      </c>
      <c r="Q361" s="235"/>
      <c r="R361" s="236"/>
      <c r="S361" s="236"/>
      <c r="T361" s="236"/>
      <c r="U361" s="236"/>
      <c r="V361" s="76"/>
    </row>
    <row r="362" spans="1:22" ht="21.95" customHeight="1" x14ac:dyDescent="0.35">
      <c r="A362" s="75"/>
      <c r="B362" s="234"/>
      <c r="C362" s="234"/>
      <c r="D362" s="235" t="s">
        <v>9</v>
      </c>
      <c r="E362" s="235"/>
      <c r="F362" s="237"/>
      <c r="G362" s="237"/>
      <c r="H362" s="237"/>
      <c r="I362" s="237"/>
      <c r="J362" s="76"/>
      <c r="K362" s="1"/>
      <c r="L362" s="74"/>
      <c r="M362" s="75"/>
      <c r="N362" s="234"/>
      <c r="O362" s="234"/>
      <c r="P362" s="235" t="s">
        <v>9</v>
      </c>
      <c r="Q362" s="235"/>
      <c r="R362" s="237"/>
      <c r="S362" s="237"/>
      <c r="T362" s="237"/>
      <c r="U362" s="237"/>
      <c r="V362" s="76"/>
    </row>
    <row r="363" spans="1:22" ht="21.95" customHeight="1" x14ac:dyDescent="0.35">
      <c r="A363" s="75"/>
      <c r="B363" s="231" t="s">
        <v>55</v>
      </c>
      <c r="C363" s="231"/>
      <c r="D363" s="232" t="s">
        <v>102</v>
      </c>
      <c r="E363" s="232"/>
      <c r="F363" s="79"/>
      <c r="G363" s="107"/>
      <c r="H363" s="81"/>
      <c r="I363" s="107"/>
      <c r="J363" s="76"/>
      <c r="K363" s="1"/>
      <c r="L363" s="74"/>
      <c r="M363" s="75"/>
      <c r="N363" s="231" t="s">
        <v>55</v>
      </c>
      <c r="O363" s="231"/>
      <c r="P363" s="232" t="s">
        <v>102</v>
      </c>
      <c r="Q363" s="232"/>
      <c r="R363" s="79"/>
      <c r="S363" s="107"/>
      <c r="T363" s="81"/>
      <c r="U363" s="107"/>
      <c r="V363" s="76"/>
    </row>
    <row r="364" spans="1:22" ht="21.95" customHeight="1" x14ac:dyDescent="0.3">
      <c r="A364" s="75"/>
      <c r="B364" s="231"/>
      <c r="C364" s="231"/>
      <c r="D364" s="223" t="s">
        <v>68</v>
      </c>
      <c r="E364" s="105" t="s">
        <v>69</v>
      </c>
      <c r="F364" s="83"/>
      <c r="G364" s="108"/>
      <c r="H364" s="83"/>
      <c r="I364" s="108"/>
      <c r="J364" s="76"/>
      <c r="K364" s="1"/>
      <c r="L364" s="74"/>
      <c r="M364" s="75"/>
      <c r="N364" s="231"/>
      <c r="O364" s="231"/>
      <c r="P364" s="223" t="s">
        <v>68</v>
      </c>
      <c r="Q364" s="105" t="s">
        <v>69</v>
      </c>
      <c r="R364" s="83"/>
      <c r="S364" s="108"/>
      <c r="T364" s="83"/>
      <c r="U364" s="108"/>
      <c r="V364" s="76"/>
    </row>
    <row r="365" spans="1:22" ht="21.95" customHeight="1" x14ac:dyDescent="0.3">
      <c r="A365" s="75"/>
      <c r="B365" s="231"/>
      <c r="C365" s="231"/>
      <c r="D365" s="223"/>
      <c r="E365" s="105" t="s">
        <v>70</v>
      </c>
      <c r="F365" s="83"/>
      <c r="G365" s="108"/>
      <c r="H365" s="83"/>
      <c r="I365" s="108"/>
      <c r="J365" s="76"/>
      <c r="K365" s="1"/>
      <c r="L365" s="74"/>
      <c r="M365" s="75"/>
      <c r="N365" s="231"/>
      <c r="O365" s="231"/>
      <c r="P365" s="223"/>
      <c r="Q365" s="105" t="s">
        <v>70</v>
      </c>
      <c r="R365" s="83"/>
      <c r="S365" s="108"/>
      <c r="T365" s="83"/>
      <c r="U365" s="108"/>
      <c r="V365" s="76"/>
    </row>
    <row r="366" spans="1:22" ht="21.95" customHeight="1" x14ac:dyDescent="0.25">
      <c r="A366" s="75"/>
      <c r="B366" s="222"/>
      <c r="C366" s="222"/>
      <c r="D366" s="222"/>
      <c r="E366" s="222"/>
      <c r="F366" s="222"/>
      <c r="G366" s="222"/>
      <c r="H366" s="222"/>
      <c r="I366" s="222"/>
      <c r="J366" s="76"/>
      <c r="K366" s="1"/>
      <c r="L366" s="74"/>
      <c r="M366" s="75"/>
      <c r="N366" s="222"/>
      <c r="O366" s="222"/>
      <c r="P366" s="222"/>
      <c r="Q366" s="222"/>
      <c r="R366" s="222"/>
      <c r="S366" s="222"/>
      <c r="T366" s="222"/>
      <c r="U366" s="222"/>
      <c r="V366" s="76"/>
    </row>
    <row r="367" spans="1:22" ht="21.95" customHeight="1" x14ac:dyDescent="0.3">
      <c r="A367" s="75"/>
      <c r="B367" s="233" t="s">
        <v>71</v>
      </c>
      <c r="C367" s="233"/>
      <c r="D367" s="233"/>
      <c r="E367" s="233"/>
      <c r="F367" s="233"/>
      <c r="G367" s="233"/>
      <c r="H367" s="233"/>
      <c r="I367" s="233"/>
      <c r="J367" s="76"/>
      <c r="K367" s="1"/>
      <c r="L367" s="74"/>
      <c r="M367" s="75"/>
      <c r="N367" s="233" t="s">
        <v>71</v>
      </c>
      <c r="O367" s="233"/>
      <c r="P367" s="233"/>
      <c r="Q367" s="233"/>
      <c r="R367" s="233"/>
      <c r="S367" s="233"/>
      <c r="T367" s="233"/>
      <c r="U367" s="233"/>
      <c r="V367" s="76"/>
    </row>
    <row r="368" spans="1:22" ht="21.95" customHeight="1" thickBot="1" x14ac:dyDescent="0.3">
      <c r="A368" s="75"/>
      <c r="B368" s="222"/>
      <c r="C368" s="222"/>
      <c r="D368" s="222"/>
      <c r="E368" s="222"/>
      <c r="F368" s="222"/>
      <c r="G368" s="222"/>
      <c r="H368" s="222"/>
      <c r="I368" s="222"/>
      <c r="J368" s="76"/>
      <c r="K368" s="1"/>
      <c r="L368" s="74"/>
      <c r="M368" s="75"/>
      <c r="N368" s="222"/>
      <c r="O368" s="222"/>
      <c r="P368" s="222"/>
      <c r="Q368" s="222"/>
      <c r="R368" s="222"/>
      <c r="S368" s="222"/>
      <c r="T368" s="222"/>
      <c r="U368" s="222"/>
      <c r="V368" s="76"/>
    </row>
    <row r="369" spans="1:22" ht="21.95" customHeight="1" x14ac:dyDescent="0.25">
      <c r="A369" s="75"/>
      <c r="B369" s="225" t="s">
        <v>73</v>
      </c>
      <c r="C369" s="226"/>
      <c r="D369" s="181"/>
      <c r="E369" s="181"/>
      <c r="F369" s="181"/>
      <c r="G369" s="181"/>
      <c r="H369" s="181"/>
      <c r="I369" s="182"/>
      <c r="J369" s="76"/>
      <c r="K369" s="1"/>
      <c r="L369" s="74"/>
      <c r="M369" s="75"/>
      <c r="N369" s="225" t="s">
        <v>73</v>
      </c>
      <c r="O369" s="226"/>
      <c r="P369" s="181"/>
      <c r="Q369" s="181"/>
      <c r="R369" s="181"/>
      <c r="S369" s="181"/>
      <c r="T369" s="181"/>
      <c r="U369" s="182"/>
      <c r="V369" s="76"/>
    </row>
    <row r="370" spans="1:22" ht="21.95" customHeight="1" x14ac:dyDescent="0.25">
      <c r="A370" s="75"/>
      <c r="B370" s="227"/>
      <c r="C370" s="228"/>
      <c r="D370" s="179"/>
      <c r="E370" s="179"/>
      <c r="F370" s="179"/>
      <c r="G370" s="179"/>
      <c r="H370" s="179"/>
      <c r="I370" s="180"/>
      <c r="J370" s="76"/>
      <c r="K370" s="1"/>
      <c r="L370" s="74"/>
      <c r="M370" s="75"/>
      <c r="N370" s="227"/>
      <c r="O370" s="228"/>
      <c r="P370" s="179"/>
      <c r="Q370" s="179"/>
      <c r="R370" s="179"/>
      <c r="S370" s="179"/>
      <c r="T370" s="179"/>
      <c r="U370" s="180"/>
      <c r="V370" s="76"/>
    </row>
    <row r="371" spans="1:22" ht="21.95" customHeight="1" thickBot="1" x14ac:dyDescent="0.3">
      <c r="A371" s="75"/>
      <c r="B371" s="64"/>
      <c r="C371" s="64"/>
      <c r="D371" s="64"/>
      <c r="E371" s="64"/>
      <c r="F371" s="64"/>
      <c r="G371" s="64"/>
      <c r="H371" s="64"/>
      <c r="I371" s="64"/>
      <c r="J371" s="76"/>
      <c r="K371" s="1"/>
      <c r="L371" s="74"/>
      <c r="M371" s="75"/>
      <c r="N371" s="64"/>
      <c r="O371" s="64"/>
      <c r="P371" s="64"/>
      <c r="Q371" s="64"/>
      <c r="R371" s="64"/>
      <c r="S371" s="64"/>
      <c r="T371" s="64"/>
      <c r="U371" s="64"/>
      <c r="V371" s="76"/>
    </row>
    <row r="372" spans="1:22" ht="21.95" customHeight="1" x14ac:dyDescent="0.25">
      <c r="A372" s="75"/>
      <c r="B372" s="247" t="s">
        <v>75</v>
      </c>
      <c r="C372" s="186" t="s">
        <v>76</v>
      </c>
      <c r="D372" s="187"/>
      <c r="E372" s="187"/>
      <c r="F372" s="187"/>
      <c r="G372" s="187"/>
      <c r="H372" s="181"/>
      <c r="I372" s="182"/>
      <c r="J372" s="76"/>
      <c r="K372" s="1"/>
      <c r="L372" s="74"/>
      <c r="M372" s="75"/>
      <c r="N372" s="247" t="s">
        <v>75</v>
      </c>
      <c r="O372" s="186" t="s">
        <v>76</v>
      </c>
      <c r="P372" s="187"/>
      <c r="Q372" s="187"/>
      <c r="R372" s="187"/>
      <c r="S372" s="187"/>
      <c r="T372" s="181"/>
      <c r="U372" s="182"/>
      <c r="V372" s="76"/>
    </row>
    <row r="373" spans="1:22" ht="21.95" customHeight="1" x14ac:dyDescent="0.25">
      <c r="A373" s="75"/>
      <c r="B373" s="248"/>
      <c r="C373" s="188" t="s">
        <v>77</v>
      </c>
      <c r="D373" s="189"/>
      <c r="E373" s="189"/>
      <c r="F373" s="189"/>
      <c r="G373" s="189"/>
      <c r="H373" s="179"/>
      <c r="I373" s="180"/>
      <c r="J373" s="76"/>
      <c r="K373" s="1"/>
      <c r="L373" s="74"/>
      <c r="M373" s="75"/>
      <c r="N373" s="248"/>
      <c r="O373" s="188" t="s">
        <v>77</v>
      </c>
      <c r="P373" s="189"/>
      <c r="Q373" s="189"/>
      <c r="R373" s="189"/>
      <c r="S373" s="189"/>
      <c r="T373" s="179"/>
      <c r="U373" s="180"/>
      <c r="V373" s="76"/>
    </row>
    <row r="374" spans="1:22" ht="21.95" customHeight="1" x14ac:dyDescent="0.25">
      <c r="A374" s="75"/>
      <c r="B374" s="248"/>
      <c r="C374" s="188" t="s">
        <v>78</v>
      </c>
      <c r="D374" s="189"/>
      <c r="E374" s="189"/>
      <c r="F374" s="189"/>
      <c r="G374" s="189"/>
      <c r="H374" s="179"/>
      <c r="I374" s="180"/>
      <c r="J374" s="76"/>
      <c r="K374" s="1"/>
      <c r="L374" s="74"/>
      <c r="M374" s="75"/>
      <c r="N374" s="248"/>
      <c r="O374" s="188" t="s">
        <v>78</v>
      </c>
      <c r="P374" s="189"/>
      <c r="Q374" s="189"/>
      <c r="R374" s="189"/>
      <c r="S374" s="189"/>
      <c r="T374" s="179"/>
      <c r="U374" s="180"/>
      <c r="V374" s="76"/>
    </row>
    <row r="375" spans="1:22" ht="21.95" customHeight="1" x14ac:dyDescent="0.25">
      <c r="A375" s="75"/>
      <c r="B375" s="248"/>
      <c r="C375" s="188" t="s">
        <v>79</v>
      </c>
      <c r="D375" s="189"/>
      <c r="E375" s="189"/>
      <c r="F375" s="189"/>
      <c r="G375" s="189"/>
      <c r="H375" s="179"/>
      <c r="I375" s="180"/>
      <c r="J375" s="76"/>
      <c r="K375" s="1"/>
      <c r="L375" s="74"/>
      <c r="M375" s="75"/>
      <c r="N375" s="248"/>
      <c r="O375" s="188" t="s">
        <v>79</v>
      </c>
      <c r="P375" s="189"/>
      <c r="Q375" s="189"/>
      <c r="R375" s="189"/>
      <c r="S375" s="189"/>
      <c r="T375" s="179"/>
      <c r="U375" s="180"/>
      <c r="V375" s="76"/>
    </row>
    <row r="376" spans="1:22" ht="21.95" customHeight="1" x14ac:dyDescent="0.25">
      <c r="A376" s="75"/>
      <c r="B376" s="248"/>
      <c r="C376" s="188" t="s">
        <v>80</v>
      </c>
      <c r="D376" s="189"/>
      <c r="E376" s="189"/>
      <c r="F376" s="189"/>
      <c r="G376" s="189"/>
      <c r="H376" s="179"/>
      <c r="I376" s="180"/>
      <c r="J376" s="76"/>
      <c r="K376" s="1"/>
      <c r="L376" s="74"/>
      <c r="M376" s="75"/>
      <c r="N376" s="248"/>
      <c r="O376" s="188" t="s">
        <v>80</v>
      </c>
      <c r="P376" s="189"/>
      <c r="Q376" s="189"/>
      <c r="R376" s="189"/>
      <c r="S376" s="189"/>
      <c r="T376" s="179"/>
      <c r="U376" s="180"/>
      <c r="V376" s="76"/>
    </row>
    <row r="377" spans="1:22" ht="21.95" customHeight="1" x14ac:dyDescent="0.25">
      <c r="A377" s="75"/>
      <c r="B377" s="248"/>
      <c r="C377" s="204" t="s">
        <v>81</v>
      </c>
      <c r="D377" s="205"/>
      <c r="E377" s="205"/>
      <c r="F377" s="205"/>
      <c r="G377" s="205"/>
      <c r="H377" s="179"/>
      <c r="I377" s="180"/>
      <c r="J377" s="76"/>
      <c r="K377" s="1"/>
      <c r="L377" s="74"/>
      <c r="M377" s="75"/>
      <c r="N377" s="248"/>
      <c r="O377" s="204" t="s">
        <v>81</v>
      </c>
      <c r="P377" s="205"/>
      <c r="Q377" s="205"/>
      <c r="R377" s="205"/>
      <c r="S377" s="205"/>
      <c r="T377" s="179"/>
      <c r="U377" s="180"/>
      <c r="V377" s="76"/>
    </row>
    <row r="378" spans="1:22" ht="21.95" customHeight="1" thickBot="1" x14ac:dyDescent="0.3">
      <c r="A378" s="75"/>
      <c r="B378" s="249"/>
      <c r="C378" s="250" t="s">
        <v>104</v>
      </c>
      <c r="D378" s="251"/>
      <c r="E378" s="251"/>
      <c r="F378" s="251"/>
      <c r="G378" s="204"/>
      <c r="H378" s="252"/>
      <c r="I378" s="253"/>
      <c r="J378" s="76"/>
      <c r="K378" s="1"/>
      <c r="L378" s="74"/>
      <c r="M378" s="75"/>
      <c r="N378" s="249"/>
      <c r="O378" s="250" t="s">
        <v>104</v>
      </c>
      <c r="P378" s="251"/>
      <c r="Q378" s="251"/>
      <c r="R378" s="251"/>
      <c r="S378" s="204"/>
      <c r="T378" s="252"/>
      <c r="U378" s="253"/>
      <c r="V378" s="76"/>
    </row>
    <row r="379" spans="1:22" ht="21.95" customHeight="1" x14ac:dyDescent="0.25">
      <c r="A379" s="75"/>
      <c r="B379" s="247" t="s">
        <v>82</v>
      </c>
      <c r="C379" s="257" t="s">
        <v>83</v>
      </c>
      <c r="D379" s="258"/>
      <c r="E379" s="258"/>
      <c r="F379" s="258"/>
      <c r="G379" s="258"/>
      <c r="H379" s="181"/>
      <c r="I379" s="182"/>
      <c r="J379" s="76"/>
      <c r="K379" s="1"/>
      <c r="L379" s="74"/>
      <c r="M379" s="75"/>
      <c r="N379" s="247" t="s">
        <v>82</v>
      </c>
      <c r="O379" s="257" t="s">
        <v>83</v>
      </c>
      <c r="P379" s="258"/>
      <c r="Q379" s="258"/>
      <c r="R379" s="258"/>
      <c r="S379" s="258"/>
      <c r="T379" s="181"/>
      <c r="U379" s="182"/>
      <c r="V379" s="76"/>
    </row>
    <row r="380" spans="1:22" ht="21.95" customHeight="1" x14ac:dyDescent="0.25">
      <c r="A380" s="75"/>
      <c r="B380" s="248"/>
      <c r="C380" s="254" t="s">
        <v>84</v>
      </c>
      <c r="D380" s="255"/>
      <c r="E380" s="255"/>
      <c r="F380" s="255"/>
      <c r="G380" s="256"/>
      <c r="H380" s="179"/>
      <c r="I380" s="180"/>
      <c r="J380" s="76"/>
      <c r="K380" s="1"/>
      <c r="L380" s="74"/>
      <c r="M380" s="75"/>
      <c r="N380" s="248"/>
      <c r="O380" s="254" t="s">
        <v>84</v>
      </c>
      <c r="P380" s="255"/>
      <c r="Q380" s="255"/>
      <c r="R380" s="255"/>
      <c r="S380" s="256"/>
      <c r="T380" s="179"/>
      <c r="U380" s="180"/>
      <c r="V380" s="76"/>
    </row>
    <row r="381" spans="1:22" ht="21.95" customHeight="1" x14ac:dyDescent="0.25">
      <c r="A381" s="75"/>
      <c r="B381" s="248"/>
      <c r="C381" s="254" t="s">
        <v>85</v>
      </c>
      <c r="D381" s="255"/>
      <c r="E381" s="255"/>
      <c r="F381" s="255"/>
      <c r="G381" s="256"/>
      <c r="H381" s="179"/>
      <c r="I381" s="180"/>
      <c r="J381" s="76"/>
      <c r="K381" s="1"/>
      <c r="L381" s="74"/>
      <c r="M381" s="75"/>
      <c r="N381" s="248"/>
      <c r="O381" s="254" t="s">
        <v>85</v>
      </c>
      <c r="P381" s="255"/>
      <c r="Q381" s="255"/>
      <c r="R381" s="255"/>
      <c r="S381" s="256"/>
      <c r="T381" s="179"/>
      <c r="U381" s="180"/>
      <c r="V381" s="76"/>
    </row>
    <row r="382" spans="1:22" ht="21.95" customHeight="1" x14ac:dyDescent="0.25">
      <c r="A382" s="75"/>
      <c r="B382" s="248"/>
      <c r="C382" s="254" t="s">
        <v>86</v>
      </c>
      <c r="D382" s="255"/>
      <c r="E382" s="255"/>
      <c r="F382" s="255"/>
      <c r="G382" s="256"/>
      <c r="H382" s="179"/>
      <c r="I382" s="180"/>
      <c r="J382" s="76"/>
      <c r="K382" s="1"/>
      <c r="L382" s="74"/>
      <c r="M382" s="75"/>
      <c r="N382" s="248"/>
      <c r="O382" s="254" t="s">
        <v>86</v>
      </c>
      <c r="P382" s="255"/>
      <c r="Q382" s="255"/>
      <c r="R382" s="255"/>
      <c r="S382" s="256"/>
      <c r="T382" s="179"/>
      <c r="U382" s="180"/>
      <c r="V382" s="76"/>
    </row>
    <row r="383" spans="1:22" ht="21.95" customHeight="1" x14ac:dyDescent="0.25">
      <c r="A383" s="75"/>
      <c r="B383" s="248"/>
      <c r="C383" s="254" t="s">
        <v>87</v>
      </c>
      <c r="D383" s="255"/>
      <c r="E383" s="255"/>
      <c r="F383" s="255"/>
      <c r="G383" s="256"/>
      <c r="H383" s="179"/>
      <c r="I383" s="180"/>
      <c r="J383" s="76"/>
      <c r="K383" s="1"/>
      <c r="L383" s="74"/>
      <c r="M383" s="75"/>
      <c r="N383" s="248"/>
      <c r="O383" s="254" t="s">
        <v>87</v>
      </c>
      <c r="P383" s="255"/>
      <c r="Q383" s="255"/>
      <c r="R383" s="255"/>
      <c r="S383" s="256"/>
      <c r="T383" s="179"/>
      <c r="U383" s="180"/>
      <c r="V383" s="76"/>
    </row>
    <row r="384" spans="1:22" ht="21.95" customHeight="1" x14ac:dyDescent="0.25">
      <c r="A384" s="75"/>
      <c r="B384" s="248"/>
      <c r="C384" s="254" t="s">
        <v>88</v>
      </c>
      <c r="D384" s="255"/>
      <c r="E384" s="255"/>
      <c r="F384" s="255"/>
      <c r="G384" s="256"/>
      <c r="H384" s="179"/>
      <c r="I384" s="180"/>
      <c r="J384" s="76"/>
      <c r="K384" s="1"/>
      <c r="L384" s="74"/>
      <c r="M384" s="75"/>
      <c r="N384" s="248"/>
      <c r="O384" s="254" t="s">
        <v>88</v>
      </c>
      <c r="P384" s="255"/>
      <c r="Q384" s="255"/>
      <c r="R384" s="255"/>
      <c r="S384" s="256"/>
      <c r="T384" s="179"/>
      <c r="U384" s="180"/>
      <c r="V384" s="76"/>
    </row>
    <row r="385" spans="1:22" ht="21.95" customHeight="1" thickBot="1" x14ac:dyDescent="0.3">
      <c r="A385" s="75"/>
      <c r="B385" s="249"/>
      <c r="C385" s="261" t="s">
        <v>89</v>
      </c>
      <c r="D385" s="262"/>
      <c r="E385" s="262"/>
      <c r="F385" s="262"/>
      <c r="G385" s="263"/>
      <c r="H385" s="190"/>
      <c r="I385" s="191"/>
      <c r="J385" s="76"/>
      <c r="K385" s="1"/>
      <c r="L385" s="74"/>
      <c r="M385" s="75"/>
      <c r="N385" s="249"/>
      <c r="O385" s="261" t="s">
        <v>89</v>
      </c>
      <c r="P385" s="262"/>
      <c r="Q385" s="262"/>
      <c r="R385" s="262"/>
      <c r="S385" s="263"/>
      <c r="T385" s="190"/>
      <c r="U385" s="191"/>
      <c r="V385" s="76"/>
    </row>
    <row r="386" spans="1:22" ht="21.95" customHeight="1" x14ac:dyDescent="0.25">
      <c r="A386" s="75"/>
      <c r="B386" s="247" t="s">
        <v>90</v>
      </c>
      <c r="C386" s="264" t="s">
        <v>93</v>
      </c>
      <c r="D386" s="265"/>
      <c r="E386" s="216"/>
      <c r="F386" s="45" t="s">
        <v>94</v>
      </c>
      <c r="G386" s="45"/>
      <c r="H386" s="218"/>
      <c r="I386" s="219"/>
      <c r="J386" s="76"/>
      <c r="K386" s="1"/>
      <c r="L386" s="74"/>
      <c r="M386" s="75"/>
      <c r="N386" s="247" t="s">
        <v>90</v>
      </c>
      <c r="O386" s="264" t="s">
        <v>93</v>
      </c>
      <c r="P386" s="265"/>
      <c r="Q386" s="216"/>
      <c r="R386" s="45" t="s">
        <v>94</v>
      </c>
      <c r="S386" s="45"/>
      <c r="T386" s="218"/>
      <c r="U386" s="219"/>
      <c r="V386" s="76"/>
    </row>
    <row r="387" spans="1:22" ht="21.95" customHeight="1" x14ac:dyDescent="0.25">
      <c r="A387" s="75"/>
      <c r="B387" s="248"/>
      <c r="C387" s="259" t="s">
        <v>95</v>
      </c>
      <c r="D387" s="260"/>
      <c r="E387" s="188"/>
      <c r="F387" s="44" t="s">
        <v>96</v>
      </c>
      <c r="G387" s="44"/>
      <c r="H387" s="179"/>
      <c r="I387" s="180"/>
      <c r="J387" s="76"/>
      <c r="K387" s="1"/>
      <c r="L387" s="74"/>
      <c r="M387" s="75"/>
      <c r="N387" s="248"/>
      <c r="O387" s="259" t="s">
        <v>95</v>
      </c>
      <c r="P387" s="260"/>
      <c r="Q387" s="188"/>
      <c r="R387" s="44" t="s">
        <v>96</v>
      </c>
      <c r="S387" s="44"/>
      <c r="T387" s="179"/>
      <c r="U387" s="180"/>
      <c r="V387" s="76"/>
    </row>
    <row r="388" spans="1:22" ht="21.95" customHeight="1" thickBot="1" x14ac:dyDescent="0.3">
      <c r="A388" s="75"/>
      <c r="B388" s="249"/>
      <c r="C388" s="102" t="s">
        <v>99</v>
      </c>
      <c r="D388" s="103"/>
      <c r="E388" s="103"/>
      <c r="F388" s="94" t="s">
        <v>98</v>
      </c>
      <c r="G388" s="94"/>
      <c r="H388" s="190"/>
      <c r="I388" s="191"/>
      <c r="J388" s="76"/>
      <c r="K388" s="1"/>
      <c r="L388" s="74"/>
      <c r="M388" s="75"/>
      <c r="N388" s="249"/>
      <c r="O388" s="102" t="s">
        <v>99</v>
      </c>
      <c r="P388" s="103"/>
      <c r="Q388" s="103"/>
      <c r="R388" s="94" t="s">
        <v>98</v>
      </c>
      <c r="S388" s="94"/>
      <c r="T388" s="190"/>
      <c r="U388" s="191"/>
      <c r="V388" s="76"/>
    </row>
    <row r="389" spans="1:22" ht="21.95" customHeight="1" thickBot="1" x14ac:dyDescent="0.3">
      <c r="A389" s="75"/>
      <c r="B389" s="64"/>
      <c r="C389" s="64"/>
      <c r="D389" s="64"/>
      <c r="E389" s="64"/>
      <c r="F389" s="64"/>
      <c r="G389" s="64"/>
      <c r="H389" s="64"/>
      <c r="I389" s="64"/>
      <c r="J389" s="76"/>
      <c r="K389" s="1"/>
      <c r="L389" s="74"/>
      <c r="M389" s="75"/>
      <c r="N389" s="64"/>
      <c r="O389" s="64"/>
      <c r="P389" s="64"/>
      <c r="Q389" s="64"/>
      <c r="R389" s="64"/>
      <c r="S389" s="64"/>
      <c r="T389" s="64"/>
      <c r="U389" s="64"/>
      <c r="V389" s="76"/>
    </row>
    <row r="390" spans="1:22" ht="21.95" customHeight="1" x14ac:dyDescent="0.3">
      <c r="A390" s="75"/>
      <c r="B390" s="192" t="s">
        <v>100</v>
      </c>
      <c r="C390" s="193"/>
      <c r="D390" s="193"/>
      <c r="E390" s="193"/>
      <c r="F390" s="193"/>
      <c r="G390" s="193"/>
      <c r="H390" s="193"/>
      <c r="I390" s="194"/>
      <c r="J390" s="76"/>
      <c r="K390" s="1"/>
      <c r="L390" s="74"/>
      <c r="M390" s="75"/>
      <c r="N390" s="192" t="s">
        <v>100</v>
      </c>
      <c r="O390" s="193"/>
      <c r="P390" s="193"/>
      <c r="Q390" s="193"/>
      <c r="R390" s="193"/>
      <c r="S390" s="193"/>
      <c r="T390" s="193"/>
      <c r="U390" s="194"/>
      <c r="V390" s="76"/>
    </row>
    <row r="391" spans="1:22" ht="21.95" customHeight="1" x14ac:dyDescent="0.25">
      <c r="A391" s="75"/>
      <c r="B391" s="195"/>
      <c r="C391" s="196"/>
      <c r="D391" s="196"/>
      <c r="E391" s="196"/>
      <c r="F391" s="196"/>
      <c r="G391" s="196"/>
      <c r="H391" s="196"/>
      <c r="I391" s="197"/>
      <c r="J391" s="76"/>
      <c r="K391" s="1"/>
      <c r="L391" s="74"/>
      <c r="M391" s="75"/>
      <c r="N391" s="195"/>
      <c r="O391" s="196"/>
      <c r="P391" s="196"/>
      <c r="Q391" s="196"/>
      <c r="R391" s="196"/>
      <c r="S391" s="196"/>
      <c r="T391" s="196"/>
      <c r="U391" s="197"/>
      <c r="V391" s="76"/>
    </row>
    <row r="392" spans="1:22" ht="21.95" customHeight="1" x14ac:dyDescent="0.25">
      <c r="A392" s="75"/>
      <c r="B392" s="198"/>
      <c r="C392" s="199"/>
      <c r="D392" s="199"/>
      <c r="E392" s="199"/>
      <c r="F392" s="199"/>
      <c r="G392" s="199"/>
      <c r="H392" s="199"/>
      <c r="I392" s="200"/>
      <c r="J392" s="76"/>
      <c r="K392" s="1"/>
      <c r="L392" s="74"/>
      <c r="M392" s="75"/>
      <c r="N392" s="198"/>
      <c r="O392" s="199"/>
      <c r="P392" s="199"/>
      <c r="Q392" s="199"/>
      <c r="R392" s="199"/>
      <c r="S392" s="199"/>
      <c r="T392" s="199"/>
      <c r="U392" s="200"/>
      <c r="V392" s="76"/>
    </row>
    <row r="393" spans="1:22" ht="21.95" customHeight="1" x14ac:dyDescent="0.25">
      <c r="A393" s="75"/>
      <c r="B393" s="198"/>
      <c r="C393" s="199"/>
      <c r="D393" s="199"/>
      <c r="E393" s="199"/>
      <c r="F393" s="199"/>
      <c r="G393" s="199"/>
      <c r="H393" s="199"/>
      <c r="I393" s="200"/>
      <c r="J393" s="76"/>
      <c r="K393" s="1"/>
      <c r="L393" s="74"/>
      <c r="M393" s="75"/>
      <c r="N393" s="198"/>
      <c r="O393" s="199"/>
      <c r="P393" s="199"/>
      <c r="Q393" s="199"/>
      <c r="R393" s="199"/>
      <c r="S393" s="199"/>
      <c r="T393" s="199"/>
      <c r="U393" s="200"/>
      <c r="V393" s="76"/>
    </row>
    <row r="394" spans="1:22" ht="21.95" customHeight="1" thickBot="1" x14ac:dyDescent="0.3">
      <c r="A394" s="75"/>
      <c r="B394" s="201"/>
      <c r="C394" s="202"/>
      <c r="D394" s="202"/>
      <c r="E394" s="202"/>
      <c r="F394" s="202"/>
      <c r="G394" s="202"/>
      <c r="H394" s="202"/>
      <c r="I394" s="203"/>
      <c r="J394" s="76"/>
      <c r="K394" s="1"/>
      <c r="L394" s="74"/>
      <c r="M394" s="75"/>
      <c r="N394" s="201"/>
      <c r="O394" s="202"/>
      <c r="P394" s="202"/>
      <c r="Q394" s="202"/>
      <c r="R394" s="202"/>
      <c r="S394" s="202"/>
      <c r="T394" s="202"/>
      <c r="U394" s="203"/>
      <c r="V394" s="76"/>
    </row>
    <row r="395" spans="1:22" ht="21.95" customHeight="1" thickBot="1" x14ac:dyDescent="0.3">
      <c r="A395" s="95"/>
      <c r="B395" s="96"/>
      <c r="C395" s="96"/>
      <c r="D395" s="96"/>
      <c r="E395" s="96"/>
      <c r="F395" s="96"/>
      <c r="G395" s="96"/>
      <c r="H395" s="96"/>
      <c r="I395" s="96"/>
      <c r="J395" s="97"/>
      <c r="K395" s="1"/>
      <c r="L395" s="74"/>
      <c r="M395" s="95"/>
      <c r="N395" s="96"/>
      <c r="O395" s="96"/>
      <c r="P395" s="96"/>
      <c r="Q395" s="96"/>
      <c r="R395" s="96"/>
      <c r="S395" s="96"/>
      <c r="T395" s="96"/>
      <c r="U395" s="96"/>
      <c r="V395" s="97"/>
    </row>
    <row r="396" spans="1:22" ht="21.95" customHeight="1" thickBot="1" x14ac:dyDescent="0.3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9"/>
      <c r="M396" s="98"/>
      <c r="N396" s="98"/>
      <c r="O396" s="98"/>
      <c r="P396" s="98"/>
      <c r="Q396" s="98"/>
      <c r="R396" s="98"/>
      <c r="S396" s="98"/>
      <c r="T396" s="98"/>
      <c r="U396" s="98"/>
      <c r="V396" s="98"/>
    </row>
    <row r="397" spans="1:22" ht="21.95" customHeight="1" x14ac:dyDescent="0.25">
      <c r="A397" s="71">
        <v>9</v>
      </c>
      <c r="B397" s="72"/>
      <c r="C397" s="72"/>
      <c r="D397" s="72"/>
      <c r="E397" s="72"/>
      <c r="F397" s="72"/>
      <c r="G397" s="72"/>
      <c r="H397" s="72"/>
      <c r="I397" s="72"/>
      <c r="J397" s="73"/>
      <c r="K397" s="1"/>
      <c r="L397" s="74"/>
      <c r="M397" s="71">
        <f t="shared" ref="M397" si="8">A397+1</f>
        <v>10</v>
      </c>
      <c r="N397" s="72"/>
      <c r="O397" s="72"/>
      <c r="P397" s="72"/>
      <c r="Q397" s="72"/>
      <c r="R397" s="72"/>
      <c r="S397" s="72"/>
      <c r="T397" s="72"/>
      <c r="U397" s="72"/>
      <c r="V397" s="73"/>
    </row>
    <row r="398" spans="1:22" ht="21.95" customHeight="1" x14ac:dyDescent="0.35">
      <c r="A398" s="75"/>
      <c r="B398" s="231" t="s">
        <v>52</v>
      </c>
      <c r="C398" s="231"/>
      <c r="D398" s="246" t="s">
        <v>107</v>
      </c>
      <c r="E398" s="242"/>
      <c r="F398" s="242"/>
      <c r="G398" s="242"/>
      <c r="H398" s="242"/>
      <c r="I398" s="242"/>
      <c r="J398" s="117"/>
      <c r="K398" s="1"/>
      <c r="L398" s="74"/>
      <c r="M398" s="75"/>
      <c r="N398" s="231" t="s">
        <v>52</v>
      </c>
      <c r="O398" s="231"/>
      <c r="P398" s="246" t="s">
        <v>107</v>
      </c>
      <c r="Q398" s="242"/>
      <c r="R398" s="242"/>
      <c r="S398" s="242"/>
      <c r="T398" s="242"/>
      <c r="U398" s="242"/>
      <c r="V398" s="117"/>
    </row>
    <row r="399" spans="1:22" ht="21.95" customHeight="1" x14ac:dyDescent="0.25">
      <c r="A399" s="75"/>
      <c r="B399" s="222"/>
      <c r="C399" s="222"/>
      <c r="D399" s="222"/>
      <c r="E399" s="222"/>
      <c r="F399" s="222"/>
      <c r="G399" s="222"/>
      <c r="H399" s="222"/>
      <c r="I399" s="222"/>
      <c r="J399" s="76"/>
      <c r="K399" s="1"/>
      <c r="L399" s="74"/>
      <c r="M399" s="75"/>
      <c r="N399" s="222"/>
      <c r="O399" s="222"/>
      <c r="P399" s="222"/>
      <c r="Q399" s="222"/>
      <c r="R399" s="222"/>
      <c r="S399" s="222"/>
      <c r="T399" s="222"/>
      <c r="U399" s="222"/>
      <c r="V399" s="76"/>
    </row>
    <row r="400" spans="1:22" ht="21.95" customHeight="1" x14ac:dyDescent="0.35">
      <c r="A400" s="75"/>
      <c r="B400" s="231" t="s">
        <v>0</v>
      </c>
      <c r="C400" s="231"/>
      <c r="D400" s="241"/>
      <c r="E400" s="241"/>
      <c r="F400" s="232" t="s">
        <v>51</v>
      </c>
      <c r="G400" s="232"/>
      <c r="H400" s="241"/>
      <c r="I400" s="241"/>
      <c r="J400" s="76"/>
      <c r="K400" s="1"/>
      <c r="L400" s="74"/>
      <c r="M400" s="75"/>
      <c r="N400" s="231" t="s">
        <v>0</v>
      </c>
      <c r="O400" s="231"/>
      <c r="P400" s="241"/>
      <c r="Q400" s="241"/>
      <c r="R400" s="232" t="s">
        <v>51</v>
      </c>
      <c r="S400" s="232"/>
      <c r="T400" s="241"/>
      <c r="U400" s="241"/>
      <c r="V400" s="76"/>
    </row>
    <row r="401" spans="1:22" ht="21.95" customHeight="1" x14ac:dyDescent="0.35">
      <c r="A401" s="75"/>
      <c r="B401" s="231" t="s">
        <v>14</v>
      </c>
      <c r="C401" s="231"/>
      <c r="D401" s="238"/>
      <c r="E401" s="238"/>
      <c r="F401" s="232" t="s">
        <v>15</v>
      </c>
      <c r="G401" s="232"/>
      <c r="H401" s="239"/>
      <c r="I401" s="239"/>
      <c r="J401" s="76"/>
      <c r="K401" s="1"/>
      <c r="L401" s="74"/>
      <c r="M401" s="75"/>
      <c r="N401" s="231" t="s">
        <v>14</v>
      </c>
      <c r="O401" s="231"/>
      <c r="P401" s="238"/>
      <c r="Q401" s="238"/>
      <c r="R401" s="232" t="s">
        <v>15</v>
      </c>
      <c r="S401" s="232"/>
      <c r="T401" s="239"/>
      <c r="U401" s="239"/>
      <c r="V401" s="76"/>
    </row>
    <row r="402" spans="1:22" ht="21.95" customHeight="1" x14ac:dyDescent="0.3">
      <c r="A402" s="75"/>
      <c r="B402" s="106" t="s">
        <v>65</v>
      </c>
      <c r="C402" s="106"/>
      <c r="D402" s="240"/>
      <c r="E402" s="240"/>
      <c r="F402" s="235" t="s">
        <v>66</v>
      </c>
      <c r="G402" s="235"/>
      <c r="H402" s="240"/>
      <c r="I402" s="240"/>
      <c r="J402" s="76"/>
      <c r="K402" s="1"/>
      <c r="L402" s="74"/>
      <c r="M402" s="75"/>
      <c r="N402" s="106" t="s">
        <v>65</v>
      </c>
      <c r="O402" s="106"/>
      <c r="P402" s="240"/>
      <c r="Q402" s="240"/>
      <c r="R402" s="235" t="s">
        <v>66</v>
      </c>
      <c r="S402" s="235"/>
      <c r="T402" s="240"/>
      <c r="U402" s="240"/>
      <c r="V402" s="76"/>
    </row>
    <row r="403" spans="1:22" ht="21.95" customHeight="1" x14ac:dyDescent="0.3">
      <c r="A403" s="75"/>
      <c r="B403" s="234" t="s">
        <v>1</v>
      </c>
      <c r="C403" s="234"/>
      <c r="D403" s="235" t="s">
        <v>10</v>
      </c>
      <c r="E403" s="235"/>
      <c r="F403" s="236"/>
      <c r="G403" s="236"/>
      <c r="H403" s="236"/>
      <c r="I403" s="236"/>
      <c r="J403" s="76"/>
      <c r="K403" s="1"/>
      <c r="L403" s="74"/>
      <c r="M403" s="75"/>
      <c r="N403" s="234" t="s">
        <v>1</v>
      </c>
      <c r="O403" s="234"/>
      <c r="P403" s="235" t="s">
        <v>10</v>
      </c>
      <c r="Q403" s="235"/>
      <c r="R403" s="236"/>
      <c r="S403" s="236"/>
      <c r="T403" s="236"/>
      <c r="U403" s="236"/>
      <c r="V403" s="76"/>
    </row>
    <row r="404" spans="1:22" ht="21.95" customHeight="1" x14ac:dyDescent="0.3">
      <c r="A404" s="75"/>
      <c r="B404" s="234"/>
      <c r="C404" s="234"/>
      <c r="D404" s="235" t="s">
        <v>11</v>
      </c>
      <c r="E404" s="235"/>
      <c r="F404" s="236"/>
      <c r="G404" s="236"/>
      <c r="H404" s="236"/>
      <c r="I404" s="236"/>
      <c r="J404" s="76"/>
      <c r="K404" s="1"/>
      <c r="L404" s="74"/>
      <c r="M404" s="75"/>
      <c r="N404" s="234"/>
      <c r="O404" s="234"/>
      <c r="P404" s="235" t="s">
        <v>11</v>
      </c>
      <c r="Q404" s="235"/>
      <c r="R404" s="236"/>
      <c r="S404" s="236"/>
      <c r="T404" s="236"/>
      <c r="U404" s="236"/>
      <c r="V404" s="76"/>
    </row>
    <row r="405" spans="1:22" ht="21.95" customHeight="1" x14ac:dyDescent="0.3">
      <c r="A405" s="75"/>
      <c r="B405" s="234"/>
      <c r="C405" s="234"/>
      <c r="D405" s="235" t="s">
        <v>67</v>
      </c>
      <c r="E405" s="235"/>
      <c r="F405" s="236"/>
      <c r="G405" s="236"/>
      <c r="H405" s="236"/>
      <c r="I405" s="236"/>
      <c r="J405" s="76"/>
      <c r="K405" s="1"/>
      <c r="L405" s="74"/>
      <c r="M405" s="75"/>
      <c r="N405" s="234"/>
      <c r="O405" s="234"/>
      <c r="P405" s="235" t="s">
        <v>67</v>
      </c>
      <c r="Q405" s="235"/>
      <c r="R405" s="236"/>
      <c r="S405" s="236"/>
      <c r="T405" s="236"/>
      <c r="U405" s="236"/>
      <c r="V405" s="76"/>
    </row>
    <row r="406" spans="1:22" ht="21.95" customHeight="1" x14ac:dyDescent="0.35">
      <c r="A406" s="75"/>
      <c r="B406" s="234"/>
      <c r="C406" s="234"/>
      <c r="D406" s="235" t="s">
        <v>106</v>
      </c>
      <c r="E406" s="235"/>
      <c r="F406" s="237"/>
      <c r="G406" s="237"/>
      <c r="H406" s="237"/>
      <c r="I406" s="237"/>
      <c r="J406" s="76"/>
      <c r="K406" s="1"/>
      <c r="L406" s="74"/>
      <c r="M406" s="75"/>
      <c r="N406" s="234"/>
      <c r="O406" s="234"/>
      <c r="P406" s="235" t="s">
        <v>107</v>
      </c>
      <c r="Q406" s="235"/>
      <c r="R406" s="237"/>
      <c r="S406" s="237"/>
      <c r="T406" s="237"/>
      <c r="U406" s="237"/>
      <c r="V406" s="76"/>
    </row>
    <row r="407" spans="1:22" ht="21.95" customHeight="1" x14ac:dyDescent="0.35">
      <c r="A407" s="75"/>
      <c r="B407" s="231" t="s">
        <v>55</v>
      </c>
      <c r="C407" s="231"/>
      <c r="D407" s="232" t="s">
        <v>102</v>
      </c>
      <c r="E407" s="232"/>
      <c r="F407" s="79"/>
      <c r="G407" s="107"/>
      <c r="H407" s="81"/>
      <c r="I407" s="107"/>
      <c r="J407" s="76"/>
      <c r="K407" s="1"/>
      <c r="L407" s="74"/>
      <c r="M407" s="75"/>
      <c r="N407" s="231" t="s">
        <v>55</v>
      </c>
      <c r="O407" s="231"/>
      <c r="P407" s="232" t="s">
        <v>102</v>
      </c>
      <c r="Q407" s="232"/>
      <c r="R407" s="79"/>
      <c r="S407" s="107"/>
      <c r="T407" s="81"/>
      <c r="U407" s="107"/>
      <c r="V407" s="76"/>
    </row>
    <row r="408" spans="1:22" ht="21.95" customHeight="1" x14ac:dyDescent="0.3">
      <c r="A408" s="75"/>
      <c r="B408" s="231"/>
      <c r="C408" s="231"/>
      <c r="D408" s="223" t="s">
        <v>68</v>
      </c>
      <c r="E408" s="105" t="s">
        <v>69</v>
      </c>
      <c r="F408" s="83"/>
      <c r="G408" s="108"/>
      <c r="H408" s="83"/>
      <c r="I408" s="108"/>
      <c r="J408" s="76"/>
      <c r="K408" s="1"/>
      <c r="L408" s="74"/>
      <c r="M408" s="75"/>
      <c r="N408" s="231"/>
      <c r="O408" s="231"/>
      <c r="P408" s="223" t="s">
        <v>68</v>
      </c>
      <c r="Q408" s="105" t="s">
        <v>69</v>
      </c>
      <c r="R408" s="83"/>
      <c r="S408" s="108"/>
      <c r="T408" s="83"/>
      <c r="U408" s="108"/>
      <c r="V408" s="76"/>
    </row>
    <row r="409" spans="1:22" ht="21.95" customHeight="1" x14ac:dyDescent="0.3">
      <c r="A409" s="75"/>
      <c r="B409" s="231"/>
      <c r="C409" s="231"/>
      <c r="D409" s="223"/>
      <c r="E409" s="105" t="s">
        <v>70</v>
      </c>
      <c r="F409" s="83"/>
      <c r="G409" s="108"/>
      <c r="H409" s="83"/>
      <c r="I409" s="108"/>
      <c r="J409" s="76"/>
      <c r="K409" s="1"/>
      <c r="L409" s="74"/>
      <c r="M409" s="75"/>
      <c r="N409" s="231"/>
      <c r="O409" s="231"/>
      <c r="P409" s="223"/>
      <c r="Q409" s="105" t="s">
        <v>70</v>
      </c>
      <c r="R409" s="83"/>
      <c r="S409" s="108"/>
      <c r="T409" s="83"/>
      <c r="U409" s="108"/>
      <c r="V409" s="76"/>
    </row>
    <row r="410" spans="1:22" ht="21.95" customHeight="1" x14ac:dyDescent="0.25">
      <c r="A410" s="75"/>
      <c r="B410" s="222"/>
      <c r="C410" s="222"/>
      <c r="D410" s="222"/>
      <c r="E410" s="222"/>
      <c r="F410" s="222"/>
      <c r="G410" s="222"/>
      <c r="H410" s="222"/>
      <c r="I410" s="222"/>
      <c r="J410" s="76"/>
      <c r="K410" s="1"/>
      <c r="L410" s="74"/>
      <c r="M410" s="75"/>
      <c r="N410" s="222"/>
      <c r="O410" s="222"/>
      <c r="P410" s="222"/>
      <c r="Q410" s="222"/>
      <c r="R410" s="222"/>
      <c r="S410" s="222"/>
      <c r="T410" s="222"/>
      <c r="U410" s="222"/>
      <c r="V410" s="76"/>
    </row>
    <row r="411" spans="1:22" ht="21.95" customHeight="1" x14ac:dyDescent="0.3">
      <c r="A411" s="75"/>
      <c r="B411" s="233" t="s">
        <v>71</v>
      </c>
      <c r="C411" s="233"/>
      <c r="D411" s="233"/>
      <c r="E411" s="233"/>
      <c r="F411" s="233"/>
      <c r="G411" s="233"/>
      <c r="H411" s="233"/>
      <c r="I411" s="233"/>
      <c r="J411" s="76"/>
      <c r="K411" s="1"/>
      <c r="L411" s="74"/>
      <c r="M411" s="75"/>
      <c r="N411" s="233" t="s">
        <v>71</v>
      </c>
      <c r="O411" s="233"/>
      <c r="P411" s="233"/>
      <c r="Q411" s="233"/>
      <c r="R411" s="233"/>
      <c r="S411" s="233"/>
      <c r="T411" s="233"/>
      <c r="U411" s="233"/>
      <c r="V411" s="76"/>
    </row>
    <row r="412" spans="1:22" ht="21.95" customHeight="1" thickBot="1" x14ac:dyDescent="0.3">
      <c r="A412" s="75"/>
      <c r="B412" s="222"/>
      <c r="C412" s="222"/>
      <c r="D412" s="222"/>
      <c r="E412" s="222"/>
      <c r="F412" s="222"/>
      <c r="G412" s="222"/>
      <c r="H412" s="222"/>
      <c r="I412" s="222"/>
      <c r="J412" s="76"/>
      <c r="K412" s="1"/>
      <c r="L412" s="74"/>
      <c r="M412" s="75"/>
      <c r="N412" s="222"/>
      <c r="O412" s="222"/>
      <c r="P412" s="222"/>
      <c r="Q412" s="222"/>
      <c r="R412" s="222"/>
      <c r="S412" s="222"/>
      <c r="T412" s="222"/>
      <c r="U412" s="222"/>
      <c r="V412" s="76"/>
    </row>
    <row r="413" spans="1:22" ht="21.95" customHeight="1" x14ac:dyDescent="0.25">
      <c r="A413" s="75"/>
      <c r="B413" s="225" t="s">
        <v>73</v>
      </c>
      <c r="C413" s="226"/>
      <c r="D413" s="181"/>
      <c r="E413" s="181"/>
      <c r="F413" s="181"/>
      <c r="G413" s="181"/>
      <c r="H413" s="181"/>
      <c r="I413" s="182"/>
      <c r="J413" s="76"/>
      <c r="K413" s="1"/>
      <c r="L413" s="74"/>
      <c r="M413" s="75"/>
      <c r="N413" s="225" t="s">
        <v>73</v>
      </c>
      <c r="O413" s="226"/>
      <c r="P413" s="181"/>
      <c r="Q413" s="181"/>
      <c r="R413" s="181"/>
      <c r="S413" s="181"/>
      <c r="T413" s="181"/>
      <c r="U413" s="182"/>
      <c r="V413" s="76"/>
    </row>
    <row r="414" spans="1:22" ht="21.95" customHeight="1" x14ac:dyDescent="0.25">
      <c r="A414" s="75"/>
      <c r="B414" s="227"/>
      <c r="C414" s="228"/>
      <c r="D414" s="179"/>
      <c r="E414" s="179"/>
      <c r="F414" s="179"/>
      <c r="G414" s="179"/>
      <c r="H414" s="179"/>
      <c r="I414" s="180"/>
      <c r="J414" s="76"/>
      <c r="K414" s="1"/>
      <c r="L414" s="74"/>
      <c r="M414" s="75"/>
      <c r="N414" s="227"/>
      <c r="O414" s="228"/>
      <c r="P414" s="179"/>
      <c r="Q414" s="179"/>
      <c r="R414" s="179"/>
      <c r="S414" s="179"/>
      <c r="T414" s="179"/>
      <c r="U414" s="180"/>
      <c r="V414" s="76"/>
    </row>
    <row r="415" spans="1:22" ht="21.95" customHeight="1" thickBot="1" x14ac:dyDescent="0.3">
      <c r="A415" s="75"/>
      <c r="B415" s="64"/>
      <c r="C415" s="64"/>
      <c r="D415" s="64"/>
      <c r="E415" s="64"/>
      <c r="F415" s="64"/>
      <c r="G415" s="64"/>
      <c r="H415" s="64"/>
      <c r="I415" s="64"/>
      <c r="J415" s="76"/>
      <c r="K415" s="1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21.95" customHeight="1" x14ac:dyDescent="0.25">
      <c r="A416" s="75"/>
      <c r="B416" s="247" t="s">
        <v>75</v>
      </c>
      <c r="C416" s="186" t="s">
        <v>76</v>
      </c>
      <c r="D416" s="187"/>
      <c r="E416" s="187"/>
      <c r="F416" s="187"/>
      <c r="G416" s="187"/>
      <c r="H416" s="181"/>
      <c r="I416" s="182"/>
      <c r="J416" s="76"/>
      <c r="K416" s="1"/>
      <c r="L416" s="74"/>
      <c r="M416" s="75"/>
      <c r="N416" s="247" t="s">
        <v>75</v>
      </c>
      <c r="O416" s="186" t="s">
        <v>76</v>
      </c>
      <c r="P416" s="187"/>
      <c r="Q416" s="187"/>
      <c r="R416" s="187"/>
      <c r="S416" s="187"/>
      <c r="T416" s="181"/>
      <c r="U416" s="182"/>
      <c r="V416" s="76"/>
    </row>
    <row r="417" spans="1:22" ht="21.95" customHeight="1" x14ac:dyDescent="0.25">
      <c r="A417" s="75"/>
      <c r="B417" s="248"/>
      <c r="C417" s="188" t="s">
        <v>77</v>
      </c>
      <c r="D417" s="189"/>
      <c r="E417" s="189"/>
      <c r="F417" s="189"/>
      <c r="G417" s="189"/>
      <c r="H417" s="179"/>
      <c r="I417" s="180"/>
      <c r="J417" s="76"/>
      <c r="K417" s="1"/>
      <c r="L417" s="74"/>
      <c r="M417" s="75"/>
      <c r="N417" s="248"/>
      <c r="O417" s="188" t="s">
        <v>77</v>
      </c>
      <c r="P417" s="189"/>
      <c r="Q417" s="189"/>
      <c r="R417" s="189"/>
      <c r="S417" s="189"/>
      <c r="T417" s="179"/>
      <c r="U417" s="180"/>
      <c r="V417" s="76"/>
    </row>
    <row r="418" spans="1:22" ht="21.95" customHeight="1" x14ac:dyDescent="0.25">
      <c r="A418" s="75"/>
      <c r="B418" s="248"/>
      <c r="C418" s="188" t="s">
        <v>78</v>
      </c>
      <c r="D418" s="189"/>
      <c r="E418" s="189"/>
      <c r="F418" s="189"/>
      <c r="G418" s="189"/>
      <c r="H418" s="179"/>
      <c r="I418" s="180"/>
      <c r="J418" s="76"/>
      <c r="K418" s="1"/>
      <c r="L418" s="74"/>
      <c r="M418" s="75"/>
      <c r="N418" s="248"/>
      <c r="O418" s="188" t="s">
        <v>78</v>
      </c>
      <c r="P418" s="189"/>
      <c r="Q418" s="189"/>
      <c r="R418" s="189"/>
      <c r="S418" s="189"/>
      <c r="T418" s="179"/>
      <c r="U418" s="180"/>
      <c r="V418" s="76"/>
    </row>
    <row r="419" spans="1:22" ht="21.95" customHeight="1" x14ac:dyDescent="0.25">
      <c r="A419" s="75"/>
      <c r="B419" s="248"/>
      <c r="C419" s="188" t="s">
        <v>79</v>
      </c>
      <c r="D419" s="189"/>
      <c r="E419" s="189"/>
      <c r="F419" s="189"/>
      <c r="G419" s="189"/>
      <c r="H419" s="179"/>
      <c r="I419" s="180"/>
      <c r="J419" s="76"/>
      <c r="K419" s="1"/>
      <c r="L419" s="74"/>
      <c r="M419" s="75"/>
      <c r="N419" s="248"/>
      <c r="O419" s="188" t="s">
        <v>79</v>
      </c>
      <c r="P419" s="189"/>
      <c r="Q419" s="189"/>
      <c r="R419" s="189"/>
      <c r="S419" s="189"/>
      <c r="T419" s="179"/>
      <c r="U419" s="180"/>
      <c r="V419" s="76"/>
    </row>
    <row r="420" spans="1:22" ht="21.95" customHeight="1" x14ac:dyDescent="0.25">
      <c r="A420" s="75"/>
      <c r="B420" s="248"/>
      <c r="C420" s="188" t="s">
        <v>80</v>
      </c>
      <c r="D420" s="189"/>
      <c r="E420" s="189"/>
      <c r="F420" s="189"/>
      <c r="G420" s="189"/>
      <c r="H420" s="179"/>
      <c r="I420" s="180"/>
      <c r="J420" s="76"/>
      <c r="K420" s="1"/>
      <c r="L420" s="74"/>
      <c r="M420" s="75"/>
      <c r="N420" s="248"/>
      <c r="O420" s="188" t="s">
        <v>80</v>
      </c>
      <c r="P420" s="189"/>
      <c r="Q420" s="189"/>
      <c r="R420" s="189"/>
      <c r="S420" s="189"/>
      <c r="T420" s="179"/>
      <c r="U420" s="180"/>
      <c r="V420" s="76"/>
    </row>
    <row r="421" spans="1:22" ht="21.95" customHeight="1" x14ac:dyDescent="0.25">
      <c r="A421" s="75"/>
      <c r="B421" s="248"/>
      <c r="C421" s="204" t="s">
        <v>81</v>
      </c>
      <c r="D421" s="205"/>
      <c r="E421" s="205"/>
      <c r="F421" s="205"/>
      <c r="G421" s="205"/>
      <c r="H421" s="179"/>
      <c r="I421" s="180"/>
      <c r="J421" s="76"/>
      <c r="K421" s="1"/>
      <c r="L421" s="74"/>
      <c r="M421" s="75"/>
      <c r="N421" s="248"/>
      <c r="O421" s="204" t="s">
        <v>81</v>
      </c>
      <c r="P421" s="205"/>
      <c r="Q421" s="205"/>
      <c r="R421" s="205"/>
      <c r="S421" s="205"/>
      <c r="T421" s="179"/>
      <c r="U421" s="180"/>
      <c r="V421" s="76"/>
    </row>
    <row r="422" spans="1:22" ht="21.95" customHeight="1" thickBot="1" x14ac:dyDescent="0.3">
      <c r="A422" s="75"/>
      <c r="B422" s="249"/>
      <c r="C422" s="250" t="s">
        <v>104</v>
      </c>
      <c r="D422" s="251"/>
      <c r="E422" s="251"/>
      <c r="F422" s="251"/>
      <c r="G422" s="204"/>
      <c r="H422" s="252"/>
      <c r="I422" s="253"/>
      <c r="J422" s="76"/>
      <c r="K422" s="1"/>
      <c r="L422" s="74"/>
      <c r="M422" s="75"/>
      <c r="N422" s="249"/>
      <c r="O422" s="250" t="s">
        <v>104</v>
      </c>
      <c r="P422" s="251"/>
      <c r="Q422" s="251"/>
      <c r="R422" s="251"/>
      <c r="S422" s="204"/>
      <c r="T422" s="252"/>
      <c r="U422" s="253"/>
      <c r="V422" s="76"/>
    </row>
    <row r="423" spans="1:22" ht="21.95" customHeight="1" x14ac:dyDescent="0.25">
      <c r="A423" s="75"/>
      <c r="B423" s="247" t="s">
        <v>82</v>
      </c>
      <c r="C423" s="257" t="s">
        <v>83</v>
      </c>
      <c r="D423" s="258"/>
      <c r="E423" s="258"/>
      <c r="F423" s="258"/>
      <c r="G423" s="258"/>
      <c r="H423" s="181"/>
      <c r="I423" s="182"/>
      <c r="J423" s="76"/>
      <c r="K423" s="1"/>
      <c r="L423" s="74"/>
      <c r="M423" s="75"/>
      <c r="N423" s="247" t="s">
        <v>82</v>
      </c>
      <c r="O423" s="257" t="s">
        <v>83</v>
      </c>
      <c r="P423" s="258"/>
      <c r="Q423" s="258"/>
      <c r="R423" s="258"/>
      <c r="S423" s="258"/>
      <c r="T423" s="181"/>
      <c r="U423" s="182"/>
      <c r="V423" s="76"/>
    </row>
    <row r="424" spans="1:22" ht="21.95" customHeight="1" x14ac:dyDescent="0.25">
      <c r="A424" s="75"/>
      <c r="B424" s="248"/>
      <c r="C424" s="254" t="s">
        <v>84</v>
      </c>
      <c r="D424" s="255"/>
      <c r="E424" s="255"/>
      <c r="F424" s="255"/>
      <c r="G424" s="256"/>
      <c r="H424" s="179"/>
      <c r="I424" s="180"/>
      <c r="J424" s="76"/>
      <c r="K424" s="1"/>
      <c r="L424" s="74"/>
      <c r="M424" s="75"/>
      <c r="N424" s="248"/>
      <c r="O424" s="254" t="s">
        <v>84</v>
      </c>
      <c r="P424" s="255"/>
      <c r="Q424" s="255"/>
      <c r="R424" s="255"/>
      <c r="S424" s="256"/>
      <c r="T424" s="179"/>
      <c r="U424" s="180"/>
      <c r="V424" s="76"/>
    </row>
    <row r="425" spans="1:22" ht="21.95" customHeight="1" x14ac:dyDescent="0.25">
      <c r="A425" s="75"/>
      <c r="B425" s="248"/>
      <c r="C425" s="254" t="s">
        <v>85</v>
      </c>
      <c r="D425" s="255"/>
      <c r="E425" s="255"/>
      <c r="F425" s="255"/>
      <c r="G425" s="256"/>
      <c r="H425" s="179"/>
      <c r="I425" s="180"/>
      <c r="J425" s="76"/>
      <c r="K425" s="1"/>
      <c r="L425" s="74"/>
      <c r="M425" s="75"/>
      <c r="N425" s="248"/>
      <c r="O425" s="254" t="s">
        <v>85</v>
      </c>
      <c r="P425" s="255"/>
      <c r="Q425" s="255"/>
      <c r="R425" s="255"/>
      <c r="S425" s="256"/>
      <c r="T425" s="179"/>
      <c r="U425" s="180"/>
      <c r="V425" s="76"/>
    </row>
    <row r="426" spans="1:22" ht="21.95" customHeight="1" x14ac:dyDescent="0.25">
      <c r="A426" s="75"/>
      <c r="B426" s="248"/>
      <c r="C426" s="254" t="s">
        <v>86</v>
      </c>
      <c r="D426" s="255"/>
      <c r="E426" s="255"/>
      <c r="F426" s="255"/>
      <c r="G426" s="256"/>
      <c r="H426" s="179"/>
      <c r="I426" s="180"/>
      <c r="J426" s="76"/>
      <c r="K426" s="1"/>
      <c r="L426" s="74"/>
      <c r="M426" s="75"/>
      <c r="N426" s="248"/>
      <c r="O426" s="254" t="s">
        <v>86</v>
      </c>
      <c r="P426" s="255"/>
      <c r="Q426" s="255"/>
      <c r="R426" s="255"/>
      <c r="S426" s="256"/>
      <c r="T426" s="179"/>
      <c r="U426" s="180"/>
      <c r="V426" s="76"/>
    </row>
    <row r="427" spans="1:22" ht="21.95" customHeight="1" x14ac:dyDescent="0.25">
      <c r="A427" s="75"/>
      <c r="B427" s="248"/>
      <c r="C427" s="254" t="s">
        <v>87</v>
      </c>
      <c r="D427" s="255"/>
      <c r="E427" s="255"/>
      <c r="F427" s="255"/>
      <c r="G427" s="256"/>
      <c r="H427" s="179"/>
      <c r="I427" s="180"/>
      <c r="J427" s="76"/>
      <c r="K427" s="1"/>
      <c r="L427" s="74"/>
      <c r="M427" s="75"/>
      <c r="N427" s="248"/>
      <c r="O427" s="254" t="s">
        <v>87</v>
      </c>
      <c r="P427" s="255"/>
      <c r="Q427" s="255"/>
      <c r="R427" s="255"/>
      <c r="S427" s="256"/>
      <c r="T427" s="179"/>
      <c r="U427" s="180"/>
      <c r="V427" s="76"/>
    </row>
    <row r="428" spans="1:22" ht="21.95" customHeight="1" x14ac:dyDescent="0.25">
      <c r="A428" s="75"/>
      <c r="B428" s="248"/>
      <c r="C428" s="254" t="s">
        <v>88</v>
      </c>
      <c r="D428" s="255"/>
      <c r="E428" s="255"/>
      <c r="F428" s="255"/>
      <c r="G428" s="256"/>
      <c r="H428" s="179"/>
      <c r="I428" s="180"/>
      <c r="J428" s="76"/>
      <c r="K428" s="1"/>
      <c r="L428" s="74"/>
      <c r="M428" s="75"/>
      <c r="N428" s="248"/>
      <c r="O428" s="254" t="s">
        <v>88</v>
      </c>
      <c r="P428" s="255"/>
      <c r="Q428" s="255"/>
      <c r="R428" s="255"/>
      <c r="S428" s="256"/>
      <c r="T428" s="179"/>
      <c r="U428" s="180"/>
      <c r="V428" s="76"/>
    </row>
    <row r="429" spans="1:22" ht="21.95" customHeight="1" thickBot="1" x14ac:dyDescent="0.3">
      <c r="A429" s="75"/>
      <c r="B429" s="249"/>
      <c r="C429" s="261" t="s">
        <v>89</v>
      </c>
      <c r="D429" s="262"/>
      <c r="E429" s="262"/>
      <c r="F429" s="262"/>
      <c r="G429" s="263"/>
      <c r="H429" s="190"/>
      <c r="I429" s="191"/>
      <c r="J429" s="76"/>
      <c r="K429" s="1"/>
      <c r="L429" s="74"/>
      <c r="M429" s="75"/>
      <c r="N429" s="249"/>
      <c r="O429" s="261" t="s">
        <v>89</v>
      </c>
      <c r="P429" s="262"/>
      <c r="Q429" s="262"/>
      <c r="R429" s="262"/>
      <c r="S429" s="263"/>
      <c r="T429" s="190"/>
      <c r="U429" s="191"/>
      <c r="V429" s="76"/>
    </row>
    <row r="430" spans="1:22" ht="21.95" customHeight="1" x14ac:dyDescent="0.25">
      <c r="A430" s="75"/>
      <c r="B430" s="247" t="s">
        <v>90</v>
      </c>
      <c r="C430" s="264" t="s">
        <v>93</v>
      </c>
      <c r="D430" s="265"/>
      <c r="E430" s="216"/>
      <c r="F430" s="45" t="s">
        <v>94</v>
      </c>
      <c r="G430" s="45"/>
      <c r="H430" s="218"/>
      <c r="I430" s="219"/>
      <c r="J430" s="76"/>
      <c r="K430" s="1"/>
      <c r="L430" s="74"/>
      <c r="M430" s="75"/>
      <c r="N430" s="247" t="s">
        <v>90</v>
      </c>
      <c r="O430" s="264" t="s">
        <v>93</v>
      </c>
      <c r="P430" s="265"/>
      <c r="Q430" s="216"/>
      <c r="R430" s="45" t="s">
        <v>94</v>
      </c>
      <c r="S430" s="45"/>
      <c r="T430" s="218"/>
      <c r="U430" s="219"/>
      <c r="V430" s="76"/>
    </row>
    <row r="431" spans="1:22" ht="21.95" customHeight="1" x14ac:dyDescent="0.25">
      <c r="A431" s="75"/>
      <c r="B431" s="248"/>
      <c r="C431" s="259" t="s">
        <v>95</v>
      </c>
      <c r="D431" s="260"/>
      <c r="E431" s="188"/>
      <c r="F431" s="44" t="s">
        <v>96</v>
      </c>
      <c r="G431" s="44"/>
      <c r="H431" s="179"/>
      <c r="I431" s="180"/>
      <c r="J431" s="76"/>
      <c r="K431" s="1"/>
      <c r="L431" s="74"/>
      <c r="M431" s="75"/>
      <c r="N431" s="248"/>
      <c r="O431" s="259" t="s">
        <v>95</v>
      </c>
      <c r="P431" s="260"/>
      <c r="Q431" s="188"/>
      <c r="R431" s="44" t="s">
        <v>96</v>
      </c>
      <c r="S431" s="44"/>
      <c r="T431" s="179"/>
      <c r="U431" s="180"/>
      <c r="V431" s="76"/>
    </row>
    <row r="432" spans="1:22" ht="21.95" customHeight="1" thickBot="1" x14ac:dyDescent="0.3">
      <c r="A432" s="75"/>
      <c r="B432" s="249"/>
      <c r="C432" s="102" t="s">
        <v>99</v>
      </c>
      <c r="D432" s="103"/>
      <c r="E432" s="103"/>
      <c r="F432" s="94" t="s">
        <v>98</v>
      </c>
      <c r="G432" s="94"/>
      <c r="H432" s="190"/>
      <c r="I432" s="191"/>
      <c r="J432" s="76"/>
      <c r="K432" s="1"/>
      <c r="L432" s="74"/>
      <c r="M432" s="75"/>
      <c r="N432" s="249"/>
      <c r="O432" s="102" t="s">
        <v>99</v>
      </c>
      <c r="P432" s="103"/>
      <c r="Q432" s="103"/>
      <c r="R432" s="94" t="s">
        <v>98</v>
      </c>
      <c r="S432" s="94"/>
      <c r="T432" s="190"/>
      <c r="U432" s="191"/>
      <c r="V432" s="76"/>
    </row>
    <row r="433" spans="1:22" ht="21.95" customHeight="1" thickBot="1" x14ac:dyDescent="0.3">
      <c r="A433" s="75"/>
      <c r="B433" s="64"/>
      <c r="C433" s="64"/>
      <c r="D433" s="64"/>
      <c r="E433" s="64"/>
      <c r="F433" s="64"/>
      <c r="G433" s="64"/>
      <c r="H433" s="64"/>
      <c r="I433" s="64"/>
      <c r="J433" s="76"/>
      <c r="K433" s="1"/>
      <c r="L433" s="74"/>
      <c r="M433" s="75"/>
      <c r="N433" s="64"/>
      <c r="O433" s="64"/>
      <c r="P433" s="64"/>
      <c r="Q433" s="64"/>
      <c r="R433" s="64"/>
      <c r="S433" s="64"/>
      <c r="T433" s="64"/>
      <c r="U433" s="64"/>
      <c r="V433" s="76"/>
    </row>
    <row r="434" spans="1:22" ht="21.95" customHeight="1" x14ac:dyDescent="0.3">
      <c r="A434" s="75"/>
      <c r="B434" s="192" t="s">
        <v>100</v>
      </c>
      <c r="C434" s="193"/>
      <c r="D434" s="193"/>
      <c r="E434" s="193"/>
      <c r="F434" s="193"/>
      <c r="G434" s="193"/>
      <c r="H434" s="193"/>
      <c r="I434" s="194"/>
      <c r="J434" s="76"/>
      <c r="K434" s="1"/>
      <c r="L434" s="74"/>
      <c r="M434" s="75"/>
      <c r="N434" s="192" t="s">
        <v>100</v>
      </c>
      <c r="O434" s="193"/>
      <c r="P434" s="193"/>
      <c r="Q434" s="193"/>
      <c r="R434" s="193"/>
      <c r="S434" s="193"/>
      <c r="T434" s="193"/>
      <c r="U434" s="194"/>
      <c r="V434" s="76"/>
    </row>
    <row r="435" spans="1:22" ht="21.95" customHeight="1" x14ac:dyDescent="0.25">
      <c r="A435" s="75"/>
      <c r="B435" s="195"/>
      <c r="C435" s="196"/>
      <c r="D435" s="196"/>
      <c r="E435" s="196"/>
      <c r="F435" s="196"/>
      <c r="G435" s="196"/>
      <c r="H435" s="196"/>
      <c r="I435" s="197"/>
      <c r="J435" s="76"/>
      <c r="K435" s="1"/>
      <c r="L435" s="74"/>
      <c r="M435" s="75"/>
      <c r="N435" s="195"/>
      <c r="O435" s="196"/>
      <c r="P435" s="196"/>
      <c r="Q435" s="196"/>
      <c r="R435" s="196"/>
      <c r="S435" s="196"/>
      <c r="T435" s="196"/>
      <c r="U435" s="197"/>
      <c r="V435" s="76"/>
    </row>
    <row r="436" spans="1:22" ht="21.95" customHeight="1" x14ac:dyDescent="0.25">
      <c r="A436" s="75"/>
      <c r="B436" s="198"/>
      <c r="C436" s="199"/>
      <c r="D436" s="199"/>
      <c r="E436" s="199"/>
      <c r="F436" s="199"/>
      <c r="G436" s="199"/>
      <c r="H436" s="199"/>
      <c r="I436" s="200"/>
      <c r="J436" s="76"/>
      <c r="K436" s="1"/>
      <c r="L436" s="74"/>
      <c r="M436" s="75"/>
      <c r="N436" s="198"/>
      <c r="O436" s="199"/>
      <c r="P436" s="199"/>
      <c r="Q436" s="199"/>
      <c r="R436" s="199"/>
      <c r="S436" s="199"/>
      <c r="T436" s="199"/>
      <c r="U436" s="200"/>
      <c r="V436" s="76"/>
    </row>
    <row r="437" spans="1:22" ht="21.95" customHeight="1" x14ac:dyDescent="0.25">
      <c r="A437" s="75"/>
      <c r="B437" s="198"/>
      <c r="C437" s="199"/>
      <c r="D437" s="199"/>
      <c r="E437" s="199"/>
      <c r="F437" s="199"/>
      <c r="G437" s="199"/>
      <c r="H437" s="199"/>
      <c r="I437" s="200"/>
      <c r="J437" s="76"/>
      <c r="K437" s="1"/>
      <c r="L437" s="74"/>
      <c r="M437" s="75"/>
      <c r="N437" s="198"/>
      <c r="O437" s="199"/>
      <c r="P437" s="199"/>
      <c r="Q437" s="199"/>
      <c r="R437" s="199"/>
      <c r="S437" s="199"/>
      <c r="T437" s="199"/>
      <c r="U437" s="200"/>
      <c r="V437" s="76"/>
    </row>
    <row r="438" spans="1:22" ht="21.95" customHeight="1" thickBot="1" x14ac:dyDescent="0.3">
      <c r="A438" s="75"/>
      <c r="B438" s="201"/>
      <c r="C438" s="202"/>
      <c r="D438" s="202"/>
      <c r="E438" s="202"/>
      <c r="F438" s="202"/>
      <c r="G438" s="202"/>
      <c r="H438" s="202"/>
      <c r="I438" s="203"/>
      <c r="J438" s="76"/>
      <c r="K438" s="1"/>
      <c r="L438" s="74"/>
      <c r="M438" s="75"/>
      <c r="N438" s="201"/>
      <c r="O438" s="202"/>
      <c r="P438" s="202"/>
      <c r="Q438" s="202"/>
      <c r="R438" s="202"/>
      <c r="S438" s="202"/>
      <c r="T438" s="202"/>
      <c r="U438" s="203"/>
      <c r="V438" s="76"/>
    </row>
    <row r="439" spans="1:22" ht="21.95" customHeight="1" thickBot="1" x14ac:dyDescent="0.3">
      <c r="A439" s="95"/>
      <c r="B439" s="96"/>
      <c r="C439" s="96"/>
      <c r="D439" s="96"/>
      <c r="E439" s="96"/>
      <c r="F439" s="96"/>
      <c r="G439" s="96"/>
      <c r="H439" s="96"/>
      <c r="I439" s="96"/>
      <c r="J439" s="97"/>
      <c r="K439" s="1"/>
      <c r="L439" s="74"/>
      <c r="M439" s="95"/>
      <c r="N439" s="96"/>
      <c r="O439" s="96"/>
      <c r="P439" s="96"/>
      <c r="Q439" s="96"/>
      <c r="R439" s="96"/>
      <c r="S439" s="96"/>
      <c r="T439" s="96"/>
      <c r="U439" s="96"/>
      <c r="V439" s="97"/>
    </row>
    <row r="440" spans="1:22" ht="21.95" customHeight="1" thickBot="1" x14ac:dyDescent="0.3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9"/>
      <c r="M440" s="98"/>
      <c r="N440" s="98"/>
      <c r="O440" s="98"/>
      <c r="P440" s="98"/>
      <c r="Q440" s="98"/>
      <c r="R440" s="98"/>
      <c r="S440" s="98"/>
      <c r="T440" s="98"/>
      <c r="U440" s="98"/>
      <c r="V440" s="98"/>
    </row>
    <row r="441" spans="1:22" ht="21.95" customHeight="1" x14ac:dyDescent="0.25">
      <c r="A441" s="71">
        <v>10</v>
      </c>
      <c r="B441" s="72"/>
      <c r="C441" s="72"/>
      <c r="D441" s="72"/>
      <c r="E441" s="72"/>
      <c r="F441" s="72"/>
      <c r="G441" s="72"/>
      <c r="H441" s="72"/>
      <c r="I441" s="72"/>
      <c r="J441" s="73"/>
      <c r="K441" s="1"/>
      <c r="L441" s="74"/>
      <c r="M441" s="71">
        <f t="shared" ref="M441" si="9">A441+1</f>
        <v>11</v>
      </c>
      <c r="N441" s="72"/>
      <c r="O441" s="72"/>
      <c r="P441" s="72"/>
      <c r="Q441" s="72"/>
      <c r="R441" s="72"/>
      <c r="S441" s="72"/>
      <c r="T441" s="72"/>
      <c r="U441" s="72"/>
      <c r="V441" s="73"/>
    </row>
    <row r="442" spans="1:22" ht="21.95" customHeight="1" x14ac:dyDescent="0.35">
      <c r="A442" s="75"/>
      <c r="B442" s="231" t="s">
        <v>52</v>
      </c>
      <c r="C442" s="231"/>
      <c r="D442" s="246" t="s">
        <v>105</v>
      </c>
      <c r="E442" s="242"/>
      <c r="F442" s="242"/>
      <c r="G442" s="242"/>
      <c r="H442" s="242"/>
      <c r="I442" s="242"/>
      <c r="J442" s="117"/>
      <c r="K442" s="1"/>
      <c r="L442" s="74"/>
      <c r="M442" s="75"/>
      <c r="N442" s="231" t="s">
        <v>52</v>
      </c>
      <c r="O442" s="231"/>
      <c r="P442" s="246" t="s">
        <v>105</v>
      </c>
      <c r="Q442" s="242"/>
      <c r="R442" s="242"/>
      <c r="S442" s="242"/>
      <c r="T442" s="242"/>
      <c r="U442" s="242"/>
      <c r="V442" s="117"/>
    </row>
    <row r="443" spans="1:22" ht="21.95" customHeight="1" x14ac:dyDescent="0.25">
      <c r="A443" s="75"/>
      <c r="B443" s="222"/>
      <c r="C443" s="222"/>
      <c r="D443" s="222"/>
      <c r="E443" s="222"/>
      <c r="F443" s="222"/>
      <c r="G443" s="222"/>
      <c r="H443" s="222"/>
      <c r="I443" s="222"/>
      <c r="J443" s="76"/>
      <c r="K443" s="1"/>
      <c r="L443" s="74"/>
      <c r="M443" s="75"/>
      <c r="N443" s="222"/>
      <c r="O443" s="222"/>
      <c r="P443" s="222"/>
      <c r="Q443" s="222"/>
      <c r="R443" s="222"/>
      <c r="S443" s="222"/>
      <c r="T443" s="222"/>
      <c r="U443" s="222"/>
      <c r="V443" s="76"/>
    </row>
    <row r="444" spans="1:22" ht="21.95" customHeight="1" x14ac:dyDescent="0.35">
      <c r="A444" s="75"/>
      <c r="B444" s="231" t="s">
        <v>0</v>
      </c>
      <c r="C444" s="231"/>
      <c r="D444" s="241"/>
      <c r="E444" s="241"/>
      <c r="F444" s="232" t="s">
        <v>51</v>
      </c>
      <c r="G444" s="232"/>
      <c r="H444" s="241"/>
      <c r="I444" s="241"/>
      <c r="J444" s="76"/>
      <c r="K444" s="1"/>
      <c r="L444" s="74"/>
      <c r="M444" s="75"/>
      <c r="N444" s="231" t="s">
        <v>0</v>
      </c>
      <c r="O444" s="231"/>
      <c r="P444" s="241"/>
      <c r="Q444" s="241"/>
      <c r="R444" s="232" t="s">
        <v>51</v>
      </c>
      <c r="S444" s="232"/>
      <c r="T444" s="241"/>
      <c r="U444" s="241"/>
      <c r="V444" s="76"/>
    </row>
    <row r="445" spans="1:22" ht="21.95" customHeight="1" x14ac:dyDescent="0.35">
      <c r="A445" s="75"/>
      <c r="B445" s="231" t="s">
        <v>14</v>
      </c>
      <c r="C445" s="231"/>
      <c r="D445" s="238"/>
      <c r="E445" s="238"/>
      <c r="F445" s="232" t="s">
        <v>15</v>
      </c>
      <c r="G445" s="232"/>
      <c r="H445" s="239"/>
      <c r="I445" s="239"/>
      <c r="J445" s="76"/>
      <c r="K445" s="1"/>
      <c r="L445" s="74"/>
      <c r="M445" s="75"/>
      <c r="N445" s="231" t="s">
        <v>14</v>
      </c>
      <c r="O445" s="231"/>
      <c r="P445" s="238"/>
      <c r="Q445" s="238"/>
      <c r="R445" s="232" t="s">
        <v>15</v>
      </c>
      <c r="S445" s="232"/>
      <c r="T445" s="239"/>
      <c r="U445" s="239"/>
      <c r="V445" s="76"/>
    </row>
    <row r="446" spans="1:22" ht="21.95" customHeight="1" x14ac:dyDescent="0.3">
      <c r="A446" s="75"/>
      <c r="B446" s="106" t="s">
        <v>65</v>
      </c>
      <c r="C446" s="106"/>
      <c r="D446" s="240"/>
      <c r="E446" s="240"/>
      <c r="F446" s="235" t="s">
        <v>66</v>
      </c>
      <c r="G446" s="235"/>
      <c r="H446" s="240"/>
      <c r="I446" s="240"/>
      <c r="J446" s="76"/>
      <c r="K446" s="1"/>
      <c r="L446" s="74"/>
      <c r="M446" s="75"/>
      <c r="N446" s="106" t="s">
        <v>65</v>
      </c>
      <c r="O446" s="106"/>
      <c r="P446" s="240"/>
      <c r="Q446" s="240"/>
      <c r="R446" s="235" t="s">
        <v>66</v>
      </c>
      <c r="S446" s="235"/>
      <c r="T446" s="240"/>
      <c r="U446" s="240"/>
      <c r="V446" s="76"/>
    </row>
    <row r="447" spans="1:22" ht="21.95" customHeight="1" x14ac:dyDescent="0.3">
      <c r="A447" s="75"/>
      <c r="B447" s="234" t="s">
        <v>1</v>
      </c>
      <c r="C447" s="234"/>
      <c r="D447" s="235" t="s">
        <v>10</v>
      </c>
      <c r="E447" s="235"/>
      <c r="F447" s="236"/>
      <c r="G447" s="236"/>
      <c r="H447" s="236"/>
      <c r="I447" s="236"/>
      <c r="J447" s="76"/>
      <c r="K447" s="1"/>
      <c r="L447" s="74"/>
      <c r="M447" s="75"/>
      <c r="N447" s="234" t="s">
        <v>1</v>
      </c>
      <c r="O447" s="234"/>
      <c r="P447" s="235" t="s">
        <v>10</v>
      </c>
      <c r="Q447" s="235"/>
      <c r="R447" s="236"/>
      <c r="S447" s="236"/>
      <c r="T447" s="236"/>
      <c r="U447" s="236"/>
      <c r="V447" s="76"/>
    </row>
    <row r="448" spans="1:22" ht="21.95" customHeight="1" x14ac:dyDescent="0.3">
      <c r="A448" s="75"/>
      <c r="B448" s="234"/>
      <c r="C448" s="234"/>
      <c r="D448" s="235" t="s">
        <v>11</v>
      </c>
      <c r="E448" s="235"/>
      <c r="F448" s="236"/>
      <c r="G448" s="236"/>
      <c r="H448" s="236"/>
      <c r="I448" s="236"/>
      <c r="J448" s="76"/>
      <c r="K448" s="1"/>
      <c r="L448" s="74"/>
      <c r="M448" s="75"/>
      <c r="N448" s="234"/>
      <c r="O448" s="234"/>
      <c r="P448" s="235" t="s">
        <v>11</v>
      </c>
      <c r="Q448" s="235"/>
      <c r="R448" s="236"/>
      <c r="S448" s="236"/>
      <c r="T448" s="236"/>
      <c r="U448" s="236"/>
      <c r="V448" s="76"/>
    </row>
    <row r="449" spans="1:22" ht="21.95" customHeight="1" x14ac:dyDescent="0.3">
      <c r="A449" s="75"/>
      <c r="B449" s="234"/>
      <c r="C449" s="234"/>
      <c r="D449" s="235" t="s">
        <v>67</v>
      </c>
      <c r="E449" s="235"/>
      <c r="F449" s="236"/>
      <c r="G449" s="236"/>
      <c r="H449" s="236"/>
      <c r="I449" s="236"/>
      <c r="J449" s="76"/>
      <c r="K449" s="1"/>
      <c r="L449" s="74"/>
      <c r="M449" s="75"/>
      <c r="N449" s="234"/>
      <c r="O449" s="234"/>
      <c r="P449" s="235" t="s">
        <v>67</v>
      </c>
      <c r="Q449" s="235"/>
      <c r="R449" s="236"/>
      <c r="S449" s="236"/>
      <c r="T449" s="236"/>
      <c r="U449" s="236"/>
      <c r="V449" s="76"/>
    </row>
    <row r="450" spans="1:22" ht="21.95" customHeight="1" x14ac:dyDescent="0.35">
      <c r="A450" s="75"/>
      <c r="B450" s="234"/>
      <c r="C450" s="234"/>
      <c r="D450" s="235" t="s">
        <v>9</v>
      </c>
      <c r="E450" s="235"/>
      <c r="F450" s="237"/>
      <c r="G450" s="237"/>
      <c r="H450" s="237"/>
      <c r="I450" s="237"/>
      <c r="J450" s="76"/>
      <c r="K450" s="1"/>
      <c r="L450" s="74"/>
      <c r="M450" s="75"/>
      <c r="N450" s="234"/>
      <c r="O450" s="234"/>
      <c r="P450" s="235" t="s">
        <v>9</v>
      </c>
      <c r="Q450" s="235"/>
      <c r="R450" s="237"/>
      <c r="S450" s="237"/>
      <c r="T450" s="237"/>
      <c r="U450" s="237"/>
      <c r="V450" s="76"/>
    </row>
    <row r="451" spans="1:22" ht="21.95" customHeight="1" x14ac:dyDescent="0.35">
      <c r="A451" s="75"/>
      <c r="B451" s="231" t="s">
        <v>55</v>
      </c>
      <c r="C451" s="231"/>
      <c r="D451" s="232" t="s">
        <v>102</v>
      </c>
      <c r="E451" s="232"/>
      <c r="F451" s="79"/>
      <c r="G451" s="107"/>
      <c r="H451" s="81"/>
      <c r="I451" s="107"/>
      <c r="J451" s="76"/>
      <c r="K451" s="1"/>
      <c r="L451" s="74"/>
      <c r="M451" s="75"/>
      <c r="N451" s="231" t="s">
        <v>55</v>
      </c>
      <c r="O451" s="231"/>
      <c r="P451" s="232" t="s">
        <v>102</v>
      </c>
      <c r="Q451" s="232"/>
      <c r="R451" s="79"/>
      <c r="S451" s="107"/>
      <c r="T451" s="81"/>
      <c r="U451" s="107"/>
      <c r="V451" s="76"/>
    </row>
    <row r="452" spans="1:22" ht="21.95" customHeight="1" x14ac:dyDescent="0.3">
      <c r="A452" s="75"/>
      <c r="B452" s="231"/>
      <c r="C452" s="231"/>
      <c r="D452" s="223" t="s">
        <v>68</v>
      </c>
      <c r="E452" s="105" t="s">
        <v>69</v>
      </c>
      <c r="F452" s="83"/>
      <c r="G452" s="108"/>
      <c r="H452" s="83"/>
      <c r="I452" s="108"/>
      <c r="J452" s="76"/>
      <c r="K452" s="1"/>
      <c r="L452" s="74"/>
      <c r="M452" s="75"/>
      <c r="N452" s="231"/>
      <c r="O452" s="231"/>
      <c r="P452" s="223" t="s">
        <v>68</v>
      </c>
      <c r="Q452" s="105" t="s">
        <v>69</v>
      </c>
      <c r="R452" s="83"/>
      <c r="S452" s="108"/>
      <c r="T452" s="83"/>
      <c r="U452" s="108"/>
      <c r="V452" s="76"/>
    </row>
    <row r="453" spans="1:22" ht="21.95" customHeight="1" x14ac:dyDescent="0.3">
      <c r="A453" s="75"/>
      <c r="B453" s="231"/>
      <c r="C453" s="231"/>
      <c r="D453" s="223"/>
      <c r="E453" s="105" t="s">
        <v>70</v>
      </c>
      <c r="F453" s="83"/>
      <c r="G453" s="108"/>
      <c r="H453" s="83"/>
      <c r="I453" s="108"/>
      <c r="J453" s="76"/>
      <c r="K453" s="1"/>
      <c r="L453" s="74"/>
      <c r="M453" s="75"/>
      <c r="N453" s="231"/>
      <c r="O453" s="231"/>
      <c r="P453" s="223"/>
      <c r="Q453" s="105" t="s">
        <v>70</v>
      </c>
      <c r="R453" s="83"/>
      <c r="S453" s="108"/>
      <c r="T453" s="83"/>
      <c r="U453" s="108"/>
      <c r="V453" s="76"/>
    </row>
    <row r="454" spans="1:22" ht="21.95" customHeight="1" x14ac:dyDescent="0.25">
      <c r="A454" s="75"/>
      <c r="B454" s="222"/>
      <c r="C454" s="222"/>
      <c r="D454" s="222"/>
      <c r="E454" s="222"/>
      <c r="F454" s="222"/>
      <c r="G454" s="222"/>
      <c r="H454" s="222"/>
      <c r="I454" s="222"/>
      <c r="J454" s="76"/>
      <c r="K454" s="1"/>
      <c r="L454" s="74"/>
      <c r="M454" s="75"/>
      <c r="N454" s="222"/>
      <c r="O454" s="222"/>
      <c r="P454" s="222"/>
      <c r="Q454" s="222"/>
      <c r="R454" s="222"/>
      <c r="S454" s="222"/>
      <c r="T454" s="222"/>
      <c r="U454" s="222"/>
      <c r="V454" s="76"/>
    </row>
    <row r="455" spans="1:22" ht="21.95" customHeight="1" x14ac:dyDescent="0.3">
      <c r="A455" s="75"/>
      <c r="B455" s="233" t="s">
        <v>71</v>
      </c>
      <c r="C455" s="233"/>
      <c r="D455" s="233"/>
      <c r="E455" s="233"/>
      <c r="F455" s="233"/>
      <c r="G455" s="233"/>
      <c r="H455" s="233"/>
      <c r="I455" s="233"/>
      <c r="J455" s="76"/>
      <c r="K455" s="1"/>
      <c r="L455" s="74"/>
      <c r="M455" s="75"/>
      <c r="N455" s="233" t="s">
        <v>71</v>
      </c>
      <c r="O455" s="233"/>
      <c r="P455" s="233"/>
      <c r="Q455" s="233"/>
      <c r="R455" s="233"/>
      <c r="S455" s="233"/>
      <c r="T455" s="233"/>
      <c r="U455" s="233"/>
      <c r="V455" s="76"/>
    </row>
    <row r="456" spans="1:22" ht="21.95" customHeight="1" thickBot="1" x14ac:dyDescent="0.3">
      <c r="A456" s="75"/>
      <c r="B456" s="222"/>
      <c r="C456" s="222"/>
      <c r="D456" s="222"/>
      <c r="E456" s="222"/>
      <c r="F456" s="222"/>
      <c r="G456" s="222"/>
      <c r="H456" s="222"/>
      <c r="I456" s="222"/>
      <c r="J456" s="76"/>
      <c r="K456" s="1"/>
      <c r="L456" s="74"/>
      <c r="M456" s="75"/>
      <c r="N456" s="222"/>
      <c r="O456" s="222"/>
      <c r="P456" s="222"/>
      <c r="Q456" s="222"/>
      <c r="R456" s="222"/>
      <c r="S456" s="222"/>
      <c r="T456" s="222"/>
      <c r="U456" s="222"/>
      <c r="V456" s="76"/>
    </row>
    <row r="457" spans="1:22" ht="21.95" customHeight="1" x14ac:dyDescent="0.25">
      <c r="A457" s="75"/>
      <c r="B457" s="225" t="s">
        <v>73</v>
      </c>
      <c r="C457" s="226"/>
      <c r="D457" s="181"/>
      <c r="E457" s="181"/>
      <c r="F457" s="181"/>
      <c r="G457" s="181"/>
      <c r="H457" s="181"/>
      <c r="I457" s="182"/>
      <c r="J457" s="76"/>
      <c r="K457" s="1"/>
      <c r="L457" s="74"/>
      <c r="M457" s="75"/>
      <c r="N457" s="225" t="s">
        <v>73</v>
      </c>
      <c r="O457" s="226"/>
      <c r="P457" s="181"/>
      <c r="Q457" s="181"/>
      <c r="R457" s="181"/>
      <c r="S457" s="181"/>
      <c r="T457" s="181"/>
      <c r="U457" s="182"/>
      <c r="V457" s="76"/>
    </row>
    <row r="458" spans="1:22" ht="21.95" customHeight="1" x14ac:dyDescent="0.25">
      <c r="A458" s="75"/>
      <c r="B458" s="227"/>
      <c r="C458" s="228"/>
      <c r="D458" s="179"/>
      <c r="E458" s="179"/>
      <c r="F458" s="179"/>
      <c r="G458" s="179"/>
      <c r="H458" s="179"/>
      <c r="I458" s="180"/>
      <c r="J458" s="76"/>
      <c r="K458" s="1"/>
      <c r="L458" s="74"/>
      <c r="M458" s="75"/>
      <c r="N458" s="227"/>
      <c r="O458" s="228"/>
      <c r="P458" s="179"/>
      <c r="Q458" s="179"/>
      <c r="R458" s="179"/>
      <c r="S458" s="179"/>
      <c r="T458" s="179"/>
      <c r="U458" s="180"/>
      <c r="V458" s="76"/>
    </row>
    <row r="459" spans="1:22" ht="21.95" customHeight="1" thickBot="1" x14ac:dyDescent="0.3">
      <c r="A459" s="75"/>
      <c r="B459" s="64"/>
      <c r="C459" s="64"/>
      <c r="D459" s="64"/>
      <c r="E459" s="64"/>
      <c r="F459" s="64"/>
      <c r="G459" s="64"/>
      <c r="H459" s="64"/>
      <c r="I459" s="64"/>
      <c r="J459" s="76"/>
      <c r="K459" s="1"/>
      <c r="L459" s="74"/>
      <c r="M459" s="75"/>
      <c r="N459" s="64"/>
      <c r="O459" s="64"/>
      <c r="P459" s="64"/>
      <c r="Q459" s="64"/>
      <c r="R459" s="64"/>
      <c r="S459" s="64"/>
      <c r="T459" s="64"/>
      <c r="U459" s="64"/>
      <c r="V459" s="76"/>
    </row>
    <row r="460" spans="1:22" ht="21.95" customHeight="1" x14ac:dyDescent="0.25">
      <c r="A460" s="75"/>
      <c r="B460" s="247" t="s">
        <v>75</v>
      </c>
      <c r="C460" s="186" t="s">
        <v>76</v>
      </c>
      <c r="D460" s="187"/>
      <c r="E460" s="187"/>
      <c r="F460" s="187"/>
      <c r="G460" s="187"/>
      <c r="H460" s="181"/>
      <c r="I460" s="182"/>
      <c r="J460" s="76"/>
      <c r="K460" s="1"/>
      <c r="L460" s="74"/>
      <c r="M460" s="75"/>
      <c r="N460" s="247" t="s">
        <v>75</v>
      </c>
      <c r="O460" s="186" t="s">
        <v>76</v>
      </c>
      <c r="P460" s="187"/>
      <c r="Q460" s="187"/>
      <c r="R460" s="187"/>
      <c r="S460" s="187"/>
      <c r="T460" s="181"/>
      <c r="U460" s="182"/>
      <c r="V460" s="76"/>
    </row>
    <row r="461" spans="1:22" ht="21.95" customHeight="1" x14ac:dyDescent="0.25">
      <c r="A461" s="75"/>
      <c r="B461" s="248"/>
      <c r="C461" s="188" t="s">
        <v>77</v>
      </c>
      <c r="D461" s="189"/>
      <c r="E461" s="189"/>
      <c r="F461" s="189"/>
      <c r="G461" s="189"/>
      <c r="H461" s="179"/>
      <c r="I461" s="180"/>
      <c r="J461" s="76"/>
      <c r="K461" s="1"/>
      <c r="L461" s="74"/>
      <c r="M461" s="75"/>
      <c r="N461" s="248"/>
      <c r="O461" s="188" t="s">
        <v>77</v>
      </c>
      <c r="P461" s="189"/>
      <c r="Q461" s="189"/>
      <c r="R461" s="189"/>
      <c r="S461" s="189"/>
      <c r="T461" s="179"/>
      <c r="U461" s="180"/>
      <c r="V461" s="76"/>
    </row>
    <row r="462" spans="1:22" ht="21.95" customHeight="1" x14ac:dyDescent="0.25">
      <c r="A462" s="75"/>
      <c r="B462" s="248"/>
      <c r="C462" s="188" t="s">
        <v>78</v>
      </c>
      <c r="D462" s="189"/>
      <c r="E462" s="189"/>
      <c r="F462" s="189"/>
      <c r="G462" s="189"/>
      <c r="H462" s="179"/>
      <c r="I462" s="180"/>
      <c r="J462" s="76"/>
      <c r="K462" s="1"/>
      <c r="L462" s="74"/>
      <c r="M462" s="75"/>
      <c r="N462" s="248"/>
      <c r="O462" s="188" t="s">
        <v>78</v>
      </c>
      <c r="P462" s="189"/>
      <c r="Q462" s="189"/>
      <c r="R462" s="189"/>
      <c r="S462" s="189"/>
      <c r="T462" s="179"/>
      <c r="U462" s="180"/>
      <c r="V462" s="76"/>
    </row>
    <row r="463" spans="1:22" ht="21.95" customHeight="1" x14ac:dyDescent="0.25">
      <c r="A463" s="75"/>
      <c r="B463" s="248"/>
      <c r="C463" s="188" t="s">
        <v>79</v>
      </c>
      <c r="D463" s="189"/>
      <c r="E463" s="189"/>
      <c r="F463" s="189"/>
      <c r="G463" s="189"/>
      <c r="H463" s="179"/>
      <c r="I463" s="180"/>
      <c r="J463" s="76"/>
      <c r="K463" s="1"/>
      <c r="L463" s="74"/>
      <c r="M463" s="75"/>
      <c r="N463" s="248"/>
      <c r="O463" s="188" t="s">
        <v>79</v>
      </c>
      <c r="P463" s="189"/>
      <c r="Q463" s="189"/>
      <c r="R463" s="189"/>
      <c r="S463" s="189"/>
      <c r="T463" s="179"/>
      <c r="U463" s="180"/>
      <c r="V463" s="76"/>
    </row>
    <row r="464" spans="1:22" ht="21.95" customHeight="1" x14ac:dyDescent="0.25">
      <c r="A464" s="75"/>
      <c r="B464" s="248"/>
      <c r="C464" s="188" t="s">
        <v>80</v>
      </c>
      <c r="D464" s="189"/>
      <c r="E464" s="189"/>
      <c r="F464" s="189"/>
      <c r="G464" s="189"/>
      <c r="H464" s="179"/>
      <c r="I464" s="180"/>
      <c r="J464" s="76"/>
      <c r="K464" s="1"/>
      <c r="L464" s="74"/>
      <c r="M464" s="75"/>
      <c r="N464" s="248"/>
      <c r="O464" s="188" t="s">
        <v>80</v>
      </c>
      <c r="P464" s="189"/>
      <c r="Q464" s="189"/>
      <c r="R464" s="189"/>
      <c r="S464" s="189"/>
      <c r="T464" s="179"/>
      <c r="U464" s="180"/>
      <c r="V464" s="76"/>
    </row>
    <row r="465" spans="1:22" ht="21.95" customHeight="1" x14ac:dyDescent="0.25">
      <c r="A465" s="75"/>
      <c r="B465" s="248"/>
      <c r="C465" s="204" t="s">
        <v>81</v>
      </c>
      <c r="D465" s="205"/>
      <c r="E465" s="205"/>
      <c r="F465" s="205"/>
      <c r="G465" s="205"/>
      <c r="H465" s="179"/>
      <c r="I465" s="180"/>
      <c r="J465" s="76"/>
      <c r="K465" s="1"/>
      <c r="L465" s="74"/>
      <c r="M465" s="75"/>
      <c r="N465" s="248"/>
      <c r="O465" s="204" t="s">
        <v>81</v>
      </c>
      <c r="P465" s="205"/>
      <c r="Q465" s="205"/>
      <c r="R465" s="205"/>
      <c r="S465" s="205"/>
      <c r="T465" s="179"/>
      <c r="U465" s="180"/>
      <c r="V465" s="76"/>
    </row>
    <row r="466" spans="1:22" ht="21.95" customHeight="1" thickBot="1" x14ac:dyDescent="0.3">
      <c r="A466" s="75"/>
      <c r="B466" s="249"/>
      <c r="C466" s="250" t="s">
        <v>104</v>
      </c>
      <c r="D466" s="251"/>
      <c r="E466" s="251"/>
      <c r="F466" s="251"/>
      <c r="G466" s="204"/>
      <c r="H466" s="252"/>
      <c r="I466" s="253"/>
      <c r="J466" s="76"/>
      <c r="K466" s="1"/>
      <c r="L466" s="74"/>
      <c r="M466" s="75"/>
      <c r="N466" s="249"/>
      <c r="O466" s="250" t="s">
        <v>104</v>
      </c>
      <c r="P466" s="251"/>
      <c r="Q466" s="251"/>
      <c r="R466" s="251"/>
      <c r="S466" s="204"/>
      <c r="T466" s="252"/>
      <c r="U466" s="253"/>
      <c r="V466" s="76"/>
    </row>
    <row r="467" spans="1:22" ht="21.95" customHeight="1" x14ac:dyDescent="0.25">
      <c r="A467" s="75"/>
      <c r="B467" s="247" t="s">
        <v>82</v>
      </c>
      <c r="C467" s="257" t="s">
        <v>83</v>
      </c>
      <c r="D467" s="258"/>
      <c r="E467" s="258"/>
      <c r="F467" s="258"/>
      <c r="G467" s="258"/>
      <c r="H467" s="181"/>
      <c r="I467" s="182"/>
      <c r="J467" s="76"/>
      <c r="K467" s="1"/>
      <c r="L467" s="74"/>
      <c r="M467" s="75"/>
      <c r="N467" s="247" t="s">
        <v>82</v>
      </c>
      <c r="O467" s="257" t="s">
        <v>83</v>
      </c>
      <c r="P467" s="258"/>
      <c r="Q467" s="258"/>
      <c r="R467" s="258"/>
      <c r="S467" s="258"/>
      <c r="T467" s="181"/>
      <c r="U467" s="182"/>
      <c r="V467" s="76"/>
    </row>
    <row r="468" spans="1:22" ht="21.95" customHeight="1" x14ac:dyDescent="0.25">
      <c r="A468" s="75"/>
      <c r="B468" s="248"/>
      <c r="C468" s="254" t="s">
        <v>84</v>
      </c>
      <c r="D468" s="255"/>
      <c r="E468" s="255"/>
      <c r="F468" s="255"/>
      <c r="G468" s="256"/>
      <c r="H468" s="179"/>
      <c r="I468" s="180"/>
      <c r="J468" s="76"/>
      <c r="K468" s="1"/>
      <c r="L468" s="74"/>
      <c r="M468" s="75"/>
      <c r="N468" s="248"/>
      <c r="O468" s="254" t="s">
        <v>84</v>
      </c>
      <c r="P468" s="255"/>
      <c r="Q468" s="255"/>
      <c r="R468" s="255"/>
      <c r="S468" s="256"/>
      <c r="T468" s="179"/>
      <c r="U468" s="180"/>
      <c r="V468" s="76"/>
    </row>
    <row r="469" spans="1:22" ht="21.95" customHeight="1" x14ac:dyDescent="0.25">
      <c r="A469" s="75"/>
      <c r="B469" s="248"/>
      <c r="C469" s="254" t="s">
        <v>85</v>
      </c>
      <c r="D469" s="255"/>
      <c r="E469" s="255"/>
      <c r="F469" s="255"/>
      <c r="G469" s="256"/>
      <c r="H469" s="179"/>
      <c r="I469" s="180"/>
      <c r="J469" s="76"/>
      <c r="K469" s="1"/>
      <c r="L469" s="74"/>
      <c r="M469" s="75"/>
      <c r="N469" s="248"/>
      <c r="O469" s="254" t="s">
        <v>85</v>
      </c>
      <c r="P469" s="255"/>
      <c r="Q469" s="255"/>
      <c r="R469" s="255"/>
      <c r="S469" s="256"/>
      <c r="T469" s="179"/>
      <c r="U469" s="180"/>
      <c r="V469" s="76"/>
    </row>
    <row r="470" spans="1:22" ht="21.95" customHeight="1" x14ac:dyDescent="0.25">
      <c r="A470" s="75"/>
      <c r="B470" s="248"/>
      <c r="C470" s="254" t="s">
        <v>86</v>
      </c>
      <c r="D470" s="255"/>
      <c r="E470" s="255"/>
      <c r="F470" s="255"/>
      <c r="G470" s="256"/>
      <c r="H470" s="179"/>
      <c r="I470" s="180"/>
      <c r="J470" s="76"/>
      <c r="K470" s="1"/>
      <c r="L470" s="74"/>
      <c r="M470" s="75"/>
      <c r="N470" s="248"/>
      <c r="O470" s="254" t="s">
        <v>86</v>
      </c>
      <c r="P470" s="255"/>
      <c r="Q470" s="255"/>
      <c r="R470" s="255"/>
      <c r="S470" s="256"/>
      <c r="T470" s="179"/>
      <c r="U470" s="180"/>
      <c r="V470" s="76"/>
    </row>
    <row r="471" spans="1:22" ht="21.95" customHeight="1" x14ac:dyDescent="0.25">
      <c r="A471" s="75"/>
      <c r="B471" s="248"/>
      <c r="C471" s="254" t="s">
        <v>87</v>
      </c>
      <c r="D471" s="255"/>
      <c r="E471" s="255"/>
      <c r="F471" s="255"/>
      <c r="G471" s="256"/>
      <c r="H471" s="179"/>
      <c r="I471" s="180"/>
      <c r="J471" s="76"/>
      <c r="K471" s="1"/>
      <c r="L471" s="74"/>
      <c r="M471" s="75"/>
      <c r="N471" s="248"/>
      <c r="O471" s="254" t="s">
        <v>87</v>
      </c>
      <c r="P471" s="255"/>
      <c r="Q471" s="255"/>
      <c r="R471" s="255"/>
      <c r="S471" s="256"/>
      <c r="T471" s="179"/>
      <c r="U471" s="180"/>
      <c r="V471" s="76"/>
    </row>
    <row r="472" spans="1:22" ht="21.95" customHeight="1" x14ac:dyDescent="0.25">
      <c r="A472" s="75"/>
      <c r="B472" s="248"/>
      <c r="C472" s="254" t="s">
        <v>88</v>
      </c>
      <c r="D472" s="255"/>
      <c r="E472" s="255"/>
      <c r="F472" s="255"/>
      <c r="G472" s="256"/>
      <c r="H472" s="179"/>
      <c r="I472" s="180"/>
      <c r="J472" s="76"/>
      <c r="K472" s="1"/>
      <c r="L472" s="74"/>
      <c r="M472" s="75"/>
      <c r="N472" s="248"/>
      <c r="O472" s="254" t="s">
        <v>88</v>
      </c>
      <c r="P472" s="255"/>
      <c r="Q472" s="255"/>
      <c r="R472" s="255"/>
      <c r="S472" s="256"/>
      <c r="T472" s="179"/>
      <c r="U472" s="180"/>
      <c r="V472" s="76"/>
    </row>
    <row r="473" spans="1:22" ht="21.95" customHeight="1" thickBot="1" x14ac:dyDescent="0.3">
      <c r="A473" s="75"/>
      <c r="B473" s="249"/>
      <c r="C473" s="261" t="s">
        <v>89</v>
      </c>
      <c r="D473" s="262"/>
      <c r="E473" s="262"/>
      <c r="F473" s="262"/>
      <c r="G473" s="263"/>
      <c r="H473" s="190"/>
      <c r="I473" s="191"/>
      <c r="J473" s="76"/>
      <c r="K473" s="1"/>
      <c r="L473" s="74"/>
      <c r="M473" s="75"/>
      <c r="N473" s="249"/>
      <c r="O473" s="261" t="s">
        <v>89</v>
      </c>
      <c r="P473" s="262"/>
      <c r="Q473" s="262"/>
      <c r="R473" s="262"/>
      <c r="S473" s="263"/>
      <c r="T473" s="190"/>
      <c r="U473" s="191"/>
      <c r="V473" s="76"/>
    </row>
    <row r="474" spans="1:22" ht="21.95" customHeight="1" x14ac:dyDescent="0.25">
      <c r="A474" s="75"/>
      <c r="B474" s="247" t="s">
        <v>90</v>
      </c>
      <c r="C474" s="264" t="s">
        <v>93</v>
      </c>
      <c r="D474" s="265"/>
      <c r="E474" s="216"/>
      <c r="F474" s="45" t="s">
        <v>94</v>
      </c>
      <c r="G474" s="45"/>
      <c r="H474" s="218"/>
      <c r="I474" s="219"/>
      <c r="J474" s="76"/>
      <c r="K474" s="1"/>
      <c r="L474" s="74"/>
      <c r="M474" s="75"/>
      <c r="N474" s="247" t="s">
        <v>90</v>
      </c>
      <c r="O474" s="264" t="s">
        <v>93</v>
      </c>
      <c r="P474" s="265"/>
      <c r="Q474" s="216"/>
      <c r="R474" s="45" t="s">
        <v>94</v>
      </c>
      <c r="S474" s="45"/>
      <c r="T474" s="218"/>
      <c r="U474" s="219"/>
      <c r="V474" s="76"/>
    </row>
    <row r="475" spans="1:22" ht="21.95" customHeight="1" x14ac:dyDescent="0.25">
      <c r="A475" s="75"/>
      <c r="B475" s="248"/>
      <c r="C475" s="259" t="s">
        <v>95</v>
      </c>
      <c r="D475" s="260"/>
      <c r="E475" s="188"/>
      <c r="F475" s="44" t="s">
        <v>96</v>
      </c>
      <c r="G475" s="44"/>
      <c r="H475" s="179"/>
      <c r="I475" s="180"/>
      <c r="J475" s="76"/>
      <c r="K475" s="1"/>
      <c r="L475" s="74"/>
      <c r="M475" s="75"/>
      <c r="N475" s="248"/>
      <c r="O475" s="259" t="s">
        <v>95</v>
      </c>
      <c r="P475" s="260"/>
      <c r="Q475" s="188"/>
      <c r="R475" s="44" t="s">
        <v>96</v>
      </c>
      <c r="S475" s="44"/>
      <c r="T475" s="179"/>
      <c r="U475" s="180"/>
      <c r="V475" s="76"/>
    </row>
    <row r="476" spans="1:22" ht="21.95" customHeight="1" thickBot="1" x14ac:dyDescent="0.3">
      <c r="A476" s="75"/>
      <c r="B476" s="249"/>
      <c r="C476" s="102" t="s">
        <v>99</v>
      </c>
      <c r="D476" s="103"/>
      <c r="E476" s="103"/>
      <c r="F476" s="94" t="s">
        <v>98</v>
      </c>
      <c r="G476" s="94"/>
      <c r="H476" s="190"/>
      <c r="I476" s="191"/>
      <c r="J476" s="76"/>
      <c r="K476" s="1"/>
      <c r="L476" s="74"/>
      <c r="M476" s="75"/>
      <c r="N476" s="249"/>
      <c r="O476" s="102" t="s">
        <v>99</v>
      </c>
      <c r="P476" s="103"/>
      <c r="Q476" s="103"/>
      <c r="R476" s="94" t="s">
        <v>98</v>
      </c>
      <c r="S476" s="94"/>
      <c r="T476" s="190"/>
      <c r="U476" s="191"/>
      <c r="V476" s="76"/>
    </row>
    <row r="477" spans="1:22" ht="21.95" customHeight="1" thickBot="1" x14ac:dyDescent="0.3">
      <c r="A477" s="75"/>
      <c r="B477" s="64"/>
      <c r="C477" s="64"/>
      <c r="D477" s="64"/>
      <c r="E477" s="64"/>
      <c r="F477" s="64"/>
      <c r="G477" s="64"/>
      <c r="H477" s="64"/>
      <c r="I477" s="64"/>
      <c r="J477" s="76"/>
      <c r="K477" s="1"/>
      <c r="L477" s="74"/>
      <c r="M477" s="75"/>
      <c r="N477" s="64"/>
      <c r="O477" s="64"/>
      <c r="P477" s="64"/>
      <c r="Q477" s="64"/>
      <c r="R477" s="64"/>
      <c r="S477" s="64"/>
      <c r="T477" s="64"/>
      <c r="U477" s="64"/>
      <c r="V477" s="76"/>
    </row>
    <row r="478" spans="1:22" ht="21.95" customHeight="1" x14ac:dyDescent="0.3">
      <c r="A478" s="75"/>
      <c r="B478" s="192" t="s">
        <v>100</v>
      </c>
      <c r="C478" s="193"/>
      <c r="D478" s="193"/>
      <c r="E478" s="193"/>
      <c r="F478" s="193"/>
      <c r="G478" s="193"/>
      <c r="H478" s="193"/>
      <c r="I478" s="194"/>
      <c r="J478" s="76"/>
      <c r="K478" s="1"/>
      <c r="L478" s="74"/>
      <c r="M478" s="75"/>
      <c r="N478" s="192" t="s">
        <v>100</v>
      </c>
      <c r="O478" s="193"/>
      <c r="P478" s="193"/>
      <c r="Q478" s="193"/>
      <c r="R478" s="193"/>
      <c r="S478" s="193"/>
      <c r="T478" s="193"/>
      <c r="U478" s="194"/>
      <c r="V478" s="76"/>
    </row>
    <row r="479" spans="1:22" ht="21.95" customHeight="1" x14ac:dyDescent="0.25">
      <c r="A479" s="75"/>
      <c r="B479" s="195"/>
      <c r="C479" s="196"/>
      <c r="D479" s="196"/>
      <c r="E479" s="196"/>
      <c r="F479" s="196"/>
      <c r="G479" s="196"/>
      <c r="H479" s="196"/>
      <c r="I479" s="197"/>
      <c r="J479" s="76"/>
      <c r="K479" s="1"/>
      <c r="L479" s="74"/>
      <c r="M479" s="75"/>
      <c r="N479" s="195"/>
      <c r="O479" s="196"/>
      <c r="P479" s="196"/>
      <c r="Q479" s="196"/>
      <c r="R479" s="196"/>
      <c r="S479" s="196"/>
      <c r="T479" s="196"/>
      <c r="U479" s="197"/>
      <c r="V479" s="76"/>
    </row>
    <row r="480" spans="1:22" ht="21.95" customHeight="1" x14ac:dyDescent="0.25">
      <c r="A480" s="75"/>
      <c r="B480" s="198"/>
      <c r="C480" s="199"/>
      <c r="D480" s="199"/>
      <c r="E480" s="199"/>
      <c r="F480" s="199"/>
      <c r="G480" s="199"/>
      <c r="H480" s="199"/>
      <c r="I480" s="200"/>
      <c r="J480" s="76"/>
      <c r="K480" s="1"/>
      <c r="L480" s="74"/>
      <c r="M480" s="75"/>
      <c r="N480" s="198"/>
      <c r="O480" s="199"/>
      <c r="P480" s="199"/>
      <c r="Q480" s="199"/>
      <c r="R480" s="199"/>
      <c r="S480" s="199"/>
      <c r="T480" s="199"/>
      <c r="U480" s="200"/>
      <c r="V480" s="76"/>
    </row>
    <row r="481" spans="1:22" ht="21.95" customHeight="1" x14ac:dyDescent="0.25">
      <c r="A481" s="75"/>
      <c r="B481" s="198"/>
      <c r="C481" s="199"/>
      <c r="D481" s="199"/>
      <c r="E481" s="199"/>
      <c r="F481" s="199"/>
      <c r="G481" s="199"/>
      <c r="H481" s="199"/>
      <c r="I481" s="200"/>
      <c r="J481" s="76"/>
      <c r="K481" s="1"/>
      <c r="L481" s="74"/>
      <c r="M481" s="75"/>
      <c r="N481" s="198"/>
      <c r="O481" s="199"/>
      <c r="P481" s="199"/>
      <c r="Q481" s="199"/>
      <c r="R481" s="199"/>
      <c r="S481" s="199"/>
      <c r="T481" s="199"/>
      <c r="U481" s="200"/>
      <c r="V481" s="76"/>
    </row>
    <row r="482" spans="1:22" ht="21.95" customHeight="1" thickBot="1" x14ac:dyDescent="0.3">
      <c r="A482" s="75"/>
      <c r="B482" s="201"/>
      <c r="C482" s="202"/>
      <c r="D482" s="202"/>
      <c r="E482" s="202"/>
      <c r="F482" s="202"/>
      <c r="G482" s="202"/>
      <c r="H482" s="202"/>
      <c r="I482" s="203"/>
      <c r="J482" s="76"/>
      <c r="K482" s="1"/>
      <c r="L482" s="74"/>
      <c r="M482" s="75"/>
      <c r="N482" s="201"/>
      <c r="O482" s="202"/>
      <c r="P482" s="202"/>
      <c r="Q482" s="202"/>
      <c r="R482" s="202"/>
      <c r="S482" s="202"/>
      <c r="T482" s="202"/>
      <c r="U482" s="203"/>
      <c r="V482" s="76"/>
    </row>
    <row r="483" spans="1:22" ht="21.95" customHeight="1" thickBot="1" x14ac:dyDescent="0.3">
      <c r="A483" s="95"/>
      <c r="B483" s="96"/>
      <c r="C483" s="96"/>
      <c r="D483" s="96"/>
      <c r="E483" s="96"/>
      <c r="F483" s="96"/>
      <c r="G483" s="96"/>
      <c r="H483" s="96"/>
      <c r="I483" s="96"/>
      <c r="J483" s="97"/>
      <c r="K483" s="1"/>
      <c r="L483" s="74"/>
      <c r="M483" s="95"/>
      <c r="N483" s="96"/>
      <c r="O483" s="96"/>
      <c r="P483" s="96"/>
      <c r="Q483" s="96"/>
      <c r="R483" s="96"/>
      <c r="S483" s="96"/>
      <c r="T483" s="96"/>
      <c r="U483" s="96"/>
      <c r="V483" s="97"/>
    </row>
    <row r="484" spans="1:22" ht="21.95" customHeight="1" thickBot="1" x14ac:dyDescent="0.3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9"/>
      <c r="M484" s="98"/>
      <c r="N484" s="98"/>
      <c r="O484" s="98"/>
      <c r="P484" s="98"/>
      <c r="Q484" s="98"/>
      <c r="R484" s="98"/>
      <c r="S484" s="98"/>
      <c r="T484" s="98"/>
      <c r="U484" s="98"/>
      <c r="V484" s="98"/>
    </row>
    <row r="485" spans="1:22" ht="21.95" customHeight="1" x14ac:dyDescent="0.25">
      <c r="A485" s="71">
        <v>11</v>
      </c>
      <c r="B485" s="72"/>
      <c r="C485" s="72"/>
      <c r="D485" s="72"/>
      <c r="E485" s="72"/>
      <c r="F485" s="72"/>
      <c r="G485" s="72"/>
      <c r="H485" s="72"/>
      <c r="I485" s="72"/>
      <c r="J485" s="73"/>
      <c r="K485" s="1"/>
      <c r="L485" s="74"/>
      <c r="M485" s="71">
        <f t="shared" ref="M485" si="10">A485+1</f>
        <v>12</v>
      </c>
      <c r="N485" s="72"/>
      <c r="O485" s="72"/>
      <c r="P485" s="72"/>
      <c r="Q485" s="72"/>
      <c r="R485" s="72"/>
      <c r="S485" s="72"/>
      <c r="T485" s="72"/>
      <c r="U485" s="72"/>
      <c r="V485" s="73"/>
    </row>
    <row r="486" spans="1:22" ht="21.95" customHeight="1" x14ac:dyDescent="0.35">
      <c r="A486" s="75"/>
      <c r="B486" s="231" t="s">
        <v>52</v>
      </c>
      <c r="C486" s="231"/>
      <c r="D486" s="246" t="s">
        <v>105</v>
      </c>
      <c r="E486" s="242"/>
      <c r="F486" s="242"/>
      <c r="G486" s="242"/>
      <c r="H486" s="242"/>
      <c r="I486" s="242"/>
      <c r="J486" s="117"/>
      <c r="K486" s="1"/>
      <c r="L486" s="74"/>
      <c r="M486" s="75"/>
      <c r="N486" s="231" t="s">
        <v>52</v>
      </c>
      <c r="O486" s="231"/>
      <c r="P486" s="246" t="s">
        <v>105</v>
      </c>
      <c r="Q486" s="242"/>
      <c r="R486" s="242"/>
      <c r="S486" s="242"/>
      <c r="T486" s="242"/>
      <c r="U486" s="242"/>
      <c r="V486" s="117"/>
    </row>
    <row r="487" spans="1:22" ht="21.95" customHeight="1" x14ac:dyDescent="0.25">
      <c r="A487" s="75"/>
      <c r="B487" s="222"/>
      <c r="C487" s="222"/>
      <c r="D487" s="222"/>
      <c r="E487" s="222"/>
      <c r="F487" s="222"/>
      <c r="G487" s="222"/>
      <c r="H487" s="222"/>
      <c r="I487" s="222"/>
      <c r="J487" s="76"/>
      <c r="K487" s="1"/>
      <c r="L487" s="74"/>
      <c r="M487" s="75"/>
      <c r="N487" s="222"/>
      <c r="O487" s="222"/>
      <c r="P487" s="222"/>
      <c r="Q487" s="222"/>
      <c r="R487" s="222"/>
      <c r="S487" s="222"/>
      <c r="T487" s="222"/>
      <c r="U487" s="222"/>
      <c r="V487" s="76"/>
    </row>
    <row r="488" spans="1:22" ht="21.95" customHeight="1" x14ac:dyDescent="0.35">
      <c r="A488" s="75"/>
      <c r="B488" s="231" t="s">
        <v>0</v>
      </c>
      <c r="C488" s="231"/>
      <c r="D488" s="241"/>
      <c r="E488" s="241"/>
      <c r="F488" s="232" t="s">
        <v>51</v>
      </c>
      <c r="G488" s="232"/>
      <c r="H488" s="241"/>
      <c r="I488" s="241"/>
      <c r="J488" s="76"/>
      <c r="K488" s="1"/>
      <c r="L488" s="74"/>
      <c r="M488" s="75"/>
      <c r="N488" s="231" t="s">
        <v>0</v>
      </c>
      <c r="O488" s="231"/>
      <c r="P488" s="241"/>
      <c r="Q488" s="241"/>
      <c r="R488" s="232" t="s">
        <v>51</v>
      </c>
      <c r="S488" s="232"/>
      <c r="T488" s="241"/>
      <c r="U488" s="241"/>
      <c r="V488" s="76"/>
    </row>
    <row r="489" spans="1:22" ht="21.95" customHeight="1" x14ac:dyDescent="0.35">
      <c r="A489" s="75"/>
      <c r="B489" s="231" t="s">
        <v>14</v>
      </c>
      <c r="C489" s="231"/>
      <c r="D489" s="238"/>
      <c r="E489" s="238"/>
      <c r="F489" s="232" t="s">
        <v>15</v>
      </c>
      <c r="G489" s="232"/>
      <c r="H489" s="239"/>
      <c r="I489" s="239"/>
      <c r="J489" s="76"/>
      <c r="K489" s="1"/>
      <c r="L489" s="74"/>
      <c r="M489" s="75"/>
      <c r="N489" s="231" t="s">
        <v>14</v>
      </c>
      <c r="O489" s="231"/>
      <c r="P489" s="238"/>
      <c r="Q489" s="238"/>
      <c r="R489" s="232" t="s">
        <v>15</v>
      </c>
      <c r="S489" s="232"/>
      <c r="T489" s="239"/>
      <c r="U489" s="239"/>
      <c r="V489" s="76"/>
    </row>
    <row r="490" spans="1:22" ht="21.95" customHeight="1" x14ac:dyDescent="0.3">
      <c r="A490" s="75"/>
      <c r="B490" s="106" t="s">
        <v>65</v>
      </c>
      <c r="C490" s="106"/>
      <c r="D490" s="240"/>
      <c r="E490" s="240"/>
      <c r="F490" s="235" t="s">
        <v>66</v>
      </c>
      <c r="G490" s="235"/>
      <c r="H490" s="240"/>
      <c r="I490" s="240"/>
      <c r="J490" s="76"/>
      <c r="K490" s="1"/>
      <c r="L490" s="74"/>
      <c r="M490" s="75"/>
      <c r="N490" s="106" t="s">
        <v>65</v>
      </c>
      <c r="O490" s="106"/>
      <c r="P490" s="240"/>
      <c r="Q490" s="240"/>
      <c r="R490" s="235" t="s">
        <v>66</v>
      </c>
      <c r="S490" s="235"/>
      <c r="T490" s="240"/>
      <c r="U490" s="240"/>
      <c r="V490" s="76"/>
    </row>
    <row r="491" spans="1:22" ht="21.95" customHeight="1" x14ac:dyDescent="0.3">
      <c r="A491" s="75"/>
      <c r="B491" s="234" t="s">
        <v>1</v>
      </c>
      <c r="C491" s="234"/>
      <c r="D491" s="235" t="s">
        <v>10</v>
      </c>
      <c r="E491" s="235"/>
      <c r="F491" s="236"/>
      <c r="G491" s="236"/>
      <c r="H491" s="236"/>
      <c r="I491" s="236"/>
      <c r="J491" s="76"/>
      <c r="K491" s="1"/>
      <c r="L491" s="74"/>
      <c r="M491" s="75"/>
      <c r="N491" s="234" t="s">
        <v>1</v>
      </c>
      <c r="O491" s="234"/>
      <c r="P491" s="235" t="s">
        <v>10</v>
      </c>
      <c r="Q491" s="235"/>
      <c r="R491" s="236"/>
      <c r="S491" s="236"/>
      <c r="T491" s="236"/>
      <c r="U491" s="236"/>
      <c r="V491" s="76"/>
    </row>
    <row r="492" spans="1:22" ht="21.95" customHeight="1" x14ac:dyDescent="0.3">
      <c r="A492" s="75"/>
      <c r="B492" s="234"/>
      <c r="C492" s="234"/>
      <c r="D492" s="235" t="s">
        <v>11</v>
      </c>
      <c r="E492" s="235"/>
      <c r="F492" s="236"/>
      <c r="G492" s="236"/>
      <c r="H492" s="236"/>
      <c r="I492" s="236"/>
      <c r="J492" s="76"/>
      <c r="K492" s="1"/>
      <c r="L492" s="74"/>
      <c r="M492" s="75"/>
      <c r="N492" s="234"/>
      <c r="O492" s="234"/>
      <c r="P492" s="235" t="s">
        <v>11</v>
      </c>
      <c r="Q492" s="235"/>
      <c r="R492" s="236"/>
      <c r="S492" s="236"/>
      <c r="T492" s="236"/>
      <c r="U492" s="236"/>
      <c r="V492" s="76"/>
    </row>
    <row r="493" spans="1:22" ht="21.95" customHeight="1" x14ac:dyDescent="0.3">
      <c r="A493" s="75"/>
      <c r="B493" s="234"/>
      <c r="C493" s="234"/>
      <c r="D493" s="235" t="s">
        <v>67</v>
      </c>
      <c r="E493" s="235"/>
      <c r="F493" s="236"/>
      <c r="G493" s="236"/>
      <c r="H493" s="236"/>
      <c r="I493" s="236"/>
      <c r="J493" s="76"/>
      <c r="K493" s="1"/>
      <c r="L493" s="74"/>
      <c r="M493" s="75"/>
      <c r="N493" s="234"/>
      <c r="O493" s="234"/>
      <c r="P493" s="235" t="s">
        <v>67</v>
      </c>
      <c r="Q493" s="235"/>
      <c r="R493" s="236"/>
      <c r="S493" s="236"/>
      <c r="T493" s="236"/>
      <c r="U493" s="236"/>
      <c r="V493" s="76"/>
    </row>
    <row r="494" spans="1:22" ht="21.95" customHeight="1" x14ac:dyDescent="0.35">
      <c r="A494" s="75"/>
      <c r="B494" s="234"/>
      <c r="C494" s="234"/>
      <c r="D494" s="235" t="s">
        <v>9</v>
      </c>
      <c r="E494" s="235"/>
      <c r="F494" s="237"/>
      <c r="G494" s="237"/>
      <c r="H494" s="237"/>
      <c r="I494" s="237"/>
      <c r="J494" s="76"/>
      <c r="K494" s="1"/>
      <c r="L494" s="74"/>
      <c r="M494" s="75"/>
      <c r="N494" s="234"/>
      <c r="O494" s="234"/>
      <c r="P494" s="235" t="s">
        <v>9</v>
      </c>
      <c r="Q494" s="235"/>
      <c r="R494" s="237"/>
      <c r="S494" s="237"/>
      <c r="T494" s="237"/>
      <c r="U494" s="237"/>
      <c r="V494" s="76"/>
    </row>
    <row r="495" spans="1:22" ht="21.95" customHeight="1" x14ac:dyDescent="0.35">
      <c r="A495" s="75"/>
      <c r="B495" s="231" t="s">
        <v>55</v>
      </c>
      <c r="C495" s="231"/>
      <c r="D495" s="232" t="s">
        <v>102</v>
      </c>
      <c r="E495" s="232"/>
      <c r="F495" s="79"/>
      <c r="G495" s="107"/>
      <c r="H495" s="81"/>
      <c r="I495" s="107"/>
      <c r="J495" s="76"/>
      <c r="K495" s="1"/>
      <c r="L495" s="74"/>
      <c r="M495" s="75"/>
      <c r="N495" s="231" t="s">
        <v>55</v>
      </c>
      <c r="O495" s="231"/>
      <c r="P495" s="232" t="s">
        <v>102</v>
      </c>
      <c r="Q495" s="232"/>
      <c r="R495" s="79"/>
      <c r="S495" s="107"/>
      <c r="T495" s="81"/>
      <c r="U495" s="107"/>
      <c r="V495" s="76"/>
    </row>
    <row r="496" spans="1:22" ht="21.95" customHeight="1" x14ac:dyDescent="0.3">
      <c r="A496" s="75"/>
      <c r="B496" s="231"/>
      <c r="C496" s="231"/>
      <c r="D496" s="223" t="s">
        <v>68</v>
      </c>
      <c r="E496" s="105" t="s">
        <v>69</v>
      </c>
      <c r="F496" s="83"/>
      <c r="G496" s="108"/>
      <c r="H496" s="83"/>
      <c r="I496" s="108"/>
      <c r="J496" s="76"/>
      <c r="K496" s="1"/>
      <c r="L496" s="74"/>
      <c r="M496" s="75"/>
      <c r="N496" s="231"/>
      <c r="O496" s="231"/>
      <c r="P496" s="223" t="s">
        <v>68</v>
      </c>
      <c r="Q496" s="105" t="s">
        <v>69</v>
      </c>
      <c r="R496" s="83"/>
      <c r="S496" s="108"/>
      <c r="T496" s="83"/>
      <c r="U496" s="108"/>
      <c r="V496" s="76"/>
    </row>
    <row r="497" spans="1:22" ht="21.95" customHeight="1" x14ac:dyDescent="0.3">
      <c r="A497" s="75"/>
      <c r="B497" s="231"/>
      <c r="C497" s="231"/>
      <c r="D497" s="223"/>
      <c r="E497" s="105" t="s">
        <v>70</v>
      </c>
      <c r="F497" s="83"/>
      <c r="G497" s="108"/>
      <c r="H497" s="83"/>
      <c r="I497" s="108"/>
      <c r="J497" s="76"/>
      <c r="K497" s="1"/>
      <c r="L497" s="74"/>
      <c r="M497" s="75"/>
      <c r="N497" s="231"/>
      <c r="O497" s="231"/>
      <c r="P497" s="223"/>
      <c r="Q497" s="105" t="s">
        <v>70</v>
      </c>
      <c r="R497" s="83"/>
      <c r="S497" s="108"/>
      <c r="T497" s="83"/>
      <c r="U497" s="108"/>
      <c r="V497" s="76"/>
    </row>
    <row r="498" spans="1:22" ht="21.95" customHeight="1" x14ac:dyDescent="0.25">
      <c r="A498" s="75"/>
      <c r="B498" s="222"/>
      <c r="C498" s="222"/>
      <c r="D498" s="222"/>
      <c r="E498" s="222"/>
      <c r="F498" s="222"/>
      <c r="G498" s="222"/>
      <c r="H498" s="222"/>
      <c r="I498" s="222"/>
      <c r="J498" s="76"/>
      <c r="K498" s="1"/>
      <c r="L498" s="74"/>
      <c r="M498" s="75"/>
      <c r="N498" s="222"/>
      <c r="O498" s="222"/>
      <c r="P498" s="222"/>
      <c r="Q498" s="222"/>
      <c r="R498" s="222"/>
      <c r="S498" s="222"/>
      <c r="T498" s="222"/>
      <c r="U498" s="222"/>
      <c r="V498" s="76"/>
    </row>
    <row r="499" spans="1:22" ht="21.95" customHeight="1" x14ac:dyDescent="0.3">
      <c r="A499" s="75"/>
      <c r="B499" s="233" t="s">
        <v>71</v>
      </c>
      <c r="C499" s="233"/>
      <c r="D499" s="233"/>
      <c r="E499" s="233"/>
      <c r="F499" s="233"/>
      <c r="G499" s="233"/>
      <c r="H499" s="233"/>
      <c r="I499" s="233"/>
      <c r="J499" s="76"/>
      <c r="K499" s="1"/>
      <c r="L499" s="74"/>
      <c r="M499" s="75"/>
      <c r="N499" s="233" t="s">
        <v>71</v>
      </c>
      <c r="O499" s="233"/>
      <c r="P499" s="233"/>
      <c r="Q499" s="233"/>
      <c r="R499" s="233"/>
      <c r="S499" s="233"/>
      <c r="T499" s="233"/>
      <c r="U499" s="233"/>
      <c r="V499" s="76"/>
    </row>
    <row r="500" spans="1:22" ht="21.95" customHeight="1" thickBot="1" x14ac:dyDescent="0.3">
      <c r="A500" s="75"/>
      <c r="B500" s="222"/>
      <c r="C500" s="222"/>
      <c r="D500" s="222"/>
      <c r="E500" s="222"/>
      <c r="F500" s="222"/>
      <c r="G500" s="222"/>
      <c r="H500" s="222"/>
      <c r="I500" s="222"/>
      <c r="J500" s="76"/>
      <c r="K500" s="1"/>
      <c r="L500" s="74"/>
      <c r="M500" s="75"/>
      <c r="N500" s="222"/>
      <c r="O500" s="222"/>
      <c r="P500" s="222"/>
      <c r="Q500" s="222"/>
      <c r="R500" s="222"/>
      <c r="S500" s="222"/>
      <c r="T500" s="222"/>
      <c r="U500" s="222"/>
      <c r="V500" s="76"/>
    </row>
    <row r="501" spans="1:22" ht="21.95" customHeight="1" x14ac:dyDescent="0.25">
      <c r="A501" s="75"/>
      <c r="B501" s="225" t="s">
        <v>73</v>
      </c>
      <c r="C501" s="226"/>
      <c r="D501" s="181"/>
      <c r="E501" s="181"/>
      <c r="F501" s="181"/>
      <c r="G501" s="181"/>
      <c r="H501" s="181"/>
      <c r="I501" s="182"/>
      <c r="J501" s="76"/>
      <c r="K501" s="1"/>
      <c r="L501" s="74"/>
      <c r="M501" s="75"/>
      <c r="N501" s="225" t="s">
        <v>73</v>
      </c>
      <c r="O501" s="226"/>
      <c r="P501" s="181"/>
      <c r="Q501" s="181"/>
      <c r="R501" s="181"/>
      <c r="S501" s="181"/>
      <c r="T501" s="181"/>
      <c r="U501" s="182"/>
      <c r="V501" s="76"/>
    </row>
    <row r="502" spans="1:22" ht="21.95" customHeight="1" x14ac:dyDescent="0.25">
      <c r="A502" s="75"/>
      <c r="B502" s="227"/>
      <c r="C502" s="228"/>
      <c r="D502" s="179"/>
      <c r="E502" s="179"/>
      <c r="F502" s="179"/>
      <c r="G502" s="179"/>
      <c r="H502" s="179"/>
      <c r="I502" s="180"/>
      <c r="J502" s="76"/>
      <c r="K502" s="1"/>
      <c r="L502" s="74"/>
      <c r="M502" s="75"/>
      <c r="N502" s="227"/>
      <c r="O502" s="228"/>
      <c r="P502" s="179"/>
      <c r="Q502" s="179"/>
      <c r="R502" s="179"/>
      <c r="S502" s="179"/>
      <c r="T502" s="179"/>
      <c r="U502" s="180"/>
      <c r="V502" s="76"/>
    </row>
    <row r="503" spans="1:22" ht="21.95" customHeight="1" thickBot="1" x14ac:dyDescent="0.3">
      <c r="A503" s="75"/>
      <c r="B503" s="64"/>
      <c r="C503" s="64"/>
      <c r="D503" s="64"/>
      <c r="E503" s="64"/>
      <c r="F503" s="64"/>
      <c r="G503" s="64"/>
      <c r="H503" s="64"/>
      <c r="I503" s="64"/>
      <c r="J503" s="76"/>
      <c r="K503" s="1"/>
      <c r="L503" s="74"/>
      <c r="M503" s="75"/>
      <c r="N503" s="64"/>
      <c r="O503" s="64"/>
      <c r="P503" s="64"/>
      <c r="Q503" s="64"/>
      <c r="R503" s="64"/>
      <c r="S503" s="64"/>
      <c r="T503" s="64"/>
      <c r="U503" s="64"/>
      <c r="V503" s="76"/>
    </row>
    <row r="504" spans="1:22" ht="21.95" customHeight="1" x14ac:dyDescent="0.25">
      <c r="A504" s="75"/>
      <c r="B504" s="247" t="s">
        <v>75</v>
      </c>
      <c r="C504" s="186" t="s">
        <v>76</v>
      </c>
      <c r="D504" s="187"/>
      <c r="E504" s="187"/>
      <c r="F504" s="187"/>
      <c r="G504" s="187"/>
      <c r="H504" s="181"/>
      <c r="I504" s="182"/>
      <c r="J504" s="76"/>
      <c r="K504" s="1"/>
      <c r="L504" s="74"/>
      <c r="M504" s="75"/>
      <c r="N504" s="247" t="s">
        <v>75</v>
      </c>
      <c r="O504" s="186" t="s">
        <v>76</v>
      </c>
      <c r="P504" s="187"/>
      <c r="Q504" s="187"/>
      <c r="R504" s="187"/>
      <c r="S504" s="187"/>
      <c r="T504" s="181"/>
      <c r="U504" s="182"/>
      <c r="V504" s="76"/>
    </row>
    <row r="505" spans="1:22" ht="21.95" customHeight="1" x14ac:dyDescent="0.25">
      <c r="A505" s="75"/>
      <c r="B505" s="248"/>
      <c r="C505" s="188" t="s">
        <v>77</v>
      </c>
      <c r="D505" s="189"/>
      <c r="E505" s="189"/>
      <c r="F505" s="189"/>
      <c r="G505" s="189"/>
      <c r="H505" s="179"/>
      <c r="I505" s="180"/>
      <c r="J505" s="76"/>
      <c r="K505" s="1"/>
      <c r="L505" s="74"/>
      <c r="M505" s="75"/>
      <c r="N505" s="248"/>
      <c r="O505" s="188" t="s">
        <v>77</v>
      </c>
      <c r="P505" s="189"/>
      <c r="Q505" s="189"/>
      <c r="R505" s="189"/>
      <c r="S505" s="189"/>
      <c r="T505" s="179"/>
      <c r="U505" s="180"/>
      <c r="V505" s="76"/>
    </row>
    <row r="506" spans="1:22" ht="21.95" customHeight="1" x14ac:dyDescent="0.25">
      <c r="A506" s="75"/>
      <c r="B506" s="248"/>
      <c r="C506" s="188" t="s">
        <v>78</v>
      </c>
      <c r="D506" s="189"/>
      <c r="E506" s="189"/>
      <c r="F506" s="189"/>
      <c r="G506" s="189"/>
      <c r="H506" s="179"/>
      <c r="I506" s="180"/>
      <c r="J506" s="76"/>
      <c r="K506" s="1"/>
      <c r="L506" s="74"/>
      <c r="M506" s="75"/>
      <c r="N506" s="248"/>
      <c r="O506" s="188" t="s">
        <v>78</v>
      </c>
      <c r="P506" s="189"/>
      <c r="Q506" s="189"/>
      <c r="R506" s="189"/>
      <c r="S506" s="189"/>
      <c r="T506" s="179"/>
      <c r="U506" s="180"/>
      <c r="V506" s="76"/>
    </row>
    <row r="507" spans="1:22" ht="21.95" customHeight="1" x14ac:dyDescent="0.25">
      <c r="A507" s="75"/>
      <c r="B507" s="248"/>
      <c r="C507" s="188" t="s">
        <v>79</v>
      </c>
      <c r="D507" s="189"/>
      <c r="E507" s="189"/>
      <c r="F507" s="189"/>
      <c r="G507" s="189"/>
      <c r="H507" s="179"/>
      <c r="I507" s="180"/>
      <c r="J507" s="76"/>
      <c r="K507" s="1"/>
      <c r="L507" s="74"/>
      <c r="M507" s="75"/>
      <c r="N507" s="248"/>
      <c r="O507" s="188" t="s">
        <v>79</v>
      </c>
      <c r="P507" s="189"/>
      <c r="Q507" s="189"/>
      <c r="R507" s="189"/>
      <c r="S507" s="189"/>
      <c r="T507" s="179"/>
      <c r="U507" s="180"/>
      <c r="V507" s="76"/>
    </row>
    <row r="508" spans="1:22" ht="21.95" customHeight="1" x14ac:dyDescent="0.25">
      <c r="A508" s="75"/>
      <c r="B508" s="248"/>
      <c r="C508" s="188" t="s">
        <v>80</v>
      </c>
      <c r="D508" s="189"/>
      <c r="E508" s="189"/>
      <c r="F508" s="189"/>
      <c r="G508" s="189"/>
      <c r="H508" s="179"/>
      <c r="I508" s="180"/>
      <c r="J508" s="76"/>
      <c r="K508" s="1"/>
      <c r="L508" s="74"/>
      <c r="M508" s="75"/>
      <c r="N508" s="248"/>
      <c r="O508" s="188" t="s">
        <v>80</v>
      </c>
      <c r="P508" s="189"/>
      <c r="Q508" s="189"/>
      <c r="R508" s="189"/>
      <c r="S508" s="189"/>
      <c r="T508" s="179"/>
      <c r="U508" s="180"/>
      <c r="V508" s="76"/>
    </row>
    <row r="509" spans="1:22" ht="21.95" customHeight="1" x14ac:dyDescent="0.25">
      <c r="A509" s="75"/>
      <c r="B509" s="248"/>
      <c r="C509" s="204" t="s">
        <v>81</v>
      </c>
      <c r="D509" s="205"/>
      <c r="E509" s="205"/>
      <c r="F509" s="205"/>
      <c r="G509" s="205"/>
      <c r="H509" s="179"/>
      <c r="I509" s="180"/>
      <c r="J509" s="76"/>
      <c r="K509" s="1"/>
      <c r="L509" s="74"/>
      <c r="M509" s="75"/>
      <c r="N509" s="248"/>
      <c r="O509" s="204" t="s">
        <v>81</v>
      </c>
      <c r="P509" s="205"/>
      <c r="Q509" s="205"/>
      <c r="R509" s="205"/>
      <c r="S509" s="205"/>
      <c r="T509" s="179"/>
      <c r="U509" s="180"/>
      <c r="V509" s="76"/>
    </row>
    <row r="510" spans="1:22" ht="21.95" customHeight="1" thickBot="1" x14ac:dyDescent="0.3">
      <c r="A510" s="75"/>
      <c r="B510" s="249"/>
      <c r="C510" s="250" t="s">
        <v>104</v>
      </c>
      <c r="D510" s="251"/>
      <c r="E510" s="251"/>
      <c r="F510" s="251"/>
      <c r="G510" s="204"/>
      <c r="H510" s="252"/>
      <c r="I510" s="253"/>
      <c r="J510" s="76"/>
      <c r="K510" s="1"/>
      <c r="L510" s="74"/>
      <c r="M510" s="75"/>
      <c r="N510" s="249"/>
      <c r="O510" s="250" t="s">
        <v>104</v>
      </c>
      <c r="P510" s="251"/>
      <c r="Q510" s="251"/>
      <c r="R510" s="251"/>
      <c r="S510" s="204"/>
      <c r="T510" s="252"/>
      <c r="U510" s="253"/>
      <c r="V510" s="76"/>
    </row>
    <row r="511" spans="1:22" ht="21.95" customHeight="1" x14ac:dyDescent="0.25">
      <c r="A511" s="75"/>
      <c r="B511" s="247" t="s">
        <v>82</v>
      </c>
      <c r="C511" s="257" t="s">
        <v>83</v>
      </c>
      <c r="D511" s="258"/>
      <c r="E511" s="258"/>
      <c r="F511" s="258"/>
      <c r="G511" s="258"/>
      <c r="H511" s="181"/>
      <c r="I511" s="182"/>
      <c r="J511" s="76"/>
      <c r="K511" s="1"/>
      <c r="L511" s="74"/>
      <c r="M511" s="75"/>
      <c r="N511" s="247" t="s">
        <v>82</v>
      </c>
      <c r="O511" s="257" t="s">
        <v>83</v>
      </c>
      <c r="P511" s="258"/>
      <c r="Q511" s="258"/>
      <c r="R511" s="258"/>
      <c r="S511" s="258"/>
      <c r="T511" s="181"/>
      <c r="U511" s="182"/>
      <c r="V511" s="76"/>
    </row>
    <row r="512" spans="1:22" ht="21.95" customHeight="1" x14ac:dyDescent="0.25">
      <c r="A512" s="75"/>
      <c r="B512" s="248"/>
      <c r="C512" s="254" t="s">
        <v>84</v>
      </c>
      <c r="D512" s="255"/>
      <c r="E512" s="255"/>
      <c r="F512" s="255"/>
      <c r="G512" s="256"/>
      <c r="H512" s="179"/>
      <c r="I512" s="180"/>
      <c r="J512" s="76"/>
      <c r="K512" s="1"/>
      <c r="L512" s="74"/>
      <c r="M512" s="75"/>
      <c r="N512" s="248"/>
      <c r="O512" s="254" t="s">
        <v>84</v>
      </c>
      <c r="P512" s="255"/>
      <c r="Q512" s="255"/>
      <c r="R512" s="255"/>
      <c r="S512" s="256"/>
      <c r="T512" s="179"/>
      <c r="U512" s="180"/>
      <c r="V512" s="76"/>
    </row>
    <row r="513" spans="1:22" ht="21.95" customHeight="1" x14ac:dyDescent="0.25">
      <c r="A513" s="75"/>
      <c r="B513" s="248"/>
      <c r="C513" s="254" t="s">
        <v>85</v>
      </c>
      <c r="D513" s="255"/>
      <c r="E513" s="255"/>
      <c r="F513" s="255"/>
      <c r="G513" s="256"/>
      <c r="H513" s="179"/>
      <c r="I513" s="180"/>
      <c r="J513" s="76"/>
      <c r="K513" s="1"/>
      <c r="L513" s="74"/>
      <c r="M513" s="75"/>
      <c r="N513" s="248"/>
      <c r="O513" s="254" t="s">
        <v>85</v>
      </c>
      <c r="P513" s="255"/>
      <c r="Q513" s="255"/>
      <c r="R513" s="255"/>
      <c r="S513" s="256"/>
      <c r="T513" s="179"/>
      <c r="U513" s="180"/>
      <c r="V513" s="76"/>
    </row>
    <row r="514" spans="1:22" ht="21.95" customHeight="1" x14ac:dyDescent="0.25">
      <c r="A514" s="75"/>
      <c r="B514" s="248"/>
      <c r="C514" s="254" t="s">
        <v>86</v>
      </c>
      <c r="D514" s="255"/>
      <c r="E514" s="255"/>
      <c r="F514" s="255"/>
      <c r="G514" s="256"/>
      <c r="H514" s="179"/>
      <c r="I514" s="180"/>
      <c r="J514" s="76"/>
      <c r="K514" s="1"/>
      <c r="L514" s="74"/>
      <c r="M514" s="75"/>
      <c r="N514" s="248"/>
      <c r="O514" s="254" t="s">
        <v>86</v>
      </c>
      <c r="P514" s="255"/>
      <c r="Q514" s="255"/>
      <c r="R514" s="255"/>
      <c r="S514" s="256"/>
      <c r="T514" s="179"/>
      <c r="U514" s="180"/>
      <c r="V514" s="76"/>
    </row>
    <row r="515" spans="1:22" ht="21.95" customHeight="1" x14ac:dyDescent="0.25">
      <c r="A515" s="75"/>
      <c r="B515" s="248"/>
      <c r="C515" s="254" t="s">
        <v>87</v>
      </c>
      <c r="D515" s="255"/>
      <c r="E515" s="255"/>
      <c r="F515" s="255"/>
      <c r="G515" s="256"/>
      <c r="H515" s="179"/>
      <c r="I515" s="180"/>
      <c r="J515" s="76"/>
      <c r="K515" s="1"/>
      <c r="L515" s="74"/>
      <c r="M515" s="75"/>
      <c r="N515" s="248"/>
      <c r="O515" s="254" t="s">
        <v>87</v>
      </c>
      <c r="P515" s="255"/>
      <c r="Q515" s="255"/>
      <c r="R515" s="255"/>
      <c r="S515" s="256"/>
      <c r="T515" s="179"/>
      <c r="U515" s="180"/>
      <c r="V515" s="76"/>
    </row>
    <row r="516" spans="1:22" ht="21.95" customHeight="1" x14ac:dyDescent="0.25">
      <c r="A516" s="75"/>
      <c r="B516" s="248"/>
      <c r="C516" s="254" t="s">
        <v>88</v>
      </c>
      <c r="D516" s="255"/>
      <c r="E516" s="255"/>
      <c r="F516" s="255"/>
      <c r="G516" s="256"/>
      <c r="H516" s="179"/>
      <c r="I516" s="180"/>
      <c r="J516" s="76"/>
      <c r="K516" s="1"/>
      <c r="L516" s="74"/>
      <c r="M516" s="75"/>
      <c r="N516" s="248"/>
      <c r="O516" s="254" t="s">
        <v>88</v>
      </c>
      <c r="P516" s="255"/>
      <c r="Q516" s="255"/>
      <c r="R516" s="255"/>
      <c r="S516" s="256"/>
      <c r="T516" s="179"/>
      <c r="U516" s="180"/>
      <c r="V516" s="76"/>
    </row>
    <row r="517" spans="1:22" ht="21.95" customHeight="1" thickBot="1" x14ac:dyDescent="0.3">
      <c r="A517" s="75"/>
      <c r="B517" s="249"/>
      <c r="C517" s="261" t="s">
        <v>89</v>
      </c>
      <c r="D517" s="262"/>
      <c r="E517" s="262"/>
      <c r="F517" s="262"/>
      <c r="G517" s="263"/>
      <c r="H517" s="190"/>
      <c r="I517" s="191"/>
      <c r="J517" s="76"/>
      <c r="K517" s="1"/>
      <c r="L517" s="74"/>
      <c r="M517" s="75"/>
      <c r="N517" s="249"/>
      <c r="O517" s="261" t="s">
        <v>89</v>
      </c>
      <c r="P517" s="262"/>
      <c r="Q517" s="262"/>
      <c r="R517" s="262"/>
      <c r="S517" s="263"/>
      <c r="T517" s="190"/>
      <c r="U517" s="191"/>
      <c r="V517" s="76"/>
    </row>
    <row r="518" spans="1:22" ht="21.95" customHeight="1" x14ac:dyDescent="0.25">
      <c r="A518" s="75"/>
      <c r="B518" s="247" t="s">
        <v>90</v>
      </c>
      <c r="C518" s="264" t="s">
        <v>93</v>
      </c>
      <c r="D518" s="265"/>
      <c r="E518" s="216"/>
      <c r="F518" s="45" t="s">
        <v>94</v>
      </c>
      <c r="G518" s="45"/>
      <c r="H518" s="218"/>
      <c r="I518" s="219"/>
      <c r="J518" s="76"/>
      <c r="K518" s="1"/>
      <c r="L518" s="74"/>
      <c r="M518" s="75"/>
      <c r="N518" s="247" t="s">
        <v>90</v>
      </c>
      <c r="O518" s="264" t="s">
        <v>93</v>
      </c>
      <c r="P518" s="265"/>
      <c r="Q518" s="216"/>
      <c r="R518" s="45" t="s">
        <v>94</v>
      </c>
      <c r="S518" s="45"/>
      <c r="T518" s="218"/>
      <c r="U518" s="219"/>
      <c r="V518" s="76"/>
    </row>
    <row r="519" spans="1:22" ht="21.95" customHeight="1" x14ac:dyDescent="0.25">
      <c r="A519" s="75"/>
      <c r="B519" s="248"/>
      <c r="C519" s="259" t="s">
        <v>95</v>
      </c>
      <c r="D519" s="260"/>
      <c r="E519" s="188"/>
      <c r="F519" s="44" t="s">
        <v>96</v>
      </c>
      <c r="G519" s="44"/>
      <c r="H519" s="179"/>
      <c r="I519" s="180"/>
      <c r="J519" s="76"/>
      <c r="K519" s="1"/>
      <c r="L519" s="74"/>
      <c r="M519" s="75"/>
      <c r="N519" s="248"/>
      <c r="O519" s="259" t="s">
        <v>95</v>
      </c>
      <c r="P519" s="260"/>
      <c r="Q519" s="188"/>
      <c r="R519" s="44" t="s">
        <v>96</v>
      </c>
      <c r="S519" s="44"/>
      <c r="T519" s="179"/>
      <c r="U519" s="180"/>
      <c r="V519" s="76"/>
    </row>
    <row r="520" spans="1:22" ht="21.95" customHeight="1" thickBot="1" x14ac:dyDescent="0.3">
      <c r="A520" s="75"/>
      <c r="B520" s="249"/>
      <c r="C520" s="102" t="s">
        <v>99</v>
      </c>
      <c r="D520" s="103"/>
      <c r="E520" s="103"/>
      <c r="F520" s="94" t="s">
        <v>98</v>
      </c>
      <c r="G520" s="94"/>
      <c r="H520" s="190"/>
      <c r="I520" s="191"/>
      <c r="J520" s="76"/>
      <c r="K520" s="1"/>
      <c r="L520" s="74"/>
      <c r="M520" s="75"/>
      <c r="N520" s="249"/>
      <c r="O520" s="102" t="s">
        <v>99</v>
      </c>
      <c r="P520" s="103"/>
      <c r="Q520" s="103"/>
      <c r="R520" s="94" t="s">
        <v>98</v>
      </c>
      <c r="S520" s="94"/>
      <c r="T520" s="190"/>
      <c r="U520" s="191"/>
      <c r="V520" s="76"/>
    </row>
    <row r="521" spans="1:22" ht="21.95" customHeight="1" thickBot="1" x14ac:dyDescent="0.3">
      <c r="A521" s="75"/>
      <c r="B521" s="64"/>
      <c r="C521" s="64"/>
      <c r="D521" s="64"/>
      <c r="E521" s="64"/>
      <c r="F521" s="64"/>
      <c r="G521" s="64"/>
      <c r="H521" s="64"/>
      <c r="I521" s="64"/>
      <c r="J521" s="76"/>
      <c r="K521" s="1"/>
      <c r="L521" s="74"/>
      <c r="M521" s="75"/>
      <c r="N521" s="64"/>
      <c r="O521" s="64"/>
      <c r="P521" s="64"/>
      <c r="Q521" s="64"/>
      <c r="R521" s="64"/>
      <c r="S521" s="64"/>
      <c r="T521" s="64"/>
      <c r="U521" s="64"/>
      <c r="V521" s="76"/>
    </row>
    <row r="522" spans="1:22" ht="21.95" customHeight="1" x14ac:dyDescent="0.3">
      <c r="A522" s="75"/>
      <c r="B522" s="192" t="s">
        <v>100</v>
      </c>
      <c r="C522" s="193"/>
      <c r="D522" s="193"/>
      <c r="E522" s="193"/>
      <c r="F522" s="193"/>
      <c r="G522" s="193"/>
      <c r="H522" s="193"/>
      <c r="I522" s="194"/>
      <c r="J522" s="76"/>
      <c r="K522" s="1"/>
      <c r="L522" s="74"/>
      <c r="M522" s="75"/>
      <c r="N522" s="192" t="s">
        <v>100</v>
      </c>
      <c r="O522" s="193"/>
      <c r="P522" s="193"/>
      <c r="Q522" s="193"/>
      <c r="R522" s="193"/>
      <c r="S522" s="193"/>
      <c r="T522" s="193"/>
      <c r="U522" s="194"/>
      <c r="V522" s="76"/>
    </row>
    <row r="523" spans="1:22" ht="21.95" customHeight="1" x14ac:dyDescent="0.25">
      <c r="A523" s="75"/>
      <c r="B523" s="195"/>
      <c r="C523" s="196"/>
      <c r="D523" s="196"/>
      <c r="E523" s="196"/>
      <c r="F523" s="196"/>
      <c r="G523" s="196"/>
      <c r="H523" s="196"/>
      <c r="I523" s="197"/>
      <c r="J523" s="76"/>
      <c r="K523" s="1"/>
      <c r="L523" s="74"/>
      <c r="M523" s="75"/>
      <c r="N523" s="195"/>
      <c r="O523" s="196"/>
      <c r="P523" s="196"/>
      <c r="Q523" s="196"/>
      <c r="R523" s="196"/>
      <c r="S523" s="196"/>
      <c r="T523" s="196"/>
      <c r="U523" s="197"/>
      <c r="V523" s="76"/>
    </row>
    <row r="524" spans="1:22" ht="21.95" customHeight="1" x14ac:dyDescent="0.25">
      <c r="A524" s="75"/>
      <c r="B524" s="198"/>
      <c r="C524" s="199"/>
      <c r="D524" s="199"/>
      <c r="E524" s="199"/>
      <c r="F524" s="199"/>
      <c r="G524" s="199"/>
      <c r="H524" s="199"/>
      <c r="I524" s="200"/>
      <c r="J524" s="76"/>
      <c r="K524" s="1"/>
      <c r="L524" s="74"/>
      <c r="M524" s="75"/>
      <c r="N524" s="198"/>
      <c r="O524" s="199"/>
      <c r="P524" s="199"/>
      <c r="Q524" s="199"/>
      <c r="R524" s="199"/>
      <c r="S524" s="199"/>
      <c r="T524" s="199"/>
      <c r="U524" s="200"/>
      <c r="V524" s="76"/>
    </row>
    <row r="525" spans="1:22" ht="21.95" customHeight="1" x14ac:dyDescent="0.25">
      <c r="A525" s="75"/>
      <c r="B525" s="198"/>
      <c r="C525" s="199"/>
      <c r="D525" s="199"/>
      <c r="E525" s="199"/>
      <c r="F525" s="199"/>
      <c r="G525" s="199"/>
      <c r="H525" s="199"/>
      <c r="I525" s="200"/>
      <c r="J525" s="76"/>
      <c r="K525" s="1"/>
      <c r="L525" s="74"/>
      <c r="M525" s="75"/>
      <c r="N525" s="198"/>
      <c r="O525" s="199"/>
      <c r="P525" s="199"/>
      <c r="Q525" s="199"/>
      <c r="R525" s="199"/>
      <c r="S525" s="199"/>
      <c r="T525" s="199"/>
      <c r="U525" s="200"/>
      <c r="V525" s="76"/>
    </row>
    <row r="526" spans="1:22" ht="21.95" customHeight="1" thickBot="1" x14ac:dyDescent="0.3">
      <c r="A526" s="75"/>
      <c r="B526" s="201"/>
      <c r="C526" s="202"/>
      <c r="D526" s="202"/>
      <c r="E526" s="202"/>
      <c r="F526" s="202"/>
      <c r="G526" s="202"/>
      <c r="H526" s="202"/>
      <c r="I526" s="203"/>
      <c r="J526" s="76"/>
      <c r="K526" s="1"/>
      <c r="L526" s="74"/>
      <c r="M526" s="75"/>
      <c r="N526" s="201"/>
      <c r="O526" s="202"/>
      <c r="P526" s="202"/>
      <c r="Q526" s="202"/>
      <c r="R526" s="202"/>
      <c r="S526" s="202"/>
      <c r="T526" s="202"/>
      <c r="U526" s="203"/>
      <c r="V526" s="76"/>
    </row>
    <row r="527" spans="1:22" ht="21.95" customHeight="1" thickBot="1" x14ac:dyDescent="0.3">
      <c r="A527" s="95"/>
      <c r="B527" s="96"/>
      <c r="C527" s="96"/>
      <c r="D527" s="96"/>
      <c r="E527" s="96"/>
      <c r="F527" s="96"/>
      <c r="G527" s="96"/>
      <c r="H527" s="96"/>
      <c r="I527" s="96"/>
      <c r="J527" s="97"/>
      <c r="K527" s="1"/>
      <c r="L527" s="74"/>
      <c r="M527" s="95"/>
      <c r="N527" s="96"/>
      <c r="O527" s="96"/>
      <c r="P527" s="96"/>
      <c r="Q527" s="96"/>
      <c r="R527" s="96"/>
      <c r="S527" s="96"/>
      <c r="T527" s="96"/>
      <c r="U527" s="96"/>
      <c r="V527" s="97"/>
    </row>
    <row r="528" spans="1:22" ht="21.95" customHeight="1" thickBot="1" x14ac:dyDescent="0.3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9"/>
      <c r="M528" s="98"/>
      <c r="N528" s="98"/>
      <c r="O528" s="98"/>
      <c r="P528" s="98"/>
      <c r="Q528" s="98"/>
      <c r="R528" s="98"/>
      <c r="S528" s="98"/>
      <c r="T528" s="98"/>
      <c r="U528" s="98"/>
      <c r="V528" s="98"/>
    </row>
    <row r="529" spans="1:22" ht="21.95" customHeight="1" x14ac:dyDescent="0.25">
      <c r="A529" s="71">
        <v>12</v>
      </c>
      <c r="B529" s="72"/>
      <c r="C529" s="72"/>
      <c r="D529" s="72"/>
      <c r="E529" s="72"/>
      <c r="F529" s="72"/>
      <c r="G529" s="72"/>
      <c r="H529" s="72"/>
      <c r="I529" s="72"/>
      <c r="J529" s="73"/>
      <c r="K529" s="1"/>
      <c r="L529" s="74"/>
      <c r="M529" s="71">
        <f t="shared" ref="M529" si="11">A529+1</f>
        <v>13</v>
      </c>
      <c r="N529" s="72"/>
      <c r="O529" s="72"/>
      <c r="P529" s="72"/>
      <c r="Q529" s="72"/>
      <c r="R529" s="72"/>
      <c r="S529" s="72"/>
      <c r="T529" s="72"/>
      <c r="U529" s="72"/>
      <c r="V529" s="73"/>
    </row>
    <row r="530" spans="1:22" ht="21.95" customHeight="1" x14ac:dyDescent="0.35">
      <c r="A530" s="75"/>
      <c r="B530" s="231" t="s">
        <v>52</v>
      </c>
      <c r="C530" s="231"/>
      <c r="D530" s="246" t="s">
        <v>105</v>
      </c>
      <c r="E530" s="242"/>
      <c r="F530" s="242"/>
      <c r="G530" s="242"/>
      <c r="H530" s="242"/>
      <c r="I530" s="242"/>
      <c r="J530" s="117"/>
      <c r="K530" s="1"/>
      <c r="L530" s="74"/>
      <c r="M530" s="75"/>
      <c r="N530" s="231" t="s">
        <v>52</v>
      </c>
      <c r="O530" s="231"/>
      <c r="P530" s="246" t="s">
        <v>105</v>
      </c>
      <c r="Q530" s="242"/>
      <c r="R530" s="242"/>
      <c r="S530" s="242"/>
      <c r="T530" s="242"/>
      <c r="U530" s="242"/>
      <c r="V530" s="117"/>
    </row>
    <row r="531" spans="1:22" ht="21.95" customHeight="1" x14ac:dyDescent="0.25">
      <c r="A531" s="75"/>
      <c r="B531" s="222"/>
      <c r="C531" s="222"/>
      <c r="D531" s="222"/>
      <c r="E531" s="222"/>
      <c r="F531" s="222"/>
      <c r="G531" s="222"/>
      <c r="H531" s="222"/>
      <c r="I531" s="222"/>
      <c r="J531" s="76"/>
      <c r="K531" s="1"/>
      <c r="L531" s="74"/>
      <c r="M531" s="75"/>
      <c r="N531" s="222"/>
      <c r="O531" s="222"/>
      <c r="P531" s="222"/>
      <c r="Q531" s="222"/>
      <c r="R531" s="222"/>
      <c r="S531" s="222"/>
      <c r="T531" s="222"/>
      <c r="U531" s="222"/>
      <c r="V531" s="76"/>
    </row>
    <row r="532" spans="1:22" ht="21.95" customHeight="1" x14ac:dyDescent="0.35">
      <c r="A532" s="75"/>
      <c r="B532" s="231" t="s">
        <v>0</v>
      </c>
      <c r="C532" s="231"/>
      <c r="D532" s="241"/>
      <c r="E532" s="241"/>
      <c r="F532" s="232" t="s">
        <v>51</v>
      </c>
      <c r="G532" s="232"/>
      <c r="H532" s="241"/>
      <c r="I532" s="241"/>
      <c r="J532" s="76"/>
      <c r="K532" s="1"/>
      <c r="L532" s="74"/>
      <c r="M532" s="75"/>
      <c r="N532" s="231" t="s">
        <v>0</v>
      </c>
      <c r="O532" s="231"/>
      <c r="P532" s="241"/>
      <c r="Q532" s="241"/>
      <c r="R532" s="232" t="s">
        <v>51</v>
      </c>
      <c r="S532" s="232"/>
      <c r="T532" s="241"/>
      <c r="U532" s="241"/>
      <c r="V532" s="76"/>
    </row>
    <row r="533" spans="1:22" ht="21.95" customHeight="1" x14ac:dyDescent="0.35">
      <c r="A533" s="75"/>
      <c r="B533" s="231" t="s">
        <v>14</v>
      </c>
      <c r="C533" s="231"/>
      <c r="D533" s="238"/>
      <c r="E533" s="238"/>
      <c r="F533" s="232" t="s">
        <v>15</v>
      </c>
      <c r="G533" s="232"/>
      <c r="H533" s="239"/>
      <c r="I533" s="239"/>
      <c r="J533" s="76"/>
      <c r="K533" s="1"/>
      <c r="L533" s="74"/>
      <c r="M533" s="75"/>
      <c r="N533" s="231" t="s">
        <v>14</v>
      </c>
      <c r="O533" s="231"/>
      <c r="P533" s="238"/>
      <c r="Q533" s="238"/>
      <c r="R533" s="232" t="s">
        <v>15</v>
      </c>
      <c r="S533" s="232"/>
      <c r="T533" s="239"/>
      <c r="U533" s="239"/>
      <c r="V533" s="76"/>
    </row>
    <row r="534" spans="1:22" ht="21.95" customHeight="1" x14ac:dyDescent="0.3">
      <c r="A534" s="75"/>
      <c r="B534" s="106" t="s">
        <v>65</v>
      </c>
      <c r="C534" s="106"/>
      <c r="D534" s="240"/>
      <c r="E534" s="240"/>
      <c r="F534" s="235" t="s">
        <v>66</v>
      </c>
      <c r="G534" s="235"/>
      <c r="H534" s="240"/>
      <c r="I534" s="240"/>
      <c r="J534" s="76"/>
      <c r="K534" s="1"/>
      <c r="L534" s="74"/>
      <c r="M534" s="75"/>
      <c r="N534" s="106" t="s">
        <v>65</v>
      </c>
      <c r="O534" s="106"/>
      <c r="P534" s="240"/>
      <c r="Q534" s="240"/>
      <c r="R534" s="235" t="s">
        <v>66</v>
      </c>
      <c r="S534" s="235"/>
      <c r="T534" s="240"/>
      <c r="U534" s="240"/>
      <c r="V534" s="76"/>
    </row>
    <row r="535" spans="1:22" ht="21.95" customHeight="1" x14ac:dyDescent="0.3">
      <c r="A535" s="75"/>
      <c r="B535" s="234" t="s">
        <v>1</v>
      </c>
      <c r="C535" s="234"/>
      <c r="D535" s="235" t="s">
        <v>10</v>
      </c>
      <c r="E535" s="235"/>
      <c r="F535" s="236"/>
      <c r="G535" s="236"/>
      <c r="H535" s="236"/>
      <c r="I535" s="236"/>
      <c r="J535" s="76"/>
      <c r="K535" s="1"/>
      <c r="L535" s="74"/>
      <c r="M535" s="75"/>
      <c r="N535" s="234" t="s">
        <v>1</v>
      </c>
      <c r="O535" s="234"/>
      <c r="P535" s="235" t="s">
        <v>10</v>
      </c>
      <c r="Q535" s="235"/>
      <c r="R535" s="236"/>
      <c r="S535" s="236"/>
      <c r="T535" s="236"/>
      <c r="U535" s="236"/>
      <c r="V535" s="76"/>
    </row>
    <row r="536" spans="1:22" ht="21.95" customHeight="1" x14ac:dyDescent="0.3">
      <c r="A536" s="75"/>
      <c r="B536" s="234"/>
      <c r="C536" s="234"/>
      <c r="D536" s="235" t="s">
        <v>11</v>
      </c>
      <c r="E536" s="235"/>
      <c r="F536" s="236"/>
      <c r="G536" s="236"/>
      <c r="H536" s="236"/>
      <c r="I536" s="236"/>
      <c r="J536" s="76"/>
      <c r="K536" s="1"/>
      <c r="L536" s="74"/>
      <c r="M536" s="75"/>
      <c r="N536" s="234"/>
      <c r="O536" s="234"/>
      <c r="P536" s="235" t="s">
        <v>11</v>
      </c>
      <c r="Q536" s="235"/>
      <c r="R536" s="236"/>
      <c r="S536" s="236"/>
      <c r="T536" s="236"/>
      <c r="U536" s="236"/>
      <c r="V536" s="76"/>
    </row>
    <row r="537" spans="1:22" ht="21.95" customHeight="1" x14ac:dyDescent="0.3">
      <c r="A537" s="75"/>
      <c r="B537" s="234"/>
      <c r="C537" s="234"/>
      <c r="D537" s="235" t="s">
        <v>67</v>
      </c>
      <c r="E537" s="235"/>
      <c r="F537" s="236"/>
      <c r="G537" s="236"/>
      <c r="H537" s="236"/>
      <c r="I537" s="236"/>
      <c r="J537" s="76"/>
      <c r="K537" s="1"/>
      <c r="L537" s="74"/>
      <c r="M537" s="75"/>
      <c r="N537" s="234"/>
      <c r="O537" s="234"/>
      <c r="P537" s="235" t="s">
        <v>67</v>
      </c>
      <c r="Q537" s="235"/>
      <c r="R537" s="236"/>
      <c r="S537" s="236"/>
      <c r="T537" s="236"/>
      <c r="U537" s="236"/>
      <c r="V537" s="76"/>
    </row>
    <row r="538" spans="1:22" ht="21.95" customHeight="1" x14ac:dyDescent="0.35">
      <c r="A538" s="75"/>
      <c r="B538" s="234"/>
      <c r="C538" s="234"/>
      <c r="D538" s="235" t="s">
        <v>9</v>
      </c>
      <c r="E538" s="235"/>
      <c r="F538" s="237"/>
      <c r="G538" s="237"/>
      <c r="H538" s="237"/>
      <c r="I538" s="237"/>
      <c r="J538" s="76"/>
      <c r="K538" s="1"/>
      <c r="L538" s="74"/>
      <c r="M538" s="75"/>
      <c r="N538" s="234"/>
      <c r="O538" s="234"/>
      <c r="P538" s="235" t="s">
        <v>9</v>
      </c>
      <c r="Q538" s="235"/>
      <c r="R538" s="237"/>
      <c r="S538" s="237"/>
      <c r="T538" s="237"/>
      <c r="U538" s="237"/>
      <c r="V538" s="76"/>
    </row>
    <row r="539" spans="1:22" ht="21.95" customHeight="1" x14ac:dyDescent="0.35">
      <c r="A539" s="75"/>
      <c r="B539" s="231" t="s">
        <v>55</v>
      </c>
      <c r="C539" s="231"/>
      <c r="D539" s="232" t="s">
        <v>102</v>
      </c>
      <c r="E539" s="232"/>
      <c r="F539" s="79"/>
      <c r="G539" s="107"/>
      <c r="H539" s="81"/>
      <c r="I539" s="107"/>
      <c r="J539" s="76"/>
      <c r="K539" s="1"/>
      <c r="L539" s="74"/>
      <c r="M539" s="75"/>
      <c r="N539" s="231" t="s">
        <v>55</v>
      </c>
      <c r="O539" s="231"/>
      <c r="P539" s="232" t="s">
        <v>102</v>
      </c>
      <c r="Q539" s="232"/>
      <c r="R539" s="79"/>
      <c r="S539" s="107"/>
      <c r="T539" s="81"/>
      <c r="U539" s="107"/>
      <c r="V539" s="76"/>
    </row>
    <row r="540" spans="1:22" ht="21.95" customHeight="1" x14ac:dyDescent="0.3">
      <c r="A540" s="75"/>
      <c r="B540" s="231"/>
      <c r="C540" s="231"/>
      <c r="D540" s="223" t="s">
        <v>68</v>
      </c>
      <c r="E540" s="105" t="s">
        <v>69</v>
      </c>
      <c r="F540" s="83"/>
      <c r="G540" s="108"/>
      <c r="H540" s="83"/>
      <c r="I540" s="108"/>
      <c r="J540" s="76"/>
      <c r="K540" s="1"/>
      <c r="L540" s="74"/>
      <c r="M540" s="75"/>
      <c r="N540" s="231"/>
      <c r="O540" s="231"/>
      <c r="P540" s="223" t="s">
        <v>68</v>
      </c>
      <c r="Q540" s="105" t="s">
        <v>69</v>
      </c>
      <c r="R540" s="83"/>
      <c r="S540" s="108"/>
      <c r="T540" s="83"/>
      <c r="U540" s="108"/>
      <c r="V540" s="76"/>
    </row>
    <row r="541" spans="1:22" ht="21.95" customHeight="1" x14ac:dyDescent="0.3">
      <c r="A541" s="75"/>
      <c r="B541" s="231"/>
      <c r="C541" s="231"/>
      <c r="D541" s="223"/>
      <c r="E541" s="105" t="s">
        <v>70</v>
      </c>
      <c r="F541" s="83"/>
      <c r="G541" s="108"/>
      <c r="H541" s="83"/>
      <c r="I541" s="108"/>
      <c r="J541" s="76"/>
      <c r="K541" s="1"/>
      <c r="L541" s="74"/>
      <c r="M541" s="75"/>
      <c r="N541" s="231"/>
      <c r="O541" s="231"/>
      <c r="P541" s="223"/>
      <c r="Q541" s="105" t="s">
        <v>70</v>
      </c>
      <c r="R541" s="83"/>
      <c r="S541" s="108"/>
      <c r="T541" s="83"/>
      <c r="U541" s="108"/>
      <c r="V541" s="76"/>
    </row>
    <row r="542" spans="1:22" ht="21.95" customHeight="1" x14ac:dyDescent="0.25">
      <c r="A542" s="75"/>
      <c r="B542" s="222"/>
      <c r="C542" s="222"/>
      <c r="D542" s="222"/>
      <c r="E542" s="222"/>
      <c r="F542" s="222"/>
      <c r="G542" s="222"/>
      <c r="H542" s="222"/>
      <c r="I542" s="222"/>
      <c r="J542" s="76"/>
      <c r="K542" s="1"/>
      <c r="L542" s="74"/>
      <c r="M542" s="75"/>
      <c r="N542" s="222"/>
      <c r="O542" s="222"/>
      <c r="P542" s="222"/>
      <c r="Q542" s="222"/>
      <c r="R542" s="222"/>
      <c r="S542" s="222"/>
      <c r="T542" s="222"/>
      <c r="U542" s="222"/>
      <c r="V542" s="76"/>
    </row>
    <row r="543" spans="1:22" ht="21.95" customHeight="1" x14ac:dyDescent="0.3">
      <c r="A543" s="75"/>
      <c r="B543" s="233" t="s">
        <v>71</v>
      </c>
      <c r="C543" s="233"/>
      <c r="D543" s="233"/>
      <c r="E543" s="233"/>
      <c r="F543" s="233"/>
      <c r="G543" s="233"/>
      <c r="H543" s="233"/>
      <c r="I543" s="233"/>
      <c r="J543" s="76"/>
      <c r="K543" s="1"/>
      <c r="L543" s="74"/>
      <c r="M543" s="75"/>
      <c r="N543" s="233" t="s">
        <v>71</v>
      </c>
      <c r="O543" s="233"/>
      <c r="P543" s="233"/>
      <c r="Q543" s="233"/>
      <c r="R543" s="233"/>
      <c r="S543" s="233"/>
      <c r="T543" s="233"/>
      <c r="U543" s="233"/>
      <c r="V543" s="76"/>
    </row>
    <row r="544" spans="1:22" ht="21.95" customHeight="1" thickBot="1" x14ac:dyDescent="0.3">
      <c r="A544" s="75"/>
      <c r="B544" s="222"/>
      <c r="C544" s="222"/>
      <c r="D544" s="222"/>
      <c r="E544" s="222"/>
      <c r="F544" s="222"/>
      <c r="G544" s="222"/>
      <c r="H544" s="222"/>
      <c r="I544" s="222"/>
      <c r="J544" s="76"/>
      <c r="K544" s="1"/>
      <c r="L544" s="74"/>
      <c r="M544" s="75"/>
      <c r="N544" s="222"/>
      <c r="O544" s="222"/>
      <c r="P544" s="222"/>
      <c r="Q544" s="222"/>
      <c r="R544" s="222"/>
      <c r="S544" s="222"/>
      <c r="T544" s="222"/>
      <c r="U544" s="222"/>
      <c r="V544" s="76"/>
    </row>
    <row r="545" spans="1:22" ht="21.95" customHeight="1" x14ac:dyDescent="0.25">
      <c r="A545" s="75"/>
      <c r="B545" s="225" t="s">
        <v>73</v>
      </c>
      <c r="C545" s="226"/>
      <c r="D545" s="181"/>
      <c r="E545" s="181"/>
      <c r="F545" s="181"/>
      <c r="G545" s="181"/>
      <c r="H545" s="181"/>
      <c r="I545" s="182"/>
      <c r="J545" s="76"/>
      <c r="K545" s="1"/>
      <c r="L545" s="74"/>
      <c r="M545" s="75"/>
      <c r="N545" s="225" t="s">
        <v>73</v>
      </c>
      <c r="O545" s="226"/>
      <c r="P545" s="181"/>
      <c r="Q545" s="181"/>
      <c r="R545" s="181"/>
      <c r="S545" s="181"/>
      <c r="T545" s="181"/>
      <c r="U545" s="182"/>
      <c r="V545" s="76"/>
    </row>
    <row r="546" spans="1:22" ht="21.95" customHeight="1" x14ac:dyDescent="0.25">
      <c r="A546" s="75"/>
      <c r="B546" s="227"/>
      <c r="C546" s="228"/>
      <c r="D546" s="179"/>
      <c r="E546" s="179"/>
      <c r="F546" s="179"/>
      <c r="G546" s="179"/>
      <c r="H546" s="179"/>
      <c r="I546" s="180"/>
      <c r="J546" s="76"/>
      <c r="K546" s="1"/>
      <c r="L546" s="74"/>
      <c r="M546" s="75"/>
      <c r="N546" s="227"/>
      <c r="O546" s="228"/>
      <c r="P546" s="179"/>
      <c r="Q546" s="179"/>
      <c r="R546" s="179"/>
      <c r="S546" s="179"/>
      <c r="T546" s="179"/>
      <c r="U546" s="180"/>
      <c r="V546" s="76"/>
    </row>
    <row r="547" spans="1:22" ht="21.95" customHeight="1" thickBot="1" x14ac:dyDescent="0.3">
      <c r="A547" s="75"/>
      <c r="B547" s="64"/>
      <c r="C547" s="64"/>
      <c r="D547" s="64"/>
      <c r="E547" s="64"/>
      <c r="F547" s="64"/>
      <c r="G547" s="64"/>
      <c r="H547" s="64"/>
      <c r="I547" s="64"/>
      <c r="J547" s="76"/>
      <c r="K547" s="1"/>
      <c r="L547" s="74"/>
      <c r="M547" s="75"/>
      <c r="N547" s="64"/>
      <c r="O547" s="64"/>
      <c r="P547" s="64"/>
      <c r="Q547" s="64"/>
      <c r="R547" s="64"/>
      <c r="S547" s="64"/>
      <c r="T547" s="64"/>
      <c r="U547" s="64"/>
      <c r="V547" s="76"/>
    </row>
    <row r="548" spans="1:22" ht="21.95" customHeight="1" x14ac:dyDescent="0.25">
      <c r="A548" s="75"/>
      <c r="B548" s="247" t="s">
        <v>75</v>
      </c>
      <c r="C548" s="186" t="s">
        <v>76</v>
      </c>
      <c r="D548" s="187"/>
      <c r="E548" s="187"/>
      <c r="F548" s="187"/>
      <c r="G548" s="187"/>
      <c r="H548" s="181"/>
      <c r="I548" s="182"/>
      <c r="J548" s="76"/>
      <c r="K548" s="1"/>
      <c r="L548" s="74"/>
      <c r="M548" s="75"/>
      <c r="N548" s="247" t="s">
        <v>75</v>
      </c>
      <c r="O548" s="186" t="s">
        <v>76</v>
      </c>
      <c r="P548" s="187"/>
      <c r="Q548" s="187"/>
      <c r="R548" s="187"/>
      <c r="S548" s="187"/>
      <c r="T548" s="181"/>
      <c r="U548" s="182"/>
      <c r="V548" s="76"/>
    </row>
    <row r="549" spans="1:22" ht="21.95" customHeight="1" x14ac:dyDescent="0.25">
      <c r="A549" s="75"/>
      <c r="B549" s="248"/>
      <c r="C549" s="188" t="s">
        <v>77</v>
      </c>
      <c r="D549" s="189"/>
      <c r="E549" s="189"/>
      <c r="F549" s="189"/>
      <c r="G549" s="189"/>
      <c r="H549" s="179"/>
      <c r="I549" s="180"/>
      <c r="J549" s="76"/>
      <c r="K549" s="1"/>
      <c r="L549" s="74"/>
      <c r="M549" s="75"/>
      <c r="N549" s="248"/>
      <c r="O549" s="188" t="s">
        <v>77</v>
      </c>
      <c r="P549" s="189"/>
      <c r="Q549" s="189"/>
      <c r="R549" s="189"/>
      <c r="S549" s="189"/>
      <c r="T549" s="179"/>
      <c r="U549" s="180"/>
      <c r="V549" s="76"/>
    </row>
    <row r="550" spans="1:22" ht="21.95" customHeight="1" x14ac:dyDescent="0.25">
      <c r="A550" s="75"/>
      <c r="B550" s="248"/>
      <c r="C550" s="188" t="s">
        <v>78</v>
      </c>
      <c r="D550" s="189"/>
      <c r="E550" s="189"/>
      <c r="F550" s="189"/>
      <c r="G550" s="189"/>
      <c r="H550" s="179"/>
      <c r="I550" s="180"/>
      <c r="J550" s="76"/>
      <c r="K550" s="1"/>
      <c r="L550" s="74"/>
      <c r="M550" s="75"/>
      <c r="N550" s="248"/>
      <c r="O550" s="188" t="s">
        <v>78</v>
      </c>
      <c r="P550" s="189"/>
      <c r="Q550" s="189"/>
      <c r="R550" s="189"/>
      <c r="S550" s="189"/>
      <c r="T550" s="179"/>
      <c r="U550" s="180"/>
      <c r="V550" s="76"/>
    </row>
    <row r="551" spans="1:22" ht="21.95" customHeight="1" x14ac:dyDescent="0.25">
      <c r="A551" s="75"/>
      <c r="B551" s="248"/>
      <c r="C551" s="188" t="s">
        <v>79</v>
      </c>
      <c r="D551" s="189"/>
      <c r="E551" s="189"/>
      <c r="F551" s="189"/>
      <c r="G551" s="189"/>
      <c r="H551" s="179"/>
      <c r="I551" s="180"/>
      <c r="J551" s="76"/>
      <c r="K551" s="1"/>
      <c r="L551" s="74"/>
      <c r="M551" s="75"/>
      <c r="N551" s="248"/>
      <c r="O551" s="188" t="s">
        <v>79</v>
      </c>
      <c r="P551" s="189"/>
      <c r="Q551" s="189"/>
      <c r="R551" s="189"/>
      <c r="S551" s="189"/>
      <c r="T551" s="179"/>
      <c r="U551" s="180"/>
      <c r="V551" s="76"/>
    </row>
    <row r="552" spans="1:22" ht="21.95" customHeight="1" x14ac:dyDescent="0.25">
      <c r="A552" s="75"/>
      <c r="B552" s="248"/>
      <c r="C552" s="188" t="s">
        <v>80</v>
      </c>
      <c r="D552" s="189"/>
      <c r="E552" s="189"/>
      <c r="F552" s="189"/>
      <c r="G552" s="189"/>
      <c r="H552" s="179"/>
      <c r="I552" s="180"/>
      <c r="J552" s="76"/>
      <c r="K552" s="1"/>
      <c r="L552" s="74"/>
      <c r="M552" s="75"/>
      <c r="N552" s="248"/>
      <c r="O552" s="188" t="s">
        <v>80</v>
      </c>
      <c r="P552" s="189"/>
      <c r="Q552" s="189"/>
      <c r="R552" s="189"/>
      <c r="S552" s="189"/>
      <c r="T552" s="179"/>
      <c r="U552" s="180"/>
      <c r="V552" s="76"/>
    </row>
    <row r="553" spans="1:22" ht="21.95" customHeight="1" x14ac:dyDescent="0.25">
      <c r="A553" s="75"/>
      <c r="B553" s="248"/>
      <c r="C553" s="204" t="s">
        <v>81</v>
      </c>
      <c r="D553" s="205"/>
      <c r="E553" s="205"/>
      <c r="F553" s="205"/>
      <c r="G553" s="205"/>
      <c r="H553" s="179"/>
      <c r="I553" s="180"/>
      <c r="J553" s="76"/>
      <c r="K553" s="1"/>
      <c r="L553" s="74"/>
      <c r="M553" s="75"/>
      <c r="N553" s="248"/>
      <c r="O553" s="204" t="s">
        <v>81</v>
      </c>
      <c r="P553" s="205"/>
      <c r="Q553" s="205"/>
      <c r="R553" s="205"/>
      <c r="S553" s="205"/>
      <c r="T553" s="179"/>
      <c r="U553" s="180"/>
      <c r="V553" s="76"/>
    </row>
    <row r="554" spans="1:22" ht="21.95" customHeight="1" thickBot="1" x14ac:dyDescent="0.3">
      <c r="A554" s="75"/>
      <c r="B554" s="249"/>
      <c r="C554" s="250" t="s">
        <v>104</v>
      </c>
      <c r="D554" s="251"/>
      <c r="E554" s="251"/>
      <c r="F554" s="251"/>
      <c r="G554" s="204"/>
      <c r="H554" s="252"/>
      <c r="I554" s="253"/>
      <c r="J554" s="76"/>
      <c r="K554" s="1"/>
      <c r="L554" s="74"/>
      <c r="M554" s="75"/>
      <c r="N554" s="249"/>
      <c r="O554" s="250" t="s">
        <v>104</v>
      </c>
      <c r="P554" s="251"/>
      <c r="Q554" s="251"/>
      <c r="R554" s="251"/>
      <c r="S554" s="204"/>
      <c r="T554" s="252"/>
      <c r="U554" s="253"/>
      <c r="V554" s="76"/>
    </row>
    <row r="555" spans="1:22" ht="21.95" customHeight="1" x14ac:dyDescent="0.25">
      <c r="A555" s="75"/>
      <c r="B555" s="247" t="s">
        <v>82</v>
      </c>
      <c r="C555" s="257" t="s">
        <v>83</v>
      </c>
      <c r="D555" s="258"/>
      <c r="E555" s="258"/>
      <c r="F555" s="258"/>
      <c r="G555" s="258"/>
      <c r="H555" s="181"/>
      <c r="I555" s="182"/>
      <c r="J555" s="76"/>
      <c r="K555" s="1"/>
      <c r="L555" s="74"/>
      <c r="M555" s="75"/>
      <c r="N555" s="247" t="s">
        <v>82</v>
      </c>
      <c r="O555" s="257" t="s">
        <v>83</v>
      </c>
      <c r="P555" s="258"/>
      <c r="Q555" s="258"/>
      <c r="R555" s="258"/>
      <c r="S555" s="258"/>
      <c r="T555" s="181"/>
      <c r="U555" s="182"/>
      <c r="V555" s="76"/>
    </row>
    <row r="556" spans="1:22" ht="21.95" customHeight="1" x14ac:dyDescent="0.25">
      <c r="A556" s="75"/>
      <c r="B556" s="248"/>
      <c r="C556" s="254" t="s">
        <v>84</v>
      </c>
      <c r="D556" s="255"/>
      <c r="E556" s="255"/>
      <c r="F556" s="255"/>
      <c r="G556" s="256"/>
      <c r="H556" s="179"/>
      <c r="I556" s="180"/>
      <c r="J556" s="76"/>
      <c r="K556" s="1"/>
      <c r="L556" s="74"/>
      <c r="M556" s="75"/>
      <c r="N556" s="248"/>
      <c r="O556" s="254" t="s">
        <v>84</v>
      </c>
      <c r="P556" s="255"/>
      <c r="Q556" s="255"/>
      <c r="R556" s="255"/>
      <c r="S556" s="256"/>
      <c r="T556" s="179"/>
      <c r="U556" s="180"/>
      <c r="V556" s="76"/>
    </row>
    <row r="557" spans="1:22" ht="21.95" customHeight="1" x14ac:dyDescent="0.25">
      <c r="A557" s="75"/>
      <c r="B557" s="248"/>
      <c r="C557" s="254" t="s">
        <v>85</v>
      </c>
      <c r="D557" s="255"/>
      <c r="E557" s="255"/>
      <c r="F557" s="255"/>
      <c r="G557" s="256"/>
      <c r="H557" s="179"/>
      <c r="I557" s="180"/>
      <c r="J557" s="76"/>
      <c r="K557" s="1"/>
      <c r="L557" s="74"/>
      <c r="M557" s="75"/>
      <c r="N557" s="248"/>
      <c r="O557" s="254" t="s">
        <v>85</v>
      </c>
      <c r="P557" s="255"/>
      <c r="Q557" s="255"/>
      <c r="R557" s="255"/>
      <c r="S557" s="256"/>
      <c r="T557" s="179"/>
      <c r="U557" s="180"/>
      <c r="V557" s="76"/>
    </row>
    <row r="558" spans="1:22" ht="21.95" customHeight="1" x14ac:dyDescent="0.25">
      <c r="A558" s="75"/>
      <c r="B558" s="248"/>
      <c r="C558" s="254" t="s">
        <v>86</v>
      </c>
      <c r="D558" s="255"/>
      <c r="E558" s="255"/>
      <c r="F558" s="255"/>
      <c r="G558" s="256"/>
      <c r="H558" s="179"/>
      <c r="I558" s="180"/>
      <c r="J558" s="76"/>
      <c r="K558" s="1"/>
      <c r="L558" s="74"/>
      <c r="M558" s="75"/>
      <c r="N558" s="248"/>
      <c r="O558" s="254" t="s">
        <v>86</v>
      </c>
      <c r="P558" s="255"/>
      <c r="Q558" s="255"/>
      <c r="R558" s="255"/>
      <c r="S558" s="256"/>
      <c r="T558" s="179"/>
      <c r="U558" s="180"/>
      <c r="V558" s="76"/>
    </row>
    <row r="559" spans="1:22" ht="21.95" customHeight="1" x14ac:dyDescent="0.25">
      <c r="A559" s="75"/>
      <c r="B559" s="248"/>
      <c r="C559" s="254" t="s">
        <v>87</v>
      </c>
      <c r="D559" s="255"/>
      <c r="E559" s="255"/>
      <c r="F559" s="255"/>
      <c r="G559" s="256"/>
      <c r="H559" s="179"/>
      <c r="I559" s="180"/>
      <c r="J559" s="76"/>
      <c r="K559" s="1"/>
      <c r="L559" s="74"/>
      <c r="M559" s="75"/>
      <c r="N559" s="248"/>
      <c r="O559" s="254" t="s">
        <v>87</v>
      </c>
      <c r="P559" s="255"/>
      <c r="Q559" s="255"/>
      <c r="R559" s="255"/>
      <c r="S559" s="256"/>
      <c r="T559" s="179"/>
      <c r="U559" s="180"/>
      <c r="V559" s="76"/>
    </row>
    <row r="560" spans="1:22" ht="21.95" customHeight="1" x14ac:dyDescent="0.25">
      <c r="A560" s="75"/>
      <c r="B560" s="248"/>
      <c r="C560" s="254" t="s">
        <v>88</v>
      </c>
      <c r="D560" s="255"/>
      <c r="E560" s="255"/>
      <c r="F560" s="255"/>
      <c r="G560" s="256"/>
      <c r="H560" s="179"/>
      <c r="I560" s="180"/>
      <c r="J560" s="76"/>
      <c r="K560" s="1"/>
      <c r="L560" s="74"/>
      <c r="M560" s="75"/>
      <c r="N560" s="248"/>
      <c r="O560" s="254" t="s">
        <v>88</v>
      </c>
      <c r="P560" s="255"/>
      <c r="Q560" s="255"/>
      <c r="R560" s="255"/>
      <c r="S560" s="256"/>
      <c r="T560" s="179"/>
      <c r="U560" s="180"/>
      <c r="V560" s="76"/>
    </row>
    <row r="561" spans="1:22" ht="21.95" customHeight="1" thickBot="1" x14ac:dyDescent="0.3">
      <c r="A561" s="75"/>
      <c r="B561" s="249"/>
      <c r="C561" s="261" t="s">
        <v>89</v>
      </c>
      <c r="D561" s="262"/>
      <c r="E561" s="262"/>
      <c r="F561" s="262"/>
      <c r="G561" s="263"/>
      <c r="H561" s="190"/>
      <c r="I561" s="191"/>
      <c r="J561" s="76"/>
      <c r="K561" s="1"/>
      <c r="L561" s="74"/>
      <c r="M561" s="75"/>
      <c r="N561" s="249"/>
      <c r="O561" s="261" t="s">
        <v>89</v>
      </c>
      <c r="P561" s="262"/>
      <c r="Q561" s="262"/>
      <c r="R561" s="262"/>
      <c r="S561" s="263"/>
      <c r="T561" s="190"/>
      <c r="U561" s="191"/>
      <c r="V561" s="76"/>
    </row>
    <row r="562" spans="1:22" ht="21.95" customHeight="1" x14ac:dyDescent="0.25">
      <c r="A562" s="75"/>
      <c r="B562" s="247" t="s">
        <v>90</v>
      </c>
      <c r="C562" s="264" t="s">
        <v>93</v>
      </c>
      <c r="D562" s="265"/>
      <c r="E562" s="216"/>
      <c r="F562" s="45" t="s">
        <v>94</v>
      </c>
      <c r="G562" s="45"/>
      <c r="H562" s="218"/>
      <c r="I562" s="219"/>
      <c r="J562" s="76"/>
      <c r="K562" s="1"/>
      <c r="L562" s="74"/>
      <c r="M562" s="75"/>
      <c r="N562" s="247" t="s">
        <v>90</v>
      </c>
      <c r="O562" s="264" t="s">
        <v>93</v>
      </c>
      <c r="P562" s="265"/>
      <c r="Q562" s="216"/>
      <c r="R562" s="45" t="s">
        <v>94</v>
      </c>
      <c r="S562" s="45"/>
      <c r="T562" s="218"/>
      <c r="U562" s="219"/>
      <c r="V562" s="76"/>
    </row>
    <row r="563" spans="1:22" ht="21.95" customHeight="1" x14ac:dyDescent="0.25">
      <c r="A563" s="75"/>
      <c r="B563" s="248"/>
      <c r="C563" s="259" t="s">
        <v>95</v>
      </c>
      <c r="D563" s="260"/>
      <c r="E563" s="188"/>
      <c r="F563" s="44" t="s">
        <v>96</v>
      </c>
      <c r="G563" s="44"/>
      <c r="H563" s="179"/>
      <c r="I563" s="180"/>
      <c r="J563" s="76"/>
      <c r="K563" s="1"/>
      <c r="L563" s="74"/>
      <c r="M563" s="75"/>
      <c r="N563" s="248"/>
      <c r="O563" s="259" t="s">
        <v>95</v>
      </c>
      <c r="P563" s="260"/>
      <c r="Q563" s="188"/>
      <c r="R563" s="44" t="s">
        <v>96</v>
      </c>
      <c r="S563" s="44"/>
      <c r="T563" s="179"/>
      <c r="U563" s="180"/>
      <c r="V563" s="76"/>
    </row>
    <row r="564" spans="1:22" ht="21.95" customHeight="1" thickBot="1" x14ac:dyDescent="0.3">
      <c r="A564" s="75"/>
      <c r="B564" s="249"/>
      <c r="C564" s="102" t="s">
        <v>99</v>
      </c>
      <c r="D564" s="103"/>
      <c r="E564" s="103"/>
      <c r="F564" s="94" t="s">
        <v>98</v>
      </c>
      <c r="G564" s="94"/>
      <c r="H564" s="190"/>
      <c r="I564" s="191"/>
      <c r="J564" s="76"/>
      <c r="K564" s="1"/>
      <c r="L564" s="74"/>
      <c r="M564" s="75"/>
      <c r="N564" s="249"/>
      <c r="O564" s="102" t="s">
        <v>99</v>
      </c>
      <c r="P564" s="103"/>
      <c r="Q564" s="103"/>
      <c r="R564" s="94" t="s">
        <v>98</v>
      </c>
      <c r="S564" s="94"/>
      <c r="T564" s="190"/>
      <c r="U564" s="191"/>
      <c r="V564" s="76"/>
    </row>
    <row r="565" spans="1:22" ht="21.95" customHeight="1" thickBot="1" x14ac:dyDescent="0.3">
      <c r="A565" s="75"/>
      <c r="B565" s="64"/>
      <c r="C565" s="64"/>
      <c r="D565" s="64"/>
      <c r="E565" s="64"/>
      <c r="F565" s="64"/>
      <c r="G565" s="64"/>
      <c r="H565" s="64"/>
      <c r="I565" s="64"/>
      <c r="J565" s="76"/>
      <c r="K565" s="1"/>
      <c r="L565" s="74"/>
      <c r="M565" s="75"/>
      <c r="N565" s="64"/>
      <c r="O565" s="64"/>
      <c r="P565" s="64"/>
      <c r="Q565" s="64"/>
      <c r="R565" s="64"/>
      <c r="S565" s="64"/>
      <c r="T565" s="64"/>
      <c r="U565" s="64"/>
      <c r="V565" s="76"/>
    </row>
    <row r="566" spans="1:22" ht="21.95" customHeight="1" x14ac:dyDescent="0.3">
      <c r="A566" s="75"/>
      <c r="B566" s="192" t="s">
        <v>100</v>
      </c>
      <c r="C566" s="193"/>
      <c r="D566" s="193"/>
      <c r="E566" s="193"/>
      <c r="F566" s="193"/>
      <c r="G566" s="193"/>
      <c r="H566" s="193"/>
      <c r="I566" s="194"/>
      <c r="J566" s="76"/>
      <c r="K566" s="1"/>
      <c r="L566" s="74"/>
      <c r="M566" s="75"/>
      <c r="N566" s="192" t="s">
        <v>100</v>
      </c>
      <c r="O566" s="193"/>
      <c r="P566" s="193"/>
      <c r="Q566" s="193"/>
      <c r="R566" s="193"/>
      <c r="S566" s="193"/>
      <c r="T566" s="193"/>
      <c r="U566" s="194"/>
      <c r="V566" s="76"/>
    </row>
    <row r="567" spans="1:22" ht="21.95" customHeight="1" x14ac:dyDescent="0.25">
      <c r="A567" s="75"/>
      <c r="B567" s="195"/>
      <c r="C567" s="196"/>
      <c r="D567" s="196"/>
      <c r="E567" s="196"/>
      <c r="F567" s="196"/>
      <c r="G567" s="196"/>
      <c r="H567" s="196"/>
      <c r="I567" s="197"/>
      <c r="J567" s="76"/>
      <c r="K567" s="1"/>
      <c r="L567" s="74"/>
      <c r="M567" s="75"/>
      <c r="N567" s="195"/>
      <c r="O567" s="196"/>
      <c r="P567" s="196"/>
      <c r="Q567" s="196"/>
      <c r="R567" s="196"/>
      <c r="S567" s="196"/>
      <c r="T567" s="196"/>
      <c r="U567" s="197"/>
      <c r="V567" s="76"/>
    </row>
    <row r="568" spans="1:22" ht="21.95" customHeight="1" x14ac:dyDescent="0.25">
      <c r="A568" s="75"/>
      <c r="B568" s="198"/>
      <c r="C568" s="199"/>
      <c r="D568" s="199"/>
      <c r="E568" s="199"/>
      <c r="F568" s="199"/>
      <c r="G568" s="199"/>
      <c r="H568" s="199"/>
      <c r="I568" s="200"/>
      <c r="J568" s="76"/>
      <c r="K568" s="1"/>
      <c r="L568" s="74"/>
      <c r="M568" s="75"/>
      <c r="N568" s="198"/>
      <c r="O568" s="199"/>
      <c r="P568" s="199"/>
      <c r="Q568" s="199"/>
      <c r="R568" s="199"/>
      <c r="S568" s="199"/>
      <c r="T568" s="199"/>
      <c r="U568" s="200"/>
      <c r="V568" s="76"/>
    </row>
    <row r="569" spans="1:22" ht="21.95" customHeight="1" x14ac:dyDescent="0.25">
      <c r="A569" s="75"/>
      <c r="B569" s="198"/>
      <c r="C569" s="199"/>
      <c r="D569" s="199"/>
      <c r="E569" s="199"/>
      <c r="F569" s="199"/>
      <c r="G569" s="199"/>
      <c r="H569" s="199"/>
      <c r="I569" s="200"/>
      <c r="J569" s="76"/>
      <c r="K569" s="1"/>
      <c r="L569" s="74"/>
      <c r="M569" s="75"/>
      <c r="N569" s="198"/>
      <c r="O569" s="199"/>
      <c r="P569" s="199"/>
      <c r="Q569" s="199"/>
      <c r="R569" s="199"/>
      <c r="S569" s="199"/>
      <c r="T569" s="199"/>
      <c r="U569" s="200"/>
      <c r="V569" s="76"/>
    </row>
    <row r="570" spans="1:22" ht="21.95" customHeight="1" thickBot="1" x14ac:dyDescent="0.3">
      <c r="A570" s="75"/>
      <c r="B570" s="201"/>
      <c r="C570" s="202"/>
      <c r="D570" s="202"/>
      <c r="E570" s="202"/>
      <c r="F570" s="202"/>
      <c r="G570" s="202"/>
      <c r="H570" s="202"/>
      <c r="I570" s="203"/>
      <c r="J570" s="76"/>
      <c r="K570" s="1"/>
      <c r="L570" s="74"/>
      <c r="M570" s="75"/>
      <c r="N570" s="201"/>
      <c r="O570" s="202"/>
      <c r="P570" s="202"/>
      <c r="Q570" s="202"/>
      <c r="R570" s="202"/>
      <c r="S570" s="202"/>
      <c r="T570" s="202"/>
      <c r="U570" s="203"/>
      <c r="V570" s="76"/>
    </row>
    <row r="571" spans="1:22" ht="21.95" customHeight="1" thickBot="1" x14ac:dyDescent="0.3">
      <c r="A571" s="95"/>
      <c r="B571" s="96"/>
      <c r="C571" s="96"/>
      <c r="D571" s="96"/>
      <c r="E571" s="96"/>
      <c r="F571" s="96"/>
      <c r="G571" s="96"/>
      <c r="H571" s="96"/>
      <c r="I571" s="96"/>
      <c r="J571" s="97"/>
      <c r="K571" s="1"/>
      <c r="L571" s="74"/>
      <c r="M571" s="95"/>
      <c r="N571" s="96"/>
      <c r="O571" s="96"/>
      <c r="P571" s="96"/>
      <c r="Q571" s="96"/>
      <c r="R571" s="96"/>
      <c r="S571" s="96"/>
      <c r="T571" s="96"/>
      <c r="U571" s="96"/>
      <c r="V571" s="97"/>
    </row>
    <row r="572" spans="1:22" ht="21.95" customHeight="1" thickBot="1" x14ac:dyDescent="0.3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9"/>
      <c r="M572" s="98"/>
      <c r="N572" s="98"/>
      <c r="O572" s="98"/>
      <c r="P572" s="98"/>
      <c r="Q572" s="98"/>
      <c r="R572" s="98"/>
      <c r="S572" s="98"/>
      <c r="T572" s="98"/>
      <c r="U572" s="98"/>
      <c r="V572" s="98"/>
    </row>
    <row r="573" spans="1:22" ht="21.95" customHeight="1" x14ac:dyDescent="0.25">
      <c r="A573" s="71">
        <v>13</v>
      </c>
      <c r="B573" s="72"/>
      <c r="C573" s="72"/>
      <c r="D573" s="72"/>
      <c r="E573" s="72"/>
      <c r="F573" s="72"/>
      <c r="G573" s="72"/>
      <c r="H573" s="72"/>
      <c r="I573" s="72"/>
      <c r="J573" s="73"/>
      <c r="K573" s="1"/>
      <c r="L573" s="74"/>
      <c r="M573" s="71">
        <f t="shared" ref="M573" si="12">A573+1</f>
        <v>14</v>
      </c>
      <c r="N573" s="72"/>
      <c r="O573" s="72"/>
      <c r="P573" s="72"/>
      <c r="Q573" s="72"/>
      <c r="R573" s="72"/>
      <c r="S573" s="72"/>
      <c r="T573" s="72"/>
      <c r="U573" s="72"/>
      <c r="V573" s="73"/>
    </row>
    <row r="574" spans="1:22" ht="21.95" customHeight="1" x14ac:dyDescent="0.35">
      <c r="A574" s="75"/>
      <c r="B574" s="231" t="s">
        <v>52</v>
      </c>
      <c r="C574" s="231"/>
      <c r="D574" s="246" t="s">
        <v>105</v>
      </c>
      <c r="E574" s="242"/>
      <c r="F574" s="242"/>
      <c r="G574" s="242"/>
      <c r="H574" s="242"/>
      <c r="I574" s="242"/>
      <c r="J574" s="117"/>
      <c r="K574" s="1"/>
      <c r="L574" s="74"/>
      <c r="M574" s="75"/>
      <c r="N574" s="231" t="s">
        <v>52</v>
      </c>
      <c r="O574" s="231"/>
      <c r="P574" s="246" t="s">
        <v>105</v>
      </c>
      <c r="Q574" s="242"/>
      <c r="R574" s="242"/>
      <c r="S574" s="242"/>
      <c r="T574" s="242"/>
      <c r="U574" s="242"/>
      <c r="V574" s="117"/>
    </row>
    <row r="575" spans="1:22" ht="21.95" customHeight="1" x14ac:dyDescent="0.25">
      <c r="A575" s="75"/>
      <c r="B575" s="222"/>
      <c r="C575" s="222"/>
      <c r="D575" s="222"/>
      <c r="E575" s="222"/>
      <c r="F575" s="222"/>
      <c r="G575" s="222"/>
      <c r="H575" s="222"/>
      <c r="I575" s="222"/>
      <c r="J575" s="76"/>
      <c r="K575" s="1"/>
      <c r="L575" s="74"/>
      <c r="M575" s="75"/>
      <c r="N575" s="222"/>
      <c r="O575" s="222"/>
      <c r="P575" s="222"/>
      <c r="Q575" s="222"/>
      <c r="R575" s="222"/>
      <c r="S575" s="222"/>
      <c r="T575" s="222"/>
      <c r="U575" s="222"/>
      <c r="V575" s="76"/>
    </row>
    <row r="576" spans="1:22" ht="21.95" customHeight="1" x14ac:dyDescent="0.35">
      <c r="A576" s="75"/>
      <c r="B576" s="231" t="s">
        <v>0</v>
      </c>
      <c r="C576" s="231"/>
      <c r="D576" s="241"/>
      <c r="E576" s="241"/>
      <c r="F576" s="232" t="s">
        <v>51</v>
      </c>
      <c r="G576" s="232"/>
      <c r="H576" s="241"/>
      <c r="I576" s="241"/>
      <c r="J576" s="76"/>
      <c r="K576" s="1"/>
      <c r="L576" s="74"/>
      <c r="M576" s="75"/>
      <c r="N576" s="231" t="s">
        <v>0</v>
      </c>
      <c r="O576" s="231"/>
      <c r="P576" s="241"/>
      <c r="Q576" s="241"/>
      <c r="R576" s="232" t="s">
        <v>51</v>
      </c>
      <c r="S576" s="232"/>
      <c r="T576" s="241"/>
      <c r="U576" s="241"/>
      <c r="V576" s="76"/>
    </row>
    <row r="577" spans="1:22" ht="21.95" customHeight="1" x14ac:dyDescent="0.35">
      <c r="A577" s="75"/>
      <c r="B577" s="231" t="s">
        <v>14</v>
      </c>
      <c r="C577" s="231"/>
      <c r="D577" s="238"/>
      <c r="E577" s="238"/>
      <c r="F577" s="232" t="s">
        <v>15</v>
      </c>
      <c r="G577" s="232"/>
      <c r="H577" s="239"/>
      <c r="I577" s="239"/>
      <c r="J577" s="76"/>
      <c r="K577" s="1"/>
      <c r="L577" s="74"/>
      <c r="M577" s="75"/>
      <c r="N577" s="231" t="s">
        <v>14</v>
      </c>
      <c r="O577" s="231"/>
      <c r="P577" s="238"/>
      <c r="Q577" s="238"/>
      <c r="R577" s="232" t="s">
        <v>15</v>
      </c>
      <c r="S577" s="232"/>
      <c r="T577" s="239"/>
      <c r="U577" s="239"/>
      <c r="V577" s="76"/>
    </row>
    <row r="578" spans="1:22" ht="21.95" customHeight="1" x14ac:dyDescent="0.3">
      <c r="A578" s="75"/>
      <c r="B578" s="106" t="s">
        <v>65</v>
      </c>
      <c r="C578" s="106"/>
      <c r="D578" s="240"/>
      <c r="E578" s="240"/>
      <c r="F578" s="235" t="s">
        <v>66</v>
      </c>
      <c r="G578" s="235"/>
      <c r="H578" s="240"/>
      <c r="I578" s="240"/>
      <c r="J578" s="76"/>
      <c r="K578" s="1"/>
      <c r="L578" s="74"/>
      <c r="M578" s="75"/>
      <c r="N578" s="106" t="s">
        <v>65</v>
      </c>
      <c r="O578" s="106"/>
      <c r="P578" s="240"/>
      <c r="Q578" s="240"/>
      <c r="R578" s="235" t="s">
        <v>66</v>
      </c>
      <c r="S578" s="235"/>
      <c r="T578" s="240"/>
      <c r="U578" s="240"/>
      <c r="V578" s="76"/>
    </row>
    <row r="579" spans="1:22" ht="21.95" customHeight="1" x14ac:dyDescent="0.3">
      <c r="A579" s="75"/>
      <c r="B579" s="234" t="s">
        <v>1</v>
      </c>
      <c r="C579" s="234"/>
      <c r="D579" s="235" t="s">
        <v>10</v>
      </c>
      <c r="E579" s="235"/>
      <c r="F579" s="236"/>
      <c r="G579" s="236"/>
      <c r="H579" s="236"/>
      <c r="I579" s="236"/>
      <c r="J579" s="76"/>
      <c r="K579" s="1"/>
      <c r="L579" s="74"/>
      <c r="M579" s="75"/>
      <c r="N579" s="234" t="s">
        <v>1</v>
      </c>
      <c r="O579" s="234"/>
      <c r="P579" s="235" t="s">
        <v>10</v>
      </c>
      <c r="Q579" s="235"/>
      <c r="R579" s="236"/>
      <c r="S579" s="236"/>
      <c r="T579" s="236"/>
      <c r="U579" s="236"/>
      <c r="V579" s="76"/>
    </row>
    <row r="580" spans="1:22" ht="21.95" customHeight="1" x14ac:dyDescent="0.3">
      <c r="A580" s="75"/>
      <c r="B580" s="234"/>
      <c r="C580" s="234"/>
      <c r="D580" s="235" t="s">
        <v>11</v>
      </c>
      <c r="E580" s="235"/>
      <c r="F580" s="236"/>
      <c r="G580" s="236"/>
      <c r="H580" s="236"/>
      <c r="I580" s="236"/>
      <c r="J580" s="76"/>
      <c r="K580" s="1"/>
      <c r="L580" s="74"/>
      <c r="M580" s="75"/>
      <c r="N580" s="234"/>
      <c r="O580" s="234"/>
      <c r="P580" s="235" t="s">
        <v>11</v>
      </c>
      <c r="Q580" s="235"/>
      <c r="R580" s="236"/>
      <c r="S580" s="236"/>
      <c r="T580" s="236"/>
      <c r="U580" s="236"/>
      <c r="V580" s="76"/>
    </row>
    <row r="581" spans="1:22" ht="21.95" customHeight="1" x14ac:dyDescent="0.3">
      <c r="A581" s="75"/>
      <c r="B581" s="234"/>
      <c r="C581" s="234"/>
      <c r="D581" s="235" t="s">
        <v>67</v>
      </c>
      <c r="E581" s="235"/>
      <c r="F581" s="236"/>
      <c r="G581" s="236"/>
      <c r="H581" s="236"/>
      <c r="I581" s="236"/>
      <c r="J581" s="76"/>
      <c r="K581" s="1"/>
      <c r="L581" s="74"/>
      <c r="M581" s="75"/>
      <c r="N581" s="234"/>
      <c r="O581" s="234"/>
      <c r="P581" s="235" t="s">
        <v>67</v>
      </c>
      <c r="Q581" s="235"/>
      <c r="R581" s="236"/>
      <c r="S581" s="236"/>
      <c r="T581" s="236"/>
      <c r="U581" s="236"/>
      <c r="V581" s="76"/>
    </row>
    <row r="582" spans="1:22" ht="21.95" customHeight="1" x14ac:dyDescent="0.35">
      <c r="A582" s="75"/>
      <c r="B582" s="234"/>
      <c r="C582" s="234"/>
      <c r="D582" s="235" t="s">
        <v>9</v>
      </c>
      <c r="E582" s="235"/>
      <c r="F582" s="237"/>
      <c r="G582" s="237"/>
      <c r="H582" s="237"/>
      <c r="I582" s="237"/>
      <c r="J582" s="76"/>
      <c r="K582" s="1"/>
      <c r="L582" s="74"/>
      <c r="M582" s="75"/>
      <c r="N582" s="234"/>
      <c r="O582" s="234"/>
      <c r="P582" s="235" t="s">
        <v>9</v>
      </c>
      <c r="Q582" s="235"/>
      <c r="R582" s="237"/>
      <c r="S582" s="237"/>
      <c r="T582" s="237"/>
      <c r="U582" s="237"/>
      <c r="V582" s="76"/>
    </row>
    <row r="583" spans="1:22" ht="21.95" customHeight="1" x14ac:dyDescent="0.35">
      <c r="A583" s="75"/>
      <c r="B583" s="231" t="s">
        <v>55</v>
      </c>
      <c r="C583" s="231"/>
      <c r="D583" s="232" t="s">
        <v>102</v>
      </c>
      <c r="E583" s="232"/>
      <c r="F583" s="79"/>
      <c r="G583" s="107"/>
      <c r="H583" s="81"/>
      <c r="I583" s="107"/>
      <c r="J583" s="76"/>
      <c r="K583" s="1"/>
      <c r="L583" s="74"/>
      <c r="M583" s="75"/>
      <c r="N583" s="231" t="s">
        <v>55</v>
      </c>
      <c r="O583" s="231"/>
      <c r="P583" s="232" t="s">
        <v>102</v>
      </c>
      <c r="Q583" s="232"/>
      <c r="R583" s="79"/>
      <c r="S583" s="107"/>
      <c r="T583" s="81"/>
      <c r="U583" s="107"/>
      <c r="V583" s="76"/>
    </row>
    <row r="584" spans="1:22" ht="21.95" customHeight="1" x14ac:dyDescent="0.3">
      <c r="A584" s="75"/>
      <c r="B584" s="231"/>
      <c r="C584" s="231"/>
      <c r="D584" s="223" t="s">
        <v>68</v>
      </c>
      <c r="E584" s="105" t="s">
        <v>69</v>
      </c>
      <c r="F584" s="83"/>
      <c r="G584" s="108"/>
      <c r="H584" s="83"/>
      <c r="I584" s="108"/>
      <c r="J584" s="76"/>
      <c r="K584" s="1"/>
      <c r="L584" s="74"/>
      <c r="M584" s="75"/>
      <c r="N584" s="231"/>
      <c r="O584" s="231"/>
      <c r="P584" s="223" t="s">
        <v>68</v>
      </c>
      <c r="Q584" s="105" t="s">
        <v>69</v>
      </c>
      <c r="R584" s="83"/>
      <c r="S584" s="108"/>
      <c r="T584" s="83"/>
      <c r="U584" s="108"/>
      <c r="V584" s="76"/>
    </row>
    <row r="585" spans="1:22" ht="21.95" customHeight="1" x14ac:dyDescent="0.3">
      <c r="A585" s="75"/>
      <c r="B585" s="231"/>
      <c r="C585" s="231"/>
      <c r="D585" s="223"/>
      <c r="E585" s="105" t="s">
        <v>70</v>
      </c>
      <c r="F585" s="83"/>
      <c r="G585" s="108"/>
      <c r="H585" s="83"/>
      <c r="I585" s="108"/>
      <c r="J585" s="76"/>
      <c r="K585" s="1"/>
      <c r="L585" s="74"/>
      <c r="M585" s="75"/>
      <c r="N585" s="231"/>
      <c r="O585" s="231"/>
      <c r="P585" s="223"/>
      <c r="Q585" s="105" t="s">
        <v>70</v>
      </c>
      <c r="R585" s="83"/>
      <c r="S585" s="108"/>
      <c r="T585" s="83"/>
      <c r="U585" s="108"/>
      <c r="V585" s="76"/>
    </row>
    <row r="586" spans="1:22" ht="21.95" customHeight="1" x14ac:dyDescent="0.25">
      <c r="A586" s="75"/>
      <c r="B586" s="222"/>
      <c r="C586" s="222"/>
      <c r="D586" s="222"/>
      <c r="E586" s="222"/>
      <c r="F586" s="222"/>
      <c r="G586" s="222"/>
      <c r="H586" s="222"/>
      <c r="I586" s="222"/>
      <c r="J586" s="76"/>
      <c r="K586" s="1"/>
      <c r="L586" s="74"/>
      <c r="M586" s="75"/>
      <c r="N586" s="222"/>
      <c r="O586" s="222"/>
      <c r="P586" s="222"/>
      <c r="Q586" s="222"/>
      <c r="R586" s="222"/>
      <c r="S586" s="222"/>
      <c r="T586" s="222"/>
      <c r="U586" s="222"/>
      <c r="V586" s="76"/>
    </row>
    <row r="587" spans="1:22" ht="21.95" customHeight="1" x14ac:dyDescent="0.3">
      <c r="A587" s="75"/>
      <c r="B587" s="233" t="s">
        <v>71</v>
      </c>
      <c r="C587" s="233"/>
      <c r="D587" s="233"/>
      <c r="E587" s="233"/>
      <c r="F587" s="233"/>
      <c r="G587" s="233"/>
      <c r="H587" s="233"/>
      <c r="I587" s="233"/>
      <c r="J587" s="76"/>
      <c r="K587" s="1"/>
      <c r="L587" s="74"/>
      <c r="M587" s="75"/>
      <c r="N587" s="233" t="s">
        <v>71</v>
      </c>
      <c r="O587" s="233"/>
      <c r="P587" s="233"/>
      <c r="Q587" s="233"/>
      <c r="R587" s="233"/>
      <c r="S587" s="233"/>
      <c r="T587" s="233"/>
      <c r="U587" s="233"/>
      <c r="V587" s="76"/>
    </row>
    <row r="588" spans="1:22" ht="21.95" customHeight="1" thickBot="1" x14ac:dyDescent="0.3">
      <c r="A588" s="75"/>
      <c r="B588" s="222"/>
      <c r="C588" s="222"/>
      <c r="D588" s="222"/>
      <c r="E588" s="222"/>
      <c r="F588" s="222"/>
      <c r="G588" s="222"/>
      <c r="H588" s="222"/>
      <c r="I588" s="222"/>
      <c r="J588" s="76"/>
      <c r="K588" s="1"/>
      <c r="L588" s="74"/>
      <c r="M588" s="75"/>
      <c r="N588" s="222"/>
      <c r="O588" s="222"/>
      <c r="P588" s="222"/>
      <c r="Q588" s="222"/>
      <c r="R588" s="222"/>
      <c r="S588" s="222"/>
      <c r="T588" s="222"/>
      <c r="U588" s="222"/>
      <c r="V588" s="76"/>
    </row>
    <row r="589" spans="1:22" ht="21.95" customHeight="1" x14ac:dyDescent="0.25">
      <c r="A589" s="75"/>
      <c r="B589" s="225" t="s">
        <v>73</v>
      </c>
      <c r="C589" s="226"/>
      <c r="D589" s="181"/>
      <c r="E589" s="181"/>
      <c r="F589" s="181"/>
      <c r="G589" s="181"/>
      <c r="H589" s="181"/>
      <c r="I589" s="182"/>
      <c r="J589" s="76"/>
      <c r="K589" s="1"/>
      <c r="L589" s="74"/>
      <c r="M589" s="75"/>
      <c r="N589" s="225" t="s">
        <v>73</v>
      </c>
      <c r="O589" s="226"/>
      <c r="P589" s="181"/>
      <c r="Q589" s="181"/>
      <c r="R589" s="181"/>
      <c r="S589" s="181"/>
      <c r="T589" s="181"/>
      <c r="U589" s="182"/>
      <c r="V589" s="76"/>
    </row>
    <row r="590" spans="1:22" ht="21.95" customHeight="1" x14ac:dyDescent="0.25">
      <c r="A590" s="75"/>
      <c r="B590" s="227"/>
      <c r="C590" s="228"/>
      <c r="D590" s="179"/>
      <c r="E590" s="179"/>
      <c r="F590" s="179"/>
      <c r="G590" s="179"/>
      <c r="H590" s="179"/>
      <c r="I590" s="180"/>
      <c r="J590" s="76"/>
      <c r="K590" s="1"/>
      <c r="L590" s="74"/>
      <c r="M590" s="75"/>
      <c r="N590" s="227"/>
      <c r="O590" s="228"/>
      <c r="P590" s="179"/>
      <c r="Q590" s="179"/>
      <c r="R590" s="179"/>
      <c r="S590" s="179"/>
      <c r="T590" s="179"/>
      <c r="U590" s="180"/>
      <c r="V590" s="76"/>
    </row>
    <row r="591" spans="1:22" ht="21.95" customHeight="1" thickBot="1" x14ac:dyDescent="0.3">
      <c r="A591" s="75"/>
      <c r="B591" s="64"/>
      <c r="C591" s="64"/>
      <c r="D591" s="64"/>
      <c r="E591" s="64"/>
      <c r="F591" s="64"/>
      <c r="G591" s="64"/>
      <c r="H591" s="64"/>
      <c r="I591" s="64"/>
      <c r="J591" s="76"/>
      <c r="K591" s="1"/>
      <c r="L591" s="74"/>
      <c r="M591" s="75"/>
      <c r="N591" s="64"/>
      <c r="O591" s="64"/>
      <c r="P591" s="64"/>
      <c r="Q591" s="64"/>
      <c r="R591" s="64"/>
      <c r="S591" s="64"/>
      <c r="T591" s="64"/>
      <c r="U591" s="64"/>
      <c r="V591" s="76"/>
    </row>
    <row r="592" spans="1:22" ht="21.95" customHeight="1" x14ac:dyDescent="0.25">
      <c r="A592" s="75"/>
      <c r="B592" s="247" t="s">
        <v>75</v>
      </c>
      <c r="C592" s="186" t="s">
        <v>76</v>
      </c>
      <c r="D592" s="187"/>
      <c r="E592" s="187"/>
      <c r="F592" s="187"/>
      <c r="G592" s="187"/>
      <c r="H592" s="181"/>
      <c r="I592" s="182"/>
      <c r="J592" s="76"/>
      <c r="K592" s="1"/>
      <c r="L592" s="74"/>
      <c r="M592" s="75"/>
      <c r="N592" s="247" t="s">
        <v>75</v>
      </c>
      <c r="O592" s="186" t="s">
        <v>76</v>
      </c>
      <c r="P592" s="187"/>
      <c r="Q592" s="187"/>
      <c r="R592" s="187"/>
      <c r="S592" s="187"/>
      <c r="T592" s="181"/>
      <c r="U592" s="182"/>
      <c r="V592" s="76"/>
    </row>
    <row r="593" spans="1:22" ht="21.95" customHeight="1" x14ac:dyDescent="0.25">
      <c r="A593" s="75"/>
      <c r="B593" s="248"/>
      <c r="C593" s="188" t="s">
        <v>77</v>
      </c>
      <c r="D593" s="189"/>
      <c r="E593" s="189"/>
      <c r="F593" s="189"/>
      <c r="G593" s="189"/>
      <c r="H593" s="179"/>
      <c r="I593" s="180"/>
      <c r="J593" s="76"/>
      <c r="K593" s="1"/>
      <c r="L593" s="74"/>
      <c r="M593" s="75"/>
      <c r="N593" s="248"/>
      <c r="O593" s="188" t="s">
        <v>77</v>
      </c>
      <c r="P593" s="189"/>
      <c r="Q593" s="189"/>
      <c r="R593" s="189"/>
      <c r="S593" s="189"/>
      <c r="T593" s="179"/>
      <c r="U593" s="180"/>
      <c r="V593" s="76"/>
    </row>
    <row r="594" spans="1:22" ht="21.95" customHeight="1" x14ac:dyDescent="0.25">
      <c r="A594" s="75"/>
      <c r="B594" s="248"/>
      <c r="C594" s="188" t="s">
        <v>78</v>
      </c>
      <c r="D594" s="189"/>
      <c r="E594" s="189"/>
      <c r="F594" s="189"/>
      <c r="G594" s="189"/>
      <c r="H594" s="179"/>
      <c r="I594" s="180"/>
      <c r="J594" s="76"/>
      <c r="K594" s="1"/>
      <c r="L594" s="74"/>
      <c r="M594" s="75"/>
      <c r="N594" s="248"/>
      <c r="O594" s="188" t="s">
        <v>78</v>
      </c>
      <c r="P594" s="189"/>
      <c r="Q594" s="189"/>
      <c r="R594" s="189"/>
      <c r="S594" s="189"/>
      <c r="T594" s="179"/>
      <c r="U594" s="180"/>
      <c r="V594" s="76"/>
    </row>
    <row r="595" spans="1:22" ht="21.95" customHeight="1" x14ac:dyDescent="0.25">
      <c r="A595" s="75"/>
      <c r="B595" s="248"/>
      <c r="C595" s="188" t="s">
        <v>79</v>
      </c>
      <c r="D595" s="189"/>
      <c r="E595" s="189"/>
      <c r="F595" s="189"/>
      <c r="G595" s="189"/>
      <c r="H595" s="179"/>
      <c r="I595" s="180"/>
      <c r="J595" s="76"/>
      <c r="K595" s="1"/>
      <c r="L595" s="74"/>
      <c r="M595" s="75"/>
      <c r="N595" s="248"/>
      <c r="O595" s="188" t="s">
        <v>79</v>
      </c>
      <c r="P595" s="189"/>
      <c r="Q595" s="189"/>
      <c r="R595" s="189"/>
      <c r="S595" s="189"/>
      <c r="T595" s="179"/>
      <c r="U595" s="180"/>
      <c r="V595" s="76"/>
    </row>
    <row r="596" spans="1:22" ht="21.95" customHeight="1" x14ac:dyDescent="0.25">
      <c r="A596" s="75"/>
      <c r="B596" s="248"/>
      <c r="C596" s="188" t="s">
        <v>80</v>
      </c>
      <c r="D596" s="189"/>
      <c r="E596" s="189"/>
      <c r="F596" s="189"/>
      <c r="G596" s="189"/>
      <c r="H596" s="179"/>
      <c r="I596" s="180"/>
      <c r="J596" s="76"/>
      <c r="K596" s="1"/>
      <c r="L596" s="74"/>
      <c r="M596" s="75"/>
      <c r="N596" s="248"/>
      <c r="O596" s="188" t="s">
        <v>80</v>
      </c>
      <c r="P596" s="189"/>
      <c r="Q596" s="189"/>
      <c r="R596" s="189"/>
      <c r="S596" s="189"/>
      <c r="T596" s="179"/>
      <c r="U596" s="180"/>
      <c r="V596" s="76"/>
    </row>
    <row r="597" spans="1:22" ht="21.95" customHeight="1" x14ac:dyDescent="0.25">
      <c r="A597" s="75"/>
      <c r="B597" s="248"/>
      <c r="C597" s="204" t="s">
        <v>81</v>
      </c>
      <c r="D597" s="205"/>
      <c r="E597" s="205"/>
      <c r="F597" s="205"/>
      <c r="G597" s="205"/>
      <c r="H597" s="179"/>
      <c r="I597" s="180"/>
      <c r="J597" s="76"/>
      <c r="K597" s="1"/>
      <c r="L597" s="74"/>
      <c r="M597" s="75"/>
      <c r="N597" s="248"/>
      <c r="O597" s="204" t="s">
        <v>81</v>
      </c>
      <c r="P597" s="205"/>
      <c r="Q597" s="205"/>
      <c r="R597" s="205"/>
      <c r="S597" s="205"/>
      <c r="T597" s="179"/>
      <c r="U597" s="180"/>
      <c r="V597" s="76"/>
    </row>
    <row r="598" spans="1:22" ht="21.95" customHeight="1" thickBot="1" x14ac:dyDescent="0.3">
      <c r="A598" s="75"/>
      <c r="B598" s="249"/>
      <c r="C598" s="250" t="s">
        <v>104</v>
      </c>
      <c r="D598" s="251"/>
      <c r="E598" s="251"/>
      <c r="F598" s="251"/>
      <c r="G598" s="204"/>
      <c r="H598" s="252"/>
      <c r="I598" s="253"/>
      <c r="J598" s="76"/>
      <c r="K598" s="1"/>
      <c r="L598" s="74"/>
      <c r="M598" s="75"/>
      <c r="N598" s="249"/>
      <c r="O598" s="250" t="s">
        <v>104</v>
      </c>
      <c r="P598" s="251"/>
      <c r="Q598" s="251"/>
      <c r="R598" s="251"/>
      <c r="S598" s="204"/>
      <c r="T598" s="252"/>
      <c r="U598" s="253"/>
      <c r="V598" s="76"/>
    </row>
    <row r="599" spans="1:22" ht="21.95" customHeight="1" x14ac:dyDescent="0.25">
      <c r="A599" s="75"/>
      <c r="B599" s="247" t="s">
        <v>82</v>
      </c>
      <c r="C599" s="257" t="s">
        <v>83</v>
      </c>
      <c r="D599" s="258"/>
      <c r="E599" s="258"/>
      <c r="F599" s="258"/>
      <c r="G599" s="258"/>
      <c r="H599" s="181"/>
      <c r="I599" s="182"/>
      <c r="J599" s="76"/>
      <c r="K599" s="1"/>
      <c r="L599" s="74"/>
      <c r="M599" s="75"/>
      <c r="N599" s="247" t="s">
        <v>82</v>
      </c>
      <c r="O599" s="257" t="s">
        <v>83</v>
      </c>
      <c r="P599" s="258"/>
      <c r="Q599" s="258"/>
      <c r="R599" s="258"/>
      <c r="S599" s="258"/>
      <c r="T599" s="181"/>
      <c r="U599" s="182"/>
      <c r="V599" s="76"/>
    </row>
    <row r="600" spans="1:22" ht="21.95" customHeight="1" x14ac:dyDescent="0.25">
      <c r="A600" s="75"/>
      <c r="B600" s="248"/>
      <c r="C600" s="254" t="s">
        <v>84</v>
      </c>
      <c r="D600" s="255"/>
      <c r="E600" s="255"/>
      <c r="F600" s="255"/>
      <c r="G600" s="256"/>
      <c r="H600" s="179"/>
      <c r="I600" s="180"/>
      <c r="J600" s="76"/>
      <c r="K600" s="1"/>
      <c r="L600" s="74"/>
      <c r="M600" s="75"/>
      <c r="N600" s="248"/>
      <c r="O600" s="254" t="s">
        <v>84</v>
      </c>
      <c r="P600" s="255"/>
      <c r="Q600" s="255"/>
      <c r="R600" s="255"/>
      <c r="S600" s="256"/>
      <c r="T600" s="179"/>
      <c r="U600" s="180"/>
      <c r="V600" s="76"/>
    </row>
    <row r="601" spans="1:22" ht="21.95" customHeight="1" x14ac:dyDescent="0.25">
      <c r="A601" s="75"/>
      <c r="B601" s="248"/>
      <c r="C601" s="254" t="s">
        <v>85</v>
      </c>
      <c r="D601" s="255"/>
      <c r="E601" s="255"/>
      <c r="F601" s="255"/>
      <c r="G601" s="256"/>
      <c r="H601" s="179"/>
      <c r="I601" s="180"/>
      <c r="J601" s="76"/>
      <c r="K601" s="1"/>
      <c r="L601" s="74"/>
      <c r="M601" s="75"/>
      <c r="N601" s="248"/>
      <c r="O601" s="254" t="s">
        <v>85</v>
      </c>
      <c r="P601" s="255"/>
      <c r="Q601" s="255"/>
      <c r="R601" s="255"/>
      <c r="S601" s="256"/>
      <c r="T601" s="179"/>
      <c r="U601" s="180"/>
      <c r="V601" s="76"/>
    </row>
    <row r="602" spans="1:22" ht="21.95" customHeight="1" x14ac:dyDescent="0.25">
      <c r="A602" s="75"/>
      <c r="B602" s="248"/>
      <c r="C602" s="254" t="s">
        <v>86</v>
      </c>
      <c r="D602" s="255"/>
      <c r="E602" s="255"/>
      <c r="F602" s="255"/>
      <c r="G602" s="256"/>
      <c r="H602" s="179"/>
      <c r="I602" s="180"/>
      <c r="J602" s="76"/>
      <c r="K602" s="1"/>
      <c r="L602" s="74"/>
      <c r="M602" s="75"/>
      <c r="N602" s="248"/>
      <c r="O602" s="254" t="s">
        <v>86</v>
      </c>
      <c r="P602" s="255"/>
      <c r="Q602" s="255"/>
      <c r="R602" s="255"/>
      <c r="S602" s="256"/>
      <c r="T602" s="179"/>
      <c r="U602" s="180"/>
      <c r="V602" s="76"/>
    </row>
    <row r="603" spans="1:22" ht="21.95" customHeight="1" x14ac:dyDescent="0.25">
      <c r="A603" s="75"/>
      <c r="B603" s="248"/>
      <c r="C603" s="254" t="s">
        <v>87</v>
      </c>
      <c r="D603" s="255"/>
      <c r="E603" s="255"/>
      <c r="F603" s="255"/>
      <c r="G603" s="256"/>
      <c r="H603" s="179"/>
      <c r="I603" s="180"/>
      <c r="J603" s="76"/>
      <c r="K603" s="1"/>
      <c r="L603" s="74"/>
      <c r="M603" s="75"/>
      <c r="N603" s="248"/>
      <c r="O603" s="254" t="s">
        <v>87</v>
      </c>
      <c r="P603" s="255"/>
      <c r="Q603" s="255"/>
      <c r="R603" s="255"/>
      <c r="S603" s="256"/>
      <c r="T603" s="179"/>
      <c r="U603" s="180"/>
      <c r="V603" s="76"/>
    </row>
    <row r="604" spans="1:22" ht="21.95" customHeight="1" x14ac:dyDescent="0.25">
      <c r="A604" s="75"/>
      <c r="B604" s="248"/>
      <c r="C604" s="254" t="s">
        <v>88</v>
      </c>
      <c r="D604" s="255"/>
      <c r="E604" s="255"/>
      <c r="F604" s="255"/>
      <c r="G604" s="256"/>
      <c r="H604" s="179"/>
      <c r="I604" s="180"/>
      <c r="J604" s="76"/>
      <c r="K604" s="1"/>
      <c r="L604" s="74"/>
      <c r="M604" s="75"/>
      <c r="N604" s="248"/>
      <c r="O604" s="254" t="s">
        <v>88</v>
      </c>
      <c r="P604" s="255"/>
      <c r="Q604" s="255"/>
      <c r="R604" s="255"/>
      <c r="S604" s="256"/>
      <c r="T604" s="179"/>
      <c r="U604" s="180"/>
      <c r="V604" s="76"/>
    </row>
    <row r="605" spans="1:22" ht="21.95" customHeight="1" thickBot="1" x14ac:dyDescent="0.3">
      <c r="A605" s="75"/>
      <c r="B605" s="249"/>
      <c r="C605" s="261" t="s">
        <v>89</v>
      </c>
      <c r="D605" s="262"/>
      <c r="E605" s="262"/>
      <c r="F605" s="262"/>
      <c r="G605" s="263"/>
      <c r="H605" s="190"/>
      <c r="I605" s="191"/>
      <c r="J605" s="76"/>
      <c r="K605" s="1"/>
      <c r="L605" s="74"/>
      <c r="M605" s="75"/>
      <c r="N605" s="249"/>
      <c r="O605" s="261" t="s">
        <v>89</v>
      </c>
      <c r="P605" s="262"/>
      <c r="Q605" s="262"/>
      <c r="R605" s="262"/>
      <c r="S605" s="263"/>
      <c r="T605" s="190"/>
      <c r="U605" s="191"/>
      <c r="V605" s="76"/>
    </row>
    <row r="606" spans="1:22" ht="21.95" customHeight="1" x14ac:dyDescent="0.25">
      <c r="A606" s="75"/>
      <c r="B606" s="247" t="s">
        <v>90</v>
      </c>
      <c r="C606" s="264" t="s">
        <v>93</v>
      </c>
      <c r="D606" s="265"/>
      <c r="E606" s="216"/>
      <c r="F606" s="45" t="s">
        <v>94</v>
      </c>
      <c r="G606" s="45"/>
      <c r="H606" s="218"/>
      <c r="I606" s="219"/>
      <c r="J606" s="76"/>
      <c r="K606" s="1"/>
      <c r="L606" s="74"/>
      <c r="M606" s="75"/>
      <c r="N606" s="247" t="s">
        <v>90</v>
      </c>
      <c r="O606" s="264" t="s">
        <v>93</v>
      </c>
      <c r="P606" s="265"/>
      <c r="Q606" s="216"/>
      <c r="R606" s="45" t="s">
        <v>94</v>
      </c>
      <c r="S606" s="45"/>
      <c r="T606" s="218"/>
      <c r="U606" s="219"/>
      <c r="V606" s="76"/>
    </row>
    <row r="607" spans="1:22" ht="21.95" customHeight="1" x14ac:dyDescent="0.25">
      <c r="A607" s="75"/>
      <c r="B607" s="248"/>
      <c r="C607" s="259" t="s">
        <v>95</v>
      </c>
      <c r="D607" s="260"/>
      <c r="E607" s="188"/>
      <c r="F607" s="44" t="s">
        <v>96</v>
      </c>
      <c r="G607" s="44"/>
      <c r="H607" s="179"/>
      <c r="I607" s="180"/>
      <c r="J607" s="76"/>
      <c r="K607" s="1"/>
      <c r="L607" s="74"/>
      <c r="M607" s="75"/>
      <c r="N607" s="248"/>
      <c r="O607" s="259" t="s">
        <v>95</v>
      </c>
      <c r="P607" s="260"/>
      <c r="Q607" s="188"/>
      <c r="R607" s="44" t="s">
        <v>96</v>
      </c>
      <c r="S607" s="44"/>
      <c r="T607" s="179"/>
      <c r="U607" s="180"/>
      <c r="V607" s="76"/>
    </row>
    <row r="608" spans="1:22" ht="21.95" customHeight="1" thickBot="1" x14ac:dyDescent="0.3">
      <c r="A608" s="75"/>
      <c r="B608" s="249"/>
      <c r="C608" s="102" t="s">
        <v>99</v>
      </c>
      <c r="D608" s="103"/>
      <c r="E608" s="103"/>
      <c r="F608" s="94" t="s">
        <v>98</v>
      </c>
      <c r="G608" s="94"/>
      <c r="H608" s="190"/>
      <c r="I608" s="191"/>
      <c r="J608" s="76"/>
      <c r="K608" s="1"/>
      <c r="L608" s="74"/>
      <c r="M608" s="75"/>
      <c r="N608" s="249"/>
      <c r="O608" s="102" t="s">
        <v>99</v>
      </c>
      <c r="P608" s="103"/>
      <c r="Q608" s="103"/>
      <c r="R608" s="94" t="s">
        <v>98</v>
      </c>
      <c r="S608" s="94"/>
      <c r="T608" s="190"/>
      <c r="U608" s="191"/>
      <c r="V608" s="76"/>
    </row>
    <row r="609" spans="1:22" ht="21.95" customHeight="1" thickBot="1" x14ac:dyDescent="0.3">
      <c r="A609" s="75"/>
      <c r="B609" s="64"/>
      <c r="C609" s="64"/>
      <c r="D609" s="64"/>
      <c r="E609" s="64"/>
      <c r="F609" s="64"/>
      <c r="G609" s="64"/>
      <c r="H609" s="64"/>
      <c r="I609" s="64"/>
      <c r="J609" s="76"/>
      <c r="K609" s="1"/>
      <c r="L609" s="74"/>
      <c r="M609" s="75"/>
      <c r="N609" s="64"/>
      <c r="O609" s="64"/>
      <c r="P609" s="64"/>
      <c r="Q609" s="64"/>
      <c r="R609" s="64"/>
      <c r="S609" s="64"/>
      <c r="T609" s="64"/>
      <c r="U609" s="64"/>
      <c r="V609" s="76"/>
    </row>
    <row r="610" spans="1:22" ht="21.95" customHeight="1" x14ac:dyDescent="0.3">
      <c r="A610" s="75"/>
      <c r="B610" s="192" t="s">
        <v>100</v>
      </c>
      <c r="C610" s="193"/>
      <c r="D610" s="193"/>
      <c r="E610" s="193"/>
      <c r="F610" s="193"/>
      <c r="G610" s="193"/>
      <c r="H610" s="193"/>
      <c r="I610" s="194"/>
      <c r="J610" s="76"/>
      <c r="K610" s="1"/>
      <c r="L610" s="74"/>
      <c r="M610" s="75"/>
      <c r="N610" s="192" t="s">
        <v>100</v>
      </c>
      <c r="O610" s="193"/>
      <c r="P610" s="193"/>
      <c r="Q610" s="193"/>
      <c r="R610" s="193"/>
      <c r="S610" s="193"/>
      <c r="T610" s="193"/>
      <c r="U610" s="194"/>
      <c r="V610" s="76"/>
    </row>
    <row r="611" spans="1:22" ht="21.95" customHeight="1" x14ac:dyDescent="0.25">
      <c r="A611" s="75"/>
      <c r="B611" s="195"/>
      <c r="C611" s="196"/>
      <c r="D611" s="196"/>
      <c r="E611" s="196"/>
      <c r="F611" s="196"/>
      <c r="G611" s="196"/>
      <c r="H611" s="196"/>
      <c r="I611" s="197"/>
      <c r="J611" s="76"/>
      <c r="K611" s="1"/>
      <c r="L611" s="74"/>
      <c r="M611" s="75"/>
      <c r="N611" s="195"/>
      <c r="O611" s="196"/>
      <c r="P611" s="196"/>
      <c r="Q611" s="196"/>
      <c r="R611" s="196"/>
      <c r="S611" s="196"/>
      <c r="T611" s="196"/>
      <c r="U611" s="197"/>
      <c r="V611" s="76"/>
    </row>
    <row r="612" spans="1:22" ht="21.95" customHeight="1" x14ac:dyDescent="0.25">
      <c r="A612" s="75"/>
      <c r="B612" s="198"/>
      <c r="C612" s="199"/>
      <c r="D612" s="199"/>
      <c r="E612" s="199"/>
      <c r="F612" s="199"/>
      <c r="G612" s="199"/>
      <c r="H612" s="199"/>
      <c r="I612" s="200"/>
      <c r="J612" s="76"/>
      <c r="K612" s="1"/>
      <c r="L612" s="74"/>
      <c r="M612" s="75"/>
      <c r="N612" s="198"/>
      <c r="O612" s="199"/>
      <c r="P612" s="199"/>
      <c r="Q612" s="199"/>
      <c r="R612" s="199"/>
      <c r="S612" s="199"/>
      <c r="T612" s="199"/>
      <c r="U612" s="200"/>
      <c r="V612" s="76"/>
    </row>
    <row r="613" spans="1:22" ht="21.95" customHeight="1" x14ac:dyDescent="0.25">
      <c r="A613" s="75"/>
      <c r="B613" s="198"/>
      <c r="C613" s="199"/>
      <c r="D613" s="199"/>
      <c r="E613" s="199"/>
      <c r="F613" s="199"/>
      <c r="G613" s="199"/>
      <c r="H613" s="199"/>
      <c r="I613" s="200"/>
      <c r="J613" s="76"/>
      <c r="K613" s="1"/>
      <c r="L613" s="74"/>
      <c r="M613" s="75"/>
      <c r="N613" s="198"/>
      <c r="O613" s="199"/>
      <c r="P613" s="199"/>
      <c r="Q613" s="199"/>
      <c r="R613" s="199"/>
      <c r="S613" s="199"/>
      <c r="T613" s="199"/>
      <c r="U613" s="200"/>
      <c r="V613" s="76"/>
    </row>
    <row r="614" spans="1:22" ht="21.95" customHeight="1" thickBot="1" x14ac:dyDescent="0.3">
      <c r="A614" s="75"/>
      <c r="B614" s="201"/>
      <c r="C614" s="202"/>
      <c r="D614" s="202"/>
      <c r="E614" s="202"/>
      <c r="F614" s="202"/>
      <c r="G614" s="202"/>
      <c r="H614" s="202"/>
      <c r="I614" s="203"/>
      <c r="J614" s="76"/>
      <c r="K614" s="1"/>
      <c r="L614" s="74"/>
      <c r="M614" s="75"/>
      <c r="N614" s="201"/>
      <c r="O614" s="202"/>
      <c r="P614" s="202"/>
      <c r="Q614" s="202"/>
      <c r="R614" s="202"/>
      <c r="S614" s="202"/>
      <c r="T614" s="202"/>
      <c r="U614" s="203"/>
      <c r="V614" s="76"/>
    </row>
    <row r="615" spans="1:22" ht="21.95" customHeight="1" thickBot="1" x14ac:dyDescent="0.3">
      <c r="A615" s="95"/>
      <c r="B615" s="96"/>
      <c r="C615" s="96"/>
      <c r="D615" s="96"/>
      <c r="E615" s="96"/>
      <c r="F615" s="96"/>
      <c r="G615" s="96"/>
      <c r="H615" s="96"/>
      <c r="I615" s="96"/>
      <c r="J615" s="97"/>
      <c r="K615" s="1"/>
      <c r="L615" s="74"/>
      <c r="M615" s="95"/>
      <c r="N615" s="96"/>
      <c r="O615" s="96"/>
      <c r="P615" s="96"/>
      <c r="Q615" s="96"/>
      <c r="R615" s="96"/>
      <c r="S615" s="96"/>
      <c r="T615" s="96"/>
      <c r="U615" s="96"/>
      <c r="V615" s="97"/>
    </row>
    <row r="616" spans="1:22" ht="21.95" customHeight="1" thickBot="1" x14ac:dyDescent="0.3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9"/>
      <c r="M616" s="98"/>
      <c r="N616" s="98"/>
      <c r="O616" s="98"/>
      <c r="P616" s="98"/>
      <c r="Q616" s="98"/>
      <c r="R616" s="98"/>
      <c r="S616" s="98"/>
      <c r="T616" s="98"/>
      <c r="U616" s="98"/>
      <c r="V616" s="98"/>
    </row>
    <row r="617" spans="1:22" ht="21.95" customHeight="1" x14ac:dyDescent="0.25">
      <c r="A617" s="71">
        <v>14</v>
      </c>
      <c r="B617" s="72"/>
      <c r="C617" s="72"/>
      <c r="D617" s="72"/>
      <c r="E617" s="72"/>
      <c r="F617" s="72"/>
      <c r="G617" s="72"/>
      <c r="H617" s="72"/>
      <c r="I617" s="72"/>
      <c r="J617" s="73"/>
      <c r="K617" s="1"/>
      <c r="L617" s="74"/>
      <c r="M617" s="71">
        <f t="shared" ref="M617" si="13">A617+1</f>
        <v>15</v>
      </c>
      <c r="N617" s="72"/>
      <c r="O617" s="72"/>
      <c r="P617" s="72"/>
      <c r="Q617" s="72"/>
      <c r="R617" s="72"/>
      <c r="S617" s="72"/>
      <c r="T617" s="72"/>
      <c r="U617" s="72"/>
      <c r="V617" s="73"/>
    </row>
    <row r="618" spans="1:22" ht="21.95" customHeight="1" x14ac:dyDescent="0.35">
      <c r="A618" s="75"/>
      <c r="B618" s="231" t="s">
        <v>52</v>
      </c>
      <c r="C618" s="231"/>
      <c r="D618" s="246" t="s">
        <v>105</v>
      </c>
      <c r="E618" s="242"/>
      <c r="F618" s="242"/>
      <c r="G618" s="242"/>
      <c r="H618" s="242"/>
      <c r="I618" s="242"/>
      <c r="J618" s="117"/>
      <c r="K618" s="1"/>
      <c r="L618" s="74"/>
      <c r="M618" s="75"/>
      <c r="N618" s="231" t="s">
        <v>52</v>
      </c>
      <c r="O618" s="231"/>
      <c r="P618" s="246" t="s">
        <v>105</v>
      </c>
      <c r="Q618" s="242"/>
      <c r="R618" s="242"/>
      <c r="S618" s="242"/>
      <c r="T618" s="242"/>
      <c r="U618" s="242"/>
      <c r="V618" s="117"/>
    </row>
    <row r="619" spans="1:22" ht="21.95" customHeight="1" x14ac:dyDescent="0.25">
      <c r="A619" s="75"/>
      <c r="B619" s="222"/>
      <c r="C619" s="222"/>
      <c r="D619" s="222"/>
      <c r="E619" s="222"/>
      <c r="F619" s="222"/>
      <c r="G619" s="222"/>
      <c r="H619" s="222"/>
      <c r="I619" s="222"/>
      <c r="J619" s="76"/>
      <c r="K619" s="1"/>
      <c r="L619" s="74"/>
      <c r="M619" s="75"/>
      <c r="N619" s="222"/>
      <c r="O619" s="222"/>
      <c r="P619" s="222"/>
      <c r="Q619" s="222"/>
      <c r="R619" s="222"/>
      <c r="S619" s="222"/>
      <c r="T619" s="222"/>
      <c r="U619" s="222"/>
      <c r="V619" s="76"/>
    </row>
    <row r="620" spans="1:22" ht="21.95" customHeight="1" x14ac:dyDescent="0.35">
      <c r="A620" s="75"/>
      <c r="B620" s="231" t="s">
        <v>0</v>
      </c>
      <c r="C620" s="231"/>
      <c r="D620" s="241"/>
      <c r="E620" s="241"/>
      <c r="F620" s="232" t="s">
        <v>51</v>
      </c>
      <c r="G620" s="232"/>
      <c r="H620" s="241"/>
      <c r="I620" s="241"/>
      <c r="J620" s="76"/>
      <c r="K620" s="1"/>
      <c r="L620" s="74"/>
      <c r="M620" s="75"/>
      <c r="N620" s="231" t="s">
        <v>0</v>
      </c>
      <c r="O620" s="231"/>
      <c r="P620" s="241"/>
      <c r="Q620" s="241"/>
      <c r="R620" s="232" t="s">
        <v>51</v>
      </c>
      <c r="S620" s="232"/>
      <c r="T620" s="241"/>
      <c r="U620" s="241"/>
      <c r="V620" s="76"/>
    </row>
    <row r="621" spans="1:22" ht="21.95" customHeight="1" x14ac:dyDescent="0.35">
      <c r="A621" s="75"/>
      <c r="B621" s="231" t="s">
        <v>14</v>
      </c>
      <c r="C621" s="231"/>
      <c r="D621" s="238"/>
      <c r="E621" s="238"/>
      <c r="F621" s="232" t="s">
        <v>15</v>
      </c>
      <c r="G621" s="232"/>
      <c r="H621" s="239"/>
      <c r="I621" s="239"/>
      <c r="J621" s="76"/>
      <c r="K621" s="1"/>
      <c r="L621" s="74"/>
      <c r="M621" s="75"/>
      <c r="N621" s="231" t="s">
        <v>14</v>
      </c>
      <c r="O621" s="231"/>
      <c r="P621" s="238"/>
      <c r="Q621" s="238"/>
      <c r="R621" s="232" t="s">
        <v>15</v>
      </c>
      <c r="S621" s="232"/>
      <c r="T621" s="239"/>
      <c r="U621" s="239"/>
      <c r="V621" s="76"/>
    </row>
    <row r="622" spans="1:22" ht="21.95" customHeight="1" x14ac:dyDescent="0.3">
      <c r="A622" s="75"/>
      <c r="B622" s="106" t="s">
        <v>65</v>
      </c>
      <c r="C622" s="106"/>
      <c r="D622" s="240"/>
      <c r="E622" s="240"/>
      <c r="F622" s="235" t="s">
        <v>66</v>
      </c>
      <c r="G622" s="235"/>
      <c r="H622" s="240"/>
      <c r="I622" s="240"/>
      <c r="J622" s="76"/>
      <c r="K622" s="1"/>
      <c r="L622" s="74"/>
      <c r="M622" s="75"/>
      <c r="N622" s="106" t="s">
        <v>65</v>
      </c>
      <c r="O622" s="106"/>
      <c r="P622" s="240"/>
      <c r="Q622" s="240"/>
      <c r="R622" s="235" t="s">
        <v>66</v>
      </c>
      <c r="S622" s="235"/>
      <c r="T622" s="240"/>
      <c r="U622" s="240"/>
      <c r="V622" s="76"/>
    </row>
    <row r="623" spans="1:22" ht="21.95" customHeight="1" x14ac:dyDescent="0.3">
      <c r="A623" s="75"/>
      <c r="B623" s="234" t="s">
        <v>1</v>
      </c>
      <c r="C623" s="234"/>
      <c r="D623" s="235" t="s">
        <v>10</v>
      </c>
      <c r="E623" s="235"/>
      <c r="F623" s="236"/>
      <c r="G623" s="236"/>
      <c r="H623" s="236"/>
      <c r="I623" s="236"/>
      <c r="J623" s="76"/>
      <c r="K623" s="1"/>
      <c r="L623" s="74"/>
      <c r="M623" s="75"/>
      <c r="N623" s="234" t="s">
        <v>1</v>
      </c>
      <c r="O623" s="234"/>
      <c r="P623" s="235" t="s">
        <v>10</v>
      </c>
      <c r="Q623" s="235"/>
      <c r="R623" s="236"/>
      <c r="S623" s="236"/>
      <c r="T623" s="236"/>
      <c r="U623" s="236"/>
      <c r="V623" s="76"/>
    </row>
    <row r="624" spans="1:22" ht="21.95" customHeight="1" x14ac:dyDescent="0.3">
      <c r="A624" s="75"/>
      <c r="B624" s="234"/>
      <c r="C624" s="234"/>
      <c r="D624" s="235" t="s">
        <v>11</v>
      </c>
      <c r="E624" s="235"/>
      <c r="F624" s="236"/>
      <c r="G624" s="236"/>
      <c r="H624" s="236"/>
      <c r="I624" s="236"/>
      <c r="J624" s="76"/>
      <c r="K624" s="1"/>
      <c r="L624" s="74"/>
      <c r="M624" s="75"/>
      <c r="N624" s="234"/>
      <c r="O624" s="234"/>
      <c r="P624" s="235" t="s">
        <v>11</v>
      </c>
      <c r="Q624" s="235"/>
      <c r="R624" s="236"/>
      <c r="S624" s="236"/>
      <c r="T624" s="236"/>
      <c r="U624" s="236"/>
      <c r="V624" s="76"/>
    </row>
    <row r="625" spans="1:22" ht="21.95" customHeight="1" x14ac:dyDescent="0.3">
      <c r="A625" s="75"/>
      <c r="B625" s="234"/>
      <c r="C625" s="234"/>
      <c r="D625" s="235" t="s">
        <v>67</v>
      </c>
      <c r="E625" s="235"/>
      <c r="F625" s="236"/>
      <c r="G625" s="236"/>
      <c r="H625" s="236"/>
      <c r="I625" s="236"/>
      <c r="J625" s="76"/>
      <c r="K625" s="1"/>
      <c r="L625" s="74"/>
      <c r="M625" s="75"/>
      <c r="N625" s="234"/>
      <c r="O625" s="234"/>
      <c r="P625" s="235" t="s">
        <v>67</v>
      </c>
      <c r="Q625" s="235"/>
      <c r="R625" s="236"/>
      <c r="S625" s="236"/>
      <c r="T625" s="236"/>
      <c r="U625" s="236"/>
      <c r="V625" s="76"/>
    </row>
    <row r="626" spans="1:22" ht="21.95" customHeight="1" x14ac:dyDescent="0.35">
      <c r="A626" s="75"/>
      <c r="B626" s="234"/>
      <c r="C626" s="234"/>
      <c r="D626" s="235" t="s">
        <v>9</v>
      </c>
      <c r="E626" s="235"/>
      <c r="F626" s="237"/>
      <c r="G626" s="237"/>
      <c r="H626" s="237"/>
      <c r="I626" s="237"/>
      <c r="J626" s="76"/>
      <c r="K626" s="1"/>
      <c r="L626" s="74"/>
      <c r="M626" s="75"/>
      <c r="N626" s="234"/>
      <c r="O626" s="234"/>
      <c r="P626" s="235" t="s">
        <v>9</v>
      </c>
      <c r="Q626" s="235"/>
      <c r="R626" s="237"/>
      <c r="S626" s="237"/>
      <c r="T626" s="237"/>
      <c r="U626" s="237"/>
      <c r="V626" s="76"/>
    </row>
    <row r="627" spans="1:22" ht="21.95" customHeight="1" x14ac:dyDescent="0.35">
      <c r="A627" s="75"/>
      <c r="B627" s="231" t="s">
        <v>55</v>
      </c>
      <c r="C627" s="231"/>
      <c r="D627" s="232" t="s">
        <v>102</v>
      </c>
      <c r="E627" s="232"/>
      <c r="F627" s="79"/>
      <c r="G627" s="107"/>
      <c r="H627" s="81"/>
      <c r="I627" s="107"/>
      <c r="J627" s="76"/>
      <c r="K627" s="1"/>
      <c r="L627" s="74"/>
      <c r="M627" s="75"/>
      <c r="N627" s="231" t="s">
        <v>55</v>
      </c>
      <c r="O627" s="231"/>
      <c r="P627" s="232" t="s">
        <v>102</v>
      </c>
      <c r="Q627" s="232"/>
      <c r="R627" s="79"/>
      <c r="S627" s="107"/>
      <c r="T627" s="81"/>
      <c r="U627" s="107"/>
      <c r="V627" s="76"/>
    </row>
    <row r="628" spans="1:22" ht="21.95" customHeight="1" x14ac:dyDescent="0.3">
      <c r="A628" s="75"/>
      <c r="B628" s="231"/>
      <c r="C628" s="231"/>
      <c r="D628" s="223" t="s">
        <v>68</v>
      </c>
      <c r="E628" s="105" t="s">
        <v>69</v>
      </c>
      <c r="F628" s="83"/>
      <c r="G628" s="108"/>
      <c r="H628" s="83"/>
      <c r="I628" s="108"/>
      <c r="J628" s="76"/>
      <c r="K628" s="1"/>
      <c r="L628" s="74"/>
      <c r="M628" s="75"/>
      <c r="N628" s="231"/>
      <c r="O628" s="231"/>
      <c r="P628" s="223" t="s">
        <v>68</v>
      </c>
      <c r="Q628" s="105" t="s">
        <v>69</v>
      </c>
      <c r="R628" s="83"/>
      <c r="S628" s="108"/>
      <c r="T628" s="83"/>
      <c r="U628" s="108"/>
      <c r="V628" s="76"/>
    </row>
    <row r="629" spans="1:22" ht="21.95" customHeight="1" x14ac:dyDescent="0.3">
      <c r="A629" s="75"/>
      <c r="B629" s="231"/>
      <c r="C629" s="231"/>
      <c r="D629" s="223"/>
      <c r="E629" s="105" t="s">
        <v>70</v>
      </c>
      <c r="F629" s="83"/>
      <c r="G629" s="108"/>
      <c r="H629" s="83"/>
      <c r="I629" s="108"/>
      <c r="J629" s="76"/>
      <c r="K629" s="1"/>
      <c r="L629" s="74"/>
      <c r="M629" s="75"/>
      <c r="N629" s="231"/>
      <c r="O629" s="231"/>
      <c r="P629" s="223"/>
      <c r="Q629" s="105" t="s">
        <v>70</v>
      </c>
      <c r="R629" s="83"/>
      <c r="S629" s="108"/>
      <c r="T629" s="83"/>
      <c r="U629" s="108"/>
      <c r="V629" s="76"/>
    </row>
    <row r="630" spans="1:22" ht="21.95" customHeight="1" x14ac:dyDescent="0.25">
      <c r="A630" s="75"/>
      <c r="B630" s="222"/>
      <c r="C630" s="222"/>
      <c r="D630" s="222"/>
      <c r="E630" s="222"/>
      <c r="F630" s="222"/>
      <c r="G630" s="222"/>
      <c r="H630" s="222"/>
      <c r="I630" s="222"/>
      <c r="J630" s="76"/>
      <c r="K630" s="1"/>
      <c r="L630" s="74"/>
      <c r="M630" s="75"/>
      <c r="N630" s="222"/>
      <c r="O630" s="222"/>
      <c r="P630" s="222"/>
      <c r="Q630" s="222"/>
      <c r="R630" s="222"/>
      <c r="S630" s="222"/>
      <c r="T630" s="222"/>
      <c r="U630" s="222"/>
      <c r="V630" s="76"/>
    </row>
    <row r="631" spans="1:22" ht="21.95" customHeight="1" x14ac:dyDescent="0.3">
      <c r="A631" s="75"/>
      <c r="B631" s="233" t="s">
        <v>71</v>
      </c>
      <c r="C631" s="233"/>
      <c r="D631" s="233"/>
      <c r="E631" s="233"/>
      <c r="F631" s="233"/>
      <c r="G631" s="233"/>
      <c r="H631" s="233"/>
      <c r="I631" s="233"/>
      <c r="J631" s="76"/>
      <c r="K631" s="1"/>
      <c r="L631" s="74"/>
      <c r="M631" s="75"/>
      <c r="N631" s="233" t="s">
        <v>71</v>
      </c>
      <c r="O631" s="233"/>
      <c r="P631" s="233"/>
      <c r="Q631" s="233"/>
      <c r="R631" s="233"/>
      <c r="S631" s="233"/>
      <c r="T631" s="233"/>
      <c r="U631" s="233"/>
      <c r="V631" s="76"/>
    </row>
    <row r="632" spans="1:22" ht="21.95" customHeight="1" thickBot="1" x14ac:dyDescent="0.3">
      <c r="A632" s="75"/>
      <c r="B632" s="222"/>
      <c r="C632" s="222"/>
      <c r="D632" s="222"/>
      <c r="E632" s="222"/>
      <c r="F632" s="222"/>
      <c r="G632" s="222"/>
      <c r="H632" s="222"/>
      <c r="I632" s="222"/>
      <c r="J632" s="76"/>
      <c r="K632" s="1"/>
      <c r="L632" s="74"/>
      <c r="M632" s="75"/>
      <c r="N632" s="222"/>
      <c r="O632" s="222"/>
      <c r="P632" s="222"/>
      <c r="Q632" s="222"/>
      <c r="R632" s="222"/>
      <c r="S632" s="222"/>
      <c r="T632" s="222"/>
      <c r="U632" s="222"/>
      <c r="V632" s="76"/>
    </row>
    <row r="633" spans="1:22" ht="21.95" customHeight="1" x14ac:dyDescent="0.25">
      <c r="A633" s="75"/>
      <c r="B633" s="225" t="s">
        <v>73</v>
      </c>
      <c r="C633" s="226"/>
      <c r="D633" s="181"/>
      <c r="E633" s="181"/>
      <c r="F633" s="181"/>
      <c r="G633" s="181"/>
      <c r="H633" s="181"/>
      <c r="I633" s="182"/>
      <c r="J633" s="76"/>
      <c r="K633" s="1"/>
      <c r="L633" s="74"/>
      <c r="M633" s="75"/>
      <c r="N633" s="225" t="s">
        <v>73</v>
      </c>
      <c r="O633" s="226"/>
      <c r="P633" s="181"/>
      <c r="Q633" s="181"/>
      <c r="R633" s="181"/>
      <c r="S633" s="181"/>
      <c r="T633" s="181"/>
      <c r="U633" s="182"/>
      <c r="V633" s="76"/>
    </row>
    <row r="634" spans="1:22" ht="21.95" customHeight="1" x14ac:dyDescent="0.25">
      <c r="A634" s="75"/>
      <c r="B634" s="227"/>
      <c r="C634" s="228"/>
      <c r="D634" s="179"/>
      <c r="E634" s="179"/>
      <c r="F634" s="179"/>
      <c r="G634" s="179"/>
      <c r="H634" s="179"/>
      <c r="I634" s="180"/>
      <c r="J634" s="76"/>
      <c r="K634" s="1"/>
      <c r="L634" s="74"/>
      <c r="M634" s="75"/>
      <c r="N634" s="227"/>
      <c r="O634" s="228"/>
      <c r="P634" s="179"/>
      <c r="Q634" s="179"/>
      <c r="R634" s="179"/>
      <c r="S634" s="179"/>
      <c r="T634" s="179"/>
      <c r="U634" s="180"/>
      <c r="V634" s="76"/>
    </row>
    <row r="635" spans="1:22" ht="21.95" customHeight="1" thickBot="1" x14ac:dyDescent="0.3">
      <c r="A635" s="75"/>
      <c r="B635" s="64"/>
      <c r="C635" s="64"/>
      <c r="D635" s="64"/>
      <c r="E635" s="64"/>
      <c r="F635" s="64"/>
      <c r="G635" s="64"/>
      <c r="H635" s="64"/>
      <c r="I635" s="64"/>
      <c r="J635" s="76"/>
      <c r="K635" s="1"/>
      <c r="L635" s="74"/>
      <c r="M635" s="75"/>
      <c r="N635" s="64"/>
      <c r="O635" s="64"/>
      <c r="P635" s="64"/>
      <c r="Q635" s="64"/>
      <c r="R635" s="64"/>
      <c r="S635" s="64"/>
      <c r="T635" s="64"/>
      <c r="U635" s="64"/>
      <c r="V635" s="76"/>
    </row>
    <row r="636" spans="1:22" ht="21.95" customHeight="1" x14ac:dyDescent="0.25">
      <c r="A636" s="75"/>
      <c r="B636" s="247" t="s">
        <v>75</v>
      </c>
      <c r="C636" s="186" t="s">
        <v>76</v>
      </c>
      <c r="D636" s="187"/>
      <c r="E636" s="187"/>
      <c r="F636" s="187"/>
      <c r="G636" s="187"/>
      <c r="H636" s="181"/>
      <c r="I636" s="182"/>
      <c r="J636" s="76"/>
      <c r="K636" s="1"/>
      <c r="L636" s="74"/>
      <c r="M636" s="75"/>
      <c r="N636" s="247" t="s">
        <v>75</v>
      </c>
      <c r="O636" s="186" t="s">
        <v>76</v>
      </c>
      <c r="P636" s="187"/>
      <c r="Q636" s="187"/>
      <c r="R636" s="187"/>
      <c r="S636" s="187"/>
      <c r="T636" s="181"/>
      <c r="U636" s="182"/>
      <c r="V636" s="76"/>
    </row>
    <row r="637" spans="1:22" ht="21.95" customHeight="1" x14ac:dyDescent="0.25">
      <c r="A637" s="75"/>
      <c r="B637" s="248"/>
      <c r="C637" s="188" t="s">
        <v>77</v>
      </c>
      <c r="D637" s="189"/>
      <c r="E637" s="189"/>
      <c r="F637" s="189"/>
      <c r="G637" s="189"/>
      <c r="H637" s="179"/>
      <c r="I637" s="180"/>
      <c r="J637" s="76"/>
      <c r="K637" s="1"/>
      <c r="L637" s="74"/>
      <c r="M637" s="75"/>
      <c r="N637" s="248"/>
      <c r="O637" s="188" t="s">
        <v>77</v>
      </c>
      <c r="P637" s="189"/>
      <c r="Q637" s="189"/>
      <c r="R637" s="189"/>
      <c r="S637" s="189"/>
      <c r="T637" s="179"/>
      <c r="U637" s="180"/>
      <c r="V637" s="76"/>
    </row>
    <row r="638" spans="1:22" ht="21.95" customHeight="1" x14ac:dyDescent="0.25">
      <c r="A638" s="75"/>
      <c r="B638" s="248"/>
      <c r="C638" s="188" t="s">
        <v>78</v>
      </c>
      <c r="D638" s="189"/>
      <c r="E638" s="189"/>
      <c r="F638" s="189"/>
      <c r="G638" s="189"/>
      <c r="H638" s="179"/>
      <c r="I638" s="180"/>
      <c r="J638" s="76"/>
      <c r="K638" s="1"/>
      <c r="L638" s="74"/>
      <c r="M638" s="75"/>
      <c r="N638" s="248"/>
      <c r="O638" s="188" t="s">
        <v>78</v>
      </c>
      <c r="P638" s="189"/>
      <c r="Q638" s="189"/>
      <c r="R638" s="189"/>
      <c r="S638" s="189"/>
      <c r="T638" s="179"/>
      <c r="U638" s="180"/>
      <c r="V638" s="76"/>
    </row>
    <row r="639" spans="1:22" ht="21.95" customHeight="1" x14ac:dyDescent="0.25">
      <c r="A639" s="75"/>
      <c r="B639" s="248"/>
      <c r="C639" s="188" t="s">
        <v>79</v>
      </c>
      <c r="D639" s="189"/>
      <c r="E639" s="189"/>
      <c r="F639" s="189"/>
      <c r="G639" s="189"/>
      <c r="H639" s="179"/>
      <c r="I639" s="180"/>
      <c r="J639" s="76"/>
      <c r="K639" s="1"/>
      <c r="L639" s="74"/>
      <c r="M639" s="75"/>
      <c r="N639" s="248"/>
      <c r="O639" s="188" t="s">
        <v>79</v>
      </c>
      <c r="P639" s="189"/>
      <c r="Q639" s="189"/>
      <c r="R639" s="189"/>
      <c r="S639" s="189"/>
      <c r="T639" s="179"/>
      <c r="U639" s="180"/>
      <c r="V639" s="76"/>
    </row>
    <row r="640" spans="1:22" ht="21.95" customHeight="1" x14ac:dyDescent="0.25">
      <c r="A640" s="75"/>
      <c r="B640" s="248"/>
      <c r="C640" s="188" t="s">
        <v>80</v>
      </c>
      <c r="D640" s="189"/>
      <c r="E640" s="189"/>
      <c r="F640" s="189"/>
      <c r="G640" s="189"/>
      <c r="H640" s="179"/>
      <c r="I640" s="180"/>
      <c r="J640" s="76"/>
      <c r="K640" s="1"/>
      <c r="L640" s="74"/>
      <c r="M640" s="75"/>
      <c r="N640" s="248"/>
      <c r="O640" s="188" t="s">
        <v>80</v>
      </c>
      <c r="P640" s="189"/>
      <c r="Q640" s="189"/>
      <c r="R640" s="189"/>
      <c r="S640" s="189"/>
      <c r="T640" s="179"/>
      <c r="U640" s="180"/>
      <c r="V640" s="76"/>
    </row>
    <row r="641" spans="1:22" ht="21.95" customHeight="1" x14ac:dyDescent="0.25">
      <c r="A641" s="75"/>
      <c r="B641" s="248"/>
      <c r="C641" s="204" t="s">
        <v>81</v>
      </c>
      <c r="D641" s="205"/>
      <c r="E641" s="205"/>
      <c r="F641" s="205"/>
      <c r="G641" s="205"/>
      <c r="H641" s="179"/>
      <c r="I641" s="180"/>
      <c r="J641" s="76"/>
      <c r="K641" s="1"/>
      <c r="L641" s="74"/>
      <c r="M641" s="75"/>
      <c r="N641" s="248"/>
      <c r="O641" s="204" t="s">
        <v>81</v>
      </c>
      <c r="P641" s="205"/>
      <c r="Q641" s="205"/>
      <c r="R641" s="205"/>
      <c r="S641" s="205"/>
      <c r="T641" s="179"/>
      <c r="U641" s="180"/>
      <c r="V641" s="76"/>
    </row>
    <row r="642" spans="1:22" ht="21.95" customHeight="1" thickBot="1" x14ac:dyDescent="0.3">
      <c r="A642" s="75"/>
      <c r="B642" s="249"/>
      <c r="C642" s="250" t="s">
        <v>104</v>
      </c>
      <c r="D642" s="251"/>
      <c r="E642" s="251"/>
      <c r="F642" s="251"/>
      <c r="G642" s="204"/>
      <c r="H642" s="252"/>
      <c r="I642" s="253"/>
      <c r="J642" s="76"/>
      <c r="K642" s="1"/>
      <c r="L642" s="74"/>
      <c r="M642" s="75"/>
      <c r="N642" s="249"/>
      <c r="O642" s="250" t="s">
        <v>104</v>
      </c>
      <c r="P642" s="251"/>
      <c r="Q642" s="251"/>
      <c r="R642" s="251"/>
      <c r="S642" s="204"/>
      <c r="T642" s="252"/>
      <c r="U642" s="253"/>
      <c r="V642" s="76"/>
    </row>
    <row r="643" spans="1:22" ht="21.95" customHeight="1" x14ac:dyDescent="0.25">
      <c r="A643" s="75"/>
      <c r="B643" s="247" t="s">
        <v>82</v>
      </c>
      <c r="C643" s="257" t="s">
        <v>83</v>
      </c>
      <c r="D643" s="258"/>
      <c r="E643" s="258"/>
      <c r="F643" s="258"/>
      <c r="G643" s="258"/>
      <c r="H643" s="181"/>
      <c r="I643" s="182"/>
      <c r="J643" s="76"/>
      <c r="K643" s="1"/>
      <c r="L643" s="74"/>
      <c r="M643" s="75"/>
      <c r="N643" s="247" t="s">
        <v>82</v>
      </c>
      <c r="O643" s="257" t="s">
        <v>83</v>
      </c>
      <c r="P643" s="258"/>
      <c r="Q643" s="258"/>
      <c r="R643" s="258"/>
      <c r="S643" s="258"/>
      <c r="T643" s="181"/>
      <c r="U643" s="182"/>
      <c r="V643" s="76"/>
    </row>
    <row r="644" spans="1:22" ht="21.95" customHeight="1" x14ac:dyDescent="0.25">
      <c r="A644" s="75"/>
      <c r="B644" s="248"/>
      <c r="C644" s="254" t="s">
        <v>84</v>
      </c>
      <c r="D644" s="255"/>
      <c r="E644" s="255"/>
      <c r="F644" s="255"/>
      <c r="G644" s="256"/>
      <c r="H644" s="179"/>
      <c r="I644" s="180"/>
      <c r="J644" s="76"/>
      <c r="K644" s="1"/>
      <c r="L644" s="74"/>
      <c r="M644" s="75"/>
      <c r="N644" s="248"/>
      <c r="O644" s="254" t="s">
        <v>84</v>
      </c>
      <c r="P644" s="255"/>
      <c r="Q644" s="255"/>
      <c r="R644" s="255"/>
      <c r="S644" s="256"/>
      <c r="T644" s="179"/>
      <c r="U644" s="180"/>
      <c r="V644" s="76"/>
    </row>
    <row r="645" spans="1:22" ht="21.95" customHeight="1" x14ac:dyDescent="0.25">
      <c r="A645" s="75"/>
      <c r="B645" s="248"/>
      <c r="C645" s="254" t="s">
        <v>85</v>
      </c>
      <c r="D645" s="255"/>
      <c r="E645" s="255"/>
      <c r="F645" s="255"/>
      <c r="G645" s="256"/>
      <c r="H645" s="179"/>
      <c r="I645" s="180"/>
      <c r="J645" s="76"/>
      <c r="K645" s="1"/>
      <c r="L645" s="74"/>
      <c r="M645" s="75"/>
      <c r="N645" s="248"/>
      <c r="O645" s="254" t="s">
        <v>85</v>
      </c>
      <c r="P645" s="255"/>
      <c r="Q645" s="255"/>
      <c r="R645" s="255"/>
      <c r="S645" s="256"/>
      <c r="T645" s="179"/>
      <c r="U645" s="180"/>
      <c r="V645" s="76"/>
    </row>
    <row r="646" spans="1:22" ht="21.95" customHeight="1" x14ac:dyDescent="0.25">
      <c r="A646" s="75"/>
      <c r="B646" s="248"/>
      <c r="C646" s="254" t="s">
        <v>86</v>
      </c>
      <c r="D646" s="255"/>
      <c r="E646" s="255"/>
      <c r="F646" s="255"/>
      <c r="G646" s="256"/>
      <c r="H646" s="179"/>
      <c r="I646" s="180"/>
      <c r="J646" s="76"/>
      <c r="K646" s="1"/>
      <c r="L646" s="74"/>
      <c r="M646" s="75"/>
      <c r="N646" s="248"/>
      <c r="O646" s="254" t="s">
        <v>86</v>
      </c>
      <c r="P646" s="255"/>
      <c r="Q646" s="255"/>
      <c r="R646" s="255"/>
      <c r="S646" s="256"/>
      <c r="T646" s="179"/>
      <c r="U646" s="180"/>
      <c r="V646" s="76"/>
    </row>
    <row r="647" spans="1:22" ht="21.95" customHeight="1" x14ac:dyDescent="0.25">
      <c r="A647" s="75"/>
      <c r="B647" s="248"/>
      <c r="C647" s="254" t="s">
        <v>87</v>
      </c>
      <c r="D647" s="255"/>
      <c r="E647" s="255"/>
      <c r="F647" s="255"/>
      <c r="G647" s="256"/>
      <c r="H647" s="179"/>
      <c r="I647" s="180"/>
      <c r="J647" s="76"/>
      <c r="K647" s="1"/>
      <c r="L647" s="74"/>
      <c r="M647" s="75"/>
      <c r="N647" s="248"/>
      <c r="O647" s="254" t="s">
        <v>87</v>
      </c>
      <c r="P647" s="255"/>
      <c r="Q647" s="255"/>
      <c r="R647" s="255"/>
      <c r="S647" s="256"/>
      <c r="T647" s="179"/>
      <c r="U647" s="180"/>
      <c r="V647" s="76"/>
    </row>
    <row r="648" spans="1:22" ht="21.95" customHeight="1" x14ac:dyDescent="0.25">
      <c r="A648" s="75"/>
      <c r="B648" s="248"/>
      <c r="C648" s="254" t="s">
        <v>88</v>
      </c>
      <c r="D648" s="255"/>
      <c r="E648" s="255"/>
      <c r="F648" s="255"/>
      <c r="G648" s="256"/>
      <c r="H648" s="179"/>
      <c r="I648" s="180"/>
      <c r="J648" s="76"/>
      <c r="K648" s="1"/>
      <c r="L648" s="74"/>
      <c r="M648" s="75"/>
      <c r="N648" s="248"/>
      <c r="O648" s="254" t="s">
        <v>88</v>
      </c>
      <c r="P648" s="255"/>
      <c r="Q648" s="255"/>
      <c r="R648" s="255"/>
      <c r="S648" s="256"/>
      <c r="T648" s="179"/>
      <c r="U648" s="180"/>
      <c r="V648" s="76"/>
    </row>
    <row r="649" spans="1:22" ht="21.95" customHeight="1" thickBot="1" x14ac:dyDescent="0.3">
      <c r="A649" s="75"/>
      <c r="B649" s="249"/>
      <c r="C649" s="261" t="s">
        <v>89</v>
      </c>
      <c r="D649" s="262"/>
      <c r="E649" s="262"/>
      <c r="F649" s="262"/>
      <c r="G649" s="263"/>
      <c r="H649" s="190"/>
      <c r="I649" s="191"/>
      <c r="J649" s="76"/>
      <c r="K649" s="1"/>
      <c r="L649" s="74"/>
      <c r="M649" s="75"/>
      <c r="N649" s="249"/>
      <c r="O649" s="261" t="s">
        <v>89</v>
      </c>
      <c r="P649" s="262"/>
      <c r="Q649" s="262"/>
      <c r="R649" s="262"/>
      <c r="S649" s="263"/>
      <c r="T649" s="190"/>
      <c r="U649" s="191"/>
      <c r="V649" s="76"/>
    </row>
    <row r="650" spans="1:22" ht="21.95" customHeight="1" x14ac:dyDescent="0.25">
      <c r="A650" s="75"/>
      <c r="B650" s="247" t="s">
        <v>90</v>
      </c>
      <c r="C650" s="264" t="s">
        <v>93</v>
      </c>
      <c r="D650" s="265"/>
      <c r="E650" s="216"/>
      <c r="F650" s="45" t="s">
        <v>94</v>
      </c>
      <c r="G650" s="45"/>
      <c r="H650" s="218"/>
      <c r="I650" s="219"/>
      <c r="J650" s="76"/>
      <c r="K650" s="1"/>
      <c r="L650" s="74"/>
      <c r="M650" s="75"/>
      <c r="N650" s="247" t="s">
        <v>90</v>
      </c>
      <c r="O650" s="264" t="s">
        <v>93</v>
      </c>
      <c r="P650" s="265"/>
      <c r="Q650" s="216"/>
      <c r="R650" s="45" t="s">
        <v>94</v>
      </c>
      <c r="S650" s="45"/>
      <c r="T650" s="218"/>
      <c r="U650" s="219"/>
      <c r="V650" s="76"/>
    </row>
    <row r="651" spans="1:22" ht="21.95" customHeight="1" x14ac:dyDescent="0.25">
      <c r="A651" s="75"/>
      <c r="B651" s="248"/>
      <c r="C651" s="259" t="s">
        <v>95</v>
      </c>
      <c r="D651" s="260"/>
      <c r="E651" s="188"/>
      <c r="F651" s="44" t="s">
        <v>96</v>
      </c>
      <c r="G651" s="44"/>
      <c r="H651" s="179"/>
      <c r="I651" s="180"/>
      <c r="J651" s="76"/>
      <c r="K651" s="1"/>
      <c r="L651" s="74"/>
      <c r="M651" s="75"/>
      <c r="N651" s="248"/>
      <c r="O651" s="259" t="s">
        <v>95</v>
      </c>
      <c r="P651" s="260"/>
      <c r="Q651" s="188"/>
      <c r="R651" s="44" t="s">
        <v>96</v>
      </c>
      <c r="S651" s="44"/>
      <c r="T651" s="179"/>
      <c r="U651" s="180"/>
      <c r="V651" s="76"/>
    </row>
    <row r="652" spans="1:22" ht="21.95" customHeight="1" thickBot="1" x14ac:dyDescent="0.3">
      <c r="A652" s="75"/>
      <c r="B652" s="249"/>
      <c r="C652" s="102" t="s">
        <v>99</v>
      </c>
      <c r="D652" s="103"/>
      <c r="E652" s="103"/>
      <c r="F652" s="94" t="s">
        <v>98</v>
      </c>
      <c r="G652" s="94"/>
      <c r="H652" s="190"/>
      <c r="I652" s="191"/>
      <c r="J652" s="76"/>
      <c r="K652" s="1"/>
      <c r="L652" s="74"/>
      <c r="M652" s="75"/>
      <c r="N652" s="249"/>
      <c r="O652" s="102" t="s">
        <v>99</v>
      </c>
      <c r="P652" s="103"/>
      <c r="Q652" s="103"/>
      <c r="R652" s="94" t="s">
        <v>98</v>
      </c>
      <c r="S652" s="94"/>
      <c r="T652" s="190"/>
      <c r="U652" s="191"/>
      <c r="V652" s="76"/>
    </row>
    <row r="653" spans="1:22" ht="21.95" customHeight="1" thickBot="1" x14ac:dyDescent="0.3">
      <c r="A653" s="75"/>
      <c r="B653" s="64"/>
      <c r="C653" s="64"/>
      <c r="D653" s="64"/>
      <c r="E653" s="64"/>
      <c r="F653" s="64"/>
      <c r="G653" s="64"/>
      <c r="H653" s="64"/>
      <c r="I653" s="64"/>
      <c r="J653" s="76"/>
      <c r="K653" s="1"/>
      <c r="L653" s="74"/>
      <c r="M653" s="75"/>
      <c r="N653" s="64"/>
      <c r="O653" s="64"/>
      <c r="P653" s="64"/>
      <c r="Q653" s="64"/>
      <c r="R653" s="64"/>
      <c r="S653" s="64"/>
      <c r="T653" s="64"/>
      <c r="U653" s="64"/>
      <c r="V653" s="76"/>
    </row>
    <row r="654" spans="1:22" ht="21.95" customHeight="1" x14ac:dyDescent="0.3">
      <c r="A654" s="75"/>
      <c r="B654" s="192" t="s">
        <v>100</v>
      </c>
      <c r="C654" s="193"/>
      <c r="D654" s="193"/>
      <c r="E654" s="193"/>
      <c r="F654" s="193"/>
      <c r="G654" s="193"/>
      <c r="H654" s="193"/>
      <c r="I654" s="194"/>
      <c r="J654" s="76"/>
      <c r="K654" s="1"/>
      <c r="L654" s="74"/>
      <c r="M654" s="75"/>
      <c r="N654" s="192" t="s">
        <v>100</v>
      </c>
      <c r="O654" s="193"/>
      <c r="P654" s="193"/>
      <c r="Q654" s="193"/>
      <c r="R654" s="193"/>
      <c r="S654" s="193"/>
      <c r="T654" s="193"/>
      <c r="U654" s="194"/>
      <c r="V654" s="76"/>
    </row>
    <row r="655" spans="1:22" ht="21.95" customHeight="1" x14ac:dyDescent="0.25">
      <c r="A655" s="75"/>
      <c r="B655" s="195"/>
      <c r="C655" s="196"/>
      <c r="D655" s="196"/>
      <c r="E655" s="196"/>
      <c r="F655" s="196"/>
      <c r="G655" s="196"/>
      <c r="H655" s="196"/>
      <c r="I655" s="197"/>
      <c r="J655" s="76"/>
      <c r="K655" s="1"/>
      <c r="L655" s="74"/>
      <c r="M655" s="75"/>
      <c r="N655" s="195"/>
      <c r="O655" s="196"/>
      <c r="P655" s="196"/>
      <c r="Q655" s="196"/>
      <c r="R655" s="196"/>
      <c r="S655" s="196"/>
      <c r="T655" s="196"/>
      <c r="U655" s="197"/>
      <c r="V655" s="76"/>
    </row>
    <row r="656" spans="1:22" ht="21.95" customHeight="1" x14ac:dyDescent="0.25">
      <c r="A656" s="75"/>
      <c r="B656" s="198"/>
      <c r="C656" s="199"/>
      <c r="D656" s="199"/>
      <c r="E656" s="199"/>
      <c r="F656" s="199"/>
      <c r="G656" s="199"/>
      <c r="H656" s="199"/>
      <c r="I656" s="200"/>
      <c r="J656" s="76"/>
      <c r="K656" s="1"/>
      <c r="L656" s="74"/>
      <c r="M656" s="75"/>
      <c r="N656" s="198"/>
      <c r="O656" s="199"/>
      <c r="P656" s="199"/>
      <c r="Q656" s="199"/>
      <c r="R656" s="199"/>
      <c r="S656" s="199"/>
      <c r="T656" s="199"/>
      <c r="U656" s="200"/>
      <c r="V656" s="76"/>
    </row>
    <row r="657" spans="1:22" ht="21.95" customHeight="1" x14ac:dyDescent="0.25">
      <c r="A657" s="75"/>
      <c r="B657" s="198"/>
      <c r="C657" s="199"/>
      <c r="D657" s="199"/>
      <c r="E657" s="199"/>
      <c r="F657" s="199"/>
      <c r="G657" s="199"/>
      <c r="H657" s="199"/>
      <c r="I657" s="200"/>
      <c r="J657" s="76"/>
      <c r="K657" s="1"/>
      <c r="L657" s="74"/>
      <c r="M657" s="75"/>
      <c r="N657" s="198"/>
      <c r="O657" s="199"/>
      <c r="P657" s="199"/>
      <c r="Q657" s="199"/>
      <c r="R657" s="199"/>
      <c r="S657" s="199"/>
      <c r="T657" s="199"/>
      <c r="U657" s="200"/>
      <c r="V657" s="76"/>
    </row>
    <row r="658" spans="1:22" ht="21.95" customHeight="1" thickBot="1" x14ac:dyDescent="0.3">
      <c r="A658" s="75"/>
      <c r="B658" s="201"/>
      <c r="C658" s="202"/>
      <c r="D658" s="202"/>
      <c r="E658" s="202"/>
      <c r="F658" s="202"/>
      <c r="G658" s="202"/>
      <c r="H658" s="202"/>
      <c r="I658" s="203"/>
      <c r="J658" s="76"/>
      <c r="K658" s="1"/>
      <c r="L658" s="74"/>
      <c r="M658" s="75"/>
      <c r="N658" s="201"/>
      <c r="O658" s="202"/>
      <c r="P658" s="202"/>
      <c r="Q658" s="202"/>
      <c r="R658" s="202"/>
      <c r="S658" s="202"/>
      <c r="T658" s="202"/>
      <c r="U658" s="203"/>
      <c r="V658" s="76"/>
    </row>
    <row r="659" spans="1:22" ht="21.95" customHeight="1" thickBot="1" x14ac:dyDescent="0.3">
      <c r="A659" s="95"/>
      <c r="B659" s="96"/>
      <c r="C659" s="96"/>
      <c r="D659" s="96"/>
      <c r="E659" s="96"/>
      <c r="F659" s="96"/>
      <c r="G659" s="96"/>
      <c r="H659" s="96"/>
      <c r="I659" s="96"/>
      <c r="J659" s="97"/>
      <c r="K659" s="1"/>
      <c r="L659" s="74"/>
      <c r="M659" s="95"/>
      <c r="N659" s="96"/>
      <c r="O659" s="96"/>
      <c r="P659" s="96"/>
      <c r="Q659" s="96"/>
      <c r="R659" s="96"/>
      <c r="S659" s="96"/>
      <c r="T659" s="96"/>
      <c r="U659" s="96"/>
      <c r="V659" s="97"/>
    </row>
    <row r="660" spans="1:22" ht="21.95" customHeight="1" thickBot="1" x14ac:dyDescent="0.3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9"/>
      <c r="M660" s="98"/>
      <c r="N660" s="98"/>
      <c r="O660" s="98"/>
      <c r="P660" s="98"/>
      <c r="Q660" s="98"/>
      <c r="R660" s="98"/>
      <c r="S660" s="98"/>
      <c r="T660" s="98"/>
      <c r="U660" s="98"/>
      <c r="V660" s="98"/>
    </row>
    <row r="661" spans="1:22" ht="21.95" customHeight="1" x14ac:dyDescent="0.25">
      <c r="A661" s="71">
        <v>15</v>
      </c>
      <c r="B661" s="72"/>
      <c r="C661" s="72"/>
      <c r="D661" s="72"/>
      <c r="E661" s="72"/>
      <c r="F661" s="72"/>
      <c r="G661" s="72"/>
      <c r="H661" s="72"/>
      <c r="I661" s="72"/>
      <c r="J661" s="73"/>
      <c r="K661" s="1"/>
      <c r="L661" s="74"/>
      <c r="M661" s="71">
        <f t="shared" ref="M661" si="14">A661+1</f>
        <v>16</v>
      </c>
      <c r="N661" s="72"/>
      <c r="O661" s="72"/>
      <c r="P661" s="72"/>
      <c r="Q661" s="72"/>
      <c r="R661" s="72"/>
      <c r="S661" s="72"/>
      <c r="T661" s="72"/>
      <c r="U661" s="72"/>
      <c r="V661" s="73"/>
    </row>
    <row r="662" spans="1:22" ht="21.95" customHeight="1" x14ac:dyDescent="0.35">
      <c r="A662" s="75"/>
      <c r="B662" s="231" t="s">
        <v>52</v>
      </c>
      <c r="C662" s="231"/>
      <c r="D662" s="246" t="s">
        <v>105</v>
      </c>
      <c r="E662" s="242"/>
      <c r="F662" s="242"/>
      <c r="G662" s="242"/>
      <c r="H662" s="242"/>
      <c r="I662" s="242"/>
      <c r="J662" s="117"/>
      <c r="K662" s="1"/>
      <c r="L662" s="74"/>
      <c r="M662" s="75"/>
      <c r="N662" s="231" t="s">
        <v>52</v>
      </c>
      <c r="O662" s="231"/>
      <c r="P662" s="246" t="s">
        <v>105</v>
      </c>
      <c r="Q662" s="242"/>
      <c r="R662" s="242"/>
      <c r="S662" s="242"/>
      <c r="T662" s="242"/>
      <c r="U662" s="242"/>
      <c r="V662" s="117"/>
    </row>
    <row r="663" spans="1:22" ht="21.95" customHeight="1" x14ac:dyDescent="0.25">
      <c r="A663" s="75"/>
      <c r="B663" s="222"/>
      <c r="C663" s="222"/>
      <c r="D663" s="222"/>
      <c r="E663" s="222"/>
      <c r="F663" s="222"/>
      <c r="G663" s="222"/>
      <c r="H663" s="222"/>
      <c r="I663" s="222"/>
      <c r="J663" s="76"/>
      <c r="K663" s="1"/>
      <c r="L663" s="74"/>
      <c r="M663" s="75"/>
      <c r="N663" s="222"/>
      <c r="O663" s="222"/>
      <c r="P663" s="222"/>
      <c r="Q663" s="222"/>
      <c r="R663" s="222"/>
      <c r="S663" s="222"/>
      <c r="T663" s="222"/>
      <c r="U663" s="222"/>
      <c r="V663" s="76"/>
    </row>
    <row r="664" spans="1:22" ht="21.95" customHeight="1" x14ac:dyDescent="0.35">
      <c r="A664" s="75"/>
      <c r="B664" s="231" t="s">
        <v>0</v>
      </c>
      <c r="C664" s="231"/>
      <c r="D664" s="241"/>
      <c r="E664" s="241"/>
      <c r="F664" s="232" t="s">
        <v>51</v>
      </c>
      <c r="G664" s="232"/>
      <c r="H664" s="241"/>
      <c r="I664" s="241"/>
      <c r="J664" s="76"/>
      <c r="K664" s="1"/>
      <c r="L664" s="74"/>
      <c r="M664" s="75"/>
      <c r="N664" s="231" t="s">
        <v>0</v>
      </c>
      <c r="O664" s="231"/>
      <c r="P664" s="241"/>
      <c r="Q664" s="241"/>
      <c r="R664" s="232" t="s">
        <v>51</v>
      </c>
      <c r="S664" s="232"/>
      <c r="T664" s="241"/>
      <c r="U664" s="241"/>
      <c r="V664" s="76"/>
    </row>
    <row r="665" spans="1:22" ht="21.95" customHeight="1" x14ac:dyDescent="0.35">
      <c r="A665" s="75"/>
      <c r="B665" s="231" t="s">
        <v>14</v>
      </c>
      <c r="C665" s="231"/>
      <c r="D665" s="238"/>
      <c r="E665" s="238"/>
      <c r="F665" s="232" t="s">
        <v>15</v>
      </c>
      <c r="G665" s="232"/>
      <c r="H665" s="239"/>
      <c r="I665" s="239"/>
      <c r="J665" s="76"/>
      <c r="K665" s="1"/>
      <c r="L665" s="74"/>
      <c r="M665" s="75"/>
      <c r="N665" s="231" t="s">
        <v>14</v>
      </c>
      <c r="O665" s="231"/>
      <c r="P665" s="238"/>
      <c r="Q665" s="238"/>
      <c r="R665" s="232" t="s">
        <v>15</v>
      </c>
      <c r="S665" s="232"/>
      <c r="T665" s="239"/>
      <c r="U665" s="239"/>
      <c r="V665" s="76"/>
    </row>
    <row r="666" spans="1:22" ht="21.95" customHeight="1" x14ac:dyDescent="0.3">
      <c r="A666" s="75"/>
      <c r="B666" s="106" t="s">
        <v>65</v>
      </c>
      <c r="C666" s="106"/>
      <c r="D666" s="240"/>
      <c r="E666" s="240"/>
      <c r="F666" s="235" t="s">
        <v>66</v>
      </c>
      <c r="G666" s="235"/>
      <c r="H666" s="240"/>
      <c r="I666" s="240"/>
      <c r="J666" s="76"/>
      <c r="K666" s="1"/>
      <c r="L666" s="74"/>
      <c r="M666" s="75"/>
      <c r="N666" s="106" t="s">
        <v>65</v>
      </c>
      <c r="O666" s="106"/>
      <c r="P666" s="240"/>
      <c r="Q666" s="240"/>
      <c r="R666" s="235" t="s">
        <v>66</v>
      </c>
      <c r="S666" s="235"/>
      <c r="T666" s="240"/>
      <c r="U666" s="240"/>
      <c r="V666" s="76"/>
    </row>
    <row r="667" spans="1:22" ht="21.95" customHeight="1" x14ac:dyDescent="0.3">
      <c r="A667" s="75"/>
      <c r="B667" s="234" t="s">
        <v>1</v>
      </c>
      <c r="C667" s="234"/>
      <c r="D667" s="235" t="s">
        <v>10</v>
      </c>
      <c r="E667" s="235"/>
      <c r="F667" s="236"/>
      <c r="G667" s="236"/>
      <c r="H667" s="236"/>
      <c r="I667" s="236"/>
      <c r="J667" s="76"/>
      <c r="K667" s="1"/>
      <c r="L667" s="74"/>
      <c r="M667" s="75"/>
      <c r="N667" s="234" t="s">
        <v>1</v>
      </c>
      <c r="O667" s="234"/>
      <c r="P667" s="235" t="s">
        <v>10</v>
      </c>
      <c r="Q667" s="235"/>
      <c r="R667" s="236"/>
      <c r="S667" s="236"/>
      <c r="T667" s="236"/>
      <c r="U667" s="236"/>
      <c r="V667" s="76"/>
    </row>
    <row r="668" spans="1:22" ht="21.95" customHeight="1" x14ac:dyDescent="0.3">
      <c r="A668" s="75"/>
      <c r="B668" s="234"/>
      <c r="C668" s="234"/>
      <c r="D668" s="235" t="s">
        <v>11</v>
      </c>
      <c r="E668" s="235"/>
      <c r="F668" s="236"/>
      <c r="G668" s="236"/>
      <c r="H668" s="236"/>
      <c r="I668" s="236"/>
      <c r="J668" s="76"/>
      <c r="K668" s="1"/>
      <c r="L668" s="74"/>
      <c r="M668" s="75"/>
      <c r="N668" s="234"/>
      <c r="O668" s="234"/>
      <c r="P668" s="235" t="s">
        <v>11</v>
      </c>
      <c r="Q668" s="235"/>
      <c r="R668" s="236"/>
      <c r="S668" s="236"/>
      <c r="T668" s="236"/>
      <c r="U668" s="236"/>
      <c r="V668" s="76"/>
    </row>
    <row r="669" spans="1:22" ht="21.95" customHeight="1" x14ac:dyDescent="0.3">
      <c r="A669" s="75"/>
      <c r="B669" s="234"/>
      <c r="C669" s="234"/>
      <c r="D669" s="235" t="s">
        <v>67</v>
      </c>
      <c r="E669" s="235"/>
      <c r="F669" s="236"/>
      <c r="G669" s="236"/>
      <c r="H669" s="236"/>
      <c r="I669" s="236"/>
      <c r="J669" s="76"/>
      <c r="K669" s="1"/>
      <c r="L669" s="74"/>
      <c r="M669" s="75"/>
      <c r="N669" s="234"/>
      <c r="O669" s="234"/>
      <c r="P669" s="235" t="s">
        <v>67</v>
      </c>
      <c r="Q669" s="235"/>
      <c r="R669" s="236"/>
      <c r="S669" s="236"/>
      <c r="T669" s="236"/>
      <c r="U669" s="236"/>
      <c r="V669" s="76"/>
    </row>
    <row r="670" spans="1:22" ht="21.95" customHeight="1" x14ac:dyDescent="0.35">
      <c r="A670" s="75"/>
      <c r="B670" s="234"/>
      <c r="C670" s="234"/>
      <c r="D670" s="235" t="s">
        <v>9</v>
      </c>
      <c r="E670" s="235"/>
      <c r="F670" s="237"/>
      <c r="G670" s="237"/>
      <c r="H670" s="237"/>
      <c r="I670" s="237"/>
      <c r="J670" s="76"/>
      <c r="K670" s="1"/>
      <c r="L670" s="74"/>
      <c r="M670" s="75"/>
      <c r="N670" s="234"/>
      <c r="O670" s="234"/>
      <c r="P670" s="235" t="s">
        <v>9</v>
      </c>
      <c r="Q670" s="235"/>
      <c r="R670" s="237"/>
      <c r="S670" s="237"/>
      <c r="T670" s="237"/>
      <c r="U670" s="237"/>
      <c r="V670" s="76"/>
    </row>
    <row r="671" spans="1:22" ht="21.95" customHeight="1" x14ac:dyDescent="0.35">
      <c r="A671" s="75"/>
      <c r="B671" s="231" t="s">
        <v>55</v>
      </c>
      <c r="C671" s="231"/>
      <c r="D671" s="232" t="s">
        <v>102</v>
      </c>
      <c r="E671" s="232"/>
      <c r="F671" s="79"/>
      <c r="G671" s="107"/>
      <c r="H671" s="81"/>
      <c r="I671" s="107"/>
      <c r="J671" s="76"/>
      <c r="K671" s="1"/>
      <c r="L671" s="74"/>
      <c r="M671" s="75"/>
      <c r="N671" s="231" t="s">
        <v>55</v>
      </c>
      <c r="O671" s="231"/>
      <c r="P671" s="232" t="s">
        <v>102</v>
      </c>
      <c r="Q671" s="232"/>
      <c r="R671" s="79"/>
      <c r="S671" s="107"/>
      <c r="T671" s="81"/>
      <c r="U671" s="107"/>
      <c r="V671" s="76"/>
    </row>
    <row r="672" spans="1:22" ht="21.95" customHeight="1" x14ac:dyDescent="0.3">
      <c r="A672" s="75"/>
      <c r="B672" s="231"/>
      <c r="C672" s="231"/>
      <c r="D672" s="223" t="s">
        <v>68</v>
      </c>
      <c r="E672" s="105" t="s">
        <v>69</v>
      </c>
      <c r="F672" s="83"/>
      <c r="G672" s="108"/>
      <c r="H672" s="83"/>
      <c r="I672" s="108"/>
      <c r="J672" s="76"/>
      <c r="K672" s="1"/>
      <c r="L672" s="74"/>
      <c r="M672" s="75"/>
      <c r="N672" s="231"/>
      <c r="O672" s="231"/>
      <c r="P672" s="223" t="s">
        <v>68</v>
      </c>
      <c r="Q672" s="105" t="s">
        <v>69</v>
      </c>
      <c r="R672" s="83"/>
      <c r="S672" s="108"/>
      <c r="T672" s="83"/>
      <c r="U672" s="108"/>
      <c r="V672" s="76"/>
    </row>
    <row r="673" spans="1:22" ht="21.95" customHeight="1" x14ac:dyDescent="0.3">
      <c r="A673" s="75"/>
      <c r="B673" s="231"/>
      <c r="C673" s="231"/>
      <c r="D673" s="223"/>
      <c r="E673" s="105" t="s">
        <v>70</v>
      </c>
      <c r="F673" s="83"/>
      <c r="G673" s="108"/>
      <c r="H673" s="83"/>
      <c r="I673" s="108"/>
      <c r="J673" s="76"/>
      <c r="K673" s="1"/>
      <c r="L673" s="74"/>
      <c r="M673" s="75"/>
      <c r="N673" s="231"/>
      <c r="O673" s="231"/>
      <c r="P673" s="223"/>
      <c r="Q673" s="105" t="s">
        <v>70</v>
      </c>
      <c r="R673" s="83"/>
      <c r="S673" s="108"/>
      <c r="T673" s="83"/>
      <c r="U673" s="108"/>
      <c r="V673" s="76"/>
    </row>
    <row r="674" spans="1:22" ht="21.95" customHeight="1" x14ac:dyDescent="0.25">
      <c r="A674" s="75"/>
      <c r="B674" s="222"/>
      <c r="C674" s="222"/>
      <c r="D674" s="222"/>
      <c r="E674" s="222"/>
      <c r="F674" s="222"/>
      <c r="G674" s="222"/>
      <c r="H674" s="222"/>
      <c r="I674" s="222"/>
      <c r="J674" s="76"/>
      <c r="K674" s="1"/>
      <c r="L674" s="74"/>
      <c r="M674" s="75"/>
      <c r="N674" s="222"/>
      <c r="O674" s="222"/>
      <c r="P674" s="222"/>
      <c r="Q674" s="222"/>
      <c r="R674" s="222"/>
      <c r="S674" s="222"/>
      <c r="T674" s="222"/>
      <c r="U674" s="222"/>
      <c r="V674" s="76"/>
    </row>
    <row r="675" spans="1:22" ht="21.95" customHeight="1" x14ac:dyDescent="0.3">
      <c r="A675" s="75"/>
      <c r="B675" s="233" t="s">
        <v>71</v>
      </c>
      <c r="C675" s="233"/>
      <c r="D675" s="233"/>
      <c r="E675" s="233"/>
      <c r="F675" s="233"/>
      <c r="G675" s="233"/>
      <c r="H675" s="233"/>
      <c r="I675" s="233"/>
      <c r="J675" s="76"/>
      <c r="K675" s="1"/>
      <c r="L675" s="74"/>
      <c r="M675" s="75"/>
      <c r="N675" s="233" t="s">
        <v>71</v>
      </c>
      <c r="O675" s="233"/>
      <c r="P675" s="233"/>
      <c r="Q675" s="233"/>
      <c r="R675" s="233"/>
      <c r="S675" s="233"/>
      <c r="T675" s="233"/>
      <c r="U675" s="233"/>
      <c r="V675" s="76"/>
    </row>
    <row r="676" spans="1:22" ht="21.95" customHeight="1" thickBot="1" x14ac:dyDescent="0.3">
      <c r="A676" s="75"/>
      <c r="B676" s="222"/>
      <c r="C676" s="222"/>
      <c r="D676" s="222"/>
      <c r="E676" s="222"/>
      <c r="F676" s="222"/>
      <c r="G676" s="222"/>
      <c r="H676" s="222"/>
      <c r="I676" s="222"/>
      <c r="J676" s="76"/>
      <c r="K676" s="1"/>
      <c r="L676" s="74"/>
      <c r="M676" s="75"/>
      <c r="N676" s="222"/>
      <c r="O676" s="222"/>
      <c r="P676" s="222"/>
      <c r="Q676" s="222"/>
      <c r="R676" s="222"/>
      <c r="S676" s="222"/>
      <c r="T676" s="222"/>
      <c r="U676" s="222"/>
      <c r="V676" s="76"/>
    </row>
    <row r="677" spans="1:22" ht="21.95" customHeight="1" x14ac:dyDescent="0.25">
      <c r="A677" s="75"/>
      <c r="B677" s="225" t="s">
        <v>73</v>
      </c>
      <c r="C677" s="226"/>
      <c r="D677" s="181"/>
      <c r="E677" s="181"/>
      <c r="F677" s="181"/>
      <c r="G677" s="181"/>
      <c r="H677" s="181"/>
      <c r="I677" s="182"/>
      <c r="J677" s="76"/>
      <c r="K677" s="1"/>
      <c r="L677" s="74"/>
      <c r="M677" s="75"/>
      <c r="N677" s="225" t="s">
        <v>73</v>
      </c>
      <c r="O677" s="226"/>
      <c r="P677" s="181"/>
      <c r="Q677" s="181"/>
      <c r="R677" s="181"/>
      <c r="S677" s="181"/>
      <c r="T677" s="181"/>
      <c r="U677" s="182"/>
      <c r="V677" s="76"/>
    </row>
    <row r="678" spans="1:22" ht="21.95" customHeight="1" x14ac:dyDescent="0.25">
      <c r="A678" s="75"/>
      <c r="B678" s="227"/>
      <c r="C678" s="228"/>
      <c r="D678" s="179"/>
      <c r="E678" s="179"/>
      <c r="F678" s="179"/>
      <c r="G678" s="179"/>
      <c r="H678" s="179"/>
      <c r="I678" s="180"/>
      <c r="J678" s="76"/>
      <c r="K678" s="1"/>
      <c r="L678" s="74"/>
      <c r="M678" s="75"/>
      <c r="N678" s="227"/>
      <c r="O678" s="228"/>
      <c r="P678" s="179"/>
      <c r="Q678" s="179"/>
      <c r="R678" s="179"/>
      <c r="S678" s="179"/>
      <c r="T678" s="179"/>
      <c r="U678" s="180"/>
      <c r="V678" s="76"/>
    </row>
    <row r="679" spans="1:22" ht="21.95" customHeight="1" thickBot="1" x14ac:dyDescent="0.3">
      <c r="A679" s="75"/>
      <c r="B679" s="64"/>
      <c r="C679" s="64"/>
      <c r="D679" s="64"/>
      <c r="E679" s="64"/>
      <c r="F679" s="64"/>
      <c r="G679" s="64"/>
      <c r="H679" s="64"/>
      <c r="I679" s="64"/>
      <c r="J679" s="76"/>
      <c r="K679" s="1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21.95" customHeight="1" x14ac:dyDescent="0.25">
      <c r="A680" s="75"/>
      <c r="B680" s="247" t="s">
        <v>75</v>
      </c>
      <c r="C680" s="186" t="s">
        <v>76</v>
      </c>
      <c r="D680" s="187"/>
      <c r="E680" s="187"/>
      <c r="F680" s="187"/>
      <c r="G680" s="187"/>
      <c r="H680" s="181"/>
      <c r="I680" s="182"/>
      <c r="J680" s="76"/>
      <c r="K680" s="1"/>
      <c r="L680" s="74"/>
      <c r="M680" s="75"/>
      <c r="N680" s="247" t="s">
        <v>75</v>
      </c>
      <c r="O680" s="186" t="s">
        <v>76</v>
      </c>
      <c r="P680" s="187"/>
      <c r="Q680" s="187"/>
      <c r="R680" s="187"/>
      <c r="S680" s="187"/>
      <c r="T680" s="181"/>
      <c r="U680" s="182"/>
      <c r="V680" s="76"/>
    </row>
    <row r="681" spans="1:22" ht="21.95" customHeight="1" x14ac:dyDescent="0.25">
      <c r="A681" s="75"/>
      <c r="B681" s="248"/>
      <c r="C681" s="188" t="s">
        <v>77</v>
      </c>
      <c r="D681" s="189"/>
      <c r="E681" s="189"/>
      <c r="F681" s="189"/>
      <c r="G681" s="189"/>
      <c r="H681" s="179"/>
      <c r="I681" s="180"/>
      <c r="J681" s="76"/>
      <c r="K681" s="1"/>
      <c r="L681" s="74"/>
      <c r="M681" s="75"/>
      <c r="N681" s="248"/>
      <c r="O681" s="188" t="s">
        <v>77</v>
      </c>
      <c r="P681" s="189"/>
      <c r="Q681" s="189"/>
      <c r="R681" s="189"/>
      <c r="S681" s="189"/>
      <c r="T681" s="179"/>
      <c r="U681" s="180"/>
      <c r="V681" s="76"/>
    </row>
    <row r="682" spans="1:22" ht="21.95" customHeight="1" x14ac:dyDescent="0.25">
      <c r="A682" s="75"/>
      <c r="B682" s="248"/>
      <c r="C682" s="188" t="s">
        <v>78</v>
      </c>
      <c r="D682" s="189"/>
      <c r="E682" s="189"/>
      <c r="F682" s="189"/>
      <c r="G682" s="189"/>
      <c r="H682" s="179"/>
      <c r="I682" s="180"/>
      <c r="J682" s="76"/>
      <c r="K682" s="1"/>
      <c r="L682" s="74"/>
      <c r="M682" s="75"/>
      <c r="N682" s="248"/>
      <c r="O682" s="188" t="s">
        <v>78</v>
      </c>
      <c r="P682" s="189"/>
      <c r="Q682" s="189"/>
      <c r="R682" s="189"/>
      <c r="S682" s="189"/>
      <c r="T682" s="179"/>
      <c r="U682" s="180"/>
      <c r="V682" s="76"/>
    </row>
    <row r="683" spans="1:22" ht="21.95" customHeight="1" x14ac:dyDescent="0.25">
      <c r="A683" s="75"/>
      <c r="B683" s="248"/>
      <c r="C683" s="188" t="s">
        <v>79</v>
      </c>
      <c r="D683" s="189"/>
      <c r="E683" s="189"/>
      <c r="F683" s="189"/>
      <c r="G683" s="189"/>
      <c r="H683" s="179"/>
      <c r="I683" s="180"/>
      <c r="J683" s="76"/>
      <c r="K683" s="1"/>
      <c r="L683" s="74"/>
      <c r="M683" s="75"/>
      <c r="N683" s="248"/>
      <c r="O683" s="188" t="s">
        <v>79</v>
      </c>
      <c r="P683" s="189"/>
      <c r="Q683" s="189"/>
      <c r="R683" s="189"/>
      <c r="S683" s="189"/>
      <c r="T683" s="179"/>
      <c r="U683" s="180"/>
      <c r="V683" s="76"/>
    </row>
    <row r="684" spans="1:22" ht="21.95" customHeight="1" x14ac:dyDescent="0.25">
      <c r="A684" s="75"/>
      <c r="B684" s="248"/>
      <c r="C684" s="188" t="s">
        <v>80</v>
      </c>
      <c r="D684" s="189"/>
      <c r="E684" s="189"/>
      <c r="F684" s="189"/>
      <c r="G684" s="189"/>
      <c r="H684" s="179"/>
      <c r="I684" s="180"/>
      <c r="J684" s="76"/>
      <c r="K684" s="1"/>
      <c r="L684" s="74"/>
      <c r="M684" s="75"/>
      <c r="N684" s="248"/>
      <c r="O684" s="188" t="s">
        <v>80</v>
      </c>
      <c r="P684" s="189"/>
      <c r="Q684" s="189"/>
      <c r="R684" s="189"/>
      <c r="S684" s="189"/>
      <c r="T684" s="179"/>
      <c r="U684" s="180"/>
      <c r="V684" s="76"/>
    </row>
    <row r="685" spans="1:22" ht="21.95" customHeight="1" x14ac:dyDescent="0.25">
      <c r="A685" s="75"/>
      <c r="B685" s="248"/>
      <c r="C685" s="204" t="s">
        <v>81</v>
      </c>
      <c r="D685" s="205"/>
      <c r="E685" s="205"/>
      <c r="F685" s="205"/>
      <c r="G685" s="205"/>
      <c r="H685" s="179"/>
      <c r="I685" s="180"/>
      <c r="J685" s="76"/>
      <c r="K685" s="1"/>
      <c r="L685" s="74"/>
      <c r="M685" s="75"/>
      <c r="N685" s="248"/>
      <c r="O685" s="204" t="s">
        <v>81</v>
      </c>
      <c r="P685" s="205"/>
      <c r="Q685" s="205"/>
      <c r="R685" s="205"/>
      <c r="S685" s="205"/>
      <c r="T685" s="179"/>
      <c r="U685" s="180"/>
      <c r="V685" s="76"/>
    </row>
    <row r="686" spans="1:22" ht="21.95" customHeight="1" thickBot="1" x14ac:dyDescent="0.3">
      <c r="A686" s="75"/>
      <c r="B686" s="249"/>
      <c r="C686" s="250" t="s">
        <v>104</v>
      </c>
      <c r="D686" s="251"/>
      <c r="E686" s="251"/>
      <c r="F686" s="251"/>
      <c r="G686" s="204"/>
      <c r="H686" s="252"/>
      <c r="I686" s="253"/>
      <c r="J686" s="76"/>
      <c r="K686" s="1"/>
      <c r="L686" s="74"/>
      <c r="M686" s="75"/>
      <c r="N686" s="249"/>
      <c r="O686" s="250" t="s">
        <v>104</v>
      </c>
      <c r="P686" s="251"/>
      <c r="Q686" s="251"/>
      <c r="R686" s="251"/>
      <c r="S686" s="204"/>
      <c r="T686" s="252"/>
      <c r="U686" s="253"/>
      <c r="V686" s="76"/>
    </row>
    <row r="687" spans="1:22" ht="21.95" customHeight="1" x14ac:dyDescent="0.25">
      <c r="A687" s="75"/>
      <c r="B687" s="247" t="s">
        <v>82</v>
      </c>
      <c r="C687" s="257" t="s">
        <v>83</v>
      </c>
      <c r="D687" s="258"/>
      <c r="E687" s="258"/>
      <c r="F687" s="258"/>
      <c r="G687" s="258"/>
      <c r="H687" s="181"/>
      <c r="I687" s="182"/>
      <c r="J687" s="76"/>
      <c r="K687" s="1"/>
      <c r="L687" s="74"/>
      <c r="M687" s="75"/>
      <c r="N687" s="247" t="s">
        <v>82</v>
      </c>
      <c r="O687" s="257" t="s">
        <v>83</v>
      </c>
      <c r="P687" s="258"/>
      <c r="Q687" s="258"/>
      <c r="R687" s="258"/>
      <c r="S687" s="258"/>
      <c r="T687" s="181"/>
      <c r="U687" s="182"/>
      <c r="V687" s="76"/>
    </row>
    <row r="688" spans="1:22" ht="21.95" customHeight="1" x14ac:dyDescent="0.25">
      <c r="A688" s="75"/>
      <c r="B688" s="248"/>
      <c r="C688" s="254" t="s">
        <v>84</v>
      </c>
      <c r="D688" s="255"/>
      <c r="E688" s="255"/>
      <c r="F688" s="255"/>
      <c r="G688" s="256"/>
      <c r="H688" s="179"/>
      <c r="I688" s="180"/>
      <c r="J688" s="76"/>
      <c r="K688" s="1"/>
      <c r="L688" s="74"/>
      <c r="M688" s="75"/>
      <c r="N688" s="248"/>
      <c r="O688" s="254" t="s">
        <v>84</v>
      </c>
      <c r="P688" s="255"/>
      <c r="Q688" s="255"/>
      <c r="R688" s="255"/>
      <c r="S688" s="256"/>
      <c r="T688" s="179"/>
      <c r="U688" s="180"/>
      <c r="V688" s="76"/>
    </row>
    <row r="689" spans="1:22" ht="21.95" customHeight="1" x14ac:dyDescent="0.25">
      <c r="A689" s="75"/>
      <c r="B689" s="248"/>
      <c r="C689" s="254" t="s">
        <v>85</v>
      </c>
      <c r="D689" s="255"/>
      <c r="E689" s="255"/>
      <c r="F689" s="255"/>
      <c r="G689" s="256"/>
      <c r="H689" s="179"/>
      <c r="I689" s="180"/>
      <c r="J689" s="76"/>
      <c r="K689" s="1"/>
      <c r="L689" s="74"/>
      <c r="M689" s="75"/>
      <c r="N689" s="248"/>
      <c r="O689" s="254" t="s">
        <v>85</v>
      </c>
      <c r="P689" s="255"/>
      <c r="Q689" s="255"/>
      <c r="R689" s="255"/>
      <c r="S689" s="256"/>
      <c r="T689" s="179"/>
      <c r="U689" s="180"/>
      <c r="V689" s="76"/>
    </row>
    <row r="690" spans="1:22" ht="21.95" customHeight="1" x14ac:dyDescent="0.25">
      <c r="A690" s="75"/>
      <c r="B690" s="248"/>
      <c r="C690" s="254" t="s">
        <v>86</v>
      </c>
      <c r="D690" s="255"/>
      <c r="E690" s="255"/>
      <c r="F690" s="255"/>
      <c r="G690" s="256"/>
      <c r="H690" s="179"/>
      <c r="I690" s="180"/>
      <c r="J690" s="76"/>
      <c r="K690" s="1"/>
      <c r="L690" s="74"/>
      <c r="M690" s="75"/>
      <c r="N690" s="248"/>
      <c r="O690" s="254" t="s">
        <v>86</v>
      </c>
      <c r="P690" s="255"/>
      <c r="Q690" s="255"/>
      <c r="R690" s="255"/>
      <c r="S690" s="256"/>
      <c r="T690" s="179"/>
      <c r="U690" s="180"/>
      <c r="V690" s="76"/>
    </row>
    <row r="691" spans="1:22" ht="21.95" customHeight="1" x14ac:dyDescent="0.25">
      <c r="A691" s="75"/>
      <c r="B691" s="248"/>
      <c r="C691" s="254" t="s">
        <v>87</v>
      </c>
      <c r="D691" s="255"/>
      <c r="E691" s="255"/>
      <c r="F691" s="255"/>
      <c r="G691" s="256"/>
      <c r="H691" s="179"/>
      <c r="I691" s="180"/>
      <c r="J691" s="76"/>
      <c r="K691" s="1"/>
      <c r="L691" s="74"/>
      <c r="M691" s="75"/>
      <c r="N691" s="248"/>
      <c r="O691" s="254" t="s">
        <v>87</v>
      </c>
      <c r="P691" s="255"/>
      <c r="Q691" s="255"/>
      <c r="R691" s="255"/>
      <c r="S691" s="256"/>
      <c r="T691" s="179"/>
      <c r="U691" s="180"/>
      <c r="V691" s="76"/>
    </row>
    <row r="692" spans="1:22" ht="21.95" customHeight="1" x14ac:dyDescent="0.25">
      <c r="A692" s="75"/>
      <c r="B692" s="248"/>
      <c r="C692" s="254" t="s">
        <v>88</v>
      </c>
      <c r="D692" s="255"/>
      <c r="E692" s="255"/>
      <c r="F692" s="255"/>
      <c r="G692" s="256"/>
      <c r="H692" s="179"/>
      <c r="I692" s="180"/>
      <c r="J692" s="76"/>
      <c r="K692" s="1"/>
      <c r="L692" s="74"/>
      <c r="M692" s="75"/>
      <c r="N692" s="248"/>
      <c r="O692" s="254" t="s">
        <v>88</v>
      </c>
      <c r="P692" s="255"/>
      <c r="Q692" s="255"/>
      <c r="R692" s="255"/>
      <c r="S692" s="256"/>
      <c r="T692" s="179"/>
      <c r="U692" s="180"/>
      <c r="V692" s="76"/>
    </row>
    <row r="693" spans="1:22" ht="21.95" customHeight="1" thickBot="1" x14ac:dyDescent="0.3">
      <c r="A693" s="75"/>
      <c r="B693" s="249"/>
      <c r="C693" s="261" t="s">
        <v>89</v>
      </c>
      <c r="D693" s="262"/>
      <c r="E693" s="262"/>
      <c r="F693" s="262"/>
      <c r="G693" s="263"/>
      <c r="H693" s="190"/>
      <c r="I693" s="191"/>
      <c r="J693" s="76"/>
      <c r="K693" s="1"/>
      <c r="L693" s="74"/>
      <c r="M693" s="75"/>
      <c r="N693" s="249"/>
      <c r="O693" s="261" t="s">
        <v>89</v>
      </c>
      <c r="P693" s="262"/>
      <c r="Q693" s="262"/>
      <c r="R693" s="262"/>
      <c r="S693" s="263"/>
      <c r="T693" s="190"/>
      <c r="U693" s="191"/>
      <c r="V693" s="76"/>
    </row>
    <row r="694" spans="1:22" ht="21.95" customHeight="1" x14ac:dyDescent="0.25">
      <c r="A694" s="75"/>
      <c r="B694" s="247" t="s">
        <v>90</v>
      </c>
      <c r="C694" s="264" t="s">
        <v>93</v>
      </c>
      <c r="D694" s="265"/>
      <c r="E694" s="216"/>
      <c r="F694" s="45" t="s">
        <v>94</v>
      </c>
      <c r="G694" s="45"/>
      <c r="H694" s="218"/>
      <c r="I694" s="219"/>
      <c r="J694" s="76"/>
      <c r="K694" s="1"/>
      <c r="L694" s="74"/>
      <c r="M694" s="75"/>
      <c r="N694" s="247" t="s">
        <v>90</v>
      </c>
      <c r="O694" s="264" t="s">
        <v>93</v>
      </c>
      <c r="P694" s="265"/>
      <c r="Q694" s="216"/>
      <c r="R694" s="45" t="s">
        <v>94</v>
      </c>
      <c r="S694" s="45"/>
      <c r="T694" s="218"/>
      <c r="U694" s="219"/>
      <c r="V694" s="76"/>
    </row>
    <row r="695" spans="1:22" ht="21.95" customHeight="1" x14ac:dyDescent="0.25">
      <c r="A695" s="75"/>
      <c r="B695" s="248"/>
      <c r="C695" s="259" t="s">
        <v>95</v>
      </c>
      <c r="D695" s="260"/>
      <c r="E695" s="188"/>
      <c r="F695" s="44" t="s">
        <v>96</v>
      </c>
      <c r="G695" s="44"/>
      <c r="H695" s="179"/>
      <c r="I695" s="180"/>
      <c r="J695" s="76"/>
      <c r="K695" s="1"/>
      <c r="L695" s="74"/>
      <c r="M695" s="75"/>
      <c r="N695" s="248"/>
      <c r="O695" s="259" t="s">
        <v>95</v>
      </c>
      <c r="P695" s="260"/>
      <c r="Q695" s="188"/>
      <c r="R695" s="44" t="s">
        <v>96</v>
      </c>
      <c r="S695" s="44"/>
      <c r="T695" s="179"/>
      <c r="U695" s="180"/>
      <c r="V695" s="76"/>
    </row>
    <row r="696" spans="1:22" ht="21.95" customHeight="1" thickBot="1" x14ac:dyDescent="0.3">
      <c r="A696" s="75"/>
      <c r="B696" s="249"/>
      <c r="C696" s="102" t="s">
        <v>99</v>
      </c>
      <c r="D696" s="103"/>
      <c r="E696" s="103"/>
      <c r="F696" s="94" t="s">
        <v>98</v>
      </c>
      <c r="G696" s="94"/>
      <c r="H696" s="190"/>
      <c r="I696" s="191"/>
      <c r="J696" s="76"/>
      <c r="K696" s="1"/>
      <c r="L696" s="74"/>
      <c r="M696" s="75"/>
      <c r="N696" s="249"/>
      <c r="O696" s="102" t="s">
        <v>99</v>
      </c>
      <c r="P696" s="103"/>
      <c r="Q696" s="103"/>
      <c r="R696" s="94" t="s">
        <v>98</v>
      </c>
      <c r="S696" s="94"/>
      <c r="T696" s="190"/>
      <c r="U696" s="191"/>
      <c r="V696" s="76"/>
    </row>
    <row r="697" spans="1:22" ht="21.95" customHeight="1" thickBot="1" x14ac:dyDescent="0.3">
      <c r="A697" s="75"/>
      <c r="B697" s="64"/>
      <c r="C697" s="64"/>
      <c r="D697" s="64"/>
      <c r="E697" s="64"/>
      <c r="F697" s="64"/>
      <c r="G697" s="64"/>
      <c r="H697" s="64"/>
      <c r="I697" s="64"/>
      <c r="J697" s="76"/>
      <c r="K697" s="1"/>
      <c r="L697" s="74"/>
      <c r="M697" s="75"/>
      <c r="N697" s="64"/>
      <c r="O697" s="64"/>
      <c r="P697" s="64"/>
      <c r="Q697" s="64"/>
      <c r="R697" s="64"/>
      <c r="S697" s="64"/>
      <c r="T697" s="64"/>
      <c r="U697" s="64"/>
      <c r="V697" s="76"/>
    </row>
    <row r="698" spans="1:22" ht="21.95" customHeight="1" x14ac:dyDescent="0.3">
      <c r="A698" s="75"/>
      <c r="B698" s="192" t="s">
        <v>100</v>
      </c>
      <c r="C698" s="193"/>
      <c r="D698" s="193"/>
      <c r="E698" s="193"/>
      <c r="F698" s="193"/>
      <c r="G698" s="193"/>
      <c r="H698" s="193"/>
      <c r="I698" s="194"/>
      <c r="J698" s="76"/>
      <c r="K698" s="1"/>
      <c r="L698" s="74"/>
      <c r="M698" s="75"/>
      <c r="N698" s="192" t="s">
        <v>100</v>
      </c>
      <c r="O698" s="193"/>
      <c r="P698" s="193"/>
      <c r="Q698" s="193"/>
      <c r="R698" s="193"/>
      <c r="S698" s="193"/>
      <c r="T698" s="193"/>
      <c r="U698" s="194"/>
      <c r="V698" s="76"/>
    </row>
    <row r="699" spans="1:22" ht="21.95" customHeight="1" x14ac:dyDescent="0.25">
      <c r="A699" s="75"/>
      <c r="B699" s="195"/>
      <c r="C699" s="196"/>
      <c r="D699" s="196"/>
      <c r="E699" s="196"/>
      <c r="F699" s="196"/>
      <c r="G699" s="196"/>
      <c r="H699" s="196"/>
      <c r="I699" s="197"/>
      <c r="J699" s="76"/>
      <c r="K699" s="1"/>
      <c r="L699" s="74"/>
      <c r="M699" s="75"/>
      <c r="N699" s="195"/>
      <c r="O699" s="196"/>
      <c r="P699" s="196"/>
      <c r="Q699" s="196"/>
      <c r="R699" s="196"/>
      <c r="S699" s="196"/>
      <c r="T699" s="196"/>
      <c r="U699" s="197"/>
      <c r="V699" s="76"/>
    </row>
    <row r="700" spans="1:22" ht="21.95" customHeight="1" x14ac:dyDescent="0.25">
      <c r="A700" s="75"/>
      <c r="B700" s="198"/>
      <c r="C700" s="199"/>
      <c r="D700" s="199"/>
      <c r="E700" s="199"/>
      <c r="F700" s="199"/>
      <c r="G700" s="199"/>
      <c r="H700" s="199"/>
      <c r="I700" s="200"/>
      <c r="J700" s="76"/>
      <c r="K700" s="1"/>
      <c r="L700" s="74"/>
      <c r="M700" s="75"/>
      <c r="N700" s="198"/>
      <c r="O700" s="199"/>
      <c r="P700" s="199"/>
      <c r="Q700" s="199"/>
      <c r="R700" s="199"/>
      <c r="S700" s="199"/>
      <c r="T700" s="199"/>
      <c r="U700" s="200"/>
      <c r="V700" s="76"/>
    </row>
    <row r="701" spans="1:22" ht="21.95" customHeight="1" x14ac:dyDescent="0.25">
      <c r="A701" s="75"/>
      <c r="B701" s="198"/>
      <c r="C701" s="199"/>
      <c r="D701" s="199"/>
      <c r="E701" s="199"/>
      <c r="F701" s="199"/>
      <c r="G701" s="199"/>
      <c r="H701" s="199"/>
      <c r="I701" s="200"/>
      <c r="J701" s="76"/>
      <c r="K701" s="1"/>
      <c r="L701" s="74"/>
      <c r="M701" s="75"/>
      <c r="N701" s="198"/>
      <c r="O701" s="199"/>
      <c r="P701" s="199"/>
      <c r="Q701" s="199"/>
      <c r="R701" s="199"/>
      <c r="S701" s="199"/>
      <c r="T701" s="199"/>
      <c r="U701" s="200"/>
      <c r="V701" s="76"/>
    </row>
    <row r="702" spans="1:22" ht="21.95" customHeight="1" thickBot="1" x14ac:dyDescent="0.3">
      <c r="A702" s="75"/>
      <c r="B702" s="201"/>
      <c r="C702" s="202"/>
      <c r="D702" s="202"/>
      <c r="E702" s="202"/>
      <c r="F702" s="202"/>
      <c r="G702" s="202"/>
      <c r="H702" s="202"/>
      <c r="I702" s="203"/>
      <c r="J702" s="76"/>
      <c r="K702" s="1"/>
      <c r="L702" s="74"/>
      <c r="M702" s="75"/>
      <c r="N702" s="201"/>
      <c r="O702" s="202"/>
      <c r="P702" s="202"/>
      <c r="Q702" s="202"/>
      <c r="R702" s="202"/>
      <c r="S702" s="202"/>
      <c r="T702" s="202"/>
      <c r="U702" s="203"/>
      <c r="V702" s="76"/>
    </row>
    <row r="703" spans="1:22" ht="21.95" customHeight="1" thickBot="1" x14ac:dyDescent="0.3">
      <c r="A703" s="95"/>
      <c r="B703" s="96"/>
      <c r="C703" s="96"/>
      <c r="D703" s="96"/>
      <c r="E703" s="96"/>
      <c r="F703" s="96"/>
      <c r="G703" s="96"/>
      <c r="H703" s="96"/>
      <c r="I703" s="96"/>
      <c r="J703" s="97"/>
      <c r="K703" s="1"/>
      <c r="L703" s="74"/>
      <c r="M703" s="95"/>
      <c r="N703" s="96"/>
      <c r="O703" s="96"/>
      <c r="P703" s="96"/>
      <c r="Q703" s="96"/>
      <c r="R703" s="96"/>
      <c r="S703" s="96"/>
      <c r="T703" s="96"/>
      <c r="U703" s="96"/>
      <c r="V703" s="97"/>
    </row>
    <row r="704" spans="1:22" ht="21.95" customHeight="1" thickBot="1" x14ac:dyDescent="0.3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9"/>
      <c r="M704" s="98"/>
      <c r="N704" s="98"/>
      <c r="O704" s="98"/>
      <c r="P704" s="98"/>
      <c r="Q704" s="98"/>
      <c r="R704" s="98"/>
      <c r="S704" s="98"/>
      <c r="T704" s="98"/>
      <c r="U704" s="98"/>
      <c r="V704" s="98"/>
    </row>
    <row r="705" spans="1:22" ht="21.95" customHeight="1" x14ac:dyDescent="0.25">
      <c r="A705" s="71">
        <v>16</v>
      </c>
      <c r="B705" s="72"/>
      <c r="C705" s="72"/>
      <c r="D705" s="72"/>
      <c r="E705" s="72"/>
      <c r="F705" s="72"/>
      <c r="G705" s="72"/>
      <c r="H705" s="72"/>
      <c r="I705" s="72"/>
      <c r="J705" s="73"/>
      <c r="K705" s="1"/>
      <c r="L705" s="74"/>
      <c r="M705" s="71">
        <f t="shared" ref="M705" si="15">A705+1</f>
        <v>17</v>
      </c>
      <c r="N705" s="72"/>
      <c r="O705" s="72"/>
      <c r="P705" s="72"/>
      <c r="Q705" s="72"/>
      <c r="R705" s="72"/>
      <c r="S705" s="72"/>
      <c r="T705" s="72"/>
      <c r="U705" s="72"/>
      <c r="V705" s="73"/>
    </row>
    <row r="706" spans="1:22" ht="21.95" customHeight="1" x14ac:dyDescent="0.35">
      <c r="A706" s="75"/>
      <c r="B706" s="231" t="s">
        <v>52</v>
      </c>
      <c r="C706" s="231"/>
      <c r="D706" s="246" t="s">
        <v>105</v>
      </c>
      <c r="E706" s="242"/>
      <c r="F706" s="242"/>
      <c r="G706" s="242"/>
      <c r="H706" s="242"/>
      <c r="I706" s="242"/>
      <c r="J706" s="117"/>
      <c r="K706" s="1"/>
      <c r="L706" s="74"/>
      <c r="M706" s="75"/>
      <c r="N706" s="231" t="s">
        <v>52</v>
      </c>
      <c r="O706" s="231"/>
      <c r="P706" s="246" t="s">
        <v>105</v>
      </c>
      <c r="Q706" s="242"/>
      <c r="R706" s="242"/>
      <c r="S706" s="242"/>
      <c r="T706" s="242"/>
      <c r="U706" s="242"/>
      <c r="V706" s="117"/>
    </row>
    <row r="707" spans="1:22" ht="21.95" customHeight="1" x14ac:dyDescent="0.25">
      <c r="A707" s="75"/>
      <c r="B707" s="222"/>
      <c r="C707" s="222"/>
      <c r="D707" s="222"/>
      <c r="E707" s="222"/>
      <c r="F707" s="222"/>
      <c r="G707" s="222"/>
      <c r="H707" s="222"/>
      <c r="I707" s="222"/>
      <c r="J707" s="76"/>
      <c r="K707" s="1"/>
      <c r="L707" s="74"/>
      <c r="M707" s="75"/>
      <c r="N707" s="222"/>
      <c r="O707" s="222"/>
      <c r="P707" s="222"/>
      <c r="Q707" s="222"/>
      <c r="R707" s="222"/>
      <c r="S707" s="222"/>
      <c r="T707" s="222"/>
      <c r="U707" s="222"/>
      <c r="V707" s="76"/>
    </row>
    <row r="708" spans="1:22" ht="21.95" customHeight="1" x14ac:dyDescent="0.35">
      <c r="A708" s="75"/>
      <c r="B708" s="231" t="s">
        <v>0</v>
      </c>
      <c r="C708" s="231"/>
      <c r="D708" s="241"/>
      <c r="E708" s="241"/>
      <c r="F708" s="232" t="s">
        <v>51</v>
      </c>
      <c r="G708" s="232"/>
      <c r="H708" s="241"/>
      <c r="I708" s="241"/>
      <c r="J708" s="76"/>
      <c r="K708" s="1"/>
      <c r="L708" s="74"/>
      <c r="M708" s="75"/>
      <c r="N708" s="231" t="s">
        <v>0</v>
      </c>
      <c r="O708" s="231"/>
      <c r="P708" s="241"/>
      <c r="Q708" s="241"/>
      <c r="R708" s="232" t="s">
        <v>51</v>
      </c>
      <c r="S708" s="232"/>
      <c r="T708" s="241"/>
      <c r="U708" s="241"/>
      <c r="V708" s="76"/>
    </row>
    <row r="709" spans="1:22" ht="21.95" customHeight="1" x14ac:dyDescent="0.35">
      <c r="A709" s="75"/>
      <c r="B709" s="231" t="s">
        <v>14</v>
      </c>
      <c r="C709" s="231"/>
      <c r="D709" s="238"/>
      <c r="E709" s="238"/>
      <c r="F709" s="232" t="s">
        <v>15</v>
      </c>
      <c r="G709" s="232"/>
      <c r="H709" s="239"/>
      <c r="I709" s="239"/>
      <c r="J709" s="76"/>
      <c r="K709" s="1"/>
      <c r="L709" s="74"/>
      <c r="M709" s="75"/>
      <c r="N709" s="231" t="s">
        <v>14</v>
      </c>
      <c r="O709" s="231"/>
      <c r="P709" s="238"/>
      <c r="Q709" s="238"/>
      <c r="R709" s="232" t="s">
        <v>15</v>
      </c>
      <c r="S709" s="232"/>
      <c r="T709" s="239"/>
      <c r="U709" s="239"/>
      <c r="V709" s="76"/>
    </row>
    <row r="710" spans="1:22" ht="21.95" customHeight="1" x14ac:dyDescent="0.3">
      <c r="A710" s="75"/>
      <c r="B710" s="106" t="s">
        <v>65</v>
      </c>
      <c r="C710" s="106"/>
      <c r="D710" s="240"/>
      <c r="E710" s="240"/>
      <c r="F710" s="235" t="s">
        <v>66</v>
      </c>
      <c r="G710" s="235"/>
      <c r="H710" s="240"/>
      <c r="I710" s="240"/>
      <c r="J710" s="76"/>
      <c r="K710" s="1"/>
      <c r="L710" s="74"/>
      <c r="M710" s="75"/>
      <c r="N710" s="106" t="s">
        <v>65</v>
      </c>
      <c r="O710" s="106"/>
      <c r="P710" s="240"/>
      <c r="Q710" s="240"/>
      <c r="R710" s="235" t="s">
        <v>66</v>
      </c>
      <c r="S710" s="235"/>
      <c r="T710" s="240"/>
      <c r="U710" s="240"/>
      <c r="V710" s="76"/>
    </row>
    <row r="711" spans="1:22" ht="21.95" customHeight="1" x14ac:dyDescent="0.3">
      <c r="A711" s="75"/>
      <c r="B711" s="234" t="s">
        <v>1</v>
      </c>
      <c r="C711" s="234"/>
      <c r="D711" s="235" t="s">
        <v>10</v>
      </c>
      <c r="E711" s="235"/>
      <c r="F711" s="236"/>
      <c r="G711" s="236"/>
      <c r="H711" s="236"/>
      <c r="I711" s="236"/>
      <c r="J711" s="76"/>
      <c r="K711" s="1"/>
      <c r="L711" s="74"/>
      <c r="M711" s="75"/>
      <c r="N711" s="234" t="s">
        <v>1</v>
      </c>
      <c r="O711" s="234"/>
      <c r="P711" s="235" t="s">
        <v>10</v>
      </c>
      <c r="Q711" s="235"/>
      <c r="R711" s="236"/>
      <c r="S711" s="236"/>
      <c r="T711" s="236"/>
      <c r="U711" s="236"/>
      <c r="V711" s="76"/>
    </row>
    <row r="712" spans="1:22" ht="21.95" customHeight="1" x14ac:dyDescent="0.3">
      <c r="A712" s="75"/>
      <c r="B712" s="234"/>
      <c r="C712" s="234"/>
      <c r="D712" s="235" t="s">
        <v>11</v>
      </c>
      <c r="E712" s="235"/>
      <c r="F712" s="236"/>
      <c r="G712" s="236"/>
      <c r="H712" s="236"/>
      <c r="I712" s="236"/>
      <c r="J712" s="76"/>
      <c r="K712" s="1"/>
      <c r="L712" s="74"/>
      <c r="M712" s="75"/>
      <c r="N712" s="234"/>
      <c r="O712" s="234"/>
      <c r="P712" s="235" t="s">
        <v>11</v>
      </c>
      <c r="Q712" s="235"/>
      <c r="R712" s="236"/>
      <c r="S712" s="236"/>
      <c r="T712" s="236"/>
      <c r="U712" s="236"/>
      <c r="V712" s="76"/>
    </row>
    <row r="713" spans="1:22" ht="21.95" customHeight="1" x14ac:dyDescent="0.3">
      <c r="A713" s="75"/>
      <c r="B713" s="234"/>
      <c r="C713" s="234"/>
      <c r="D713" s="235" t="s">
        <v>67</v>
      </c>
      <c r="E713" s="235"/>
      <c r="F713" s="236"/>
      <c r="G713" s="236"/>
      <c r="H713" s="236"/>
      <c r="I713" s="236"/>
      <c r="J713" s="76"/>
      <c r="K713" s="1"/>
      <c r="L713" s="74"/>
      <c r="M713" s="75"/>
      <c r="N713" s="234"/>
      <c r="O713" s="234"/>
      <c r="P713" s="235" t="s">
        <v>67</v>
      </c>
      <c r="Q713" s="235"/>
      <c r="R713" s="236"/>
      <c r="S713" s="236"/>
      <c r="T713" s="236"/>
      <c r="U713" s="236"/>
      <c r="V713" s="76"/>
    </row>
    <row r="714" spans="1:22" ht="21.95" customHeight="1" x14ac:dyDescent="0.35">
      <c r="A714" s="75"/>
      <c r="B714" s="234"/>
      <c r="C714" s="234"/>
      <c r="D714" s="235" t="s">
        <v>9</v>
      </c>
      <c r="E714" s="235"/>
      <c r="F714" s="237"/>
      <c r="G714" s="237"/>
      <c r="H714" s="237"/>
      <c r="I714" s="237"/>
      <c r="J714" s="76"/>
      <c r="K714" s="1"/>
      <c r="L714" s="74"/>
      <c r="M714" s="75"/>
      <c r="N714" s="234"/>
      <c r="O714" s="234"/>
      <c r="P714" s="235" t="s">
        <v>9</v>
      </c>
      <c r="Q714" s="235"/>
      <c r="R714" s="237"/>
      <c r="S714" s="237"/>
      <c r="T714" s="237"/>
      <c r="U714" s="237"/>
      <c r="V714" s="76"/>
    </row>
    <row r="715" spans="1:22" ht="21.95" customHeight="1" x14ac:dyDescent="0.35">
      <c r="A715" s="75"/>
      <c r="B715" s="231" t="s">
        <v>55</v>
      </c>
      <c r="C715" s="231"/>
      <c r="D715" s="232" t="s">
        <v>102</v>
      </c>
      <c r="E715" s="232"/>
      <c r="F715" s="79"/>
      <c r="G715" s="107"/>
      <c r="H715" s="81"/>
      <c r="I715" s="107"/>
      <c r="J715" s="76"/>
      <c r="K715" s="1"/>
      <c r="L715" s="74"/>
      <c r="M715" s="75"/>
      <c r="N715" s="231" t="s">
        <v>55</v>
      </c>
      <c r="O715" s="231"/>
      <c r="P715" s="232" t="s">
        <v>102</v>
      </c>
      <c r="Q715" s="232"/>
      <c r="R715" s="79"/>
      <c r="S715" s="107"/>
      <c r="T715" s="81"/>
      <c r="U715" s="107"/>
      <c r="V715" s="76"/>
    </row>
    <row r="716" spans="1:22" ht="21.95" customHeight="1" x14ac:dyDescent="0.3">
      <c r="A716" s="75"/>
      <c r="B716" s="231"/>
      <c r="C716" s="231"/>
      <c r="D716" s="223" t="s">
        <v>68</v>
      </c>
      <c r="E716" s="105" t="s">
        <v>69</v>
      </c>
      <c r="F716" s="83"/>
      <c r="G716" s="108"/>
      <c r="H716" s="83"/>
      <c r="I716" s="108"/>
      <c r="J716" s="76"/>
      <c r="K716" s="1"/>
      <c r="L716" s="74"/>
      <c r="M716" s="75"/>
      <c r="N716" s="231"/>
      <c r="O716" s="231"/>
      <c r="P716" s="223" t="s">
        <v>68</v>
      </c>
      <c r="Q716" s="105" t="s">
        <v>69</v>
      </c>
      <c r="R716" s="83"/>
      <c r="S716" s="108"/>
      <c r="T716" s="83"/>
      <c r="U716" s="108"/>
      <c r="V716" s="76"/>
    </row>
    <row r="717" spans="1:22" ht="21.95" customHeight="1" x14ac:dyDescent="0.3">
      <c r="A717" s="75"/>
      <c r="B717" s="231"/>
      <c r="C717" s="231"/>
      <c r="D717" s="223"/>
      <c r="E717" s="105" t="s">
        <v>70</v>
      </c>
      <c r="F717" s="83"/>
      <c r="G717" s="108"/>
      <c r="H717" s="83"/>
      <c r="I717" s="108"/>
      <c r="J717" s="76"/>
      <c r="K717" s="1"/>
      <c r="L717" s="74"/>
      <c r="M717" s="75"/>
      <c r="N717" s="231"/>
      <c r="O717" s="231"/>
      <c r="P717" s="223"/>
      <c r="Q717" s="105" t="s">
        <v>70</v>
      </c>
      <c r="R717" s="83"/>
      <c r="S717" s="108"/>
      <c r="T717" s="83"/>
      <c r="U717" s="108"/>
      <c r="V717" s="76"/>
    </row>
    <row r="718" spans="1:22" ht="21.95" customHeight="1" x14ac:dyDescent="0.25">
      <c r="A718" s="75"/>
      <c r="B718" s="222"/>
      <c r="C718" s="222"/>
      <c r="D718" s="222"/>
      <c r="E718" s="222"/>
      <c r="F718" s="222"/>
      <c r="G718" s="222"/>
      <c r="H718" s="222"/>
      <c r="I718" s="222"/>
      <c r="J718" s="76"/>
      <c r="K718" s="1"/>
      <c r="L718" s="74"/>
      <c r="M718" s="75"/>
      <c r="N718" s="222"/>
      <c r="O718" s="222"/>
      <c r="P718" s="222"/>
      <c r="Q718" s="222"/>
      <c r="R718" s="222"/>
      <c r="S718" s="222"/>
      <c r="T718" s="222"/>
      <c r="U718" s="222"/>
      <c r="V718" s="76"/>
    </row>
    <row r="719" spans="1:22" ht="21.95" customHeight="1" x14ac:dyDescent="0.3">
      <c r="A719" s="75"/>
      <c r="B719" s="233" t="s">
        <v>71</v>
      </c>
      <c r="C719" s="233"/>
      <c r="D719" s="233"/>
      <c r="E719" s="233"/>
      <c r="F719" s="233"/>
      <c r="G719" s="233"/>
      <c r="H719" s="233"/>
      <c r="I719" s="233"/>
      <c r="J719" s="76"/>
      <c r="K719" s="1"/>
      <c r="L719" s="74"/>
      <c r="M719" s="75"/>
      <c r="N719" s="233" t="s">
        <v>71</v>
      </c>
      <c r="O719" s="233"/>
      <c r="P719" s="233"/>
      <c r="Q719" s="233"/>
      <c r="R719" s="233"/>
      <c r="S719" s="233"/>
      <c r="T719" s="233"/>
      <c r="U719" s="233"/>
      <c r="V719" s="76"/>
    </row>
    <row r="720" spans="1:22" ht="21.95" customHeight="1" thickBot="1" x14ac:dyDescent="0.3">
      <c r="A720" s="75"/>
      <c r="B720" s="222"/>
      <c r="C720" s="222"/>
      <c r="D720" s="222"/>
      <c r="E720" s="222"/>
      <c r="F720" s="222"/>
      <c r="G720" s="222"/>
      <c r="H720" s="222"/>
      <c r="I720" s="222"/>
      <c r="J720" s="76"/>
      <c r="K720" s="1"/>
      <c r="L720" s="74"/>
      <c r="M720" s="75"/>
      <c r="N720" s="222"/>
      <c r="O720" s="222"/>
      <c r="P720" s="222"/>
      <c r="Q720" s="222"/>
      <c r="R720" s="222"/>
      <c r="S720" s="222"/>
      <c r="T720" s="222"/>
      <c r="U720" s="222"/>
      <c r="V720" s="76"/>
    </row>
    <row r="721" spans="1:22" ht="21.95" customHeight="1" x14ac:dyDescent="0.25">
      <c r="A721" s="75"/>
      <c r="B721" s="225" t="s">
        <v>73</v>
      </c>
      <c r="C721" s="226"/>
      <c r="D721" s="181"/>
      <c r="E721" s="181"/>
      <c r="F721" s="181"/>
      <c r="G721" s="181"/>
      <c r="H721" s="181"/>
      <c r="I721" s="182"/>
      <c r="J721" s="76"/>
      <c r="K721" s="1"/>
      <c r="L721" s="74"/>
      <c r="M721" s="75"/>
      <c r="N721" s="225" t="s">
        <v>73</v>
      </c>
      <c r="O721" s="226"/>
      <c r="P721" s="181"/>
      <c r="Q721" s="181"/>
      <c r="R721" s="181"/>
      <c r="S721" s="181"/>
      <c r="T721" s="181"/>
      <c r="U721" s="182"/>
      <c r="V721" s="76"/>
    </row>
    <row r="722" spans="1:22" ht="21.95" customHeight="1" x14ac:dyDescent="0.25">
      <c r="A722" s="75"/>
      <c r="B722" s="227"/>
      <c r="C722" s="228"/>
      <c r="D722" s="179"/>
      <c r="E722" s="179"/>
      <c r="F722" s="179"/>
      <c r="G722" s="179"/>
      <c r="H722" s="179"/>
      <c r="I722" s="180"/>
      <c r="J722" s="76"/>
      <c r="K722" s="1"/>
      <c r="L722" s="74"/>
      <c r="M722" s="75"/>
      <c r="N722" s="227"/>
      <c r="O722" s="228"/>
      <c r="P722" s="179"/>
      <c r="Q722" s="179"/>
      <c r="R722" s="179"/>
      <c r="S722" s="179"/>
      <c r="T722" s="179"/>
      <c r="U722" s="180"/>
      <c r="V722" s="76"/>
    </row>
    <row r="723" spans="1:22" ht="21.95" customHeight="1" thickBot="1" x14ac:dyDescent="0.3">
      <c r="A723" s="75"/>
      <c r="B723" s="64"/>
      <c r="C723" s="64"/>
      <c r="D723" s="64"/>
      <c r="E723" s="64"/>
      <c r="F723" s="64"/>
      <c r="G723" s="64"/>
      <c r="H723" s="64"/>
      <c r="I723" s="64"/>
      <c r="J723" s="76"/>
      <c r="K723" s="1"/>
      <c r="L723" s="74"/>
      <c r="M723" s="75"/>
      <c r="N723" s="64"/>
      <c r="O723" s="64"/>
      <c r="P723" s="64"/>
      <c r="Q723" s="64"/>
      <c r="R723" s="64"/>
      <c r="S723" s="64"/>
      <c r="T723" s="64"/>
      <c r="U723" s="64"/>
      <c r="V723" s="76"/>
    </row>
    <row r="724" spans="1:22" ht="21.95" customHeight="1" x14ac:dyDescent="0.25">
      <c r="A724" s="75"/>
      <c r="B724" s="247" t="s">
        <v>75</v>
      </c>
      <c r="C724" s="186" t="s">
        <v>76</v>
      </c>
      <c r="D724" s="187"/>
      <c r="E724" s="187"/>
      <c r="F724" s="187"/>
      <c r="G724" s="187"/>
      <c r="H724" s="181"/>
      <c r="I724" s="182"/>
      <c r="J724" s="76"/>
      <c r="K724" s="1"/>
      <c r="L724" s="74"/>
      <c r="M724" s="75"/>
      <c r="N724" s="247" t="s">
        <v>75</v>
      </c>
      <c r="O724" s="186" t="s">
        <v>76</v>
      </c>
      <c r="P724" s="187"/>
      <c r="Q724" s="187"/>
      <c r="R724" s="187"/>
      <c r="S724" s="187"/>
      <c r="T724" s="181"/>
      <c r="U724" s="182"/>
      <c r="V724" s="76"/>
    </row>
    <row r="725" spans="1:22" ht="21.95" customHeight="1" x14ac:dyDescent="0.25">
      <c r="A725" s="75"/>
      <c r="B725" s="248"/>
      <c r="C725" s="188" t="s">
        <v>77</v>
      </c>
      <c r="D725" s="189"/>
      <c r="E725" s="189"/>
      <c r="F725" s="189"/>
      <c r="G725" s="189"/>
      <c r="H725" s="179"/>
      <c r="I725" s="180"/>
      <c r="J725" s="76"/>
      <c r="K725" s="1"/>
      <c r="L725" s="74"/>
      <c r="M725" s="75"/>
      <c r="N725" s="248"/>
      <c r="O725" s="188" t="s">
        <v>77</v>
      </c>
      <c r="P725" s="189"/>
      <c r="Q725" s="189"/>
      <c r="R725" s="189"/>
      <c r="S725" s="189"/>
      <c r="T725" s="179"/>
      <c r="U725" s="180"/>
      <c r="V725" s="76"/>
    </row>
    <row r="726" spans="1:22" ht="21.95" customHeight="1" x14ac:dyDescent="0.25">
      <c r="A726" s="75"/>
      <c r="B726" s="248"/>
      <c r="C726" s="188" t="s">
        <v>78</v>
      </c>
      <c r="D726" s="189"/>
      <c r="E726" s="189"/>
      <c r="F726" s="189"/>
      <c r="G726" s="189"/>
      <c r="H726" s="179"/>
      <c r="I726" s="180"/>
      <c r="J726" s="76"/>
      <c r="K726" s="1"/>
      <c r="L726" s="74"/>
      <c r="M726" s="75"/>
      <c r="N726" s="248"/>
      <c r="O726" s="188" t="s">
        <v>78</v>
      </c>
      <c r="P726" s="189"/>
      <c r="Q726" s="189"/>
      <c r="R726" s="189"/>
      <c r="S726" s="189"/>
      <c r="T726" s="179"/>
      <c r="U726" s="180"/>
      <c r="V726" s="76"/>
    </row>
    <row r="727" spans="1:22" ht="21.95" customHeight="1" x14ac:dyDescent="0.25">
      <c r="A727" s="75"/>
      <c r="B727" s="248"/>
      <c r="C727" s="188" t="s">
        <v>79</v>
      </c>
      <c r="D727" s="189"/>
      <c r="E727" s="189"/>
      <c r="F727" s="189"/>
      <c r="G727" s="189"/>
      <c r="H727" s="179"/>
      <c r="I727" s="180"/>
      <c r="J727" s="76"/>
      <c r="K727" s="1"/>
      <c r="L727" s="74"/>
      <c r="M727" s="75"/>
      <c r="N727" s="248"/>
      <c r="O727" s="188" t="s">
        <v>79</v>
      </c>
      <c r="P727" s="189"/>
      <c r="Q727" s="189"/>
      <c r="R727" s="189"/>
      <c r="S727" s="189"/>
      <c r="T727" s="179"/>
      <c r="U727" s="180"/>
      <c r="V727" s="76"/>
    </row>
    <row r="728" spans="1:22" ht="21.95" customHeight="1" x14ac:dyDescent="0.25">
      <c r="A728" s="75"/>
      <c r="B728" s="248"/>
      <c r="C728" s="188" t="s">
        <v>80</v>
      </c>
      <c r="D728" s="189"/>
      <c r="E728" s="189"/>
      <c r="F728" s="189"/>
      <c r="G728" s="189"/>
      <c r="H728" s="179"/>
      <c r="I728" s="180"/>
      <c r="J728" s="76"/>
      <c r="K728" s="1"/>
      <c r="L728" s="74"/>
      <c r="M728" s="75"/>
      <c r="N728" s="248"/>
      <c r="O728" s="188" t="s">
        <v>80</v>
      </c>
      <c r="P728" s="189"/>
      <c r="Q728" s="189"/>
      <c r="R728" s="189"/>
      <c r="S728" s="189"/>
      <c r="T728" s="179"/>
      <c r="U728" s="180"/>
      <c r="V728" s="76"/>
    </row>
    <row r="729" spans="1:22" ht="21.95" customHeight="1" x14ac:dyDescent="0.25">
      <c r="A729" s="75"/>
      <c r="B729" s="248"/>
      <c r="C729" s="204" t="s">
        <v>81</v>
      </c>
      <c r="D729" s="205"/>
      <c r="E729" s="205"/>
      <c r="F729" s="205"/>
      <c r="G729" s="205"/>
      <c r="H729" s="179"/>
      <c r="I729" s="180"/>
      <c r="J729" s="76"/>
      <c r="K729" s="1"/>
      <c r="L729" s="74"/>
      <c r="M729" s="75"/>
      <c r="N729" s="248"/>
      <c r="O729" s="204" t="s">
        <v>81</v>
      </c>
      <c r="P729" s="205"/>
      <c r="Q729" s="205"/>
      <c r="R729" s="205"/>
      <c r="S729" s="205"/>
      <c r="T729" s="179"/>
      <c r="U729" s="180"/>
      <c r="V729" s="76"/>
    </row>
    <row r="730" spans="1:22" ht="21.95" customHeight="1" thickBot="1" x14ac:dyDescent="0.3">
      <c r="A730" s="75"/>
      <c r="B730" s="249"/>
      <c r="C730" s="250" t="s">
        <v>104</v>
      </c>
      <c r="D730" s="251"/>
      <c r="E730" s="251"/>
      <c r="F730" s="251"/>
      <c r="G730" s="204"/>
      <c r="H730" s="252"/>
      <c r="I730" s="253"/>
      <c r="J730" s="76"/>
      <c r="K730" s="1"/>
      <c r="L730" s="74"/>
      <c r="M730" s="75"/>
      <c r="N730" s="249"/>
      <c r="O730" s="250" t="s">
        <v>104</v>
      </c>
      <c r="P730" s="251"/>
      <c r="Q730" s="251"/>
      <c r="R730" s="251"/>
      <c r="S730" s="204"/>
      <c r="T730" s="252"/>
      <c r="U730" s="253"/>
      <c r="V730" s="76"/>
    </row>
    <row r="731" spans="1:22" ht="21.95" customHeight="1" x14ac:dyDescent="0.25">
      <c r="A731" s="75"/>
      <c r="B731" s="247" t="s">
        <v>82</v>
      </c>
      <c r="C731" s="257" t="s">
        <v>83</v>
      </c>
      <c r="D731" s="258"/>
      <c r="E731" s="258"/>
      <c r="F731" s="258"/>
      <c r="G731" s="258"/>
      <c r="H731" s="181"/>
      <c r="I731" s="182"/>
      <c r="J731" s="76"/>
      <c r="K731" s="1"/>
      <c r="L731" s="74"/>
      <c r="M731" s="75"/>
      <c r="N731" s="247" t="s">
        <v>82</v>
      </c>
      <c r="O731" s="257" t="s">
        <v>83</v>
      </c>
      <c r="P731" s="258"/>
      <c r="Q731" s="258"/>
      <c r="R731" s="258"/>
      <c r="S731" s="258"/>
      <c r="T731" s="181"/>
      <c r="U731" s="182"/>
      <c r="V731" s="76"/>
    </row>
    <row r="732" spans="1:22" ht="21.95" customHeight="1" x14ac:dyDescent="0.25">
      <c r="A732" s="75"/>
      <c r="B732" s="248"/>
      <c r="C732" s="254" t="s">
        <v>84</v>
      </c>
      <c r="D732" s="255"/>
      <c r="E732" s="255"/>
      <c r="F732" s="255"/>
      <c r="G732" s="256"/>
      <c r="H732" s="179"/>
      <c r="I732" s="180"/>
      <c r="J732" s="76"/>
      <c r="K732" s="1"/>
      <c r="L732" s="74"/>
      <c r="M732" s="75"/>
      <c r="N732" s="248"/>
      <c r="O732" s="254" t="s">
        <v>84</v>
      </c>
      <c r="P732" s="255"/>
      <c r="Q732" s="255"/>
      <c r="R732" s="255"/>
      <c r="S732" s="256"/>
      <c r="T732" s="179"/>
      <c r="U732" s="180"/>
      <c r="V732" s="76"/>
    </row>
    <row r="733" spans="1:22" ht="21.95" customHeight="1" x14ac:dyDescent="0.25">
      <c r="A733" s="75"/>
      <c r="B733" s="248"/>
      <c r="C733" s="254" t="s">
        <v>85</v>
      </c>
      <c r="D733" s="255"/>
      <c r="E733" s="255"/>
      <c r="F733" s="255"/>
      <c r="G733" s="256"/>
      <c r="H733" s="179"/>
      <c r="I733" s="180"/>
      <c r="J733" s="76"/>
      <c r="K733" s="1"/>
      <c r="L733" s="74"/>
      <c r="M733" s="75"/>
      <c r="N733" s="248"/>
      <c r="O733" s="254" t="s">
        <v>85</v>
      </c>
      <c r="P733" s="255"/>
      <c r="Q733" s="255"/>
      <c r="R733" s="255"/>
      <c r="S733" s="256"/>
      <c r="T733" s="179"/>
      <c r="U733" s="180"/>
      <c r="V733" s="76"/>
    </row>
    <row r="734" spans="1:22" ht="21.95" customHeight="1" x14ac:dyDescent="0.25">
      <c r="A734" s="75"/>
      <c r="B734" s="248"/>
      <c r="C734" s="254" t="s">
        <v>86</v>
      </c>
      <c r="D734" s="255"/>
      <c r="E734" s="255"/>
      <c r="F734" s="255"/>
      <c r="G734" s="256"/>
      <c r="H734" s="179"/>
      <c r="I734" s="180"/>
      <c r="J734" s="76"/>
      <c r="K734" s="1"/>
      <c r="L734" s="74"/>
      <c r="M734" s="75"/>
      <c r="N734" s="248"/>
      <c r="O734" s="254" t="s">
        <v>86</v>
      </c>
      <c r="P734" s="255"/>
      <c r="Q734" s="255"/>
      <c r="R734" s="255"/>
      <c r="S734" s="256"/>
      <c r="T734" s="179"/>
      <c r="U734" s="180"/>
      <c r="V734" s="76"/>
    </row>
    <row r="735" spans="1:22" ht="21.95" customHeight="1" x14ac:dyDescent="0.25">
      <c r="A735" s="75"/>
      <c r="B735" s="248"/>
      <c r="C735" s="254" t="s">
        <v>87</v>
      </c>
      <c r="D735" s="255"/>
      <c r="E735" s="255"/>
      <c r="F735" s="255"/>
      <c r="G735" s="256"/>
      <c r="H735" s="179"/>
      <c r="I735" s="180"/>
      <c r="J735" s="76"/>
      <c r="K735" s="1"/>
      <c r="L735" s="74"/>
      <c r="M735" s="75"/>
      <c r="N735" s="248"/>
      <c r="O735" s="254" t="s">
        <v>87</v>
      </c>
      <c r="P735" s="255"/>
      <c r="Q735" s="255"/>
      <c r="R735" s="255"/>
      <c r="S735" s="256"/>
      <c r="T735" s="179"/>
      <c r="U735" s="180"/>
      <c r="V735" s="76"/>
    </row>
    <row r="736" spans="1:22" ht="21.95" customHeight="1" x14ac:dyDescent="0.25">
      <c r="A736" s="75"/>
      <c r="B736" s="248"/>
      <c r="C736" s="254" t="s">
        <v>88</v>
      </c>
      <c r="D736" s="255"/>
      <c r="E736" s="255"/>
      <c r="F736" s="255"/>
      <c r="G736" s="256"/>
      <c r="H736" s="179"/>
      <c r="I736" s="180"/>
      <c r="J736" s="76"/>
      <c r="K736" s="1"/>
      <c r="L736" s="74"/>
      <c r="M736" s="75"/>
      <c r="N736" s="248"/>
      <c r="O736" s="254" t="s">
        <v>88</v>
      </c>
      <c r="P736" s="255"/>
      <c r="Q736" s="255"/>
      <c r="R736" s="255"/>
      <c r="S736" s="256"/>
      <c r="T736" s="179"/>
      <c r="U736" s="180"/>
      <c r="V736" s="76"/>
    </row>
    <row r="737" spans="1:22" ht="21.95" customHeight="1" thickBot="1" x14ac:dyDescent="0.3">
      <c r="A737" s="75"/>
      <c r="B737" s="249"/>
      <c r="C737" s="261" t="s">
        <v>89</v>
      </c>
      <c r="D737" s="262"/>
      <c r="E737" s="262"/>
      <c r="F737" s="262"/>
      <c r="G737" s="263"/>
      <c r="H737" s="190"/>
      <c r="I737" s="191"/>
      <c r="J737" s="76"/>
      <c r="K737" s="1"/>
      <c r="L737" s="74"/>
      <c r="M737" s="75"/>
      <c r="N737" s="249"/>
      <c r="O737" s="261" t="s">
        <v>89</v>
      </c>
      <c r="P737" s="262"/>
      <c r="Q737" s="262"/>
      <c r="R737" s="262"/>
      <c r="S737" s="263"/>
      <c r="T737" s="190"/>
      <c r="U737" s="191"/>
      <c r="V737" s="76"/>
    </row>
    <row r="738" spans="1:22" ht="21.95" customHeight="1" x14ac:dyDescent="0.25">
      <c r="A738" s="75"/>
      <c r="B738" s="247" t="s">
        <v>90</v>
      </c>
      <c r="C738" s="264" t="s">
        <v>93</v>
      </c>
      <c r="D738" s="265"/>
      <c r="E738" s="216"/>
      <c r="F738" s="45" t="s">
        <v>94</v>
      </c>
      <c r="G738" s="45"/>
      <c r="H738" s="218"/>
      <c r="I738" s="219"/>
      <c r="J738" s="76"/>
      <c r="K738" s="1"/>
      <c r="L738" s="74"/>
      <c r="M738" s="75"/>
      <c r="N738" s="247" t="s">
        <v>90</v>
      </c>
      <c r="O738" s="264" t="s">
        <v>93</v>
      </c>
      <c r="P738" s="265"/>
      <c r="Q738" s="216"/>
      <c r="R738" s="45" t="s">
        <v>94</v>
      </c>
      <c r="S738" s="45"/>
      <c r="T738" s="218"/>
      <c r="U738" s="219"/>
      <c r="V738" s="76"/>
    </row>
    <row r="739" spans="1:22" ht="21.95" customHeight="1" x14ac:dyDescent="0.25">
      <c r="A739" s="75"/>
      <c r="B739" s="248"/>
      <c r="C739" s="259" t="s">
        <v>95</v>
      </c>
      <c r="D739" s="260"/>
      <c r="E739" s="188"/>
      <c r="F739" s="44" t="s">
        <v>96</v>
      </c>
      <c r="G739" s="44"/>
      <c r="H739" s="179"/>
      <c r="I739" s="180"/>
      <c r="J739" s="76"/>
      <c r="K739" s="1"/>
      <c r="L739" s="74"/>
      <c r="M739" s="75"/>
      <c r="N739" s="248"/>
      <c r="O739" s="259" t="s">
        <v>95</v>
      </c>
      <c r="P739" s="260"/>
      <c r="Q739" s="188"/>
      <c r="R739" s="44" t="s">
        <v>96</v>
      </c>
      <c r="S739" s="44"/>
      <c r="T739" s="179"/>
      <c r="U739" s="180"/>
      <c r="V739" s="76"/>
    </row>
    <row r="740" spans="1:22" ht="21.95" customHeight="1" thickBot="1" x14ac:dyDescent="0.3">
      <c r="A740" s="75"/>
      <c r="B740" s="249"/>
      <c r="C740" s="102" t="s">
        <v>99</v>
      </c>
      <c r="D740" s="103"/>
      <c r="E740" s="103"/>
      <c r="F740" s="94" t="s">
        <v>98</v>
      </c>
      <c r="G740" s="94"/>
      <c r="H740" s="190"/>
      <c r="I740" s="191"/>
      <c r="J740" s="76"/>
      <c r="K740" s="1"/>
      <c r="L740" s="74"/>
      <c r="M740" s="75"/>
      <c r="N740" s="249"/>
      <c r="O740" s="102" t="s">
        <v>99</v>
      </c>
      <c r="P740" s="103"/>
      <c r="Q740" s="103"/>
      <c r="R740" s="94" t="s">
        <v>98</v>
      </c>
      <c r="S740" s="94"/>
      <c r="T740" s="190"/>
      <c r="U740" s="191"/>
      <c r="V740" s="76"/>
    </row>
    <row r="741" spans="1:22" ht="21.95" customHeight="1" thickBot="1" x14ac:dyDescent="0.3">
      <c r="A741" s="75"/>
      <c r="B741" s="64"/>
      <c r="C741" s="64"/>
      <c r="D741" s="64"/>
      <c r="E741" s="64"/>
      <c r="F741" s="64"/>
      <c r="G741" s="64"/>
      <c r="H741" s="64"/>
      <c r="I741" s="64"/>
      <c r="J741" s="76"/>
      <c r="K741" s="1"/>
      <c r="L741" s="74"/>
      <c r="M741" s="75"/>
      <c r="N741" s="64"/>
      <c r="O741" s="64"/>
      <c r="P741" s="64"/>
      <c r="Q741" s="64"/>
      <c r="R741" s="64"/>
      <c r="S741" s="64"/>
      <c r="T741" s="64"/>
      <c r="U741" s="64"/>
      <c r="V741" s="76"/>
    </row>
    <row r="742" spans="1:22" ht="21.95" customHeight="1" x14ac:dyDescent="0.3">
      <c r="A742" s="75"/>
      <c r="B742" s="192" t="s">
        <v>100</v>
      </c>
      <c r="C742" s="193"/>
      <c r="D742" s="193"/>
      <c r="E742" s="193"/>
      <c r="F742" s="193"/>
      <c r="G742" s="193"/>
      <c r="H742" s="193"/>
      <c r="I742" s="194"/>
      <c r="J742" s="76"/>
      <c r="K742" s="1"/>
      <c r="L742" s="74"/>
      <c r="M742" s="75"/>
      <c r="N742" s="192" t="s">
        <v>100</v>
      </c>
      <c r="O742" s="193"/>
      <c r="P742" s="193"/>
      <c r="Q742" s="193"/>
      <c r="R742" s="193"/>
      <c r="S742" s="193"/>
      <c r="T742" s="193"/>
      <c r="U742" s="194"/>
      <c r="V742" s="76"/>
    </row>
    <row r="743" spans="1:22" ht="21.95" customHeight="1" x14ac:dyDescent="0.25">
      <c r="A743" s="75"/>
      <c r="B743" s="195"/>
      <c r="C743" s="196"/>
      <c r="D743" s="196"/>
      <c r="E743" s="196"/>
      <c r="F743" s="196"/>
      <c r="G743" s="196"/>
      <c r="H743" s="196"/>
      <c r="I743" s="197"/>
      <c r="J743" s="76"/>
      <c r="K743" s="1"/>
      <c r="L743" s="74"/>
      <c r="M743" s="75"/>
      <c r="N743" s="195"/>
      <c r="O743" s="196"/>
      <c r="P743" s="196"/>
      <c r="Q743" s="196"/>
      <c r="R743" s="196"/>
      <c r="S743" s="196"/>
      <c r="T743" s="196"/>
      <c r="U743" s="197"/>
      <c r="V743" s="76"/>
    </row>
    <row r="744" spans="1:22" ht="21.95" customHeight="1" x14ac:dyDescent="0.25">
      <c r="A744" s="75"/>
      <c r="B744" s="198"/>
      <c r="C744" s="199"/>
      <c r="D744" s="199"/>
      <c r="E744" s="199"/>
      <c r="F744" s="199"/>
      <c r="G744" s="199"/>
      <c r="H744" s="199"/>
      <c r="I744" s="200"/>
      <c r="J744" s="76"/>
      <c r="K744" s="1"/>
      <c r="L744" s="74"/>
      <c r="M744" s="75"/>
      <c r="N744" s="198"/>
      <c r="O744" s="199"/>
      <c r="P744" s="199"/>
      <c r="Q744" s="199"/>
      <c r="R744" s="199"/>
      <c r="S744" s="199"/>
      <c r="T744" s="199"/>
      <c r="U744" s="200"/>
      <c r="V744" s="76"/>
    </row>
    <row r="745" spans="1:22" ht="21.95" customHeight="1" x14ac:dyDescent="0.25">
      <c r="A745" s="75"/>
      <c r="B745" s="198"/>
      <c r="C745" s="199"/>
      <c r="D745" s="199"/>
      <c r="E745" s="199"/>
      <c r="F745" s="199"/>
      <c r="G745" s="199"/>
      <c r="H745" s="199"/>
      <c r="I745" s="200"/>
      <c r="J745" s="76"/>
      <c r="K745" s="1"/>
      <c r="L745" s="74"/>
      <c r="M745" s="75"/>
      <c r="N745" s="198"/>
      <c r="O745" s="199"/>
      <c r="P745" s="199"/>
      <c r="Q745" s="199"/>
      <c r="R745" s="199"/>
      <c r="S745" s="199"/>
      <c r="T745" s="199"/>
      <c r="U745" s="200"/>
      <c r="V745" s="76"/>
    </row>
    <row r="746" spans="1:22" ht="21.95" customHeight="1" thickBot="1" x14ac:dyDescent="0.3">
      <c r="A746" s="75"/>
      <c r="B746" s="201"/>
      <c r="C746" s="202"/>
      <c r="D746" s="202"/>
      <c r="E746" s="202"/>
      <c r="F746" s="202"/>
      <c r="G746" s="202"/>
      <c r="H746" s="202"/>
      <c r="I746" s="203"/>
      <c r="J746" s="76"/>
      <c r="K746" s="1"/>
      <c r="L746" s="74"/>
      <c r="M746" s="75"/>
      <c r="N746" s="201"/>
      <c r="O746" s="202"/>
      <c r="P746" s="202"/>
      <c r="Q746" s="202"/>
      <c r="R746" s="202"/>
      <c r="S746" s="202"/>
      <c r="T746" s="202"/>
      <c r="U746" s="203"/>
      <c r="V746" s="76"/>
    </row>
    <row r="747" spans="1:22" ht="21.95" customHeight="1" thickBot="1" x14ac:dyDescent="0.3">
      <c r="A747" s="95"/>
      <c r="B747" s="96"/>
      <c r="C747" s="96"/>
      <c r="D747" s="96"/>
      <c r="E747" s="96"/>
      <c r="F747" s="96"/>
      <c r="G747" s="96"/>
      <c r="H747" s="96"/>
      <c r="I747" s="96"/>
      <c r="J747" s="97"/>
      <c r="K747" s="1"/>
      <c r="L747" s="74"/>
      <c r="M747" s="95"/>
      <c r="N747" s="96"/>
      <c r="O747" s="96"/>
      <c r="P747" s="96"/>
      <c r="Q747" s="96"/>
      <c r="R747" s="96"/>
      <c r="S747" s="96"/>
      <c r="T747" s="96"/>
      <c r="U747" s="96"/>
      <c r="V747" s="97"/>
    </row>
    <row r="748" spans="1:22" ht="21.95" customHeight="1" thickBot="1" x14ac:dyDescent="0.3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9"/>
      <c r="M748" s="98"/>
      <c r="N748" s="98"/>
      <c r="O748" s="98"/>
      <c r="P748" s="98"/>
      <c r="Q748" s="98"/>
      <c r="R748" s="98"/>
      <c r="S748" s="98"/>
      <c r="T748" s="98"/>
      <c r="U748" s="98"/>
      <c r="V748" s="98"/>
    </row>
    <row r="749" spans="1:22" ht="21.95" customHeight="1" x14ac:dyDescent="0.25">
      <c r="A749" s="71">
        <v>17</v>
      </c>
      <c r="B749" s="72"/>
      <c r="C749" s="72"/>
      <c r="D749" s="72"/>
      <c r="E749" s="72"/>
      <c r="F749" s="72"/>
      <c r="G749" s="72"/>
      <c r="H749" s="72"/>
      <c r="I749" s="72"/>
      <c r="J749" s="73"/>
      <c r="K749" s="1"/>
      <c r="L749" s="74"/>
      <c r="M749" s="71">
        <f t="shared" ref="M749" si="16">A749+1</f>
        <v>18</v>
      </c>
      <c r="N749" s="72"/>
      <c r="O749" s="72"/>
      <c r="P749" s="72"/>
      <c r="Q749" s="72"/>
      <c r="R749" s="72"/>
      <c r="S749" s="72"/>
      <c r="T749" s="72"/>
      <c r="U749" s="72"/>
      <c r="V749" s="73"/>
    </row>
    <row r="750" spans="1:22" ht="21.95" customHeight="1" x14ac:dyDescent="0.35">
      <c r="A750" s="75"/>
      <c r="B750" s="231" t="s">
        <v>52</v>
      </c>
      <c r="C750" s="231"/>
      <c r="D750" s="246" t="s">
        <v>105</v>
      </c>
      <c r="E750" s="242"/>
      <c r="F750" s="242"/>
      <c r="G750" s="242"/>
      <c r="H750" s="242"/>
      <c r="I750" s="242"/>
      <c r="J750" s="117"/>
      <c r="K750" s="1"/>
      <c r="L750" s="74"/>
      <c r="M750" s="75"/>
      <c r="N750" s="231" t="s">
        <v>52</v>
      </c>
      <c r="O750" s="231"/>
      <c r="P750" s="246" t="s">
        <v>105</v>
      </c>
      <c r="Q750" s="242"/>
      <c r="R750" s="242"/>
      <c r="S750" s="242"/>
      <c r="T750" s="242"/>
      <c r="U750" s="242"/>
      <c r="V750" s="117"/>
    </row>
    <row r="751" spans="1:22" ht="21.95" customHeight="1" x14ac:dyDescent="0.25">
      <c r="A751" s="75"/>
      <c r="B751" s="222"/>
      <c r="C751" s="222"/>
      <c r="D751" s="222"/>
      <c r="E751" s="222"/>
      <c r="F751" s="222"/>
      <c r="G751" s="222"/>
      <c r="H751" s="222"/>
      <c r="I751" s="222"/>
      <c r="J751" s="76"/>
      <c r="K751" s="1"/>
      <c r="L751" s="74"/>
      <c r="M751" s="75"/>
      <c r="N751" s="222"/>
      <c r="O751" s="222"/>
      <c r="P751" s="222"/>
      <c r="Q751" s="222"/>
      <c r="R751" s="222"/>
      <c r="S751" s="222"/>
      <c r="T751" s="222"/>
      <c r="U751" s="222"/>
      <c r="V751" s="76"/>
    </row>
    <row r="752" spans="1:22" ht="21.95" customHeight="1" x14ac:dyDescent="0.35">
      <c r="A752" s="75"/>
      <c r="B752" s="231" t="s">
        <v>0</v>
      </c>
      <c r="C752" s="231"/>
      <c r="D752" s="241"/>
      <c r="E752" s="241"/>
      <c r="F752" s="232" t="s">
        <v>51</v>
      </c>
      <c r="G752" s="232"/>
      <c r="H752" s="241"/>
      <c r="I752" s="241"/>
      <c r="J752" s="76"/>
      <c r="K752" s="1"/>
      <c r="L752" s="74"/>
      <c r="M752" s="75"/>
      <c r="N752" s="231" t="s">
        <v>0</v>
      </c>
      <c r="O752" s="231"/>
      <c r="P752" s="241"/>
      <c r="Q752" s="241"/>
      <c r="R752" s="232" t="s">
        <v>51</v>
      </c>
      <c r="S752" s="232"/>
      <c r="T752" s="241"/>
      <c r="U752" s="241"/>
      <c r="V752" s="76"/>
    </row>
    <row r="753" spans="1:22" ht="21.95" customHeight="1" x14ac:dyDescent="0.35">
      <c r="A753" s="75"/>
      <c r="B753" s="231" t="s">
        <v>14</v>
      </c>
      <c r="C753" s="231"/>
      <c r="D753" s="238"/>
      <c r="E753" s="238"/>
      <c r="F753" s="232" t="s">
        <v>15</v>
      </c>
      <c r="G753" s="232"/>
      <c r="H753" s="239"/>
      <c r="I753" s="239"/>
      <c r="J753" s="76"/>
      <c r="K753" s="1"/>
      <c r="L753" s="74"/>
      <c r="M753" s="75"/>
      <c r="N753" s="231" t="s">
        <v>14</v>
      </c>
      <c r="O753" s="231"/>
      <c r="P753" s="238"/>
      <c r="Q753" s="238"/>
      <c r="R753" s="232" t="s">
        <v>15</v>
      </c>
      <c r="S753" s="232"/>
      <c r="T753" s="239"/>
      <c r="U753" s="239"/>
      <c r="V753" s="76"/>
    </row>
    <row r="754" spans="1:22" ht="21.95" customHeight="1" x14ac:dyDescent="0.3">
      <c r="A754" s="75"/>
      <c r="B754" s="106" t="s">
        <v>65</v>
      </c>
      <c r="C754" s="106"/>
      <c r="D754" s="240"/>
      <c r="E754" s="240"/>
      <c r="F754" s="235" t="s">
        <v>66</v>
      </c>
      <c r="G754" s="235"/>
      <c r="H754" s="240"/>
      <c r="I754" s="240"/>
      <c r="J754" s="76"/>
      <c r="K754" s="1"/>
      <c r="L754" s="74"/>
      <c r="M754" s="75"/>
      <c r="N754" s="106" t="s">
        <v>65</v>
      </c>
      <c r="O754" s="106"/>
      <c r="P754" s="240"/>
      <c r="Q754" s="240"/>
      <c r="R754" s="235" t="s">
        <v>66</v>
      </c>
      <c r="S754" s="235"/>
      <c r="T754" s="240"/>
      <c r="U754" s="240"/>
      <c r="V754" s="76"/>
    </row>
    <row r="755" spans="1:22" ht="21.95" customHeight="1" x14ac:dyDescent="0.3">
      <c r="A755" s="75"/>
      <c r="B755" s="234" t="s">
        <v>1</v>
      </c>
      <c r="C755" s="234"/>
      <c r="D755" s="235" t="s">
        <v>10</v>
      </c>
      <c r="E755" s="235"/>
      <c r="F755" s="236"/>
      <c r="G755" s="236"/>
      <c r="H755" s="236"/>
      <c r="I755" s="236"/>
      <c r="J755" s="76"/>
      <c r="K755" s="1"/>
      <c r="L755" s="74"/>
      <c r="M755" s="75"/>
      <c r="N755" s="234" t="s">
        <v>1</v>
      </c>
      <c r="O755" s="234"/>
      <c r="P755" s="235" t="s">
        <v>10</v>
      </c>
      <c r="Q755" s="235"/>
      <c r="R755" s="236"/>
      <c r="S755" s="236"/>
      <c r="T755" s="236"/>
      <c r="U755" s="236"/>
      <c r="V755" s="76"/>
    </row>
    <row r="756" spans="1:22" ht="21.95" customHeight="1" x14ac:dyDescent="0.3">
      <c r="A756" s="75"/>
      <c r="B756" s="234"/>
      <c r="C756" s="234"/>
      <c r="D756" s="235" t="s">
        <v>11</v>
      </c>
      <c r="E756" s="235"/>
      <c r="F756" s="236"/>
      <c r="G756" s="236"/>
      <c r="H756" s="236"/>
      <c r="I756" s="236"/>
      <c r="J756" s="76"/>
      <c r="K756" s="1"/>
      <c r="L756" s="74"/>
      <c r="M756" s="75"/>
      <c r="N756" s="234"/>
      <c r="O756" s="234"/>
      <c r="P756" s="235" t="s">
        <v>11</v>
      </c>
      <c r="Q756" s="235"/>
      <c r="R756" s="236"/>
      <c r="S756" s="236"/>
      <c r="T756" s="236"/>
      <c r="U756" s="236"/>
      <c r="V756" s="76"/>
    </row>
    <row r="757" spans="1:22" ht="21.95" customHeight="1" x14ac:dyDescent="0.3">
      <c r="A757" s="75"/>
      <c r="B757" s="234"/>
      <c r="C757" s="234"/>
      <c r="D757" s="235" t="s">
        <v>67</v>
      </c>
      <c r="E757" s="235"/>
      <c r="F757" s="236"/>
      <c r="G757" s="236"/>
      <c r="H757" s="236"/>
      <c r="I757" s="236"/>
      <c r="J757" s="76"/>
      <c r="K757" s="1"/>
      <c r="L757" s="74"/>
      <c r="M757" s="75"/>
      <c r="N757" s="234"/>
      <c r="O757" s="234"/>
      <c r="P757" s="235" t="s">
        <v>67</v>
      </c>
      <c r="Q757" s="235"/>
      <c r="R757" s="236"/>
      <c r="S757" s="236"/>
      <c r="T757" s="236"/>
      <c r="U757" s="236"/>
      <c r="V757" s="76"/>
    </row>
    <row r="758" spans="1:22" ht="21.95" customHeight="1" x14ac:dyDescent="0.35">
      <c r="A758" s="75"/>
      <c r="B758" s="234"/>
      <c r="C758" s="234"/>
      <c r="D758" s="235" t="s">
        <v>9</v>
      </c>
      <c r="E758" s="235"/>
      <c r="F758" s="237"/>
      <c r="G758" s="237"/>
      <c r="H758" s="237"/>
      <c r="I758" s="237"/>
      <c r="J758" s="76"/>
      <c r="K758" s="1"/>
      <c r="L758" s="74"/>
      <c r="M758" s="75"/>
      <c r="N758" s="234"/>
      <c r="O758" s="234"/>
      <c r="P758" s="235" t="s">
        <v>9</v>
      </c>
      <c r="Q758" s="235"/>
      <c r="R758" s="237"/>
      <c r="S758" s="237"/>
      <c r="T758" s="237"/>
      <c r="U758" s="237"/>
      <c r="V758" s="76"/>
    </row>
    <row r="759" spans="1:22" ht="21.95" customHeight="1" x14ac:dyDescent="0.35">
      <c r="A759" s="75"/>
      <c r="B759" s="231" t="s">
        <v>55</v>
      </c>
      <c r="C759" s="231"/>
      <c r="D759" s="232" t="s">
        <v>102</v>
      </c>
      <c r="E759" s="232"/>
      <c r="F759" s="79"/>
      <c r="G759" s="107"/>
      <c r="H759" s="81"/>
      <c r="I759" s="107"/>
      <c r="J759" s="76"/>
      <c r="K759" s="1"/>
      <c r="L759" s="74"/>
      <c r="M759" s="75"/>
      <c r="N759" s="231" t="s">
        <v>55</v>
      </c>
      <c r="O759" s="231"/>
      <c r="P759" s="232" t="s">
        <v>102</v>
      </c>
      <c r="Q759" s="232"/>
      <c r="R759" s="79"/>
      <c r="S759" s="107"/>
      <c r="T759" s="81"/>
      <c r="U759" s="107"/>
      <c r="V759" s="76"/>
    </row>
    <row r="760" spans="1:22" ht="21.95" customHeight="1" x14ac:dyDescent="0.3">
      <c r="A760" s="75"/>
      <c r="B760" s="231"/>
      <c r="C760" s="231"/>
      <c r="D760" s="223" t="s">
        <v>68</v>
      </c>
      <c r="E760" s="105" t="s">
        <v>69</v>
      </c>
      <c r="F760" s="83"/>
      <c r="G760" s="108"/>
      <c r="H760" s="83"/>
      <c r="I760" s="108"/>
      <c r="J760" s="76"/>
      <c r="K760" s="1"/>
      <c r="L760" s="74"/>
      <c r="M760" s="75"/>
      <c r="N760" s="231"/>
      <c r="O760" s="231"/>
      <c r="P760" s="223" t="s">
        <v>68</v>
      </c>
      <c r="Q760" s="105" t="s">
        <v>69</v>
      </c>
      <c r="R760" s="83"/>
      <c r="S760" s="108"/>
      <c r="T760" s="83"/>
      <c r="U760" s="108"/>
      <c r="V760" s="76"/>
    </row>
    <row r="761" spans="1:22" ht="21.95" customHeight="1" x14ac:dyDescent="0.3">
      <c r="A761" s="75"/>
      <c r="B761" s="231"/>
      <c r="C761" s="231"/>
      <c r="D761" s="223"/>
      <c r="E761" s="105" t="s">
        <v>70</v>
      </c>
      <c r="F761" s="83"/>
      <c r="G761" s="108"/>
      <c r="H761" s="83"/>
      <c r="I761" s="108"/>
      <c r="J761" s="76"/>
      <c r="K761" s="1"/>
      <c r="L761" s="74"/>
      <c r="M761" s="75"/>
      <c r="N761" s="231"/>
      <c r="O761" s="231"/>
      <c r="P761" s="223"/>
      <c r="Q761" s="105" t="s">
        <v>70</v>
      </c>
      <c r="R761" s="83"/>
      <c r="S761" s="108"/>
      <c r="T761" s="83"/>
      <c r="U761" s="108"/>
      <c r="V761" s="76"/>
    </row>
    <row r="762" spans="1:22" ht="21.95" customHeight="1" x14ac:dyDescent="0.25">
      <c r="A762" s="75"/>
      <c r="B762" s="222"/>
      <c r="C762" s="222"/>
      <c r="D762" s="222"/>
      <c r="E762" s="222"/>
      <c r="F762" s="222"/>
      <c r="G762" s="222"/>
      <c r="H762" s="222"/>
      <c r="I762" s="222"/>
      <c r="J762" s="76"/>
      <c r="K762" s="1"/>
      <c r="L762" s="74"/>
      <c r="M762" s="75"/>
      <c r="N762" s="222"/>
      <c r="O762" s="222"/>
      <c r="P762" s="222"/>
      <c r="Q762" s="222"/>
      <c r="R762" s="222"/>
      <c r="S762" s="222"/>
      <c r="T762" s="222"/>
      <c r="U762" s="222"/>
      <c r="V762" s="76"/>
    </row>
    <row r="763" spans="1:22" ht="21.95" customHeight="1" x14ac:dyDescent="0.3">
      <c r="A763" s="75"/>
      <c r="B763" s="233" t="s">
        <v>71</v>
      </c>
      <c r="C763" s="233"/>
      <c r="D763" s="233"/>
      <c r="E763" s="233"/>
      <c r="F763" s="233"/>
      <c r="G763" s="233"/>
      <c r="H763" s="233"/>
      <c r="I763" s="233"/>
      <c r="J763" s="76"/>
      <c r="K763" s="1"/>
      <c r="L763" s="74"/>
      <c r="M763" s="75"/>
      <c r="N763" s="233" t="s">
        <v>71</v>
      </c>
      <c r="O763" s="233"/>
      <c r="P763" s="233"/>
      <c r="Q763" s="233"/>
      <c r="R763" s="233"/>
      <c r="S763" s="233"/>
      <c r="T763" s="233"/>
      <c r="U763" s="233"/>
      <c r="V763" s="76"/>
    </row>
    <row r="764" spans="1:22" ht="21.95" customHeight="1" thickBot="1" x14ac:dyDescent="0.3">
      <c r="A764" s="75"/>
      <c r="B764" s="222"/>
      <c r="C764" s="222"/>
      <c r="D764" s="222"/>
      <c r="E764" s="222"/>
      <c r="F764" s="222"/>
      <c r="G764" s="222"/>
      <c r="H764" s="222"/>
      <c r="I764" s="222"/>
      <c r="J764" s="76"/>
      <c r="K764" s="1"/>
      <c r="L764" s="74"/>
      <c r="M764" s="75"/>
      <c r="N764" s="222"/>
      <c r="O764" s="222"/>
      <c r="P764" s="222"/>
      <c r="Q764" s="222"/>
      <c r="R764" s="222"/>
      <c r="S764" s="222"/>
      <c r="T764" s="222"/>
      <c r="U764" s="222"/>
      <c r="V764" s="76"/>
    </row>
    <row r="765" spans="1:22" ht="21.95" customHeight="1" x14ac:dyDescent="0.25">
      <c r="A765" s="75"/>
      <c r="B765" s="225" t="s">
        <v>73</v>
      </c>
      <c r="C765" s="226"/>
      <c r="D765" s="181"/>
      <c r="E765" s="181"/>
      <c r="F765" s="181"/>
      <c r="G765" s="181"/>
      <c r="H765" s="181"/>
      <c r="I765" s="182"/>
      <c r="J765" s="76"/>
      <c r="K765" s="1"/>
      <c r="L765" s="74"/>
      <c r="M765" s="75"/>
      <c r="N765" s="225" t="s">
        <v>73</v>
      </c>
      <c r="O765" s="226"/>
      <c r="P765" s="181"/>
      <c r="Q765" s="181"/>
      <c r="R765" s="181"/>
      <c r="S765" s="181"/>
      <c r="T765" s="181"/>
      <c r="U765" s="182"/>
      <c r="V765" s="76"/>
    </row>
    <row r="766" spans="1:22" ht="21.95" customHeight="1" x14ac:dyDescent="0.25">
      <c r="A766" s="75"/>
      <c r="B766" s="227"/>
      <c r="C766" s="228"/>
      <c r="D766" s="179"/>
      <c r="E766" s="179"/>
      <c r="F766" s="179"/>
      <c r="G766" s="179"/>
      <c r="H766" s="179"/>
      <c r="I766" s="180"/>
      <c r="J766" s="76"/>
      <c r="K766" s="1"/>
      <c r="L766" s="74"/>
      <c r="M766" s="75"/>
      <c r="N766" s="227"/>
      <c r="O766" s="228"/>
      <c r="P766" s="179"/>
      <c r="Q766" s="179"/>
      <c r="R766" s="179"/>
      <c r="S766" s="179"/>
      <c r="T766" s="179"/>
      <c r="U766" s="180"/>
      <c r="V766" s="76"/>
    </row>
    <row r="767" spans="1:22" ht="21.95" customHeight="1" thickBot="1" x14ac:dyDescent="0.3">
      <c r="A767" s="75"/>
      <c r="B767" s="64"/>
      <c r="C767" s="64"/>
      <c r="D767" s="64"/>
      <c r="E767" s="64"/>
      <c r="F767" s="64"/>
      <c r="G767" s="64"/>
      <c r="H767" s="64"/>
      <c r="I767" s="64"/>
      <c r="J767" s="76"/>
      <c r="K767" s="1"/>
      <c r="L767" s="74"/>
      <c r="M767" s="75"/>
      <c r="N767" s="64"/>
      <c r="O767" s="64"/>
      <c r="P767" s="64"/>
      <c r="Q767" s="64"/>
      <c r="R767" s="64"/>
      <c r="S767" s="64"/>
      <c r="T767" s="64"/>
      <c r="U767" s="64"/>
      <c r="V767" s="76"/>
    </row>
    <row r="768" spans="1:22" ht="21.95" customHeight="1" x14ac:dyDescent="0.25">
      <c r="A768" s="75"/>
      <c r="B768" s="247" t="s">
        <v>75</v>
      </c>
      <c r="C768" s="186" t="s">
        <v>76</v>
      </c>
      <c r="D768" s="187"/>
      <c r="E768" s="187"/>
      <c r="F768" s="187"/>
      <c r="G768" s="187"/>
      <c r="H768" s="181"/>
      <c r="I768" s="182"/>
      <c r="J768" s="76"/>
      <c r="K768" s="1"/>
      <c r="L768" s="74"/>
      <c r="M768" s="75"/>
      <c r="N768" s="247" t="s">
        <v>75</v>
      </c>
      <c r="O768" s="186" t="s">
        <v>76</v>
      </c>
      <c r="P768" s="187"/>
      <c r="Q768" s="187"/>
      <c r="R768" s="187"/>
      <c r="S768" s="187"/>
      <c r="T768" s="181"/>
      <c r="U768" s="182"/>
      <c r="V768" s="76"/>
    </row>
    <row r="769" spans="1:22" ht="21.95" customHeight="1" x14ac:dyDescent="0.25">
      <c r="A769" s="75"/>
      <c r="B769" s="248"/>
      <c r="C769" s="188" t="s">
        <v>77</v>
      </c>
      <c r="D769" s="189"/>
      <c r="E769" s="189"/>
      <c r="F769" s="189"/>
      <c r="G769" s="189"/>
      <c r="H769" s="179"/>
      <c r="I769" s="180"/>
      <c r="J769" s="76"/>
      <c r="K769" s="1"/>
      <c r="L769" s="74"/>
      <c r="M769" s="75"/>
      <c r="N769" s="248"/>
      <c r="O769" s="188" t="s">
        <v>77</v>
      </c>
      <c r="P769" s="189"/>
      <c r="Q769" s="189"/>
      <c r="R769" s="189"/>
      <c r="S769" s="189"/>
      <c r="T769" s="179"/>
      <c r="U769" s="180"/>
      <c r="V769" s="76"/>
    </row>
    <row r="770" spans="1:22" ht="21.95" customHeight="1" x14ac:dyDescent="0.25">
      <c r="A770" s="75"/>
      <c r="B770" s="248"/>
      <c r="C770" s="188" t="s">
        <v>78</v>
      </c>
      <c r="D770" s="189"/>
      <c r="E770" s="189"/>
      <c r="F770" s="189"/>
      <c r="G770" s="189"/>
      <c r="H770" s="179"/>
      <c r="I770" s="180"/>
      <c r="J770" s="76"/>
      <c r="K770" s="1"/>
      <c r="L770" s="74"/>
      <c r="M770" s="75"/>
      <c r="N770" s="248"/>
      <c r="O770" s="188" t="s">
        <v>78</v>
      </c>
      <c r="P770" s="189"/>
      <c r="Q770" s="189"/>
      <c r="R770" s="189"/>
      <c r="S770" s="189"/>
      <c r="T770" s="179"/>
      <c r="U770" s="180"/>
      <c r="V770" s="76"/>
    </row>
    <row r="771" spans="1:22" ht="21.95" customHeight="1" x14ac:dyDescent="0.25">
      <c r="A771" s="75"/>
      <c r="B771" s="248"/>
      <c r="C771" s="188" t="s">
        <v>79</v>
      </c>
      <c r="D771" s="189"/>
      <c r="E771" s="189"/>
      <c r="F771" s="189"/>
      <c r="G771" s="189"/>
      <c r="H771" s="179"/>
      <c r="I771" s="180"/>
      <c r="J771" s="76"/>
      <c r="K771" s="1"/>
      <c r="L771" s="74"/>
      <c r="M771" s="75"/>
      <c r="N771" s="248"/>
      <c r="O771" s="188" t="s">
        <v>79</v>
      </c>
      <c r="P771" s="189"/>
      <c r="Q771" s="189"/>
      <c r="R771" s="189"/>
      <c r="S771" s="189"/>
      <c r="T771" s="179"/>
      <c r="U771" s="180"/>
      <c r="V771" s="76"/>
    </row>
    <row r="772" spans="1:22" ht="21.95" customHeight="1" x14ac:dyDescent="0.25">
      <c r="A772" s="75"/>
      <c r="B772" s="248"/>
      <c r="C772" s="188" t="s">
        <v>80</v>
      </c>
      <c r="D772" s="189"/>
      <c r="E772" s="189"/>
      <c r="F772" s="189"/>
      <c r="G772" s="189"/>
      <c r="H772" s="179"/>
      <c r="I772" s="180"/>
      <c r="J772" s="76"/>
      <c r="K772" s="1"/>
      <c r="L772" s="74"/>
      <c r="M772" s="75"/>
      <c r="N772" s="248"/>
      <c r="O772" s="188" t="s">
        <v>80</v>
      </c>
      <c r="P772" s="189"/>
      <c r="Q772" s="189"/>
      <c r="R772" s="189"/>
      <c r="S772" s="189"/>
      <c r="T772" s="179"/>
      <c r="U772" s="180"/>
      <c r="V772" s="76"/>
    </row>
    <row r="773" spans="1:22" ht="21.95" customHeight="1" x14ac:dyDescent="0.25">
      <c r="A773" s="75"/>
      <c r="B773" s="248"/>
      <c r="C773" s="204" t="s">
        <v>81</v>
      </c>
      <c r="D773" s="205"/>
      <c r="E773" s="205"/>
      <c r="F773" s="205"/>
      <c r="G773" s="205"/>
      <c r="H773" s="179"/>
      <c r="I773" s="180"/>
      <c r="J773" s="76"/>
      <c r="K773" s="1"/>
      <c r="L773" s="74"/>
      <c r="M773" s="75"/>
      <c r="N773" s="248"/>
      <c r="O773" s="204" t="s">
        <v>81</v>
      </c>
      <c r="P773" s="205"/>
      <c r="Q773" s="205"/>
      <c r="R773" s="205"/>
      <c r="S773" s="205"/>
      <c r="T773" s="179"/>
      <c r="U773" s="180"/>
      <c r="V773" s="76"/>
    </row>
    <row r="774" spans="1:22" ht="21.95" customHeight="1" thickBot="1" x14ac:dyDescent="0.3">
      <c r="A774" s="75"/>
      <c r="B774" s="249"/>
      <c r="C774" s="250" t="s">
        <v>104</v>
      </c>
      <c r="D774" s="251"/>
      <c r="E774" s="251"/>
      <c r="F774" s="251"/>
      <c r="G774" s="204"/>
      <c r="H774" s="252"/>
      <c r="I774" s="253"/>
      <c r="J774" s="76"/>
      <c r="K774" s="1"/>
      <c r="L774" s="74"/>
      <c r="M774" s="75"/>
      <c r="N774" s="249"/>
      <c r="O774" s="250" t="s">
        <v>104</v>
      </c>
      <c r="P774" s="251"/>
      <c r="Q774" s="251"/>
      <c r="R774" s="251"/>
      <c r="S774" s="204"/>
      <c r="T774" s="252"/>
      <c r="U774" s="253"/>
      <c r="V774" s="76"/>
    </row>
    <row r="775" spans="1:22" ht="21.95" customHeight="1" x14ac:dyDescent="0.25">
      <c r="A775" s="75"/>
      <c r="B775" s="247" t="s">
        <v>82</v>
      </c>
      <c r="C775" s="257" t="s">
        <v>83</v>
      </c>
      <c r="D775" s="258"/>
      <c r="E775" s="258"/>
      <c r="F775" s="258"/>
      <c r="G775" s="258"/>
      <c r="H775" s="181"/>
      <c r="I775" s="182"/>
      <c r="J775" s="76"/>
      <c r="K775" s="1"/>
      <c r="L775" s="74"/>
      <c r="M775" s="75"/>
      <c r="N775" s="247" t="s">
        <v>82</v>
      </c>
      <c r="O775" s="257" t="s">
        <v>83</v>
      </c>
      <c r="P775" s="258"/>
      <c r="Q775" s="258"/>
      <c r="R775" s="258"/>
      <c r="S775" s="258"/>
      <c r="T775" s="181"/>
      <c r="U775" s="182"/>
      <c r="V775" s="76"/>
    </row>
    <row r="776" spans="1:22" ht="21.95" customHeight="1" x14ac:dyDescent="0.25">
      <c r="A776" s="75"/>
      <c r="B776" s="248"/>
      <c r="C776" s="254" t="s">
        <v>84</v>
      </c>
      <c r="D776" s="255"/>
      <c r="E776" s="255"/>
      <c r="F776" s="255"/>
      <c r="G776" s="256"/>
      <c r="H776" s="179"/>
      <c r="I776" s="180"/>
      <c r="J776" s="76"/>
      <c r="K776" s="1"/>
      <c r="L776" s="74"/>
      <c r="M776" s="75"/>
      <c r="N776" s="248"/>
      <c r="O776" s="254" t="s">
        <v>84</v>
      </c>
      <c r="P776" s="255"/>
      <c r="Q776" s="255"/>
      <c r="R776" s="255"/>
      <c r="S776" s="256"/>
      <c r="T776" s="179"/>
      <c r="U776" s="180"/>
      <c r="V776" s="76"/>
    </row>
    <row r="777" spans="1:22" ht="21.95" customHeight="1" x14ac:dyDescent="0.25">
      <c r="A777" s="75"/>
      <c r="B777" s="248"/>
      <c r="C777" s="254" t="s">
        <v>85</v>
      </c>
      <c r="D777" s="255"/>
      <c r="E777" s="255"/>
      <c r="F777" s="255"/>
      <c r="G777" s="256"/>
      <c r="H777" s="179"/>
      <c r="I777" s="180"/>
      <c r="J777" s="76"/>
      <c r="K777" s="1"/>
      <c r="L777" s="74"/>
      <c r="M777" s="75"/>
      <c r="N777" s="248"/>
      <c r="O777" s="254" t="s">
        <v>85</v>
      </c>
      <c r="P777" s="255"/>
      <c r="Q777" s="255"/>
      <c r="R777" s="255"/>
      <c r="S777" s="256"/>
      <c r="T777" s="179"/>
      <c r="U777" s="180"/>
      <c r="V777" s="76"/>
    </row>
    <row r="778" spans="1:22" ht="21.95" customHeight="1" x14ac:dyDescent="0.25">
      <c r="A778" s="75"/>
      <c r="B778" s="248"/>
      <c r="C778" s="254" t="s">
        <v>86</v>
      </c>
      <c r="D778" s="255"/>
      <c r="E778" s="255"/>
      <c r="F778" s="255"/>
      <c r="G778" s="256"/>
      <c r="H778" s="179"/>
      <c r="I778" s="180"/>
      <c r="J778" s="76"/>
      <c r="K778" s="1"/>
      <c r="L778" s="74"/>
      <c r="M778" s="75"/>
      <c r="N778" s="248"/>
      <c r="O778" s="254" t="s">
        <v>86</v>
      </c>
      <c r="P778" s="255"/>
      <c r="Q778" s="255"/>
      <c r="R778" s="255"/>
      <c r="S778" s="256"/>
      <c r="T778" s="179"/>
      <c r="U778" s="180"/>
      <c r="V778" s="76"/>
    </row>
    <row r="779" spans="1:22" ht="21.95" customHeight="1" x14ac:dyDescent="0.25">
      <c r="A779" s="75"/>
      <c r="B779" s="248"/>
      <c r="C779" s="254" t="s">
        <v>87</v>
      </c>
      <c r="D779" s="255"/>
      <c r="E779" s="255"/>
      <c r="F779" s="255"/>
      <c r="G779" s="256"/>
      <c r="H779" s="179"/>
      <c r="I779" s="180"/>
      <c r="J779" s="76"/>
      <c r="K779" s="1"/>
      <c r="L779" s="74"/>
      <c r="M779" s="75"/>
      <c r="N779" s="248"/>
      <c r="O779" s="254" t="s">
        <v>87</v>
      </c>
      <c r="P779" s="255"/>
      <c r="Q779" s="255"/>
      <c r="R779" s="255"/>
      <c r="S779" s="256"/>
      <c r="T779" s="179"/>
      <c r="U779" s="180"/>
      <c r="V779" s="76"/>
    </row>
    <row r="780" spans="1:22" ht="21.95" customHeight="1" x14ac:dyDescent="0.25">
      <c r="A780" s="75"/>
      <c r="B780" s="248"/>
      <c r="C780" s="254" t="s">
        <v>88</v>
      </c>
      <c r="D780" s="255"/>
      <c r="E780" s="255"/>
      <c r="F780" s="255"/>
      <c r="G780" s="256"/>
      <c r="H780" s="179"/>
      <c r="I780" s="180"/>
      <c r="J780" s="76"/>
      <c r="K780" s="1"/>
      <c r="L780" s="74"/>
      <c r="M780" s="75"/>
      <c r="N780" s="248"/>
      <c r="O780" s="254" t="s">
        <v>88</v>
      </c>
      <c r="P780" s="255"/>
      <c r="Q780" s="255"/>
      <c r="R780" s="255"/>
      <c r="S780" s="256"/>
      <c r="T780" s="179"/>
      <c r="U780" s="180"/>
      <c r="V780" s="76"/>
    </row>
    <row r="781" spans="1:22" ht="21.95" customHeight="1" thickBot="1" x14ac:dyDescent="0.3">
      <c r="A781" s="75"/>
      <c r="B781" s="249"/>
      <c r="C781" s="261" t="s">
        <v>89</v>
      </c>
      <c r="D781" s="262"/>
      <c r="E781" s="262"/>
      <c r="F781" s="262"/>
      <c r="G781" s="263"/>
      <c r="H781" s="190"/>
      <c r="I781" s="191"/>
      <c r="J781" s="76"/>
      <c r="K781" s="1"/>
      <c r="L781" s="74"/>
      <c r="M781" s="75"/>
      <c r="N781" s="249"/>
      <c r="O781" s="261" t="s">
        <v>89</v>
      </c>
      <c r="P781" s="262"/>
      <c r="Q781" s="262"/>
      <c r="R781" s="262"/>
      <c r="S781" s="263"/>
      <c r="T781" s="190"/>
      <c r="U781" s="191"/>
      <c r="V781" s="76"/>
    </row>
    <row r="782" spans="1:22" ht="21.95" customHeight="1" x14ac:dyDescent="0.25">
      <c r="A782" s="75"/>
      <c r="B782" s="247" t="s">
        <v>90</v>
      </c>
      <c r="C782" s="264" t="s">
        <v>93</v>
      </c>
      <c r="D782" s="265"/>
      <c r="E782" s="216"/>
      <c r="F782" s="45" t="s">
        <v>94</v>
      </c>
      <c r="G782" s="45"/>
      <c r="H782" s="218"/>
      <c r="I782" s="219"/>
      <c r="J782" s="76"/>
      <c r="K782" s="1"/>
      <c r="L782" s="74"/>
      <c r="M782" s="75"/>
      <c r="N782" s="247" t="s">
        <v>90</v>
      </c>
      <c r="O782" s="264" t="s">
        <v>93</v>
      </c>
      <c r="P782" s="265"/>
      <c r="Q782" s="216"/>
      <c r="R782" s="45" t="s">
        <v>94</v>
      </c>
      <c r="S782" s="45"/>
      <c r="T782" s="218"/>
      <c r="U782" s="219"/>
      <c r="V782" s="76"/>
    </row>
    <row r="783" spans="1:22" ht="21.95" customHeight="1" x14ac:dyDescent="0.25">
      <c r="A783" s="75"/>
      <c r="B783" s="248"/>
      <c r="C783" s="259" t="s">
        <v>95</v>
      </c>
      <c r="D783" s="260"/>
      <c r="E783" s="188"/>
      <c r="F783" s="44" t="s">
        <v>96</v>
      </c>
      <c r="G783" s="44"/>
      <c r="H783" s="179"/>
      <c r="I783" s="180"/>
      <c r="J783" s="76"/>
      <c r="K783" s="1"/>
      <c r="L783" s="74"/>
      <c r="M783" s="75"/>
      <c r="N783" s="248"/>
      <c r="O783" s="259" t="s">
        <v>95</v>
      </c>
      <c r="P783" s="260"/>
      <c r="Q783" s="188"/>
      <c r="R783" s="44" t="s">
        <v>96</v>
      </c>
      <c r="S783" s="44"/>
      <c r="T783" s="179"/>
      <c r="U783" s="180"/>
      <c r="V783" s="76"/>
    </row>
    <row r="784" spans="1:22" ht="21.95" customHeight="1" thickBot="1" x14ac:dyDescent="0.3">
      <c r="A784" s="75"/>
      <c r="B784" s="249"/>
      <c r="C784" s="102" t="s">
        <v>99</v>
      </c>
      <c r="D784" s="103"/>
      <c r="E784" s="103"/>
      <c r="F784" s="94" t="s">
        <v>98</v>
      </c>
      <c r="G784" s="94"/>
      <c r="H784" s="190"/>
      <c r="I784" s="191"/>
      <c r="J784" s="76"/>
      <c r="K784" s="1"/>
      <c r="L784" s="74"/>
      <c r="M784" s="75"/>
      <c r="N784" s="249"/>
      <c r="O784" s="102" t="s">
        <v>99</v>
      </c>
      <c r="P784" s="103"/>
      <c r="Q784" s="103"/>
      <c r="R784" s="94" t="s">
        <v>98</v>
      </c>
      <c r="S784" s="94"/>
      <c r="T784" s="190"/>
      <c r="U784" s="191"/>
      <c r="V784" s="76"/>
    </row>
    <row r="785" spans="1:22" ht="21.95" customHeight="1" thickBot="1" x14ac:dyDescent="0.3">
      <c r="A785" s="75"/>
      <c r="B785" s="64"/>
      <c r="C785" s="64"/>
      <c r="D785" s="64"/>
      <c r="E785" s="64"/>
      <c r="F785" s="64"/>
      <c r="G785" s="64"/>
      <c r="H785" s="64"/>
      <c r="I785" s="64"/>
      <c r="J785" s="76"/>
      <c r="K785" s="1"/>
      <c r="L785" s="74"/>
      <c r="M785" s="75"/>
      <c r="N785" s="64"/>
      <c r="O785" s="64"/>
      <c r="P785" s="64"/>
      <c r="Q785" s="64"/>
      <c r="R785" s="64"/>
      <c r="S785" s="64"/>
      <c r="T785" s="64"/>
      <c r="U785" s="64"/>
      <c r="V785" s="76"/>
    </row>
    <row r="786" spans="1:22" ht="21.95" customHeight="1" x14ac:dyDescent="0.3">
      <c r="A786" s="75"/>
      <c r="B786" s="192" t="s">
        <v>100</v>
      </c>
      <c r="C786" s="193"/>
      <c r="D786" s="193"/>
      <c r="E786" s="193"/>
      <c r="F786" s="193"/>
      <c r="G786" s="193"/>
      <c r="H786" s="193"/>
      <c r="I786" s="194"/>
      <c r="J786" s="76"/>
      <c r="K786" s="1"/>
      <c r="L786" s="74"/>
      <c r="M786" s="75"/>
      <c r="N786" s="192" t="s">
        <v>100</v>
      </c>
      <c r="O786" s="193"/>
      <c r="P786" s="193"/>
      <c r="Q786" s="193"/>
      <c r="R786" s="193"/>
      <c r="S786" s="193"/>
      <c r="T786" s="193"/>
      <c r="U786" s="194"/>
      <c r="V786" s="76"/>
    </row>
    <row r="787" spans="1:22" ht="21.95" customHeight="1" x14ac:dyDescent="0.25">
      <c r="A787" s="75"/>
      <c r="B787" s="195"/>
      <c r="C787" s="196"/>
      <c r="D787" s="196"/>
      <c r="E787" s="196"/>
      <c r="F787" s="196"/>
      <c r="G787" s="196"/>
      <c r="H787" s="196"/>
      <c r="I787" s="197"/>
      <c r="J787" s="76"/>
      <c r="K787" s="1"/>
      <c r="L787" s="74"/>
      <c r="M787" s="75"/>
      <c r="N787" s="195"/>
      <c r="O787" s="196"/>
      <c r="P787" s="196"/>
      <c r="Q787" s="196"/>
      <c r="R787" s="196"/>
      <c r="S787" s="196"/>
      <c r="T787" s="196"/>
      <c r="U787" s="197"/>
      <c r="V787" s="76"/>
    </row>
    <row r="788" spans="1:22" ht="21.95" customHeight="1" x14ac:dyDescent="0.25">
      <c r="A788" s="75"/>
      <c r="B788" s="198"/>
      <c r="C788" s="199"/>
      <c r="D788" s="199"/>
      <c r="E788" s="199"/>
      <c r="F788" s="199"/>
      <c r="G788" s="199"/>
      <c r="H788" s="199"/>
      <c r="I788" s="200"/>
      <c r="J788" s="76"/>
      <c r="K788" s="1"/>
      <c r="L788" s="74"/>
      <c r="M788" s="75"/>
      <c r="N788" s="198"/>
      <c r="O788" s="199"/>
      <c r="P788" s="199"/>
      <c r="Q788" s="199"/>
      <c r="R788" s="199"/>
      <c r="S788" s="199"/>
      <c r="T788" s="199"/>
      <c r="U788" s="200"/>
      <c r="V788" s="76"/>
    </row>
    <row r="789" spans="1:22" ht="21.95" customHeight="1" x14ac:dyDescent="0.25">
      <c r="A789" s="75"/>
      <c r="B789" s="198"/>
      <c r="C789" s="199"/>
      <c r="D789" s="199"/>
      <c r="E789" s="199"/>
      <c r="F789" s="199"/>
      <c r="G789" s="199"/>
      <c r="H789" s="199"/>
      <c r="I789" s="200"/>
      <c r="J789" s="76"/>
      <c r="K789" s="1"/>
      <c r="L789" s="74"/>
      <c r="M789" s="75"/>
      <c r="N789" s="198"/>
      <c r="O789" s="199"/>
      <c r="P789" s="199"/>
      <c r="Q789" s="199"/>
      <c r="R789" s="199"/>
      <c r="S789" s="199"/>
      <c r="T789" s="199"/>
      <c r="U789" s="200"/>
      <c r="V789" s="76"/>
    </row>
    <row r="790" spans="1:22" ht="21.95" customHeight="1" thickBot="1" x14ac:dyDescent="0.3">
      <c r="A790" s="75"/>
      <c r="B790" s="201"/>
      <c r="C790" s="202"/>
      <c r="D790" s="202"/>
      <c r="E790" s="202"/>
      <c r="F790" s="202"/>
      <c r="G790" s="202"/>
      <c r="H790" s="202"/>
      <c r="I790" s="203"/>
      <c r="J790" s="76"/>
      <c r="K790" s="1"/>
      <c r="L790" s="74"/>
      <c r="M790" s="75"/>
      <c r="N790" s="201"/>
      <c r="O790" s="202"/>
      <c r="P790" s="202"/>
      <c r="Q790" s="202"/>
      <c r="R790" s="202"/>
      <c r="S790" s="202"/>
      <c r="T790" s="202"/>
      <c r="U790" s="203"/>
      <c r="V790" s="76"/>
    </row>
    <row r="791" spans="1:22" ht="21.95" customHeight="1" thickBot="1" x14ac:dyDescent="0.3">
      <c r="A791" s="95"/>
      <c r="B791" s="96"/>
      <c r="C791" s="96"/>
      <c r="D791" s="96"/>
      <c r="E791" s="96"/>
      <c r="F791" s="96"/>
      <c r="G791" s="96"/>
      <c r="H791" s="96"/>
      <c r="I791" s="96"/>
      <c r="J791" s="97"/>
      <c r="K791" s="1"/>
      <c r="L791" s="74"/>
      <c r="M791" s="95"/>
      <c r="N791" s="96"/>
      <c r="O791" s="96"/>
      <c r="P791" s="96"/>
      <c r="Q791" s="96"/>
      <c r="R791" s="96"/>
      <c r="S791" s="96"/>
      <c r="T791" s="96"/>
      <c r="U791" s="96"/>
      <c r="V791" s="97"/>
    </row>
    <row r="792" spans="1:22" ht="21.95" customHeight="1" thickBot="1" x14ac:dyDescent="0.3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9"/>
      <c r="M792" s="98"/>
      <c r="N792" s="98"/>
      <c r="O792" s="98"/>
      <c r="P792" s="98"/>
      <c r="Q792" s="98"/>
      <c r="R792" s="98"/>
      <c r="S792" s="98"/>
      <c r="T792" s="98"/>
      <c r="U792" s="98"/>
      <c r="V792" s="98"/>
    </row>
    <row r="793" spans="1:22" ht="21.95" customHeight="1" x14ac:dyDescent="0.25">
      <c r="A793" s="71">
        <v>18</v>
      </c>
      <c r="B793" s="72"/>
      <c r="C793" s="72"/>
      <c r="D793" s="72"/>
      <c r="E793" s="72"/>
      <c r="F793" s="72"/>
      <c r="G793" s="72"/>
      <c r="H793" s="72"/>
      <c r="I793" s="72"/>
      <c r="J793" s="73"/>
      <c r="K793" s="1"/>
      <c r="L793" s="74"/>
      <c r="M793" s="71">
        <f t="shared" ref="M793" si="17">A793+1</f>
        <v>19</v>
      </c>
      <c r="N793" s="72"/>
      <c r="O793" s="72"/>
      <c r="P793" s="72"/>
      <c r="Q793" s="72"/>
      <c r="R793" s="72"/>
      <c r="S793" s="72"/>
      <c r="T793" s="72"/>
      <c r="U793" s="72"/>
      <c r="V793" s="73"/>
    </row>
    <row r="794" spans="1:22" ht="21.95" customHeight="1" x14ac:dyDescent="0.35">
      <c r="A794" s="75"/>
      <c r="B794" s="231" t="s">
        <v>52</v>
      </c>
      <c r="C794" s="231"/>
      <c r="D794" s="246" t="s">
        <v>105</v>
      </c>
      <c r="E794" s="242"/>
      <c r="F794" s="242"/>
      <c r="G794" s="242"/>
      <c r="H794" s="242"/>
      <c r="I794" s="242"/>
      <c r="J794" s="117"/>
      <c r="K794" s="1"/>
      <c r="L794" s="74"/>
      <c r="M794" s="75"/>
      <c r="N794" s="231" t="s">
        <v>52</v>
      </c>
      <c r="O794" s="231"/>
      <c r="P794" s="246" t="s">
        <v>105</v>
      </c>
      <c r="Q794" s="242"/>
      <c r="R794" s="242"/>
      <c r="S794" s="242"/>
      <c r="T794" s="242"/>
      <c r="U794" s="242"/>
      <c r="V794" s="117"/>
    </row>
    <row r="795" spans="1:22" ht="21.95" customHeight="1" x14ac:dyDescent="0.25">
      <c r="A795" s="75"/>
      <c r="B795" s="222"/>
      <c r="C795" s="222"/>
      <c r="D795" s="222"/>
      <c r="E795" s="222"/>
      <c r="F795" s="222"/>
      <c r="G795" s="222"/>
      <c r="H795" s="222"/>
      <c r="I795" s="222"/>
      <c r="J795" s="76"/>
      <c r="K795" s="1"/>
      <c r="L795" s="74"/>
      <c r="M795" s="75"/>
      <c r="N795" s="222"/>
      <c r="O795" s="222"/>
      <c r="P795" s="222"/>
      <c r="Q795" s="222"/>
      <c r="R795" s="222"/>
      <c r="S795" s="222"/>
      <c r="T795" s="222"/>
      <c r="U795" s="222"/>
      <c r="V795" s="76"/>
    </row>
    <row r="796" spans="1:22" ht="21.95" customHeight="1" x14ac:dyDescent="0.35">
      <c r="A796" s="75"/>
      <c r="B796" s="231" t="s">
        <v>0</v>
      </c>
      <c r="C796" s="231"/>
      <c r="D796" s="241"/>
      <c r="E796" s="241"/>
      <c r="F796" s="232" t="s">
        <v>51</v>
      </c>
      <c r="G796" s="232"/>
      <c r="H796" s="241"/>
      <c r="I796" s="241"/>
      <c r="J796" s="76"/>
      <c r="K796" s="1"/>
      <c r="L796" s="74"/>
      <c r="M796" s="75"/>
      <c r="N796" s="231" t="s">
        <v>0</v>
      </c>
      <c r="O796" s="231"/>
      <c r="P796" s="241"/>
      <c r="Q796" s="241"/>
      <c r="R796" s="232" t="s">
        <v>51</v>
      </c>
      <c r="S796" s="232"/>
      <c r="T796" s="241"/>
      <c r="U796" s="241"/>
      <c r="V796" s="76"/>
    </row>
    <row r="797" spans="1:22" ht="21.95" customHeight="1" x14ac:dyDescent="0.35">
      <c r="A797" s="75"/>
      <c r="B797" s="231" t="s">
        <v>14</v>
      </c>
      <c r="C797" s="231"/>
      <c r="D797" s="238"/>
      <c r="E797" s="238"/>
      <c r="F797" s="232" t="s">
        <v>15</v>
      </c>
      <c r="G797" s="232"/>
      <c r="H797" s="239"/>
      <c r="I797" s="239"/>
      <c r="J797" s="76"/>
      <c r="K797" s="1"/>
      <c r="L797" s="74"/>
      <c r="M797" s="75"/>
      <c r="N797" s="231" t="s">
        <v>14</v>
      </c>
      <c r="O797" s="231"/>
      <c r="P797" s="238"/>
      <c r="Q797" s="238"/>
      <c r="R797" s="232" t="s">
        <v>15</v>
      </c>
      <c r="S797" s="232"/>
      <c r="T797" s="239"/>
      <c r="U797" s="239"/>
      <c r="V797" s="76"/>
    </row>
    <row r="798" spans="1:22" ht="21.95" customHeight="1" x14ac:dyDescent="0.3">
      <c r="A798" s="75"/>
      <c r="B798" s="106" t="s">
        <v>65</v>
      </c>
      <c r="C798" s="106"/>
      <c r="D798" s="240"/>
      <c r="E798" s="240"/>
      <c r="F798" s="235" t="s">
        <v>66</v>
      </c>
      <c r="G798" s="235"/>
      <c r="H798" s="240"/>
      <c r="I798" s="240"/>
      <c r="J798" s="76"/>
      <c r="K798" s="1"/>
      <c r="L798" s="74"/>
      <c r="M798" s="75"/>
      <c r="N798" s="106" t="s">
        <v>65</v>
      </c>
      <c r="O798" s="106"/>
      <c r="P798" s="240"/>
      <c r="Q798" s="240"/>
      <c r="R798" s="235" t="s">
        <v>66</v>
      </c>
      <c r="S798" s="235"/>
      <c r="T798" s="240"/>
      <c r="U798" s="240"/>
      <c r="V798" s="76"/>
    </row>
    <row r="799" spans="1:22" ht="21.95" customHeight="1" x14ac:dyDescent="0.3">
      <c r="A799" s="75"/>
      <c r="B799" s="234" t="s">
        <v>1</v>
      </c>
      <c r="C799" s="234"/>
      <c r="D799" s="235" t="s">
        <v>10</v>
      </c>
      <c r="E799" s="235"/>
      <c r="F799" s="236"/>
      <c r="G799" s="236"/>
      <c r="H799" s="236"/>
      <c r="I799" s="236"/>
      <c r="J799" s="76"/>
      <c r="K799" s="1"/>
      <c r="L799" s="74"/>
      <c r="M799" s="75"/>
      <c r="N799" s="234" t="s">
        <v>1</v>
      </c>
      <c r="O799" s="234"/>
      <c r="P799" s="235" t="s">
        <v>10</v>
      </c>
      <c r="Q799" s="235"/>
      <c r="R799" s="236"/>
      <c r="S799" s="236"/>
      <c r="T799" s="236"/>
      <c r="U799" s="236"/>
      <c r="V799" s="76"/>
    </row>
    <row r="800" spans="1:22" ht="21.95" customHeight="1" x14ac:dyDescent="0.3">
      <c r="A800" s="75"/>
      <c r="B800" s="234"/>
      <c r="C800" s="234"/>
      <c r="D800" s="235" t="s">
        <v>11</v>
      </c>
      <c r="E800" s="235"/>
      <c r="F800" s="236"/>
      <c r="G800" s="236"/>
      <c r="H800" s="236"/>
      <c r="I800" s="236"/>
      <c r="J800" s="76"/>
      <c r="K800" s="1"/>
      <c r="L800" s="74"/>
      <c r="M800" s="75"/>
      <c r="N800" s="234"/>
      <c r="O800" s="234"/>
      <c r="P800" s="235" t="s">
        <v>11</v>
      </c>
      <c r="Q800" s="235"/>
      <c r="R800" s="236"/>
      <c r="S800" s="236"/>
      <c r="T800" s="236"/>
      <c r="U800" s="236"/>
      <c r="V800" s="76"/>
    </row>
    <row r="801" spans="1:22" ht="21.95" customHeight="1" x14ac:dyDescent="0.3">
      <c r="A801" s="75"/>
      <c r="B801" s="234"/>
      <c r="C801" s="234"/>
      <c r="D801" s="235" t="s">
        <v>67</v>
      </c>
      <c r="E801" s="235"/>
      <c r="F801" s="236"/>
      <c r="G801" s="236"/>
      <c r="H801" s="236"/>
      <c r="I801" s="236"/>
      <c r="J801" s="76"/>
      <c r="K801" s="1"/>
      <c r="L801" s="74"/>
      <c r="M801" s="75"/>
      <c r="N801" s="234"/>
      <c r="O801" s="234"/>
      <c r="P801" s="235" t="s">
        <v>67</v>
      </c>
      <c r="Q801" s="235"/>
      <c r="R801" s="236"/>
      <c r="S801" s="236"/>
      <c r="T801" s="236"/>
      <c r="U801" s="236"/>
      <c r="V801" s="76"/>
    </row>
    <row r="802" spans="1:22" ht="21.95" customHeight="1" x14ac:dyDescent="0.35">
      <c r="A802" s="75"/>
      <c r="B802" s="234"/>
      <c r="C802" s="234"/>
      <c r="D802" s="235" t="s">
        <v>9</v>
      </c>
      <c r="E802" s="235"/>
      <c r="F802" s="237"/>
      <c r="G802" s="237"/>
      <c r="H802" s="237"/>
      <c r="I802" s="237"/>
      <c r="J802" s="76"/>
      <c r="K802" s="1"/>
      <c r="L802" s="74"/>
      <c r="M802" s="75"/>
      <c r="N802" s="234"/>
      <c r="O802" s="234"/>
      <c r="P802" s="235" t="s">
        <v>9</v>
      </c>
      <c r="Q802" s="235"/>
      <c r="R802" s="237"/>
      <c r="S802" s="237"/>
      <c r="T802" s="237"/>
      <c r="U802" s="237"/>
      <c r="V802" s="76"/>
    </row>
    <row r="803" spans="1:22" ht="21.95" customHeight="1" x14ac:dyDescent="0.35">
      <c r="A803" s="75"/>
      <c r="B803" s="231" t="s">
        <v>55</v>
      </c>
      <c r="C803" s="231"/>
      <c r="D803" s="232" t="s">
        <v>102</v>
      </c>
      <c r="E803" s="232"/>
      <c r="F803" s="79"/>
      <c r="G803" s="107"/>
      <c r="H803" s="81"/>
      <c r="I803" s="107"/>
      <c r="J803" s="76"/>
      <c r="K803" s="1"/>
      <c r="L803" s="74"/>
      <c r="M803" s="75"/>
      <c r="N803" s="231" t="s">
        <v>55</v>
      </c>
      <c r="O803" s="231"/>
      <c r="P803" s="232" t="s">
        <v>102</v>
      </c>
      <c r="Q803" s="232"/>
      <c r="R803" s="79"/>
      <c r="S803" s="107"/>
      <c r="T803" s="81"/>
      <c r="U803" s="107"/>
      <c r="V803" s="76"/>
    </row>
    <row r="804" spans="1:22" ht="21.95" customHeight="1" x14ac:dyDescent="0.3">
      <c r="A804" s="75"/>
      <c r="B804" s="231"/>
      <c r="C804" s="231"/>
      <c r="D804" s="223" t="s">
        <v>68</v>
      </c>
      <c r="E804" s="105" t="s">
        <v>69</v>
      </c>
      <c r="F804" s="83"/>
      <c r="G804" s="108"/>
      <c r="H804" s="83"/>
      <c r="I804" s="108"/>
      <c r="J804" s="76"/>
      <c r="K804" s="1"/>
      <c r="L804" s="74"/>
      <c r="M804" s="75"/>
      <c r="N804" s="231"/>
      <c r="O804" s="231"/>
      <c r="P804" s="223" t="s">
        <v>68</v>
      </c>
      <c r="Q804" s="105" t="s">
        <v>69</v>
      </c>
      <c r="R804" s="83"/>
      <c r="S804" s="108"/>
      <c r="T804" s="83"/>
      <c r="U804" s="108"/>
      <c r="V804" s="76"/>
    </row>
    <row r="805" spans="1:22" ht="21.95" customHeight="1" x14ac:dyDescent="0.3">
      <c r="A805" s="75"/>
      <c r="B805" s="231"/>
      <c r="C805" s="231"/>
      <c r="D805" s="223"/>
      <c r="E805" s="105" t="s">
        <v>70</v>
      </c>
      <c r="F805" s="83"/>
      <c r="G805" s="108"/>
      <c r="H805" s="83"/>
      <c r="I805" s="108"/>
      <c r="J805" s="76"/>
      <c r="K805" s="1"/>
      <c r="L805" s="74"/>
      <c r="M805" s="75"/>
      <c r="N805" s="231"/>
      <c r="O805" s="231"/>
      <c r="P805" s="223"/>
      <c r="Q805" s="105" t="s">
        <v>70</v>
      </c>
      <c r="R805" s="83"/>
      <c r="S805" s="108"/>
      <c r="T805" s="83"/>
      <c r="U805" s="108"/>
      <c r="V805" s="76"/>
    </row>
    <row r="806" spans="1:22" ht="21.95" customHeight="1" x14ac:dyDescent="0.25">
      <c r="A806" s="75"/>
      <c r="B806" s="222"/>
      <c r="C806" s="222"/>
      <c r="D806" s="222"/>
      <c r="E806" s="222"/>
      <c r="F806" s="222"/>
      <c r="G806" s="222"/>
      <c r="H806" s="222"/>
      <c r="I806" s="222"/>
      <c r="J806" s="76"/>
      <c r="K806" s="1"/>
      <c r="L806" s="74"/>
      <c r="M806" s="75"/>
      <c r="N806" s="222"/>
      <c r="O806" s="222"/>
      <c r="P806" s="222"/>
      <c r="Q806" s="222"/>
      <c r="R806" s="222"/>
      <c r="S806" s="222"/>
      <c r="T806" s="222"/>
      <c r="U806" s="222"/>
      <c r="V806" s="76"/>
    </row>
    <row r="807" spans="1:22" ht="21.95" customHeight="1" x14ac:dyDescent="0.3">
      <c r="A807" s="75"/>
      <c r="B807" s="233" t="s">
        <v>71</v>
      </c>
      <c r="C807" s="233"/>
      <c r="D807" s="233"/>
      <c r="E807" s="233"/>
      <c r="F807" s="233"/>
      <c r="G807" s="233"/>
      <c r="H807" s="233"/>
      <c r="I807" s="233"/>
      <c r="J807" s="76"/>
      <c r="K807" s="1"/>
      <c r="L807" s="74"/>
      <c r="M807" s="75"/>
      <c r="N807" s="233" t="s">
        <v>71</v>
      </c>
      <c r="O807" s="233"/>
      <c r="P807" s="233"/>
      <c r="Q807" s="233"/>
      <c r="R807" s="233"/>
      <c r="S807" s="233"/>
      <c r="T807" s="233"/>
      <c r="U807" s="233"/>
      <c r="V807" s="76"/>
    </row>
    <row r="808" spans="1:22" ht="21.95" customHeight="1" thickBot="1" x14ac:dyDescent="0.3">
      <c r="A808" s="75"/>
      <c r="B808" s="222"/>
      <c r="C808" s="222"/>
      <c r="D808" s="222"/>
      <c r="E808" s="222"/>
      <c r="F808" s="222"/>
      <c r="G808" s="222"/>
      <c r="H808" s="222"/>
      <c r="I808" s="222"/>
      <c r="J808" s="76"/>
      <c r="K808" s="1"/>
      <c r="L808" s="74"/>
      <c r="M808" s="75"/>
      <c r="N808" s="222"/>
      <c r="O808" s="222"/>
      <c r="P808" s="222"/>
      <c r="Q808" s="222"/>
      <c r="R808" s="222"/>
      <c r="S808" s="222"/>
      <c r="T808" s="222"/>
      <c r="U808" s="222"/>
      <c r="V808" s="76"/>
    </row>
    <row r="809" spans="1:22" ht="21.95" customHeight="1" x14ac:dyDescent="0.25">
      <c r="A809" s="75"/>
      <c r="B809" s="225" t="s">
        <v>73</v>
      </c>
      <c r="C809" s="226"/>
      <c r="D809" s="181"/>
      <c r="E809" s="181"/>
      <c r="F809" s="181"/>
      <c r="G809" s="181"/>
      <c r="H809" s="181"/>
      <c r="I809" s="182"/>
      <c r="J809" s="76"/>
      <c r="K809" s="1"/>
      <c r="L809" s="74"/>
      <c r="M809" s="75"/>
      <c r="N809" s="225" t="s">
        <v>73</v>
      </c>
      <c r="O809" s="226"/>
      <c r="P809" s="181"/>
      <c r="Q809" s="181"/>
      <c r="R809" s="181"/>
      <c r="S809" s="181"/>
      <c r="T809" s="181"/>
      <c r="U809" s="182"/>
      <c r="V809" s="76"/>
    </row>
    <row r="810" spans="1:22" ht="21.95" customHeight="1" x14ac:dyDescent="0.25">
      <c r="A810" s="75"/>
      <c r="B810" s="227"/>
      <c r="C810" s="228"/>
      <c r="D810" s="179"/>
      <c r="E810" s="179"/>
      <c r="F810" s="179"/>
      <c r="G810" s="179"/>
      <c r="H810" s="179"/>
      <c r="I810" s="180"/>
      <c r="J810" s="76"/>
      <c r="K810" s="1"/>
      <c r="L810" s="74"/>
      <c r="M810" s="75"/>
      <c r="N810" s="227"/>
      <c r="O810" s="228"/>
      <c r="P810" s="179"/>
      <c r="Q810" s="179"/>
      <c r="R810" s="179"/>
      <c r="S810" s="179"/>
      <c r="T810" s="179"/>
      <c r="U810" s="180"/>
      <c r="V810" s="76"/>
    </row>
    <row r="811" spans="1:22" ht="21.95" customHeight="1" thickBot="1" x14ac:dyDescent="0.3">
      <c r="A811" s="75"/>
      <c r="B811" s="64"/>
      <c r="C811" s="64"/>
      <c r="D811" s="64"/>
      <c r="E811" s="64"/>
      <c r="F811" s="64"/>
      <c r="G811" s="64"/>
      <c r="H811" s="64"/>
      <c r="I811" s="64"/>
      <c r="J811" s="76"/>
      <c r="K811" s="1"/>
      <c r="L811" s="74"/>
      <c r="M811" s="75"/>
      <c r="N811" s="64"/>
      <c r="O811" s="64"/>
      <c r="P811" s="64"/>
      <c r="Q811" s="64"/>
      <c r="R811" s="64"/>
      <c r="S811" s="64"/>
      <c r="T811" s="64"/>
      <c r="U811" s="64"/>
      <c r="V811" s="76"/>
    </row>
    <row r="812" spans="1:22" ht="21.95" customHeight="1" x14ac:dyDescent="0.25">
      <c r="A812" s="75"/>
      <c r="B812" s="247" t="s">
        <v>75</v>
      </c>
      <c r="C812" s="186" t="s">
        <v>76</v>
      </c>
      <c r="D812" s="187"/>
      <c r="E812" s="187"/>
      <c r="F812" s="187"/>
      <c r="G812" s="187"/>
      <c r="H812" s="181"/>
      <c r="I812" s="182"/>
      <c r="J812" s="76"/>
      <c r="K812" s="1"/>
      <c r="L812" s="74"/>
      <c r="M812" s="75"/>
      <c r="N812" s="247" t="s">
        <v>75</v>
      </c>
      <c r="O812" s="186" t="s">
        <v>76</v>
      </c>
      <c r="P812" s="187"/>
      <c r="Q812" s="187"/>
      <c r="R812" s="187"/>
      <c r="S812" s="187"/>
      <c r="T812" s="181"/>
      <c r="U812" s="182"/>
      <c r="V812" s="76"/>
    </row>
    <row r="813" spans="1:22" ht="21.95" customHeight="1" x14ac:dyDescent="0.25">
      <c r="A813" s="75"/>
      <c r="B813" s="248"/>
      <c r="C813" s="188" t="s">
        <v>77</v>
      </c>
      <c r="D813" s="189"/>
      <c r="E813" s="189"/>
      <c r="F813" s="189"/>
      <c r="G813" s="189"/>
      <c r="H813" s="179"/>
      <c r="I813" s="180"/>
      <c r="J813" s="76"/>
      <c r="K813" s="1"/>
      <c r="L813" s="74"/>
      <c r="M813" s="75"/>
      <c r="N813" s="248"/>
      <c r="O813" s="188" t="s">
        <v>77</v>
      </c>
      <c r="P813" s="189"/>
      <c r="Q813" s="189"/>
      <c r="R813" s="189"/>
      <c r="S813" s="189"/>
      <c r="T813" s="179"/>
      <c r="U813" s="180"/>
      <c r="V813" s="76"/>
    </row>
    <row r="814" spans="1:22" ht="21.95" customHeight="1" x14ac:dyDescent="0.25">
      <c r="A814" s="75"/>
      <c r="B814" s="248"/>
      <c r="C814" s="188" t="s">
        <v>78</v>
      </c>
      <c r="D814" s="189"/>
      <c r="E814" s="189"/>
      <c r="F814" s="189"/>
      <c r="G814" s="189"/>
      <c r="H814" s="179"/>
      <c r="I814" s="180"/>
      <c r="J814" s="76"/>
      <c r="K814" s="1"/>
      <c r="L814" s="74"/>
      <c r="M814" s="75"/>
      <c r="N814" s="248"/>
      <c r="O814" s="188" t="s">
        <v>78</v>
      </c>
      <c r="P814" s="189"/>
      <c r="Q814" s="189"/>
      <c r="R814" s="189"/>
      <c r="S814" s="189"/>
      <c r="T814" s="179"/>
      <c r="U814" s="180"/>
      <c r="V814" s="76"/>
    </row>
    <row r="815" spans="1:22" ht="21.95" customHeight="1" x14ac:dyDescent="0.25">
      <c r="A815" s="75"/>
      <c r="B815" s="248"/>
      <c r="C815" s="188" t="s">
        <v>79</v>
      </c>
      <c r="D815" s="189"/>
      <c r="E815" s="189"/>
      <c r="F815" s="189"/>
      <c r="G815" s="189"/>
      <c r="H815" s="179"/>
      <c r="I815" s="180"/>
      <c r="J815" s="76"/>
      <c r="K815" s="1"/>
      <c r="L815" s="74"/>
      <c r="M815" s="75"/>
      <c r="N815" s="248"/>
      <c r="O815" s="188" t="s">
        <v>79</v>
      </c>
      <c r="P815" s="189"/>
      <c r="Q815" s="189"/>
      <c r="R815" s="189"/>
      <c r="S815" s="189"/>
      <c r="T815" s="179"/>
      <c r="U815" s="180"/>
      <c r="V815" s="76"/>
    </row>
    <row r="816" spans="1:22" ht="21.95" customHeight="1" x14ac:dyDescent="0.25">
      <c r="A816" s="75"/>
      <c r="B816" s="248"/>
      <c r="C816" s="188" t="s">
        <v>80</v>
      </c>
      <c r="D816" s="189"/>
      <c r="E816" s="189"/>
      <c r="F816" s="189"/>
      <c r="G816" s="189"/>
      <c r="H816" s="179"/>
      <c r="I816" s="180"/>
      <c r="J816" s="76"/>
      <c r="K816" s="1"/>
      <c r="L816" s="74"/>
      <c r="M816" s="75"/>
      <c r="N816" s="248"/>
      <c r="O816" s="188" t="s">
        <v>80</v>
      </c>
      <c r="P816" s="189"/>
      <c r="Q816" s="189"/>
      <c r="R816" s="189"/>
      <c r="S816" s="189"/>
      <c r="T816" s="179"/>
      <c r="U816" s="180"/>
      <c r="V816" s="76"/>
    </row>
    <row r="817" spans="1:22" ht="21.95" customHeight="1" x14ac:dyDescent="0.25">
      <c r="A817" s="75"/>
      <c r="B817" s="248"/>
      <c r="C817" s="204" t="s">
        <v>81</v>
      </c>
      <c r="D817" s="205"/>
      <c r="E817" s="205"/>
      <c r="F817" s="205"/>
      <c r="G817" s="205"/>
      <c r="H817" s="179"/>
      <c r="I817" s="180"/>
      <c r="J817" s="76"/>
      <c r="K817" s="1"/>
      <c r="L817" s="74"/>
      <c r="M817" s="75"/>
      <c r="N817" s="248"/>
      <c r="O817" s="204" t="s">
        <v>81</v>
      </c>
      <c r="P817" s="205"/>
      <c r="Q817" s="205"/>
      <c r="R817" s="205"/>
      <c r="S817" s="205"/>
      <c r="T817" s="179"/>
      <c r="U817" s="180"/>
      <c r="V817" s="76"/>
    </row>
    <row r="818" spans="1:22" ht="21.95" customHeight="1" thickBot="1" x14ac:dyDescent="0.3">
      <c r="A818" s="75"/>
      <c r="B818" s="249"/>
      <c r="C818" s="250" t="s">
        <v>104</v>
      </c>
      <c r="D818" s="251"/>
      <c r="E818" s="251"/>
      <c r="F818" s="251"/>
      <c r="G818" s="204"/>
      <c r="H818" s="252"/>
      <c r="I818" s="253"/>
      <c r="J818" s="76"/>
      <c r="K818" s="1"/>
      <c r="L818" s="74"/>
      <c r="M818" s="75"/>
      <c r="N818" s="249"/>
      <c r="O818" s="250" t="s">
        <v>104</v>
      </c>
      <c r="P818" s="251"/>
      <c r="Q818" s="251"/>
      <c r="R818" s="251"/>
      <c r="S818" s="204"/>
      <c r="T818" s="252"/>
      <c r="U818" s="253"/>
      <c r="V818" s="76"/>
    </row>
    <row r="819" spans="1:22" ht="21.95" customHeight="1" x14ac:dyDescent="0.25">
      <c r="A819" s="75"/>
      <c r="B819" s="247" t="s">
        <v>82</v>
      </c>
      <c r="C819" s="257" t="s">
        <v>83</v>
      </c>
      <c r="D819" s="258"/>
      <c r="E819" s="258"/>
      <c r="F819" s="258"/>
      <c r="G819" s="258"/>
      <c r="H819" s="181"/>
      <c r="I819" s="182"/>
      <c r="J819" s="76"/>
      <c r="K819" s="1"/>
      <c r="L819" s="74"/>
      <c r="M819" s="75"/>
      <c r="N819" s="247" t="s">
        <v>82</v>
      </c>
      <c r="O819" s="257" t="s">
        <v>83</v>
      </c>
      <c r="P819" s="258"/>
      <c r="Q819" s="258"/>
      <c r="R819" s="258"/>
      <c r="S819" s="258"/>
      <c r="T819" s="181"/>
      <c r="U819" s="182"/>
      <c r="V819" s="76"/>
    </row>
    <row r="820" spans="1:22" ht="21.95" customHeight="1" x14ac:dyDescent="0.25">
      <c r="A820" s="75"/>
      <c r="B820" s="248"/>
      <c r="C820" s="254" t="s">
        <v>84</v>
      </c>
      <c r="D820" s="255"/>
      <c r="E820" s="255"/>
      <c r="F820" s="255"/>
      <c r="G820" s="256"/>
      <c r="H820" s="179"/>
      <c r="I820" s="180"/>
      <c r="J820" s="76"/>
      <c r="K820" s="1"/>
      <c r="L820" s="74"/>
      <c r="M820" s="75"/>
      <c r="N820" s="248"/>
      <c r="O820" s="254" t="s">
        <v>84</v>
      </c>
      <c r="P820" s="255"/>
      <c r="Q820" s="255"/>
      <c r="R820" s="255"/>
      <c r="S820" s="256"/>
      <c r="T820" s="179"/>
      <c r="U820" s="180"/>
      <c r="V820" s="76"/>
    </row>
    <row r="821" spans="1:22" ht="21.95" customHeight="1" x14ac:dyDescent="0.25">
      <c r="A821" s="75"/>
      <c r="B821" s="248"/>
      <c r="C821" s="254" t="s">
        <v>85</v>
      </c>
      <c r="D821" s="255"/>
      <c r="E821" s="255"/>
      <c r="F821" s="255"/>
      <c r="G821" s="256"/>
      <c r="H821" s="179"/>
      <c r="I821" s="180"/>
      <c r="J821" s="76"/>
      <c r="K821" s="1"/>
      <c r="L821" s="74"/>
      <c r="M821" s="75"/>
      <c r="N821" s="248"/>
      <c r="O821" s="254" t="s">
        <v>85</v>
      </c>
      <c r="P821" s="255"/>
      <c r="Q821" s="255"/>
      <c r="R821" s="255"/>
      <c r="S821" s="256"/>
      <c r="T821" s="179"/>
      <c r="U821" s="180"/>
      <c r="V821" s="76"/>
    </row>
    <row r="822" spans="1:22" ht="21.95" customHeight="1" x14ac:dyDescent="0.25">
      <c r="A822" s="75"/>
      <c r="B822" s="248"/>
      <c r="C822" s="254" t="s">
        <v>86</v>
      </c>
      <c r="D822" s="255"/>
      <c r="E822" s="255"/>
      <c r="F822" s="255"/>
      <c r="G822" s="256"/>
      <c r="H822" s="179"/>
      <c r="I822" s="180"/>
      <c r="J822" s="76"/>
      <c r="K822" s="1"/>
      <c r="L822" s="74"/>
      <c r="M822" s="75"/>
      <c r="N822" s="248"/>
      <c r="O822" s="254" t="s">
        <v>86</v>
      </c>
      <c r="P822" s="255"/>
      <c r="Q822" s="255"/>
      <c r="R822" s="255"/>
      <c r="S822" s="256"/>
      <c r="T822" s="179"/>
      <c r="U822" s="180"/>
      <c r="V822" s="76"/>
    </row>
    <row r="823" spans="1:22" ht="21.95" customHeight="1" x14ac:dyDescent="0.25">
      <c r="A823" s="75"/>
      <c r="B823" s="248"/>
      <c r="C823" s="254" t="s">
        <v>87</v>
      </c>
      <c r="D823" s="255"/>
      <c r="E823" s="255"/>
      <c r="F823" s="255"/>
      <c r="G823" s="256"/>
      <c r="H823" s="179"/>
      <c r="I823" s="180"/>
      <c r="J823" s="76"/>
      <c r="K823" s="1"/>
      <c r="L823" s="74"/>
      <c r="M823" s="75"/>
      <c r="N823" s="248"/>
      <c r="O823" s="254" t="s">
        <v>87</v>
      </c>
      <c r="P823" s="255"/>
      <c r="Q823" s="255"/>
      <c r="R823" s="255"/>
      <c r="S823" s="256"/>
      <c r="T823" s="179"/>
      <c r="U823" s="180"/>
      <c r="V823" s="76"/>
    </row>
    <row r="824" spans="1:22" ht="21.95" customHeight="1" x14ac:dyDescent="0.25">
      <c r="A824" s="75"/>
      <c r="B824" s="248"/>
      <c r="C824" s="254" t="s">
        <v>88</v>
      </c>
      <c r="D824" s="255"/>
      <c r="E824" s="255"/>
      <c r="F824" s="255"/>
      <c r="G824" s="256"/>
      <c r="H824" s="179"/>
      <c r="I824" s="180"/>
      <c r="J824" s="76"/>
      <c r="K824" s="1"/>
      <c r="L824" s="74"/>
      <c r="M824" s="75"/>
      <c r="N824" s="248"/>
      <c r="O824" s="254" t="s">
        <v>88</v>
      </c>
      <c r="P824" s="255"/>
      <c r="Q824" s="255"/>
      <c r="R824" s="255"/>
      <c r="S824" s="256"/>
      <c r="T824" s="179"/>
      <c r="U824" s="180"/>
      <c r="V824" s="76"/>
    </row>
    <row r="825" spans="1:22" ht="21.95" customHeight="1" thickBot="1" x14ac:dyDescent="0.3">
      <c r="A825" s="75"/>
      <c r="B825" s="249"/>
      <c r="C825" s="261" t="s">
        <v>89</v>
      </c>
      <c r="D825" s="262"/>
      <c r="E825" s="262"/>
      <c r="F825" s="262"/>
      <c r="G825" s="263"/>
      <c r="H825" s="190"/>
      <c r="I825" s="191"/>
      <c r="J825" s="76"/>
      <c r="K825" s="1"/>
      <c r="L825" s="74"/>
      <c r="M825" s="75"/>
      <c r="N825" s="249"/>
      <c r="O825" s="261" t="s">
        <v>89</v>
      </c>
      <c r="P825" s="262"/>
      <c r="Q825" s="262"/>
      <c r="R825" s="262"/>
      <c r="S825" s="263"/>
      <c r="T825" s="190"/>
      <c r="U825" s="191"/>
      <c r="V825" s="76"/>
    </row>
    <row r="826" spans="1:22" ht="21.95" customHeight="1" x14ac:dyDescent="0.25">
      <c r="A826" s="75"/>
      <c r="B826" s="247" t="s">
        <v>90</v>
      </c>
      <c r="C826" s="264" t="s">
        <v>93</v>
      </c>
      <c r="D826" s="265"/>
      <c r="E826" s="216"/>
      <c r="F826" s="45" t="s">
        <v>94</v>
      </c>
      <c r="G826" s="45"/>
      <c r="H826" s="218"/>
      <c r="I826" s="219"/>
      <c r="J826" s="76"/>
      <c r="K826" s="1"/>
      <c r="L826" s="74"/>
      <c r="M826" s="75"/>
      <c r="N826" s="247" t="s">
        <v>90</v>
      </c>
      <c r="O826" s="264" t="s">
        <v>93</v>
      </c>
      <c r="P826" s="265"/>
      <c r="Q826" s="216"/>
      <c r="R826" s="45" t="s">
        <v>94</v>
      </c>
      <c r="S826" s="45"/>
      <c r="T826" s="218"/>
      <c r="U826" s="219"/>
      <c r="V826" s="76"/>
    </row>
    <row r="827" spans="1:22" ht="21.95" customHeight="1" x14ac:dyDescent="0.25">
      <c r="A827" s="75"/>
      <c r="B827" s="248"/>
      <c r="C827" s="259" t="s">
        <v>95</v>
      </c>
      <c r="D827" s="260"/>
      <c r="E827" s="188"/>
      <c r="F827" s="44" t="s">
        <v>96</v>
      </c>
      <c r="G827" s="44"/>
      <c r="H827" s="179"/>
      <c r="I827" s="180"/>
      <c r="J827" s="76"/>
      <c r="K827" s="1"/>
      <c r="L827" s="74"/>
      <c r="M827" s="75"/>
      <c r="N827" s="248"/>
      <c r="O827" s="259" t="s">
        <v>95</v>
      </c>
      <c r="P827" s="260"/>
      <c r="Q827" s="188"/>
      <c r="R827" s="44" t="s">
        <v>96</v>
      </c>
      <c r="S827" s="44"/>
      <c r="T827" s="179"/>
      <c r="U827" s="180"/>
      <c r="V827" s="76"/>
    </row>
    <row r="828" spans="1:22" ht="21.95" customHeight="1" thickBot="1" x14ac:dyDescent="0.3">
      <c r="A828" s="75"/>
      <c r="B828" s="249"/>
      <c r="C828" s="102" t="s">
        <v>99</v>
      </c>
      <c r="D828" s="103"/>
      <c r="E828" s="103"/>
      <c r="F828" s="94" t="s">
        <v>98</v>
      </c>
      <c r="G828" s="94"/>
      <c r="H828" s="190"/>
      <c r="I828" s="191"/>
      <c r="J828" s="76"/>
      <c r="K828" s="1"/>
      <c r="L828" s="74"/>
      <c r="M828" s="75"/>
      <c r="N828" s="249"/>
      <c r="O828" s="102" t="s">
        <v>99</v>
      </c>
      <c r="P828" s="103"/>
      <c r="Q828" s="103"/>
      <c r="R828" s="94" t="s">
        <v>98</v>
      </c>
      <c r="S828" s="94"/>
      <c r="T828" s="190"/>
      <c r="U828" s="191"/>
      <c r="V828" s="76"/>
    </row>
    <row r="829" spans="1:22" ht="21.95" customHeight="1" thickBot="1" x14ac:dyDescent="0.3">
      <c r="A829" s="75"/>
      <c r="B829" s="64"/>
      <c r="C829" s="64"/>
      <c r="D829" s="64"/>
      <c r="E829" s="64"/>
      <c r="F829" s="64"/>
      <c r="G829" s="64"/>
      <c r="H829" s="64"/>
      <c r="I829" s="64"/>
      <c r="J829" s="76"/>
      <c r="K829" s="1"/>
      <c r="L829" s="74"/>
      <c r="M829" s="75"/>
      <c r="N829" s="64"/>
      <c r="O829" s="64"/>
      <c r="P829" s="64"/>
      <c r="Q829" s="64"/>
      <c r="R829" s="64"/>
      <c r="S829" s="64"/>
      <c r="T829" s="64"/>
      <c r="U829" s="64"/>
      <c r="V829" s="76"/>
    </row>
    <row r="830" spans="1:22" ht="21.95" customHeight="1" x14ac:dyDescent="0.3">
      <c r="A830" s="75"/>
      <c r="B830" s="192" t="s">
        <v>100</v>
      </c>
      <c r="C830" s="193"/>
      <c r="D830" s="193"/>
      <c r="E830" s="193"/>
      <c r="F830" s="193"/>
      <c r="G830" s="193"/>
      <c r="H830" s="193"/>
      <c r="I830" s="194"/>
      <c r="J830" s="76"/>
      <c r="K830" s="1"/>
      <c r="L830" s="74"/>
      <c r="M830" s="75"/>
      <c r="N830" s="192" t="s">
        <v>100</v>
      </c>
      <c r="O830" s="193"/>
      <c r="P830" s="193"/>
      <c r="Q830" s="193"/>
      <c r="R830" s="193"/>
      <c r="S830" s="193"/>
      <c r="T830" s="193"/>
      <c r="U830" s="194"/>
      <c r="V830" s="76"/>
    </row>
    <row r="831" spans="1:22" ht="21.95" customHeight="1" x14ac:dyDescent="0.25">
      <c r="A831" s="75"/>
      <c r="B831" s="195"/>
      <c r="C831" s="196"/>
      <c r="D831" s="196"/>
      <c r="E831" s="196"/>
      <c r="F831" s="196"/>
      <c r="G831" s="196"/>
      <c r="H831" s="196"/>
      <c r="I831" s="197"/>
      <c r="J831" s="76"/>
      <c r="K831" s="1"/>
      <c r="L831" s="74"/>
      <c r="M831" s="75"/>
      <c r="N831" s="195"/>
      <c r="O831" s="196"/>
      <c r="P831" s="196"/>
      <c r="Q831" s="196"/>
      <c r="R831" s="196"/>
      <c r="S831" s="196"/>
      <c r="T831" s="196"/>
      <c r="U831" s="197"/>
      <c r="V831" s="76"/>
    </row>
    <row r="832" spans="1:22" ht="21.95" customHeight="1" x14ac:dyDescent="0.25">
      <c r="A832" s="75"/>
      <c r="B832" s="198"/>
      <c r="C832" s="199"/>
      <c r="D832" s="199"/>
      <c r="E832" s="199"/>
      <c r="F832" s="199"/>
      <c r="G832" s="199"/>
      <c r="H832" s="199"/>
      <c r="I832" s="200"/>
      <c r="J832" s="76"/>
      <c r="K832" s="1"/>
      <c r="L832" s="74"/>
      <c r="M832" s="75"/>
      <c r="N832" s="198"/>
      <c r="O832" s="199"/>
      <c r="P832" s="199"/>
      <c r="Q832" s="199"/>
      <c r="R832" s="199"/>
      <c r="S832" s="199"/>
      <c r="T832" s="199"/>
      <c r="U832" s="200"/>
      <c r="V832" s="76"/>
    </row>
    <row r="833" spans="1:22" ht="21.95" customHeight="1" x14ac:dyDescent="0.25">
      <c r="A833" s="75"/>
      <c r="B833" s="198"/>
      <c r="C833" s="199"/>
      <c r="D833" s="199"/>
      <c r="E833" s="199"/>
      <c r="F833" s="199"/>
      <c r="G833" s="199"/>
      <c r="H833" s="199"/>
      <c r="I833" s="200"/>
      <c r="J833" s="76"/>
      <c r="K833" s="1"/>
      <c r="L833" s="74"/>
      <c r="M833" s="75"/>
      <c r="N833" s="198"/>
      <c r="O833" s="199"/>
      <c r="P833" s="199"/>
      <c r="Q833" s="199"/>
      <c r="R833" s="199"/>
      <c r="S833" s="199"/>
      <c r="T833" s="199"/>
      <c r="U833" s="200"/>
      <c r="V833" s="76"/>
    </row>
    <row r="834" spans="1:22" ht="21.95" customHeight="1" thickBot="1" x14ac:dyDescent="0.3">
      <c r="A834" s="75"/>
      <c r="B834" s="201"/>
      <c r="C834" s="202"/>
      <c r="D834" s="202"/>
      <c r="E834" s="202"/>
      <c r="F834" s="202"/>
      <c r="G834" s="202"/>
      <c r="H834" s="202"/>
      <c r="I834" s="203"/>
      <c r="J834" s="76"/>
      <c r="K834" s="1"/>
      <c r="L834" s="74"/>
      <c r="M834" s="75"/>
      <c r="N834" s="201"/>
      <c r="O834" s="202"/>
      <c r="P834" s="202"/>
      <c r="Q834" s="202"/>
      <c r="R834" s="202"/>
      <c r="S834" s="202"/>
      <c r="T834" s="202"/>
      <c r="U834" s="203"/>
      <c r="V834" s="76"/>
    </row>
    <row r="835" spans="1:22" ht="21.95" customHeight="1" thickBot="1" x14ac:dyDescent="0.3">
      <c r="A835" s="95"/>
      <c r="B835" s="96"/>
      <c r="C835" s="96"/>
      <c r="D835" s="96"/>
      <c r="E835" s="96"/>
      <c r="F835" s="96"/>
      <c r="G835" s="96"/>
      <c r="H835" s="96"/>
      <c r="I835" s="96"/>
      <c r="J835" s="97"/>
      <c r="K835" s="1"/>
      <c r="L835" s="74"/>
      <c r="M835" s="95"/>
      <c r="N835" s="96"/>
      <c r="O835" s="96"/>
      <c r="P835" s="96"/>
      <c r="Q835" s="96"/>
      <c r="R835" s="96"/>
      <c r="S835" s="96"/>
      <c r="T835" s="96"/>
      <c r="U835" s="96"/>
      <c r="V835" s="97"/>
    </row>
    <row r="836" spans="1:22" ht="21.95" customHeight="1" thickBot="1" x14ac:dyDescent="0.3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9"/>
      <c r="M836" s="98"/>
      <c r="N836" s="98"/>
      <c r="O836" s="98"/>
      <c r="P836" s="98"/>
      <c r="Q836" s="98"/>
      <c r="R836" s="98"/>
      <c r="S836" s="98"/>
      <c r="T836" s="98"/>
      <c r="U836" s="98"/>
      <c r="V836" s="98"/>
    </row>
    <row r="837" spans="1:22" ht="21.95" customHeight="1" x14ac:dyDescent="0.25">
      <c r="A837" s="71">
        <v>19</v>
      </c>
      <c r="B837" s="72"/>
      <c r="C837" s="72"/>
      <c r="D837" s="72"/>
      <c r="E837" s="72"/>
      <c r="F837" s="72"/>
      <c r="G837" s="72"/>
      <c r="H837" s="72"/>
      <c r="I837" s="72"/>
      <c r="J837" s="73"/>
      <c r="K837" s="1"/>
      <c r="L837" s="74"/>
      <c r="M837" s="71">
        <f t="shared" ref="M837" si="18">A837+1</f>
        <v>20</v>
      </c>
      <c r="N837" s="72"/>
      <c r="O837" s="72"/>
      <c r="P837" s="72"/>
      <c r="Q837" s="72"/>
      <c r="R837" s="72"/>
      <c r="S837" s="72"/>
      <c r="T837" s="72"/>
      <c r="U837" s="72"/>
      <c r="V837" s="73"/>
    </row>
    <row r="838" spans="1:22" ht="21.95" customHeight="1" x14ac:dyDescent="0.35">
      <c r="A838" s="75"/>
      <c r="B838" s="231" t="s">
        <v>52</v>
      </c>
      <c r="C838" s="231"/>
      <c r="D838" s="246" t="s">
        <v>105</v>
      </c>
      <c r="E838" s="242"/>
      <c r="F838" s="242"/>
      <c r="G838" s="242"/>
      <c r="H838" s="242"/>
      <c r="I838" s="242"/>
      <c r="J838" s="117"/>
      <c r="K838" s="1"/>
      <c r="L838" s="74"/>
      <c r="M838" s="75"/>
      <c r="N838" s="231" t="s">
        <v>52</v>
      </c>
      <c r="O838" s="231"/>
      <c r="P838" s="246" t="s">
        <v>105</v>
      </c>
      <c r="Q838" s="242"/>
      <c r="R838" s="242"/>
      <c r="S838" s="242"/>
      <c r="T838" s="242"/>
      <c r="U838" s="242"/>
      <c r="V838" s="117"/>
    </row>
    <row r="839" spans="1:22" ht="21.95" customHeight="1" x14ac:dyDescent="0.25">
      <c r="A839" s="75"/>
      <c r="B839" s="222"/>
      <c r="C839" s="222"/>
      <c r="D839" s="222"/>
      <c r="E839" s="222"/>
      <c r="F839" s="222"/>
      <c r="G839" s="222"/>
      <c r="H839" s="222"/>
      <c r="I839" s="222"/>
      <c r="J839" s="76"/>
      <c r="K839" s="1"/>
      <c r="L839" s="74"/>
      <c r="M839" s="75"/>
      <c r="N839" s="222"/>
      <c r="O839" s="222"/>
      <c r="P839" s="222"/>
      <c r="Q839" s="222"/>
      <c r="R839" s="222"/>
      <c r="S839" s="222"/>
      <c r="T839" s="222"/>
      <c r="U839" s="222"/>
      <c r="V839" s="76"/>
    </row>
    <row r="840" spans="1:22" ht="21.95" customHeight="1" x14ac:dyDescent="0.35">
      <c r="A840" s="75"/>
      <c r="B840" s="231" t="s">
        <v>0</v>
      </c>
      <c r="C840" s="231"/>
      <c r="D840" s="241"/>
      <c r="E840" s="241"/>
      <c r="F840" s="232" t="s">
        <v>51</v>
      </c>
      <c r="G840" s="232"/>
      <c r="H840" s="241"/>
      <c r="I840" s="241"/>
      <c r="J840" s="76"/>
      <c r="K840" s="1"/>
      <c r="L840" s="74"/>
      <c r="M840" s="75"/>
      <c r="N840" s="231" t="s">
        <v>0</v>
      </c>
      <c r="O840" s="231"/>
      <c r="P840" s="241"/>
      <c r="Q840" s="241"/>
      <c r="R840" s="232" t="s">
        <v>51</v>
      </c>
      <c r="S840" s="232"/>
      <c r="T840" s="241"/>
      <c r="U840" s="241"/>
      <c r="V840" s="76"/>
    </row>
    <row r="841" spans="1:22" ht="21.95" customHeight="1" x14ac:dyDescent="0.35">
      <c r="A841" s="75"/>
      <c r="B841" s="231" t="s">
        <v>14</v>
      </c>
      <c r="C841" s="231"/>
      <c r="D841" s="238"/>
      <c r="E841" s="238"/>
      <c r="F841" s="232" t="s">
        <v>15</v>
      </c>
      <c r="G841" s="232"/>
      <c r="H841" s="239"/>
      <c r="I841" s="239"/>
      <c r="J841" s="76"/>
      <c r="K841" s="1"/>
      <c r="L841" s="74"/>
      <c r="M841" s="75"/>
      <c r="N841" s="231" t="s">
        <v>14</v>
      </c>
      <c r="O841" s="231"/>
      <c r="P841" s="238"/>
      <c r="Q841" s="238"/>
      <c r="R841" s="232" t="s">
        <v>15</v>
      </c>
      <c r="S841" s="232"/>
      <c r="T841" s="239"/>
      <c r="U841" s="239"/>
      <c r="V841" s="76"/>
    </row>
    <row r="842" spans="1:22" ht="21.95" customHeight="1" x14ac:dyDescent="0.3">
      <c r="A842" s="75"/>
      <c r="B842" s="106" t="s">
        <v>65</v>
      </c>
      <c r="C842" s="106"/>
      <c r="D842" s="240"/>
      <c r="E842" s="240"/>
      <c r="F842" s="235" t="s">
        <v>66</v>
      </c>
      <c r="G842" s="235"/>
      <c r="H842" s="240"/>
      <c r="I842" s="240"/>
      <c r="J842" s="76"/>
      <c r="K842" s="1"/>
      <c r="L842" s="74"/>
      <c r="M842" s="75"/>
      <c r="N842" s="106" t="s">
        <v>65</v>
      </c>
      <c r="O842" s="106"/>
      <c r="P842" s="240"/>
      <c r="Q842" s="240"/>
      <c r="R842" s="235" t="s">
        <v>66</v>
      </c>
      <c r="S842" s="235"/>
      <c r="T842" s="240"/>
      <c r="U842" s="240"/>
      <c r="V842" s="76"/>
    </row>
    <row r="843" spans="1:22" ht="21.95" customHeight="1" x14ac:dyDescent="0.3">
      <c r="A843" s="75"/>
      <c r="B843" s="234" t="s">
        <v>1</v>
      </c>
      <c r="C843" s="234"/>
      <c r="D843" s="235" t="s">
        <v>10</v>
      </c>
      <c r="E843" s="235"/>
      <c r="F843" s="236"/>
      <c r="G843" s="236"/>
      <c r="H843" s="236"/>
      <c r="I843" s="236"/>
      <c r="J843" s="76"/>
      <c r="K843" s="1"/>
      <c r="L843" s="74"/>
      <c r="M843" s="75"/>
      <c r="N843" s="234" t="s">
        <v>1</v>
      </c>
      <c r="O843" s="234"/>
      <c r="P843" s="235" t="s">
        <v>10</v>
      </c>
      <c r="Q843" s="235"/>
      <c r="R843" s="236"/>
      <c r="S843" s="236"/>
      <c r="T843" s="236"/>
      <c r="U843" s="236"/>
      <c r="V843" s="76"/>
    </row>
    <row r="844" spans="1:22" ht="21.95" customHeight="1" x14ac:dyDescent="0.3">
      <c r="A844" s="75"/>
      <c r="B844" s="234"/>
      <c r="C844" s="234"/>
      <c r="D844" s="235" t="s">
        <v>11</v>
      </c>
      <c r="E844" s="235"/>
      <c r="F844" s="236"/>
      <c r="G844" s="236"/>
      <c r="H844" s="236"/>
      <c r="I844" s="236"/>
      <c r="J844" s="76"/>
      <c r="K844" s="1"/>
      <c r="L844" s="74"/>
      <c r="M844" s="75"/>
      <c r="N844" s="234"/>
      <c r="O844" s="234"/>
      <c r="P844" s="235" t="s">
        <v>11</v>
      </c>
      <c r="Q844" s="235"/>
      <c r="R844" s="236"/>
      <c r="S844" s="236"/>
      <c r="T844" s="236"/>
      <c r="U844" s="236"/>
      <c r="V844" s="76"/>
    </row>
    <row r="845" spans="1:22" ht="21.95" customHeight="1" x14ac:dyDescent="0.3">
      <c r="A845" s="75"/>
      <c r="B845" s="234"/>
      <c r="C845" s="234"/>
      <c r="D845" s="235" t="s">
        <v>67</v>
      </c>
      <c r="E845" s="235"/>
      <c r="F845" s="236"/>
      <c r="G845" s="236"/>
      <c r="H845" s="236"/>
      <c r="I845" s="236"/>
      <c r="J845" s="76"/>
      <c r="K845" s="1"/>
      <c r="L845" s="74"/>
      <c r="M845" s="75"/>
      <c r="N845" s="234"/>
      <c r="O845" s="234"/>
      <c r="P845" s="235" t="s">
        <v>67</v>
      </c>
      <c r="Q845" s="235"/>
      <c r="R845" s="236"/>
      <c r="S845" s="236"/>
      <c r="T845" s="236"/>
      <c r="U845" s="236"/>
      <c r="V845" s="76"/>
    </row>
    <row r="846" spans="1:22" ht="21.95" customHeight="1" x14ac:dyDescent="0.35">
      <c r="A846" s="75"/>
      <c r="B846" s="234"/>
      <c r="C846" s="234"/>
      <c r="D846" s="235" t="s">
        <v>9</v>
      </c>
      <c r="E846" s="235"/>
      <c r="F846" s="237"/>
      <c r="G846" s="237"/>
      <c r="H846" s="237"/>
      <c r="I846" s="237"/>
      <c r="J846" s="76"/>
      <c r="K846" s="1"/>
      <c r="L846" s="74"/>
      <c r="M846" s="75"/>
      <c r="N846" s="234"/>
      <c r="O846" s="234"/>
      <c r="P846" s="235" t="s">
        <v>9</v>
      </c>
      <c r="Q846" s="235"/>
      <c r="R846" s="237"/>
      <c r="S846" s="237"/>
      <c r="T846" s="237"/>
      <c r="U846" s="237"/>
      <c r="V846" s="76"/>
    </row>
    <row r="847" spans="1:22" ht="21.95" customHeight="1" x14ac:dyDescent="0.35">
      <c r="A847" s="75"/>
      <c r="B847" s="231" t="s">
        <v>55</v>
      </c>
      <c r="C847" s="231"/>
      <c r="D847" s="232" t="s">
        <v>102</v>
      </c>
      <c r="E847" s="232"/>
      <c r="F847" s="79"/>
      <c r="G847" s="107"/>
      <c r="H847" s="81"/>
      <c r="I847" s="107"/>
      <c r="J847" s="76"/>
      <c r="K847" s="1"/>
      <c r="L847" s="74"/>
      <c r="M847" s="75"/>
      <c r="N847" s="231" t="s">
        <v>55</v>
      </c>
      <c r="O847" s="231"/>
      <c r="P847" s="232" t="s">
        <v>102</v>
      </c>
      <c r="Q847" s="232"/>
      <c r="R847" s="79"/>
      <c r="S847" s="107"/>
      <c r="T847" s="81"/>
      <c r="U847" s="107"/>
      <c r="V847" s="76"/>
    </row>
    <row r="848" spans="1:22" ht="21.95" customHeight="1" x14ac:dyDescent="0.3">
      <c r="A848" s="75"/>
      <c r="B848" s="231"/>
      <c r="C848" s="231"/>
      <c r="D848" s="223" t="s">
        <v>68</v>
      </c>
      <c r="E848" s="105" t="s">
        <v>69</v>
      </c>
      <c r="F848" s="83"/>
      <c r="G848" s="108"/>
      <c r="H848" s="83"/>
      <c r="I848" s="108"/>
      <c r="J848" s="76"/>
      <c r="K848" s="1"/>
      <c r="L848" s="74"/>
      <c r="M848" s="75"/>
      <c r="N848" s="231"/>
      <c r="O848" s="231"/>
      <c r="P848" s="223" t="s">
        <v>68</v>
      </c>
      <c r="Q848" s="105" t="s">
        <v>69</v>
      </c>
      <c r="R848" s="83"/>
      <c r="S848" s="108"/>
      <c r="T848" s="83"/>
      <c r="U848" s="108"/>
      <c r="V848" s="76"/>
    </row>
    <row r="849" spans="1:22" ht="21.95" customHeight="1" x14ac:dyDescent="0.3">
      <c r="A849" s="75"/>
      <c r="B849" s="231"/>
      <c r="C849" s="231"/>
      <c r="D849" s="223"/>
      <c r="E849" s="105" t="s">
        <v>70</v>
      </c>
      <c r="F849" s="83"/>
      <c r="G849" s="108"/>
      <c r="H849" s="83"/>
      <c r="I849" s="108"/>
      <c r="J849" s="76"/>
      <c r="K849" s="1"/>
      <c r="L849" s="74"/>
      <c r="M849" s="75"/>
      <c r="N849" s="231"/>
      <c r="O849" s="231"/>
      <c r="P849" s="223"/>
      <c r="Q849" s="105" t="s">
        <v>70</v>
      </c>
      <c r="R849" s="83"/>
      <c r="S849" s="108"/>
      <c r="T849" s="83"/>
      <c r="U849" s="108"/>
      <c r="V849" s="76"/>
    </row>
    <row r="850" spans="1:22" ht="21.95" customHeight="1" x14ac:dyDescent="0.25">
      <c r="A850" s="75"/>
      <c r="B850" s="222"/>
      <c r="C850" s="222"/>
      <c r="D850" s="222"/>
      <c r="E850" s="222"/>
      <c r="F850" s="222"/>
      <c r="G850" s="222"/>
      <c r="H850" s="222"/>
      <c r="I850" s="222"/>
      <c r="J850" s="76"/>
      <c r="K850" s="1"/>
      <c r="L850" s="74"/>
      <c r="M850" s="75"/>
      <c r="N850" s="222"/>
      <c r="O850" s="222"/>
      <c r="P850" s="222"/>
      <c r="Q850" s="222"/>
      <c r="R850" s="222"/>
      <c r="S850" s="222"/>
      <c r="T850" s="222"/>
      <c r="U850" s="222"/>
      <c r="V850" s="76"/>
    </row>
    <row r="851" spans="1:22" ht="21.95" customHeight="1" x14ac:dyDescent="0.3">
      <c r="A851" s="75"/>
      <c r="B851" s="233" t="s">
        <v>71</v>
      </c>
      <c r="C851" s="233"/>
      <c r="D851" s="233"/>
      <c r="E851" s="233"/>
      <c r="F851" s="233"/>
      <c r="G851" s="233"/>
      <c r="H851" s="233"/>
      <c r="I851" s="233"/>
      <c r="J851" s="76"/>
      <c r="K851" s="1"/>
      <c r="L851" s="74"/>
      <c r="M851" s="75"/>
      <c r="N851" s="233" t="s">
        <v>71</v>
      </c>
      <c r="O851" s="233"/>
      <c r="P851" s="233"/>
      <c r="Q851" s="233"/>
      <c r="R851" s="233"/>
      <c r="S851" s="233"/>
      <c r="T851" s="233"/>
      <c r="U851" s="233"/>
      <c r="V851" s="76"/>
    </row>
    <row r="852" spans="1:22" ht="21.95" customHeight="1" thickBot="1" x14ac:dyDescent="0.3">
      <c r="A852" s="75"/>
      <c r="B852" s="222"/>
      <c r="C852" s="222"/>
      <c r="D852" s="222"/>
      <c r="E852" s="222"/>
      <c r="F852" s="222"/>
      <c r="G852" s="222"/>
      <c r="H852" s="222"/>
      <c r="I852" s="222"/>
      <c r="J852" s="76"/>
      <c r="K852" s="1"/>
      <c r="L852" s="74"/>
      <c r="M852" s="75"/>
      <c r="N852" s="222"/>
      <c r="O852" s="222"/>
      <c r="P852" s="222"/>
      <c r="Q852" s="222"/>
      <c r="R852" s="222"/>
      <c r="S852" s="222"/>
      <c r="T852" s="222"/>
      <c r="U852" s="222"/>
      <c r="V852" s="76"/>
    </row>
    <row r="853" spans="1:22" ht="21.95" customHeight="1" x14ac:dyDescent="0.25">
      <c r="A853" s="75"/>
      <c r="B853" s="225" t="s">
        <v>73</v>
      </c>
      <c r="C853" s="226"/>
      <c r="D853" s="181"/>
      <c r="E853" s="181"/>
      <c r="F853" s="181"/>
      <c r="G853" s="181"/>
      <c r="H853" s="181"/>
      <c r="I853" s="182"/>
      <c r="J853" s="76"/>
      <c r="K853" s="1"/>
      <c r="L853" s="74"/>
      <c r="M853" s="75"/>
      <c r="N853" s="225" t="s">
        <v>73</v>
      </c>
      <c r="O853" s="226"/>
      <c r="P853" s="181"/>
      <c r="Q853" s="181"/>
      <c r="R853" s="181"/>
      <c r="S853" s="181"/>
      <c r="T853" s="181"/>
      <c r="U853" s="182"/>
      <c r="V853" s="76"/>
    </row>
    <row r="854" spans="1:22" ht="21.95" customHeight="1" x14ac:dyDescent="0.25">
      <c r="A854" s="75"/>
      <c r="B854" s="227"/>
      <c r="C854" s="228"/>
      <c r="D854" s="179"/>
      <c r="E854" s="179"/>
      <c r="F854" s="179"/>
      <c r="G854" s="179"/>
      <c r="H854" s="179"/>
      <c r="I854" s="180"/>
      <c r="J854" s="76"/>
      <c r="K854" s="1"/>
      <c r="L854" s="74"/>
      <c r="M854" s="75"/>
      <c r="N854" s="227"/>
      <c r="O854" s="228"/>
      <c r="P854" s="179"/>
      <c r="Q854" s="179"/>
      <c r="R854" s="179"/>
      <c r="S854" s="179"/>
      <c r="T854" s="179"/>
      <c r="U854" s="180"/>
      <c r="V854" s="76"/>
    </row>
    <row r="855" spans="1:22" ht="21.95" customHeight="1" thickBot="1" x14ac:dyDescent="0.3">
      <c r="A855" s="75"/>
      <c r="B855" s="64"/>
      <c r="C855" s="64"/>
      <c r="D855" s="64"/>
      <c r="E855" s="64"/>
      <c r="F855" s="64"/>
      <c r="G855" s="64"/>
      <c r="H855" s="64"/>
      <c r="I855" s="64"/>
      <c r="J855" s="76"/>
      <c r="K855" s="1"/>
      <c r="L855" s="74"/>
      <c r="M855" s="75"/>
      <c r="N855" s="64"/>
      <c r="O855" s="64"/>
      <c r="P855" s="64"/>
      <c r="Q855" s="64"/>
      <c r="R855" s="64"/>
      <c r="S855" s="64"/>
      <c r="T855" s="64"/>
      <c r="U855" s="64"/>
      <c r="V855" s="76"/>
    </row>
    <row r="856" spans="1:22" ht="21.95" customHeight="1" x14ac:dyDescent="0.25">
      <c r="A856" s="75"/>
      <c r="B856" s="247" t="s">
        <v>75</v>
      </c>
      <c r="C856" s="186" t="s">
        <v>76</v>
      </c>
      <c r="D856" s="187"/>
      <c r="E856" s="187"/>
      <c r="F856" s="187"/>
      <c r="G856" s="187"/>
      <c r="H856" s="181"/>
      <c r="I856" s="182"/>
      <c r="J856" s="76"/>
      <c r="K856" s="1"/>
      <c r="L856" s="74"/>
      <c r="M856" s="75"/>
      <c r="N856" s="247" t="s">
        <v>75</v>
      </c>
      <c r="O856" s="186" t="s">
        <v>76</v>
      </c>
      <c r="P856" s="187"/>
      <c r="Q856" s="187"/>
      <c r="R856" s="187"/>
      <c r="S856" s="187"/>
      <c r="T856" s="181"/>
      <c r="U856" s="182"/>
      <c r="V856" s="76"/>
    </row>
    <row r="857" spans="1:22" ht="21.95" customHeight="1" x14ac:dyDescent="0.25">
      <c r="A857" s="75"/>
      <c r="B857" s="248"/>
      <c r="C857" s="188" t="s">
        <v>77</v>
      </c>
      <c r="D857" s="189"/>
      <c r="E857" s="189"/>
      <c r="F857" s="189"/>
      <c r="G857" s="189"/>
      <c r="H857" s="179"/>
      <c r="I857" s="180"/>
      <c r="J857" s="76"/>
      <c r="K857" s="1"/>
      <c r="L857" s="74"/>
      <c r="M857" s="75"/>
      <c r="N857" s="248"/>
      <c r="O857" s="188" t="s">
        <v>77</v>
      </c>
      <c r="P857" s="189"/>
      <c r="Q857" s="189"/>
      <c r="R857" s="189"/>
      <c r="S857" s="189"/>
      <c r="T857" s="179"/>
      <c r="U857" s="180"/>
      <c r="V857" s="76"/>
    </row>
    <row r="858" spans="1:22" ht="21.95" customHeight="1" x14ac:dyDescent="0.25">
      <c r="A858" s="75"/>
      <c r="B858" s="248"/>
      <c r="C858" s="188" t="s">
        <v>78</v>
      </c>
      <c r="D858" s="189"/>
      <c r="E858" s="189"/>
      <c r="F858" s="189"/>
      <c r="G858" s="189"/>
      <c r="H858" s="179"/>
      <c r="I858" s="180"/>
      <c r="J858" s="76"/>
      <c r="K858" s="1"/>
      <c r="L858" s="74"/>
      <c r="M858" s="75"/>
      <c r="N858" s="248"/>
      <c r="O858" s="188" t="s">
        <v>78</v>
      </c>
      <c r="P858" s="189"/>
      <c r="Q858" s="189"/>
      <c r="R858" s="189"/>
      <c r="S858" s="189"/>
      <c r="T858" s="179"/>
      <c r="U858" s="180"/>
      <c r="V858" s="76"/>
    </row>
    <row r="859" spans="1:22" ht="21.95" customHeight="1" x14ac:dyDescent="0.25">
      <c r="A859" s="75"/>
      <c r="B859" s="248"/>
      <c r="C859" s="188" t="s">
        <v>79</v>
      </c>
      <c r="D859" s="189"/>
      <c r="E859" s="189"/>
      <c r="F859" s="189"/>
      <c r="G859" s="189"/>
      <c r="H859" s="179"/>
      <c r="I859" s="180"/>
      <c r="J859" s="76"/>
      <c r="K859" s="1"/>
      <c r="L859" s="74"/>
      <c r="M859" s="75"/>
      <c r="N859" s="248"/>
      <c r="O859" s="188" t="s">
        <v>79</v>
      </c>
      <c r="P859" s="189"/>
      <c r="Q859" s="189"/>
      <c r="R859" s="189"/>
      <c r="S859" s="189"/>
      <c r="T859" s="179"/>
      <c r="U859" s="180"/>
      <c r="V859" s="76"/>
    </row>
    <row r="860" spans="1:22" ht="21.95" customHeight="1" x14ac:dyDescent="0.25">
      <c r="A860" s="75"/>
      <c r="B860" s="248"/>
      <c r="C860" s="188" t="s">
        <v>80</v>
      </c>
      <c r="D860" s="189"/>
      <c r="E860" s="189"/>
      <c r="F860" s="189"/>
      <c r="G860" s="189"/>
      <c r="H860" s="179"/>
      <c r="I860" s="180"/>
      <c r="J860" s="76"/>
      <c r="K860" s="1"/>
      <c r="L860" s="74"/>
      <c r="M860" s="75"/>
      <c r="N860" s="248"/>
      <c r="O860" s="188" t="s">
        <v>80</v>
      </c>
      <c r="P860" s="189"/>
      <c r="Q860" s="189"/>
      <c r="R860" s="189"/>
      <c r="S860" s="189"/>
      <c r="T860" s="179"/>
      <c r="U860" s="180"/>
      <c r="V860" s="76"/>
    </row>
    <row r="861" spans="1:22" ht="21.95" customHeight="1" x14ac:dyDescent="0.25">
      <c r="A861" s="75"/>
      <c r="B861" s="248"/>
      <c r="C861" s="204" t="s">
        <v>81</v>
      </c>
      <c r="D861" s="205"/>
      <c r="E861" s="205"/>
      <c r="F861" s="205"/>
      <c r="G861" s="205"/>
      <c r="H861" s="179"/>
      <c r="I861" s="180"/>
      <c r="J861" s="76"/>
      <c r="K861" s="1"/>
      <c r="L861" s="74"/>
      <c r="M861" s="75"/>
      <c r="N861" s="248"/>
      <c r="O861" s="204" t="s">
        <v>81</v>
      </c>
      <c r="P861" s="205"/>
      <c r="Q861" s="205"/>
      <c r="R861" s="205"/>
      <c r="S861" s="205"/>
      <c r="T861" s="179"/>
      <c r="U861" s="180"/>
      <c r="V861" s="76"/>
    </row>
    <row r="862" spans="1:22" ht="21.95" customHeight="1" thickBot="1" x14ac:dyDescent="0.3">
      <c r="A862" s="75"/>
      <c r="B862" s="249"/>
      <c r="C862" s="250" t="s">
        <v>104</v>
      </c>
      <c r="D862" s="251"/>
      <c r="E862" s="251"/>
      <c r="F862" s="251"/>
      <c r="G862" s="204"/>
      <c r="H862" s="252"/>
      <c r="I862" s="253"/>
      <c r="J862" s="76"/>
      <c r="K862" s="1"/>
      <c r="L862" s="74"/>
      <c r="M862" s="75"/>
      <c r="N862" s="249"/>
      <c r="O862" s="250" t="s">
        <v>104</v>
      </c>
      <c r="P862" s="251"/>
      <c r="Q862" s="251"/>
      <c r="R862" s="251"/>
      <c r="S862" s="204"/>
      <c r="T862" s="252"/>
      <c r="U862" s="253"/>
      <c r="V862" s="76"/>
    </row>
    <row r="863" spans="1:22" ht="21.95" customHeight="1" x14ac:dyDescent="0.25">
      <c r="A863" s="75"/>
      <c r="B863" s="247" t="s">
        <v>82</v>
      </c>
      <c r="C863" s="257" t="s">
        <v>83</v>
      </c>
      <c r="D863" s="258"/>
      <c r="E863" s="258"/>
      <c r="F863" s="258"/>
      <c r="G863" s="258"/>
      <c r="H863" s="181"/>
      <c r="I863" s="182"/>
      <c r="J863" s="76"/>
      <c r="K863" s="1"/>
      <c r="L863" s="74"/>
      <c r="M863" s="75"/>
      <c r="N863" s="247" t="s">
        <v>82</v>
      </c>
      <c r="O863" s="257" t="s">
        <v>83</v>
      </c>
      <c r="P863" s="258"/>
      <c r="Q863" s="258"/>
      <c r="R863" s="258"/>
      <c r="S863" s="258"/>
      <c r="T863" s="181"/>
      <c r="U863" s="182"/>
      <c r="V863" s="76"/>
    </row>
    <row r="864" spans="1:22" ht="21.95" customHeight="1" x14ac:dyDescent="0.25">
      <c r="A864" s="75"/>
      <c r="B864" s="248"/>
      <c r="C864" s="254" t="s">
        <v>84</v>
      </c>
      <c r="D864" s="255"/>
      <c r="E864" s="255"/>
      <c r="F864" s="255"/>
      <c r="G864" s="256"/>
      <c r="H864" s="179"/>
      <c r="I864" s="180"/>
      <c r="J864" s="76"/>
      <c r="K864" s="1"/>
      <c r="L864" s="74"/>
      <c r="M864" s="75"/>
      <c r="N864" s="248"/>
      <c r="O864" s="254" t="s">
        <v>84</v>
      </c>
      <c r="P864" s="255"/>
      <c r="Q864" s="255"/>
      <c r="R864" s="255"/>
      <c r="S864" s="256"/>
      <c r="T864" s="179"/>
      <c r="U864" s="180"/>
      <c r="V864" s="76"/>
    </row>
    <row r="865" spans="1:22" ht="21.95" customHeight="1" x14ac:dyDescent="0.25">
      <c r="A865" s="75"/>
      <c r="B865" s="248"/>
      <c r="C865" s="254" t="s">
        <v>85</v>
      </c>
      <c r="D865" s="255"/>
      <c r="E865" s="255"/>
      <c r="F865" s="255"/>
      <c r="G865" s="256"/>
      <c r="H865" s="179"/>
      <c r="I865" s="180"/>
      <c r="J865" s="76"/>
      <c r="K865" s="1"/>
      <c r="L865" s="74"/>
      <c r="M865" s="75"/>
      <c r="N865" s="248"/>
      <c r="O865" s="254" t="s">
        <v>85</v>
      </c>
      <c r="P865" s="255"/>
      <c r="Q865" s="255"/>
      <c r="R865" s="255"/>
      <c r="S865" s="256"/>
      <c r="T865" s="179"/>
      <c r="U865" s="180"/>
      <c r="V865" s="76"/>
    </row>
    <row r="866" spans="1:22" ht="21.95" customHeight="1" x14ac:dyDescent="0.25">
      <c r="A866" s="75"/>
      <c r="B866" s="248"/>
      <c r="C866" s="254" t="s">
        <v>86</v>
      </c>
      <c r="D866" s="255"/>
      <c r="E866" s="255"/>
      <c r="F866" s="255"/>
      <c r="G866" s="256"/>
      <c r="H866" s="179"/>
      <c r="I866" s="180"/>
      <c r="J866" s="76"/>
      <c r="K866" s="1"/>
      <c r="L866" s="74"/>
      <c r="M866" s="75"/>
      <c r="N866" s="248"/>
      <c r="O866" s="254" t="s">
        <v>86</v>
      </c>
      <c r="P866" s="255"/>
      <c r="Q866" s="255"/>
      <c r="R866" s="255"/>
      <c r="S866" s="256"/>
      <c r="T866" s="179"/>
      <c r="U866" s="180"/>
      <c r="V866" s="76"/>
    </row>
    <row r="867" spans="1:22" ht="21.95" customHeight="1" x14ac:dyDescent="0.25">
      <c r="A867" s="75"/>
      <c r="B867" s="248"/>
      <c r="C867" s="254" t="s">
        <v>87</v>
      </c>
      <c r="D867" s="255"/>
      <c r="E867" s="255"/>
      <c r="F867" s="255"/>
      <c r="G867" s="256"/>
      <c r="H867" s="179"/>
      <c r="I867" s="180"/>
      <c r="J867" s="76"/>
      <c r="K867" s="1"/>
      <c r="L867" s="74"/>
      <c r="M867" s="75"/>
      <c r="N867" s="248"/>
      <c r="O867" s="254" t="s">
        <v>87</v>
      </c>
      <c r="P867" s="255"/>
      <c r="Q867" s="255"/>
      <c r="R867" s="255"/>
      <c r="S867" s="256"/>
      <c r="T867" s="179"/>
      <c r="U867" s="180"/>
      <c r="V867" s="76"/>
    </row>
    <row r="868" spans="1:22" ht="21.95" customHeight="1" x14ac:dyDescent="0.25">
      <c r="A868" s="75"/>
      <c r="B868" s="248"/>
      <c r="C868" s="254" t="s">
        <v>88</v>
      </c>
      <c r="D868" s="255"/>
      <c r="E868" s="255"/>
      <c r="F868" s="255"/>
      <c r="G868" s="256"/>
      <c r="H868" s="179"/>
      <c r="I868" s="180"/>
      <c r="J868" s="76"/>
      <c r="K868" s="1"/>
      <c r="L868" s="74"/>
      <c r="M868" s="75"/>
      <c r="N868" s="248"/>
      <c r="O868" s="254" t="s">
        <v>88</v>
      </c>
      <c r="P868" s="255"/>
      <c r="Q868" s="255"/>
      <c r="R868" s="255"/>
      <c r="S868" s="256"/>
      <c r="T868" s="179"/>
      <c r="U868" s="180"/>
      <c r="V868" s="76"/>
    </row>
    <row r="869" spans="1:22" ht="21.95" customHeight="1" thickBot="1" x14ac:dyDescent="0.3">
      <c r="A869" s="75"/>
      <c r="B869" s="249"/>
      <c r="C869" s="261" t="s">
        <v>89</v>
      </c>
      <c r="D869" s="262"/>
      <c r="E869" s="262"/>
      <c r="F869" s="262"/>
      <c r="G869" s="263"/>
      <c r="H869" s="190"/>
      <c r="I869" s="191"/>
      <c r="J869" s="76"/>
      <c r="K869" s="1"/>
      <c r="L869" s="74"/>
      <c r="M869" s="75"/>
      <c r="N869" s="249"/>
      <c r="O869" s="261" t="s">
        <v>89</v>
      </c>
      <c r="P869" s="262"/>
      <c r="Q869" s="262"/>
      <c r="R869" s="262"/>
      <c r="S869" s="263"/>
      <c r="T869" s="190"/>
      <c r="U869" s="191"/>
      <c r="V869" s="76"/>
    </row>
    <row r="870" spans="1:22" ht="21.95" customHeight="1" x14ac:dyDescent="0.25">
      <c r="A870" s="75"/>
      <c r="B870" s="247" t="s">
        <v>90</v>
      </c>
      <c r="C870" s="264" t="s">
        <v>93</v>
      </c>
      <c r="D870" s="265"/>
      <c r="E870" s="216"/>
      <c r="F870" s="45" t="s">
        <v>94</v>
      </c>
      <c r="G870" s="45"/>
      <c r="H870" s="218"/>
      <c r="I870" s="219"/>
      <c r="J870" s="76"/>
      <c r="K870" s="1"/>
      <c r="L870" s="74"/>
      <c r="M870" s="75"/>
      <c r="N870" s="247" t="s">
        <v>90</v>
      </c>
      <c r="O870" s="264" t="s">
        <v>93</v>
      </c>
      <c r="P870" s="265"/>
      <c r="Q870" s="216"/>
      <c r="R870" s="45" t="s">
        <v>94</v>
      </c>
      <c r="S870" s="45"/>
      <c r="T870" s="218"/>
      <c r="U870" s="219"/>
      <c r="V870" s="76"/>
    </row>
    <row r="871" spans="1:22" ht="21.95" customHeight="1" x14ac:dyDescent="0.25">
      <c r="A871" s="75"/>
      <c r="B871" s="248"/>
      <c r="C871" s="259" t="s">
        <v>95</v>
      </c>
      <c r="D871" s="260"/>
      <c r="E871" s="188"/>
      <c r="F871" s="44" t="s">
        <v>96</v>
      </c>
      <c r="G871" s="44"/>
      <c r="H871" s="179"/>
      <c r="I871" s="180"/>
      <c r="J871" s="76"/>
      <c r="K871" s="1"/>
      <c r="L871" s="74"/>
      <c r="M871" s="75"/>
      <c r="N871" s="248"/>
      <c r="O871" s="259" t="s">
        <v>95</v>
      </c>
      <c r="P871" s="260"/>
      <c r="Q871" s="188"/>
      <c r="R871" s="44" t="s">
        <v>96</v>
      </c>
      <c r="S871" s="44"/>
      <c r="T871" s="179"/>
      <c r="U871" s="180"/>
      <c r="V871" s="76"/>
    </row>
    <row r="872" spans="1:22" ht="21.95" customHeight="1" thickBot="1" x14ac:dyDescent="0.3">
      <c r="A872" s="75"/>
      <c r="B872" s="249"/>
      <c r="C872" s="102" t="s">
        <v>99</v>
      </c>
      <c r="D872" s="103"/>
      <c r="E872" s="103"/>
      <c r="F872" s="94" t="s">
        <v>98</v>
      </c>
      <c r="G872" s="94"/>
      <c r="H872" s="190"/>
      <c r="I872" s="191"/>
      <c r="J872" s="76"/>
      <c r="K872" s="1"/>
      <c r="L872" s="74"/>
      <c r="M872" s="75"/>
      <c r="N872" s="249"/>
      <c r="O872" s="102" t="s">
        <v>99</v>
      </c>
      <c r="P872" s="103"/>
      <c r="Q872" s="103"/>
      <c r="R872" s="94" t="s">
        <v>98</v>
      </c>
      <c r="S872" s="94"/>
      <c r="T872" s="190"/>
      <c r="U872" s="191"/>
      <c r="V872" s="76"/>
    </row>
    <row r="873" spans="1:22" ht="21.95" customHeight="1" thickBot="1" x14ac:dyDescent="0.3">
      <c r="A873" s="75"/>
      <c r="B873" s="64"/>
      <c r="C873" s="64"/>
      <c r="D873" s="64"/>
      <c r="E873" s="64"/>
      <c r="F873" s="64"/>
      <c r="G873" s="64"/>
      <c r="H873" s="64"/>
      <c r="I873" s="64"/>
      <c r="J873" s="76"/>
      <c r="K873" s="1"/>
      <c r="L873" s="74"/>
      <c r="M873" s="75"/>
      <c r="N873" s="64"/>
      <c r="O873" s="64"/>
      <c r="P873" s="64"/>
      <c r="Q873" s="64"/>
      <c r="R873" s="64"/>
      <c r="S873" s="64"/>
      <c r="T873" s="64"/>
      <c r="U873" s="64"/>
      <c r="V873" s="76"/>
    </row>
    <row r="874" spans="1:22" ht="21.95" customHeight="1" x14ac:dyDescent="0.3">
      <c r="A874" s="75"/>
      <c r="B874" s="192" t="s">
        <v>100</v>
      </c>
      <c r="C874" s="193"/>
      <c r="D874" s="193"/>
      <c r="E874" s="193"/>
      <c r="F874" s="193"/>
      <c r="G874" s="193"/>
      <c r="H874" s="193"/>
      <c r="I874" s="194"/>
      <c r="J874" s="76"/>
      <c r="K874" s="1"/>
      <c r="L874" s="74"/>
      <c r="M874" s="75"/>
      <c r="N874" s="192" t="s">
        <v>100</v>
      </c>
      <c r="O874" s="193"/>
      <c r="P874" s="193"/>
      <c r="Q874" s="193"/>
      <c r="R874" s="193"/>
      <c r="S874" s="193"/>
      <c r="T874" s="193"/>
      <c r="U874" s="194"/>
      <c r="V874" s="76"/>
    </row>
    <row r="875" spans="1:22" ht="21.95" customHeight="1" x14ac:dyDescent="0.25">
      <c r="A875" s="75"/>
      <c r="B875" s="195"/>
      <c r="C875" s="196"/>
      <c r="D875" s="196"/>
      <c r="E875" s="196"/>
      <c r="F875" s="196"/>
      <c r="G875" s="196"/>
      <c r="H875" s="196"/>
      <c r="I875" s="197"/>
      <c r="J875" s="76"/>
      <c r="K875" s="1"/>
      <c r="L875" s="74"/>
      <c r="M875" s="75"/>
      <c r="N875" s="195"/>
      <c r="O875" s="196"/>
      <c r="P875" s="196"/>
      <c r="Q875" s="196"/>
      <c r="R875" s="196"/>
      <c r="S875" s="196"/>
      <c r="T875" s="196"/>
      <c r="U875" s="197"/>
      <c r="V875" s="76"/>
    </row>
    <row r="876" spans="1:22" ht="21.95" customHeight="1" x14ac:dyDescent="0.25">
      <c r="A876" s="75"/>
      <c r="B876" s="198"/>
      <c r="C876" s="199"/>
      <c r="D876" s="199"/>
      <c r="E876" s="199"/>
      <c r="F876" s="199"/>
      <c r="G876" s="199"/>
      <c r="H876" s="199"/>
      <c r="I876" s="200"/>
      <c r="J876" s="76"/>
      <c r="K876" s="1"/>
      <c r="L876" s="74"/>
      <c r="M876" s="75"/>
      <c r="N876" s="198"/>
      <c r="O876" s="199"/>
      <c r="P876" s="199"/>
      <c r="Q876" s="199"/>
      <c r="R876" s="199"/>
      <c r="S876" s="199"/>
      <c r="T876" s="199"/>
      <c r="U876" s="200"/>
      <c r="V876" s="76"/>
    </row>
    <row r="877" spans="1:22" ht="21.95" customHeight="1" x14ac:dyDescent="0.25">
      <c r="A877" s="75"/>
      <c r="B877" s="198"/>
      <c r="C877" s="199"/>
      <c r="D877" s="199"/>
      <c r="E877" s="199"/>
      <c r="F877" s="199"/>
      <c r="G877" s="199"/>
      <c r="H877" s="199"/>
      <c r="I877" s="200"/>
      <c r="J877" s="76"/>
      <c r="K877" s="1"/>
      <c r="L877" s="74"/>
      <c r="M877" s="75"/>
      <c r="N877" s="198"/>
      <c r="O877" s="199"/>
      <c r="P877" s="199"/>
      <c r="Q877" s="199"/>
      <c r="R877" s="199"/>
      <c r="S877" s="199"/>
      <c r="T877" s="199"/>
      <c r="U877" s="200"/>
      <c r="V877" s="76"/>
    </row>
    <row r="878" spans="1:22" ht="21.95" customHeight="1" thickBot="1" x14ac:dyDescent="0.3">
      <c r="A878" s="75"/>
      <c r="B878" s="201"/>
      <c r="C878" s="202"/>
      <c r="D878" s="202"/>
      <c r="E878" s="202"/>
      <c r="F878" s="202"/>
      <c r="G878" s="202"/>
      <c r="H878" s="202"/>
      <c r="I878" s="203"/>
      <c r="J878" s="76"/>
      <c r="K878" s="1"/>
      <c r="L878" s="74"/>
      <c r="M878" s="75"/>
      <c r="N878" s="201"/>
      <c r="O878" s="202"/>
      <c r="P878" s="202"/>
      <c r="Q878" s="202"/>
      <c r="R878" s="202"/>
      <c r="S878" s="202"/>
      <c r="T878" s="202"/>
      <c r="U878" s="203"/>
      <c r="V878" s="76"/>
    </row>
    <row r="879" spans="1:22" ht="21.95" customHeight="1" thickBot="1" x14ac:dyDescent="0.3">
      <c r="A879" s="95"/>
      <c r="B879" s="96"/>
      <c r="C879" s="96"/>
      <c r="D879" s="96"/>
      <c r="E879" s="96"/>
      <c r="F879" s="96"/>
      <c r="G879" s="96"/>
      <c r="H879" s="96"/>
      <c r="I879" s="96"/>
      <c r="J879" s="97"/>
      <c r="K879" s="1"/>
      <c r="L879" s="74"/>
      <c r="M879" s="95"/>
      <c r="N879" s="96"/>
      <c r="O879" s="96"/>
      <c r="P879" s="96"/>
      <c r="Q879" s="96"/>
      <c r="R879" s="96"/>
      <c r="S879" s="96"/>
      <c r="T879" s="96"/>
      <c r="U879" s="96"/>
      <c r="V879" s="97"/>
    </row>
    <row r="880" spans="1:22" ht="21.95" customHeight="1" thickBot="1" x14ac:dyDescent="0.3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9"/>
      <c r="M880" s="98"/>
      <c r="N880" s="98"/>
      <c r="O880" s="98"/>
      <c r="P880" s="98"/>
      <c r="Q880" s="98"/>
      <c r="R880" s="98"/>
      <c r="S880" s="98"/>
      <c r="T880" s="98"/>
      <c r="U880" s="98"/>
      <c r="V880" s="98"/>
    </row>
    <row r="881" spans="1:22" ht="21.95" customHeight="1" x14ac:dyDescent="0.25">
      <c r="A881" s="71">
        <v>20</v>
      </c>
      <c r="B881" s="72"/>
      <c r="C881" s="72"/>
      <c r="D881" s="72"/>
      <c r="E881" s="72"/>
      <c r="F881" s="72"/>
      <c r="G881" s="72"/>
      <c r="H881" s="72"/>
      <c r="I881" s="72"/>
      <c r="J881" s="73"/>
      <c r="K881" s="1"/>
      <c r="L881" s="74"/>
      <c r="M881" s="71">
        <f t="shared" ref="M881" si="19">A881+1</f>
        <v>21</v>
      </c>
      <c r="N881" s="72"/>
      <c r="O881" s="72"/>
      <c r="P881" s="72"/>
      <c r="Q881" s="72"/>
      <c r="R881" s="72"/>
      <c r="S881" s="72"/>
      <c r="T881" s="72"/>
      <c r="U881" s="72"/>
      <c r="V881" s="73"/>
    </row>
    <row r="882" spans="1:22" ht="21.95" customHeight="1" x14ac:dyDescent="0.35">
      <c r="A882" s="75"/>
      <c r="B882" s="231" t="s">
        <v>52</v>
      </c>
      <c r="C882" s="231"/>
      <c r="D882" s="246" t="s">
        <v>105</v>
      </c>
      <c r="E882" s="242"/>
      <c r="F882" s="242"/>
      <c r="G882" s="242"/>
      <c r="H882" s="242"/>
      <c r="I882" s="242"/>
      <c r="J882" s="117"/>
      <c r="K882" s="1"/>
      <c r="L882" s="74"/>
      <c r="M882" s="75"/>
      <c r="N882" s="231" t="s">
        <v>52</v>
      </c>
      <c r="O882" s="231"/>
      <c r="P882" s="246" t="s">
        <v>105</v>
      </c>
      <c r="Q882" s="242"/>
      <c r="R882" s="242"/>
      <c r="S882" s="242"/>
      <c r="T882" s="242"/>
      <c r="U882" s="242"/>
      <c r="V882" s="117"/>
    </row>
    <row r="883" spans="1:22" ht="21.95" customHeight="1" x14ac:dyDescent="0.25">
      <c r="A883" s="75"/>
      <c r="B883" s="222"/>
      <c r="C883" s="222"/>
      <c r="D883" s="222"/>
      <c r="E883" s="222"/>
      <c r="F883" s="222"/>
      <c r="G883" s="222"/>
      <c r="H883" s="222"/>
      <c r="I883" s="222"/>
      <c r="J883" s="76"/>
      <c r="K883" s="1"/>
      <c r="L883" s="74"/>
      <c r="M883" s="75"/>
      <c r="N883" s="222"/>
      <c r="O883" s="222"/>
      <c r="P883" s="222"/>
      <c r="Q883" s="222"/>
      <c r="R883" s="222"/>
      <c r="S883" s="222"/>
      <c r="T883" s="222"/>
      <c r="U883" s="222"/>
      <c r="V883" s="76"/>
    </row>
    <row r="884" spans="1:22" ht="21.95" customHeight="1" x14ac:dyDescent="0.35">
      <c r="A884" s="75"/>
      <c r="B884" s="231" t="s">
        <v>0</v>
      </c>
      <c r="C884" s="231"/>
      <c r="D884" s="241"/>
      <c r="E884" s="241"/>
      <c r="F884" s="232" t="s">
        <v>51</v>
      </c>
      <c r="G884" s="232"/>
      <c r="H884" s="241"/>
      <c r="I884" s="241"/>
      <c r="J884" s="76"/>
      <c r="K884" s="1"/>
      <c r="L884" s="74"/>
      <c r="M884" s="75"/>
      <c r="N884" s="231" t="s">
        <v>0</v>
      </c>
      <c r="O884" s="231"/>
      <c r="P884" s="241"/>
      <c r="Q884" s="241"/>
      <c r="R884" s="232" t="s">
        <v>51</v>
      </c>
      <c r="S884" s="232"/>
      <c r="T884" s="241"/>
      <c r="U884" s="241"/>
      <c r="V884" s="76"/>
    </row>
    <row r="885" spans="1:22" ht="21.95" customHeight="1" x14ac:dyDescent="0.35">
      <c r="A885" s="75"/>
      <c r="B885" s="231" t="s">
        <v>14</v>
      </c>
      <c r="C885" s="231"/>
      <c r="D885" s="238"/>
      <c r="E885" s="238"/>
      <c r="F885" s="232" t="s">
        <v>15</v>
      </c>
      <c r="G885" s="232"/>
      <c r="H885" s="239"/>
      <c r="I885" s="239"/>
      <c r="J885" s="76"/>
      <c r="K885" s="1"/>
      <c r="L885" s="74"/>
      <c r="M885" s="75"/>
      <c r="N885" s="231" t="s">
        <v>14</v>
      </c>
      <c r="O885" s="231"/>
      <c r="P885" s="238"/>
      <c r="Q885" s="238"/>
      <c r="R885" s="232" t="s">
        <v>15</v>
      </c>
      <c r="S885" s="232"/>
      <c r="T885" s="239"/>
      <c r="U885" s="239"/>
      <c r="V885" s="76"/>
    </row>
    <row r="886" spans="1:22" ht="21.95" customHeight="1" x14ac:dyDescent="0.3">
      <c r="A886" s="75"/>
      <c r="B886" s="106" t="s">
        <v>65</v>
      </c>
      <c r="C886" s="106"/>
      <c r="D886" s="240"/>
      <c r="E886" s="240"/>
      <c r="F886" s="235" t="s">
        <v>66</v>
      </c>
      <c r="G886" s="235"/>
      <c r="H886" s="240"/>
      <c r="I886" s="240"/>
      <c r="J886" s="76"/>
      <c r="K886" s="1"/>
      <c r="L886" s="74"/>
      <c r="M886" s="75"/>
      <c r="N886" s="106" t="s">
        <v>65</v>
      </c>
      <c r="O886" s="106"/>
      <c r="P886" s="240"/>
      <c r="Q886" s="240"/>
      <c r="R886" s="235" t="s">
        <v>66</v>
      </c>
      <c r="S886" s="235"/>
      <c r="T886" s="240"/>
      <c r="U886" s="240"/>
      <c r="V886" s="76"/>
    </row>
    <row r="887" spans="1:22" ht="21.95" customHeight="1" x14ac:dyDescent="0.3">
      <c r="A887" s="75"/>
      <c r="B887" s="234" t="s">
        <v>1</v>
      </c>
      <c r="C887" s="234"/>
      <c r="D887" s="235" t="s">
        <v>10</v>
      </c>
      <c r="E887" s="235"/>
      <c r="F887" s="236"/>
      <c r="G887" s="236"/>
      <c r="H887" s="236"/>
      <c r="I887" s="236"/>
      <c r="J887" s="76"/>
      <c r="K887" s="1"/>
      <c r="L887" s="74"/>
      <c r="M887" s="75"/>
      <c r="N887" s="234" t="s">
        <v>1</v>
      </c>
      <c r="O887" s="234"/>
      <c r="P887" s="235" t="s">
        <v>10</v>
      </c>
      <c r="Q887" s="235"/>
      <c r="R887" s="236"/>
      <c r="S887" s="236"/>
      <c r="T887" s="236"/>
      <c r="U887" s="236"/>
      <c r="V887" s="76"/>
    </row>
    <row r="888" spans="1:22" ht="21.95" customHeight="1" x14ac:dyDescent="0.3">
      <c r="A888" s="75"/>
      <c r="B888" s="234"/>
      <c r="C888" s="234"/>
      <c r="D888" s="235" t="s">
        <v>11</v>
      </c>
      <c r="E888" s="235"/>
      <c r="F888" s="236"/>
      <c r="G888" s="236"/>
      <c r="H888" s="236"/>
      <c r="I888" s="236"/>
      <c r="J888" s="76"/>
      <c r="K888" s="1"/>
      <c r="L888" s="74"/>
      <c r="M888" s="75"/>
      <c r="N888" s="234"/>
      <c r="O888" s="234"/>
      <c r="P888" s="235" t="s">
        <v>11</v>
      </c>
      <c r="Q888" s="235"/>
      <c r="R888" s="236"/>
      <c r="S888" s="236"/>
      <c r="T888" s="236"/>
      <c r="U888" s="236"/>
      <c r="V888" s="76"/>
    </row>
    <row r="889" spans="1:22" ht="21.95" customHeight="1" x14ac:dyDescent="0.3">
      <c r="A889" s="75"/>
      <c r="B889" s="234"/>
      <c r="C889" s="234"/>
      <c r="D889" s="235" t="s">
        <v>67</v>
      </c>
      <c r="E889" s="235"/>
      <c r="F889" s="236"/>
      <c r="G889" s="236"/>
      <c r="H889" s="236"/>
      <c r="I889" s="236"/>
      <c r="J889" s="76"/>
      <c r="K889" s="1"/>
      <c r="L889" s="74"/>
      <c r="M889" s="75"/>
      <c r="N889" s="234"/>
      <c r="O889" s="234"/>
      <c r="P889" s="235" t="s">
        <v>67</v>
      </c>
      <c r="Q889" s="235"/>
      <c r="R889" s="236"/>
      <c r="S889" s="236"/>
      <c r="T889" s="236"/>
      <c r="U889" s="236"/>
      <c r="V889" s="76"/>
    </row>
    <row r="890" spans="1:22" ht="21.95" customHeight="1" x14ac:dyDescent="0.35">
      <c r="A890" s="75"/>
      <c r="B890" s="234"/>
      <c r="C890" s="234"/>
      <c r="D890" s="235" t="s">
        <v>9</v>
      </c>
      <c r="E890" s="235"/>
      <c r="F890" s="237"/>
      <c r="G890" s="237"/>
      <c r="H890" s="237"/>
      <c r="I890" s="237"/>
      <c r="J890" s="76"/>
      <c r="K890" s="1"/>
      <c r="L890" s="74"/>
      <c r="M890" s="75"/>
      <c r="N890" s="234"/>
      <c r="O890" s="234"/>
      <c r="P890" s="235" t="s">
        <v>9</v>
      </c>
      <c r="Q890" s="235"/>
      <c r="R890" s="237"/>
      <c r="S890" s="237"/>
      <c r="T890" s="237"/>
      <c r="U890" s="237"/>
      <c r="V890" s="76"/>
    </row>
    <row r="891" spans="1:22" ht="21.95" customHeight="1" x14ac:dyDescent="0.35">
      <c r="A891" s="75"/>
      <c r="B891" s="231" t="s">
        <v>55</v>
      </c>
      <c r="C891" s="231"/>
      <c r="D891" s="232" t="s">
        <v>102</v>
      </c>
      <c r="E891" s="232"/>
      <c r="F891" s="79"/>
      <c r="G891" s="107"/>
      <c r="H891" s="81"/>
      <c r="I891" s="107"/>
      <c r="J891" s="76"/>
      <c r="K891" s="1"/>
      <c r="L891" s="74"/>
      <c r="M891" s="75"/>
      <c r="N891" s="231" t="s">
        <v>55</v>
      </c>
      <c r="O891" s="231"/>
      <c r="P891" s="232" t="s">
        <v>102</v>
      </c>
      <c r="Q891" s="232"/>
      <c r="R891" s="79"/>
      <c r="S891" s="107"/>
      <c r="T891" s="81"/>
      <c r="U891" s="107"/>
      <c r="V891" s="76"/>
    </row>
    <row r="892" spans="1:22" ht="21.95" customHeight="1" x14ac:dyDescent="0.3">
      <c r="A892" s="75"/>
      <c r="B892" s="231"/>
      <c r="C892" s="231"/>
      <c r="D892" s="223" t="s">
        <v>68</v>
      </c>
      <c r="E892" s="105" t="s">
        <v>69</v>
      </c>
      <c r="F892" s="83"/>
      <c r="G892" s="108"/>
      <c r="H892" s="83"/>
      <c r="I892" s="108"/>
      <c r="J892" s="76"/>
      <c r="K892" s="1"/>
      <c r="L892" s="74"/>
      <c r="M892" s="75"/>
      <c r="N892" s="231"/>
      <c r="O892" s="231"/>
      <c r="P892" s="223" t="s">
        <v>68</v>
      </c>
      <c r="Q892" s="105" t="s">
        <v>69</v>
      </c>
      <c r="R892" s="83"/>
      <c r="S892" s="108"/>
      <c r="T892" s="83"/>
      <c r="U892" s="108"/>
      <c r="V892" s="76"/>
    </row>
    <row r="893" spans="1:22" ht="21.95" customHeight="1" x14ac:dyDescent="0.3">
      <c r="A893" s="75"/>
      <c r="B893" s="231"/>
      <c r="C893" s="231"/>
      <c r="D893" s="223"/>
      <c r="E893" s="105" t="s">
        <v>70</v>
      </c>
      <c r="F893" s="83"/>
      <c r="G893" s="108"/>
      <c r="H893" s="83"/>
      <c r="I893" s="108"/>
      <c r="J893" s="76"/>
      <c r="K893" s="1"/>
      <c r="L893" s="74"/>
      <c r="M893" s="75"/>
      <c r="N893" s="231"/>
      <c r="O893" s="231"/>
      <c r="P893" s="223"/>
      <c r="Q893" s="105" t="s">
        <v>70</v>
      </c>
      <c r="R893" s="83"/>
      <c r="S893" s="108"/>
      <c r="T893" s="83"/>
      <c r="U893" s="108"/>
      <c r="V893" s="76"/>
    </row>
    <row r="894" spans="1:22" ht="21.95" customHeight="1" x14ac:dyDescent="0.25">
      <c r="A894" s="75"/>
      <c r="B894" s="222"/>
      <c r="C894" s="222"/>
      <c r="D894" s="222"/>
      <c r="E894" s="222"/>
      <c r="F894" s="222"/>
      <c r="G894" s="222"/>
      <c r="H894" s="222"/>
      <c r="I894" s="222"/>
      <c r="J894" s="76"/>
      <c r="K894" s="1"/>
      <c r="L894" s="74"/>
      <c r="M894" s="75"/>
      <c r="N894" s="222"/>
      <c r="O894" s="222"/>
      <c r="P894" s="222"/>
      <c r="Q894" s="222"/>
      <c r="R894" s="222"/>
      <c r="S894" s="222"/>
      <c r="T894" s="222"/>
      <c r="U894" s="222"/>
      <c r="V894" s="76"/>
    </row>
    <row r="895" spans="1:22" ht="21.95" customHeight="1" x14ac:dyDescent="0.3">
      <c r="A895" s="75"/>
      <c r="B895" s="233" t="s">
        <v>71</v>
      </c>
      <c r="C895" s="233"/>
      <c r="D895" s="233"/>
      <c r="E895" s="233"/>
      <c r="F895" s="233"/>
      <c r="G895" s="233"/>
      <c r="H895" s="233"/>
      <c r="I895" s="233"/>
      <c r="J895" s="76"/>
      <c r="K895" s="1"/>
      <c r="L895" s="74"/>
      <c r="M895" s="75"/>
      <c r="N895" s="233" t="s">
        <v>71</v>
      </c>
      <c r="O895" s="233"/>
      <c r="P895" s="233"/>
      <c r="Q895" s="233"/>
      <c r="R895" s="233"/>
      <c r="S895" s="233"/>
      <c r="T895" s="233"/>
      <c r="U895" s="233"/>
      <c r="V895" s="76"/>
    </row>
    <row r="896" spans="1:22" ht="21.95" customHeight="1" thickBot="1" x14ac:dyDescent="0.3">
      <c r="A896" s="75"/>
      <c r="B896" s="222"/>
      <c r="C896" s="222"/>
      <c r="D896" s="222"/>
      <c r="E896" s="222"/>
      <c r="F896" s="222"/>
      <c r="G896" s="222"/>
      <c r="H896" s="222"/>
      <c r="I896" s="222"/>
      <c r="J896" s="76"/>
      <c r="K896" s="1"/>
      <c r="L896" s="74"/>
      <c r="M896" s="75"/>
      <c r="N896" s="222"/>
      <c r="O896" s="222"/>
      <c r="P896" s="222"/>
      <c r="Q896" s="222"/>
      <c r="R896" s="222"/>
      <c r="S896" s="222"/>
      <c r="T896" s="222"/>
      <c r="U896" s="222"/>
      <c r="V896" s="76"/>
    </row>
    <row r="897" spans="1:22" ht="21.95" customHeight="1" x14ac:dyDescent="0.25">
      <c r="A897" s="75"/>
      <c r="B897" s="225" t="s">
        <v>73</v>
      </c>
      <c r="C897" s="226"/>
      <c r="D897" s="181"/>
      <c r="E897" s="181"/>
      <c r="F897" s="181"/>
      <c r="G897" s="181"/>
      <c r="H897" s="181"/>
      <c r="I897" s="182"/>
      <c r="J897" s="76"/>
      <c r="K897" s="1"/>
      <c r="L897" s="74"/>
      <c r="M897" s="75"/>
      <c r="N897" s="225" t="s">
        <v>73</v>
      </c>
      <c r="O897" s="226"/>
      <c r="P897" s="181"/>
      <c r="Q897" s="181"/>
      <c r="R897" s="181"/>
      <c r="S897" s="181"/>
      <c r="T897" s="181"/>
      <c r="U897" s="182"/>
      <c r="V897" s="76"/>
    </row>
    <row r="898" spans="1:22" ht="21.95" customHeight="1" x14ac:dyDescent="0.25">
      <c r="A898" s="75"/>
      <c r="B898" s="227"/>
      <c r="C898" s="228"/>
      <c r="D898" s="179"/>
      <c r="E898" s="179"/>
      <c r="F898" s="179"/>
      <c r="G898" s="179"/>
      <c r="H898" s="179"/>
      <c r="I898" s="180"/>
      <c r="J898" s="76"/>
      <c r="K898" s="1"/>
      <c r="L898" s="74"/>
      <c r="M898" s="75"/>
      <c r="N898" s="227"/>
      <c r="O898" s="228"/>
      <c r="P898" s="179"/>
      <c r="Q898" s="179"/>
      <c r="R898" s="179"/>
      <c r="S898" s="179"/>
      <c r="T898" s="179"/>
      <c r="U898" s="180"/>
      <c r="V898" s="76"/>
    </row>
    <row r="899" spans="1:22" ht="21.95" customHeight="1" thickBot="1" x14ac:dyDescent="0.3">
      <c r="A899" s="75"/>
      <c r="B899" s="64"/>
      <c r="C899" s="64"/>
      <c r="D899" s="64"/>
      <c r="E899" s="64"/>
      <c r="F899" s="64"/>
      <c r="G899" s="64"/>
      <c r="H899" s="64"/>
      <c r="I899" s="64"/>
      <c r="J899" s="76"/>
      <c r="K899" s="1"/>
      <c r="L899" s="74"/>
      <c r="M899" s="75"/>
      <c r="N899" s="64"/>
      <c r="O899" s="64"/>
      <c r="P899" s="64"/>
      <c r="Q899" s="64"/>
      <c r="R899" s="64"/>
      <c r="S899" s="64"/>
      <c r="T899" s="64"/>
      <c r="U899" s="64"/>
      <c r="V899" s="76"/>
    </row>
    <row r="900" spans="1:22" ht="21.95" customHeight="1" x14ac:dyDescent="0.25">
      <c r="A900" s="75"/>
      <c r="B900" s="247" t="s">
        <v>75</v>
      </c>
      <c r="C900" s="186" t="s">
        <v>76</v>
      </c>
      <c r="D900" s="187"/>
      <c r="E900" s="187"/>
      <c r="F900" s="187"/>
      <c r="G900" s="187"/>
      <c r="H900" s="181"/>
      <c r="I900" s="182"/>
      <c r="J900" s="76"/>
      <c r="K900" s="1"/>
      <c r="L900" s="74"/>
      <c r="M900" s="75"/>
      <c r="N900" s="247" t="s">
        <v>75</v>
      </c>
      <c r="O900" s="186" t="s">
        <v>76</v>
      </c>
      <c r="P900" s="187"/>
      <c r="Q900" s="187"/>
      <c r="R900" s="187"/>
      <c r="S900" s="187"/>
      <c r="T900" s="181"/>
      <c r="U900" s="182"/>
      <c r="V900" s="76"/>
    </row>
    <row r="901" spans="1:22" ht="21.95" customHeight="1" x14ac:dyDescent="0.25">
      <c r="A901" s="75"/>
      <c r="B901" s="248"/>
      <c r="C901" s="188" t="s">
        <v>77</v>
      </c>
      <c r="D901" s="189"/>
      <c r="E901" s="189"/>
      <c r="F901" s="189"/>
      <c r="G901" s="189"/>
      <c r="H901" s="179"/>
      <c r="I901" s="180"/>
      <c r="J901" s="76"/>
      <c r="K901" s="1"/>
      <c r="L901" s="74"/>
      <c r="M901" s="75"/>
      <c r="N901" s="248"/>
      <c r="O901" s="188" t="s">
        <v>77</v>
      </c>
      <c r="P901" s="189"/>
      <c r="Q901" s="189"/>
      <c r="R901" s="189"/>
      <c r="S901" s="189"/>
      <c r="T901" s="179"/>
      <c r="U901" s="180"/>
      <c r="V901" s="76"/>
    </row>
    <row r="902" spans="1:22" ht="21.95" customHeight="1" x14ac:dyDescent="0.25">
      <c r="A902" s="75"/>
      <c r="B902" s="248"/>
      <c r="C902" s="188" t="s">
        <v>78</v>
      </c>
      <c r="D902" s="189"/>
      <c r="E902" s="189"/>
      <c r="F902" s="189"/>
      <c r="G902" s="189"/>
      <c r="H902" s="179"/>
      <c r="I902" s="180"/>
      <c r="J902" s="76"/>
      <c r="K902" s="1"/>
      <c r="L902" s="74"/>
      <c r="M902" s="75"/>
      <c r="N902" s="248"/>
      <c r="O902" s="188" t="s">
        <v>78</v>
      </c>
      <c r="P902" s="189"/>
      <c r="Q902" s="189"/>
      <c r="R902" s="189"/>
      <c r="S902" s="189"/>
      <c r="T902" s="179"/>
      <c r="U902" s="180"/>
      <c r="V902" s="76"/>
    </row>
    <row r="903" spans="1:22" ht="21.95" customHeight="1" x14ac:dyDescent="0.25">
      <c r="A903" s="75"/>
      <c r="B903" s="248"/>
      <c r="C903" s="188" t="s">
        <v>79</v>
      </c>
      <c r="D903" s="189"/>
      <c r="E903" s="189"/>
      <c r="F903" s="189"/>
      <c r="G903" s="189"/>
      <c r="H903" s="179"/>
      <c r="I903" s="180"/>
      <c r="J903" s="76"/>
      <c r="K903" s="1"/>
      <c r="L903" s="74"/>
      <c r="M903" s="75"/>
      <c r="N903" s="248"/>
      <c r="O903" s="188" t="s">
        <v>79</v>
      </c>
      <c r="P903" s="189"/>
      <c r="Q903" s="189"/>
      <c r="R903" s="189"/>
      <c r="S903" s="189"/>
      <c r="T903" s="179"/>
      <c r="U903" s="180"/>
      <c r="V903" s="76"/>
    </row>
    <row r="904" spans="1:22" ht="21.95" customHeight="1" x14ac:dyDescent="0.25">
      <c r="A904" s="75"/>
      <c r="B904" s="248"/>
      <c r="C904" s="188" t="s">
        <v>80</v>
      </c>
      <c r="D904" s="189"/>
      <c r="E904" s="189"/>
      <c r="F904" s="189"/>
      <c r="G904" s="189"/>
      <c r="H904" s="179"/>
      <c r="I904" s="180"/>
      <c r="J904" s="76"/>
      <c r="K904" s="1"/>
      <c r="L904" s="74"/>
      <c r="M904" s="75"/>
      <c r="N904" s="248"/>
      <c r="O904" s="188" t="s">
        <v>80</v>
      </c>
      <c r="P904" s="189"/>
      <c r="Q904" s="189"/>
      <c r="R904" s="189"/>
      <c r="S904" s="189"/>
      <c r="T904" s="179"/>
      <c r="U904" s="180"/>
      <c r="V904" s="76"/>
    </row>
    <row r="905" spans="1:22" ht="21.95" customHeight="1" x14ac:dyDescent="0.25">
      <c r="A905" s="75"/>
      <c r="B905" s="248"/>
      <c r="C905" s="204" t="s">
        <v>81</v>
      </c>
      <c r="D905" s="205"/>
      <c r="E905" s="205"/>
      <c r="F905" s="205"/>
      <c r="G905" s="205"/>
      <c r="H905" s="179"/>
      <c r="I905" s="180"/>
      <c r="J905" s="76"/>
      <c r="K905" s="1"/>
      <c r="L905" s="74"/>
      <c r="M905" s="75"/>
      <c r="N905" s="248"/>
      <c r="O905" s="204" t="s">
        <v>81</v>
      </c>
      <c r="P905" s="205"/>
      <c r="Q905" s="205"/>
      <c r="R905" s="205"/>
      <c r="S905" s="205"/>
      <c r="T905" s="179"/>
      <c r="U905" s="180"/>
      <c r="V905" s="76"/>
    </row>
    <row r="906" spans="1:22" ht="21.95" customHeight="1" thickBot="1" x14ac:dyDescent="0.3">
      <c r="A906" s="75"/>
      <c r="B906" s="249"/>
      <c r="C906" s="250" t="s">
        <v>104</v>
      </c>
      <c r="D906" s="251"/>
      <c r="E906" s="251"/>
      <c r="F906" s="251"/>
      <c r="G906" s="204"/>
      <c r="H906" s="252"/>
      <c r="I906" s="253"/>
      <c r="J906" s="76"/>
      <c r="K906" s="1"/>
      <c r="L906" s="74"/>
      <c r="M906" s="75"/>
      <c r="N906" s="249"/>
      <c r="O906" s="250" t="s">
        <v>104</v>
      </c>
      <c r="P906" s="251"/>
      <c r="Q906" s="251"/>
      <c r="R906" s="251"/>
      <c r="S906" s="204"/>
      <c r="T906" s="252"/>
      <c r="U906" s="253"/>
      <c r="V906" s="76"/>
    </row>
    <row r="907" spans="1:22" ht="21.95" customHeight="1" x14ac:dyDescent="0.25">
      <c r="A907" s="75"/>
      <c r="B907" s="247" t="s">
        <v>82</v>
      </c>
      <c r="C907" s="257" t="s">
        <v>83</v>
      </c>
      <c r="D907" s="258"/>
      <c r="E907" s="258"/>
      <c r="F907" s="258"/>
      <c r="G907" s="258"/>
      <c r="H907" s="181"/>
      <c r="I907" s="182"/>
      <c r="J907" s="76"/>
      <c r="K907" s="1"/>
      <c r="L907" s="74"/>
      <c r="M907" s="75"/>
      <c r="N907" s="247" t="s">
        <v>82</v>
      </c>
      <c r="O907" s="257" t="s">
        <v>83</v>
      </c>
      <c r="P907" s="258"/>
      <c r="Q907" s="258"/>
      <c r="R907" s="258"/>
      <c r="S907" s="258"/>
      <c r="T907" s="181"/>
      <c r="U907" s="182"/>
      <c r="V907" s="76"/>
    </row>
    <row r="908" spans="1:22" ht="21.95" customHeight="1" x14ac:dyDescent="0.25">
      <c r="A908" s="75"/>
      <c r="B908" s="248"/>
      <c r="C908" s="254" t="s">
        <v>84</v>
      </c>
      <c r="D908" s="255"/>
      <c r="E908" s="255"/>
      <c r="F908" s="255"/>
      <c r="G908" s="256"/>
      <c r="H908" s="179"/>
      <c r="I908" s="180"/>
      <c r="J908" s="76"/>
      <c r="K908" s="1"/>
      <c r="L908" s="74"/>
      <c r="M908" s="75"/>
      <c r="N908" s="248"/>
      <c r="O908" s="254" t="s">
        <v>84</v>
      </c>
      <c r="P908" s="255"/>
      <c r="Q908" s="255"/>
      <c r="R908" s="255"/>
      <c r="S908" s="256"/>
      <c r="T908" s="179"/>
      <c r="U908" s="180"/>
      <c r="V908" s="76"/>
    </row>
    <row r="909" spans="1:22" ht="21.95" customHeight="1" x14ac:dyDescent="0.25">
      <c r="A909" s="75"/>
      <c r="B909" s="248"/>
      <c r="C909" s="254" t="s">
        <v>85</v>
      </c>
      <c r="D909" s="255"/>
      <c r="E909" s="255"/>
      <c r="F909" s="255"/>
      <c r="G909" s="256"/>
      <c r="H909" s="179"/>
      <c r="I909" s="180"/>
      <c r="J909" s="76"/>
      <c r="K909" s="1"/>
      <c r="L909" s="74"/>
      <c r="M909" s="75"/>
      <c r="N909" s="248"/>
      <c r="O909" s="254" t="s">
        <v>85</v>
      </c>
      <c r="P909" s="255"/>
      <c r="Q909" s="255"/>
      <c r="R909" s="255"/>
      <c r="S909" s="256"/>
      <c r="T909" s="179"/>
      <c r="U909" s="180"/>
      <c r="V909" s="76"/>
    </row>
    <row r="910" spans="1:22" ht="21.95" customHeight="1" x14ac:dyDescent="0.25">
      <c r="A910" s="75"/>
      <c r="B910" s="248"/>
      <c r="C910" s="254" t="s">
        <v>86</v>
      </c>
      <c r="D910" s="255"/>
      <c r="E910" s="255"/>
      <c r="F910" s="255"/>
      <c r="G910" s="256"/>
      <c r="H910" s="179"/>
      <c r="I910" s="180"/>
      <c r="J910" s="76"/>
      <c r="K910" s="1"/>
      <c r="L910" s="74"/>
      <c r="M910" s="75"/>
      <c r="N910" s="248"/>
      <c r="O910" s="254" t="s">
        <v>86</v>
      </c>
      <c r="P910" s="255"/>
      <c r="Q910" s="255"/>
      <c r="R910" s="255"/>
      <c r="S910" s="256"/>
      <c r="T910" s="179"/>
      <c r="U910" s="180"/>
      <c r="V910" s="76"/>
    </row>
    <row r="911" spans="1:22" ht="21.95" customHeight="1" x14ac:dyDescent="0.25">
      <c r="A911" s="75"/>
      <c r="B911" s="248"/>
      <c r="C911" s="254" t="s">
        <v>87</v>
      </c>
      <c r="D911" s="255"/>
      <c r="E911" s="255"/>
      <c r="F911" s="255"/>
      <c r="G911" s="256"/>
      <c r="H911" s="179"/>
      <c r="I911" s="180"/>
      <c r="J911" s="76"/>
      <c r="K911" s="1"/>
      <c r="L911" s="74"/>
      <c r="M911" s="75"/>
      <c r="N911" s="248"/>
      <c r="O911" s="254" t="s">
        <v>87</v>
      </c>
      <c r="P911" s="255"/>
      <c r="Q911" s="255"/>
      <c r="R911" s="255"/>
      <c r="S911" s="256"/>
      <c r="T911" s="179"/>
      <c r="U911" s="180"/>
      <c r="V911" s="76"/>
    </row>
    <row r="912" spans="1:22" ht="21.95" customHeight="1" x14ac:dyDescent="0.25">
      <c r="A912" s="75"/>
      <c r="B912" s="248"/>
      <c r="C912" s="254" t="s">
        <v>88</v>
      </c>
      <c r="D912" s="255"/>
      <c r="E912" s="255"/>
      <c r="F912" s="255"/>
      <c r="G912" s="256"/>
      <c r="H912" s="179"/>
      <c r="I912" s="180"/>
      <c r="J912" s="76"/>
      <c r="K912" s="1"/>
      <c r="L912" s="74"/>
      <c r="M912" s="75"/>
      <c r="N912" s="248"/>
      <c r="O912" s="254" t="s">
        <v>88</v>
      </c>
      <c r="P912" s="255"/>
      <c r="Q912" s="255"/>
      <c r="R912" s="255"/>
      <c r="S912" s="256"/>
      <c r="T912" s="179"/>
      <c r="U912" s="180"/>
      <c r="V912" s="76"/>
    </row>
    <row r="913" spans="1:22" ht="21.95" customHeight="1" thickBot="1" x14ac:dyDescent="0.3">
      <c r="A913" s="75"/>
      <c r="B913" s="249"/>
      <c r="C913" s="261" t="s">
        <v>89</v>
      </c>
      <c r="D913" s="262"/>
      <c r="E913" s="262"/>
      <c r="F913" s="262"/>
      <c r="G913" s="263"/>
      <c r="H913" s="190"/>
      <c r="I913" s="191"/>
      <c r="J913" s="76"/>
      <c r="K913" s="1"/>
      <c r="L913" s="74"/>
      <c r="M913" s="75"/>
      <c r="N913" s="249"/>
      <c r="O913" s="261" t="s">
        <v>89</v>
      </c>
      <c r="P913" s="262"/>
      <c r="Q913" s="262"/>
      <c r="R913" s="262"/>
      <c r="S913" s="263"/>
      <c r="T913" s="190"/>
      <c r="U913" s="191"/>
      <c r="V913" s="76"/>
    </row>
    <row r="914" spans="1:22" ht="21.95" customHeight="1" x14ac:dyDescent="0.25">
      <c r="A914" s="75"/>
      <c r="B914" s="247" t="s">
        <v>90</v>
      </c>
      <c r="C914" s="264" t="s">
        <v>93</v>
      </c>
      <c r="D914" s="265"/>
      <c r="E914" s="216"/>
      <c r="F914" s="45" t="s">
        <v>94</v>
      </c>
      <c r="G914" s="45"/>
      <c r="H914" s="218"/>
      <c r="I914" s="219"/>
      <c r="J914" s="76"/>
      <c r="K914" s="1"/>
      <c r="L914" s="74"/>
      <c r="M914" s="75"/>
      <c r="N914" s="247" t="s">
        <v>90</v>
      </c>
      <c r="O914" s="264" t="s">
        <v>93</v>
      </c>
      <c r="P914" s="265"/>
      <c r="Q914" s="216"/>
      <c r="R914" s="45" t="s">
        <v>94</v>
      </c>
      <c r="S914" s="45"/>
      <c r="T914" s="218"/>
      <c r="U914" s="219"/>
      <c r="V914" s="76"/>
    </row>
    <row r="915" spans="1:22" ht="21.95" customHeight="1" x14ac:dyDescent="0.25">
      <c r="A915" s="75"/>
      <c r="B915" s="248"/>
      <c r="C915" s="259" t="s">
        <v>95</v>
      </c>
      <c r="D915" s="260"/>
      <c r="E915" s="188"/>
      <c r="F915" s="44" t="s">
        <v>96</v>
      </c>
      <c r="G915" s="44"/>
      <c r="H915" s="179"/>
      <c r="I915" s="180"/>
      <c r="J915" s="76"/>
      <c r="K915" s="1"/>
      <c r="L915" s="74"/>
      <c r="M915" s="75"/>
      <c r="N915" s="248"/>
      <c r="O915" s="259" t="s">
        <v>95</v>
      </c>
      <c r="P915" s="260"/>
      <c r="Q915" s="188"/>
      <c r="R915" s="44" t="s">
        <v>96</v>
      </c>
      <c r="S915" s="44"/>
      <c r="T915" s="179"/>
      <c r="U915" s="180"/>
      <c r="V915" s="76"/>
    </row>
    <row r="916" spans="1:22" ht="21.95" customHeight="1" thickBot="1" x14ac:dyDescent="0.3">
      <c r="A916" s="75"/>
      <c r="B916" s="249"/>
      <c r="C916" s="102" t="s">
        <v>99</v>
      </c>
      <c r="D916" s="103"/>
      <c r="E916" s="103"/>
      <c r="F916" s="94" t="s">
        <v>98</v>
      </c>
      <c r="G916" s="94"/>
      <c r="H916" s="190"/>
      <c r="I916" s="191"/>
      <c r="J916" s="76"/>
      <c r="K916" s="1"/>
      <c r="L916" s="74"/>
      <c r="M916" s="75"/>
      <c r="N916" s="249"/>
      <c r="O916" s="102" t="s">
        <v>99</v>
      </c>
      <c r="P916" s="103"/>
      <c r="Q916" s="103"/>
      <c r="R916" s="94" t="s">
        <v>98</v>
      </c>
      <c r="S916" s="94"/>
      <c r="T916" s="190"/>
      <c r="U916" s="191"/>
      <c r="V916" s="76"/>
    </row>
    <row r="917" spans="1:22" ht="21.95" customHeight="1" thickBot="1" x14ac:dyDescent="0.3">
      <c r="A917" s="75"/>
      <c r="B917" s="64"/>
      <c r="C917" s="64"/>
      <c r="D917" s="64"/>
      <c r="E917" s="64"/>
      <c r="F917" s="64"/>
      <c r="G917" s="64"/>
      <c r="H917" s="64"/>
      <c r="I917" s="64"/>
      <c r="J917" s="76"/>
      <c r="K917" s="1"/>
      <c r="L917" s="74"/>
      <c r="M917" s="75"/>
      <c r="N917" s="64"/>
      <c r="O917" s="64"/>
      <c r="P917" s="64"/>
      <c r="Q917" s="64"/>
      <c r="R917" s="64"/>
      <c r="S917" s="64"/>
      <c r="T917" s="64"/>
      <c r="U917" s="64"/>
      <c r="V917" s="76"/>
    </row>
    <row r="918" spans="1:22" ht="21.95" customHeight="1" x14ac:dyDescent="0.3">
      <c r="A918" s="75"/>
      <c r="B918" s="192" t="s">
        <v>100</v>
      </c>
      <c r="C918" s="193"/>
      <c r="D918" s="193"/>
      <c r="E918" s="193"/>
      <c r="F918" s="193"/>
      <c r="G918" s="193"/>
      <c r="H918" s="193"/>
      <c r="I918" s="194"/>
      <c r="J918" s="76"/>
      <c r="K918" s="1"/>
      <c r="L918" s="74"/>
      <c r="M918" s="75"/>
      <c r="N918" s="192" t="s">
        <v>100</v>
      </c>
      <c r="O918" s="193"/>
      <c r="P918" s="193"/>
      <c r="Q918" s="193"/>
      <c r="R918" s="193"/>
      <c r="S918" s="193"/>
      <c r="T918" s="193"/>
      <c r="U918" s="194"/>
      <c r="V918" s="76"/>
    </row>
    <row r="919" spans="1:22" ht="21.95" customHeight="1" x14ac:dyDescent="0.25">
      <c r="A919" s="75"/>
      <c r="B919" s="195"/>
      <c r="C919" s="196"/>
      <c r="D919" s="196"/>
      <c r="E919" s="196"/>
      <c r="F919" s="196"/>
      <c r="G919" s="196"/>
      <c r="H919" s="196"/>
      <c r="I919" s="197"/>
      <c r="J919" s="76"/>
      <c r="K919" s="1"/>
      <c r="L919" s="74"/>
      <c r="M919" s="75"/>
      <c r="N919" s="195"/>
      <c r="O919" s="196"/>
      <c r="P919" s="196"/>
      <c r="Q919" s="196"/>
      <c r="R919" s="196"/>
      <c r="S919" s="196"/>
      <c r="T919" s="196"/>
      <c r="U919" s="197"/>
      <c r="V919" s="76"/>
    </row>
    <row r="920" spans="1:22" ht="21.95" customHeight="1" x14ac:dyDescent="0.25">
      <c r="A920" s="75"/>
      <c r="B920" s="198"/>
      <c r="C920" s="199"/>
      <c r="D920" s="199"/>
      <c r="E920" s="199"/>
      <c r="F920" s="199"/>
      <c r="G920" s="199"/>
      <c r="H920" s="199"/>
      <c r="I920" s="200"/>
      <c r="J920" s="76"/>
      <c r="K920" s="1"/>
      <c r="L920" s="74"/>
      <c r="M920" s="75"/>
      <c r="N920" s="198"/>
      <c r="O920" s="199"/>
      <c r="P920" s="199"/>
      <c r="Q920" s="199"/>
      <c r="R920" s="199"/>
      <c r="S920" s="199"/>
      <c r="T920" s="199"/>
      <c r="U920" s="200"/>
      <c r="V920" s="76"/>
    </row>
    <row r="921" spans="1:22" ht="21.95" customHeight="1" x14ac:dyDescent="0.25">
      <c r="A921" s="75"/>
      <c r="B921" s="198"/>
      <c r="C921" s="199"/>
      <c r="D921" s="199"/>
      <c r="E921" s="199"/>
      <c r="F921" s="199"/>
      <c r="G921" s="199"/>
      <c r="H921" s="199"/>
      <c r="I921" s="200"/>
      <c r="J921" s="76"/>
      <c r="K921" s="1"/>
      <c r="L921" s="74"/>
      <c r="M921" s="75"/>
      <c r="N921" s="198"/>
      <c r="O921" s="199"/>
      <c r="P921" s="199"/>
      <c r="Q921" s="199"/>
      <c r="R921" s="199"/>
      <c r="S921" s="199"/>
      <c r="T921" s="199"/>
      <c r="U921" s="200"/>
      <c r="V921" s="76"/>
    </row>
    <row r="922" spans="1:22" ht="21.95" customHeight="1" thickBot="1" x14ac:dyDescent="0.3">
      <c r="A922" s="75"/>
      <c r="B922" s="201"/>
      <c r="C922" s="202"/>
      <c r="D922" s="202"/>
      <c r="E922" s="202"/>
      <c r="F922" s="202"/>
      <c r="G922" s="202"/>
      <c r="H922" s="202"/>
      <c r="I922" s="203"/>
      <c r="J922" s="76"/>
      <c r="K922" s="1"/>
      <c r="L922" s="74"/>
      <c r="M922" s="75"/>
      <c r="N922" s="201"/>
      <c r="O922" s="202"/>
      <c r="P922" s="202"/>
      <c r="Q922" s="202"/>
      <c r="R922" s="202"/>
      <c r="S922" s="202"/>
      <c r="T922" s="202"/>
      <c r="U922" s="203"/>
      <c r="V922" s="76"/>
    </row>
    <row r="923" spans="1:22" ht="21.95" customHeight="1" thickBot="1" x14ac:dyDescent="0.3">
      <c r="A923" s="95"/>
      <c r="B923" s="96"/>
      <c r="C923" s="96"/>
      <c r="D923" s="96"/>
      <c r="E923" s="96"/>
      <c r="F923" s="96"/>
      <c r="G923" s="96"/>
      <c r="H923" s="96"/>
      <c r="I923" s="96"/>
      <c r="J923" s="97"/>
      <c r="K923" s="1"/>
      <c r="L923" s="74"/>
      <c r="M923" s="95"/>
      <c r="N923" s="96"/>
      <c r="O923" s="96"/>
      <c r="P923" s="96"/>
      <c r="Q923" s="96"/>
      <c r="R923" s="96"/>
      <c r="S923" s="96"/>
      <c r="T923" s="96"/>
      <c r="U923" s="96"/>
      <c r="V923" s="97"/>
    </row>
    <row r="924" spans="1:22" ht="21.95" customHeight="1" thickBot="1" x14ac:dyDescent="0.3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9"/>
      <c r="M924" s="98"/>
      <c r="N924" s="98"/>
      <c r="O924" s="98"/>
      <c r="P924" s="98"/>
      <c r="Q924" s="98"/>
      <c r="R924" s="98"/>
      <c r="S924" s="98"/>
      <c r="T924" s="98"/>
      <c r="U924" s="98"/>
      <c r="V924" s="98"/>
    </row>
    <row r="925" spans="1:22" ht="21.95" customHeight="1" x14ac:dyDescent="0.25">
      <c r="A925" s="71">
        <v>21</v>
      </c>
      <c r="B925" s="72"/>
      <c r="C925" s="72"/>
      <c r="D925" s="72"/>
      <c r="E925" s="72"/>
      <c r="F925" s="72"/>
      <c r="G925" s="72"/>
      <c r="H925" s="72"/>
      <c r="I925" s="72"/>
      <c r="J925" s="73"/>
      <c r="K925" s="1"/>
      <c r="L925" s="74"/>
      <c r="M925" s="71">
        <f t="shared" ref="M925" si="20">A925+1</f>
        <v>22</v>
      </c>
      <c r="N925" s="72"/>
      <c r="O925" s="72"/>
      <c r="P925" s="72"/>
      <c r="Q925" s="72"/>
      <c r="R925" s="72"/>
      <c r="S925" s="72"/>
      <c r="T925" s="72"/>
      <c r="U925" s="72"/>
      <c r="V925" s="73"/>
    </row>
    <row r="926" spans="1:22" ht="21.95" customHeight="1" x14ac:dyDescent="0.35">
      <c r="A926" s="75"/>
      <c r="B926" s="231" t="s">
        <v>52</v>
      </c>
      <c r="C926" s="231"/>
      <c r="D926" s="246" t="s">
        <v>105</v>
      </c>
      <c r="E926" s="242"/>
      <c r="F926" s="242"/>
      <c r="G926" s="242"/>
      <c r="H926" s="242"/>
      <c r="I926" s="242"/>
      <c r="J926" s="117"/>
      <c r="K926" s="1"/>
      <c r="L926" s="74"/>
      <c r="M926" s="75"/>
      <c r="N926" s="231" t="s">
        <v>52</v>
      </c>
      <c r="O926" s="231"/>
      <c r="P926" s="246" t="s">
        <v>105</v>
      </c>
      <c r="Q926" s="242"/>
      <c r="R926" s="242"/>
      <c r="S926" s="242"/>
      <c r="T926" s="242"/>
      <c r="U926" s="242"/>
      <c r="V926" s="117"/>
    </row>
    <row r="927" spans="1:22" ht="21.95" customHeight="1" x14ac:dyDescent="0.25">
      <c r="A927" s="75"/>
      <c r="B927" s="222"/>
      <c r="C927" s="222"/>
      <c r="D927" s="222"/>
      <c r="E927" s="222"/>
      <c r="F927" s="222"/>
      <c r="G927" s="222"/>
      <c r="H927" s="222"/>
      <c r="I927" s="222"/>
      <c r="J927" s="76"/>
      <c r="K927" s="1"/>
      <c r="L927" s="74"/>
      <c r="M927" s="75"/>
      <c r="N927" s="222"/>
      <c r="O927" s="222"/>
      <c r="P927" s="222"/>
      <c r="Q927" s="222"/>
      <c r="R927" s="222"/>
      <c r="S927" s="222"/>
      <c r="T927" s="222"/>
      <c r="U927" s="222"/>
      <c r="V927" s="76"/>
    </row>
    <row r="928" spans="1:22" ht="21.95" customHeight="1" x14ac:dyDescent="0.35">
      <c r="A928" s="75"/>
      <c r="B928" s="231" t="s">
        <v>0</v>
      </c>
      <c r="C928" s="231"/>
      <c r="D928" s="241"/>
      <c r="E928" s="241"/>
      <c r="F928" s="232" t="s">
        <v>51</v>
      </c>
      <c r="G928" s="232"/>
      <c r="H928" s="241"/>
      <c r="I928" s="241"/>
      <c r="J928" s="76"/>
      <c r="K928" s="1"/>
      <c r="L928" s="74"/>
      <c r="M928" s="75"/>
      <c r="N928" s="231" t="s">
        <v>0</v>
      </c>
      <c r="O928" s="231"/>
      <c r="P928" s="241"/>
      <c r="Q928" s="241"/>
      <c r="R928" s="232" t="s">
        <v>51</v>
      </c>
      <c r="S928" s="232"/>
      <c r="T928" s="241"/>
      <c r="U928" s="241"/>
      <c r="V928" s="76"/>
    </row>
    <row r="929" spans="1:22" ht="21.95" customHeight="1" x14ac:dyDescent="0.35">
      <c r="A929" s="75"/>
      <c r="B929" s="231" t="s">
        <v>14</v>
      </c>
      <c r="C929" s="231"/>
      <c r="D929" s="238"/>
      <c r="E929" s="238"/>
      <c r="F929" s="232" t="s">
        <v>15</v>
      </c>
      <c r="G929" s="232"/>
      <c r="H929" s="239"/>
      <c r="I929" s="239"/>
      <c r="J929" s="76"/>
      <c r="K929" s="1"/>
      <c r="L929" s="74"/>
      <c r="M929" s="75"/>
      <c r="N929" s="231" t="s">
        <v>14</v>
      </c>
      <c r="O929" s="231"/>
      <c r="P929" s="238"/>
      <c r="Q929" s="238"/>
      <c r="R929" s="232" t="s">
        <v>15</v>
      </c>
      <c r="S929" s="232"/>
      <c r="T929" s="239"/>
      <c r="U929" s="239"/>
      <c r="V929" s="76"/>
    </row>
    <row r="930" spans="1:22" ht="21.95" customHeight="1" x14ac:dyDescent="0.3">
      <c r="A930" s="75"/>
      <c r="B930" s="106" t="s">
        <v>65</v>
      </c>
      <c r="C930" s="106"/>
      <c r="D930" s="240"/>
      <c r="E930" s="240"/>
      <c r="F930" s="235" t="s">
        <v>66</v>
      </c>
      <c r="G930" s="235"/>
      <c r="H930" s="240"/>
      <c r="I930" s="240"/>
      <c r="J930" s="76"/>
      <c r="K930" s="1"/>
      <c r="L930" s="74"/>
      <c r="M930" s="75"/>
      <c r="N930" s="106" t="s">
        <v>65</v>
      </c>
      <c r="O930" s="106"/>
      <c r="P930" s="240"/>
      <c r="Q930" s="240"/>
      <c r="R930" s="235" t="s">
        <v>66</v>
      </c>
      <c r="S930" s="235"/>
      <c r="T930" s="240"/>
      <c r="U930" s="240"/>
      <c r="V930" s="76"/>
    </row>
    <row r="931" spans="1:22" ht="21.95" customHeight="1" x14ac:dyDescent="0.3">
      <c r="A931" s="75"/>
      <c r="B931" s="234" t="s">
        <v>1</v>
      </c>
      <c r="C931" s="234"/>
      <c r="D931" s="235" t="s">
        <v>10</v>
      </c>
      <c r="E931" s="235"/>
      <c r="F931" s="236"/>
      <c r="G931" s="236"/>
      <c r="H931" s="236"/>
      <c r="I931" s="236"/>
      <c r="J931" s="76"/>
      <c r="K931" s="1"/>
      <c r="L931" s="74"/>
      <c r="M931" s="75"/>
      <c r="N931" s="234" t="s">
        <v>1</v>
      </c>
      <c r="O931" s="234"/>
      <c r="P931" s="235" t="s">
        <v>10</v>
      </c>
      <c r="Q931" s="235"/>
      <c r="R931" s="236"/>
      <c r="S931" s="236"/>
      <c r="T931" s="236"/>
      <c r="U931" s="236"/>
      <c r="V931" s="76"/>
    </row>
    <row r="932" spans="1:22" ht="21.95" customHeight="1" x14ac:dyDescent="0.3">
      <c r="A932" s="75"/>
      <c r="B932" s="234"/>
      <c r="C932" s="234"/>
      <c r="D932" s="235" t="s">
        <v>11</v>
      </c>
      <c r="E932" s="235"/>
      <c r="F932" s="236"/>
      <c r="G932" s="236"/>
      <c r="H932" s="236"/>
      <c r="I932" s="236"/>
      <c r="J932" s="76"/>
      <c r="K932" s="1"/>
      <c r="L932" s="74"/>
      <c r="M932" s="75"/>
      <c r="N932" s="234"/>
      <c r="O932" s="234"/>
      <c r="P932" s="235" t="s">
        <v>11</v>
      </c>
      <c r="Q932" s="235"/>
      <c r="R932" s="236"/>
      <c r="S932" s="236"/>
      <c r="T932" s="236"/>
      <c r="U932" s="236"/>
      <c r="V932" s="76"/>
    </row>
    <row r="933" spans="1:22" ht="21.95" customHeight="1" x14ac:dyDescent="0.3">
      <c r="A933" s="75"/>
      <c r="B933" s="234"/>
      <c r="C933" s="234"/>
      <c r="D933" s="235" t="s">
        <v>67</v>
      </c>
      <c r="E933" s="235"/>
      <c r="F933" s="236"/>
      <c r="G933" s="236"/>
      <c r="H933" s="236"/>
      <c r="I933" s="236"/>
      <c r="J933" s="76"/>
      <c r="K933" s="1"/>
      <c r="L933" s="74"/>
      <c r="M933" s="75"/>
      <c r="N933" s="234"/>
      <c r="O933" s="234"/>
      <c r="P933" s="235" t="s">
        <v>67</v>
      </c>
      <c r="Q933" s="235"/>
      <c r="R933" s="236"/>
      <c r="S933" s="236"/>
      <c r="T933" s="236"/>
      <c r="U933" s="236"/>
      <c r="V933" s="76"/>
    </row>
    <row r="934" spans="1:22" ht="21.95" customHeight="1" x14ac:dyDescent="0.35">
      <c r="A934" s="75"/>
      <c r="B934" s="234"/>
      <c r="C934" s="234"/>
      <c r="D934" s="235" t="s">
        <v>9</v>
      </c>
      <c r="E934" s="235"/>
      <c r="F934" s="237"/>
      <c r="G934" s="237"/>
      <c r="H934" s="237"/>
      <c r="I934" s="237"/>
      <c r="J934" s="76"/>
      <c r="K934" s="1"/>
      <c r="L934" s="74"/>
      <c r="M934" s="75"/>
      <c r="N934" s="234"/>
      <c r="O934" s="234"/>
      <c r="P934" s="235" t="s">
        <v>9</v>
      </c>
      <c r="Q934" s="235"/>
      <c r="R934" s="237"/>
      <c r="S934" s="237"/>
      <c r="T934" s="237"/>
      <c r="U934" s="237"/>
      <c r="V934" s="76"/>
    </row>
    <row r="935" spans="1:22" ht="21.95" customHeight="1" x14ac:dyDescent="0.35">
      <c r="A935" s="75"/>
      <c r="B935" s="231" t="s">
        <v>55</v>
      </c>
      <c r="C935" s="231"/>
      <c r="D935" s="232" t="s">
        <v>102</v>
      </c>
      <c r="E935" s="232"/>
      <c r="F935" s="79"/>
      <c r="G935" s="107"/>
      <c r="H935" s="81"/>
      <c r="I935" s="107"/>
      <c r="J935" s="76"/>
      <c r="K935" s="1"/>
      <c r="L935" s="74"/>
      <c r="M935" s="75"/>
      <c r="N935" s="231" t="s">
        <v>55</v>
      </c>
      <c r="O935" s="231"/>
      <c r="P935" s="232" t="s">
        <v>102</v>
      </c>
      <c r="Q935" s="232"/>
      <c r="R935" s="79"/>
      <c r="S935" s="107"/>
      <c r="T935" s="81"/>
      <c r="U935" s="107"/>
      <c r="V935" s="76"/>
    </row>
    <row r="936" spans="1:22" ht="21.95" customHeight="1" x14ac:dyDescent="0.3">
      <c r="A936" s="75"/>
      <c r="B936" s="231"/>
      <c r="C936" s="231"/>
      <c r="D936" s="223" t="s">
        <v>68</v>
      </c>
      <c r="E936" s="105" t="s">
        <v>69</v>
      </c>
      <c r="F936" s="83"/>
      <c r="G936" s="108"/>
      <c r="H936" s="83"/>
      <c r="I936" s="108"/>
      <c r="J936" s="76"/>
      <c r="K936" s="1"/>
      <c r="L936" s="74"/>
      <c r="M936" s="75"/>
      <c r="N936" s="231"/>
      <c r="O936" s="231"/>
      <c r="P936" s="223" t="s">
        <v>68</v>
      </c>
      <c r="Q936" s="105" t="s">
        <v>69</v>
      </c>
      <c r="R936" s="83"/>
      <c r="S936" s="108"/>
      <c r="T936" s="83"/>
      <c r="U936" s="108"/>
      <c r="V936" s="76"/>
    </row>
    <row r="937" spans="1:22" ht="21.95" customHeight="1" x14ac:dyDescent="0.3">
      <c r="A937" s="75"/>
      <c r="B937" s="231"/>
      <c r="C937" s="231"/>
      <c r="D937" s="223"/>
      <c r="E937" s="105" t="s">
        <v>70</v>
      </c>
      <c r="F937" s="83"/>
      <c r="G937" s="108"/>
      <c r="H937" s="83"/>
      <c r="I937" s="108"/>
      <c r="J937" s="76"/>
      <c r="K937" s="1"/>
      <c r="L937" s="74"/>
      <c r="M937" s="75"/>
      <c r="N937" s="231"/>
      <c r="O937" s="231"/>
      <c r="P937" s="223"/>
      <c r="Q937" s="105" t="s">
        <v>70</v>
      </c>
      <c r="R937" s="83"/>
      <c r="S937" s="108"/>
      <c r="T937" s="83"/>
      <c r="U937" s="108"/>
      <c r="V937" s="76"/>
    </row>
    <row r="938" spans="1:22" ht="21.95" customHeight="1" x14ac:dyDescent="0.25">
      <c r="A938" s="75"/>
      <c r="B938" s="222"/>
      <c r="C938" s="222"/>
      <c r="D938" s="222"/>
      <c r="E938" s="222"/>
      <c r="F938" s="222"/>
      <c r="G938" s="222"/>
      <c r="H938" s="222"/>
      <c r="I938" s="222"/>
      <c r="J938" s="76"/>
      <c r="K938" s="1"/>
      <c r="L938" s="74"/>
      <c r="M938" s="75"/>
      <c r="N938" s="222"/>
      <c r="O938" s="222"/>
      <c r="P938" s="222"/>
      <c r="Q938" s="222"/>
      <c r="R938" s="222"/>
      <c r="S938" s="222"/>
      <c r="T938" s="222"/>
      <c r="U938" s="222"/>
      <c r="V938" s="76"/>
    </row>
    <row r="939" spans="1:22" ht="21.95" customHeight="1" x14ac:dyDescent="0.3">
      <c r="A939" s="75"/>
      <c r="B939" s="233" t="s">
        <v>71</v>
      </c>
      <c r="C939" s="233"/>
      <c r="D939" s="233"/>
      <c r="E939" s="233"/>
      <c r="F939" s="233"/>
      <c r="G939" s="233"/>
      <c r="H939" s="233"/>
      <c r="I939" s="233"/>
      <c r="J939" s="76"/>
      <c r="K939" s="1"/>
      <c r="L939" s="74"/>
      <c r="M939" s="75"/>
      <c r="N939" s="233" t="s">
        <v>71</v>
      </c>
      <c r="O939" s="233"/>
      <c r="P939" s="233"/>
      <c r="Q939" s="233"/>
      <c r="R939" s="233"/>
      <c r="S939" s="233"/>
      <c r="T939" s="233"/>
      <c r="U939" s="233"/>
      <c r="V939" s="76"/>
    </row>
    <row r="940" spans="1:22" ht="21.95" customHeight="1" thickBot="1" x14ac:dyDescent="0.3">
      <c r="A940" s="75"/>
      <c r="B940" s="222"/>
      <c r="C940" s="222"/>
      <c r="D940" s="222"/>
      <c r="E940" s="222"/>
      <c r="F940" s="222"/>
      <c r="G940" s="222"/>
      <c r="H940" s="222"/>
      <c r="I940" s="222"/>
      <c r="J940" s="76"/>
      <c r="K940" s="1"/>
      <c r="L940" s="74"/>
      <c r="M940" s="75"/>
      <c r="N940" s="222"/>
      <c r="O940" s="222"/>
      <c r="P940" s="222"/>
      <c r="Q940" s="222"/>
      <c r="R940" s="222"/>
      <c r="S940" s="222"/>
      <c r="T940" s="222"/>
      <c r="U940" s="222"/>
      <c r="V940" s="76"/>
    </row>
    <row r="941" spans="1:22" ht="21.95" customHeight="1" x14ac:dyDescent="0.25">
      <c r="A941" s="75"/>
      <c r="B941" s="225" t="s">
        <v>73</v>
      </c>
      <c r="C941" s="226"/>
      <c r="D941" s="181"/>
      <c r="E941" s="181"/>
      <c r="F941" s="181"/>
      <c r="G941" s="181"/>
      <c r="H941" s="181"/>
      <c r="I941" s="182"/>
      <c r="J941" s="76"/>
      <c r="K941" s="1"/>
      <c r="L941" s="74"/>
      <c r="M941" s="75"/>
      <c r="N941" s="225" t="s">
        <v>73</v>
      </c>
      <c r="O941" s="226"/>
      <c r="P941" s="181"/>
      <c r="Q941" s="181"/>
      <c r="R941" s="181"/>
      <c r="S941" s="181"/>
      <c r="T941" s="181"/>
      <c r="U941" s="182"/>
      <c r="V941" s="76"/>
    </row>
    <row r="942" spans="1:22" ht="21.95" customHeight="1" x14ac:dyDescent="0.25">
      <c r="A942" s="75"/>
      <c r="B942" s="227"/>
      <c r="C942" s="228"/>
      <c r="D942" s="179"/>
      <c r="E942" s="179"/>
      <c r="F942" s="179"/>
      <c r="G942" s="179"/>
      <c r="H942" s="179"/>
      <c r="I942" s="180"/>
      <c r="J942" s="76"/>
      <c r="K942" s="1"/>
      <c r="L942" s="74"/>
      <c r="M942" s="75"/>
      <c r="N942" s="227"/>
      <c r="O942" s="228"/>
      <c r="P942" s="179"/>
      <c r="Q942" s="179"/>
      <c r="R942" s="179"/>
      <c r="S942" s="179"/>
      <c r="T942" s="179"/>
      <c r="U942" s="180"/>
      <c r="V942" s="76"/>
    </row>
    <row r="943" spans="1:22" ht="21.95" customHeight="1" thickBot="1" x14ac:dyDescent="0.3">
      <c r="A943" s="75"/>
      <c r="B943" s="64"/>
      <c r="C943" s="64"/>
      <c r="D943" s="64"/>
      <c r="E943" s="64"/>
      <c r="F943" s="64"/>
      <c r="G943" s="64"/>
      <c r="H943" s="64"/>
      <c r="I943" s="64"/>
      <c r="J943" s="76"/>
      <c r="K943" s="1"/>
      <c r="L943" s="74"/>
      <c r="M943" s="75"/>
      <c r="N943" s="64"/>
      <c r="O943" s="64"/>
      <c r="P943" s="64"/>
      <c r="Q943" s="64"/>
      <c r="R943" s="64"/>
      <c r="S943" s="64"/>
      <c r="T943" s="64"/>
      <c r="U943" s="64"/>
      <c r="V943" s="76"/>
    </row>
    <row r="944" spans="1:22" ht="21.95" customHeight="1" x14ac:dyDescent="0.25">
      <c r="A944" s="75"/>
      <c r="B944" s="247" t="s">
        <v>75</v>
      </c>
      <c r="C944" s="186" t="s">
        <v>76</v>
      </c>
      <c r="D944" s="187"/>
      <c r="E944" s="187"/>
      <c r="F944" s="187"/>
      <c r="G944" s="187"/>
      <c r="H944" s="181"/>
      <c r="I944" s="182"/>
      <c r="J944" s="76"/>
      <c r="K944" s="1"/>
      <c r="L944" s="74"/>
      <c r="M944" s="75"/>
      <c r="N944" s="247" t="s">
        <v>75</v>
      </c>
      <c r="O944" s="186" t="s">
        <v>76</v>
      </c>
      <c r="P944" s="187"/>
      <c r="Q944" s="187"/>
      <c r="R944" s="187"/>
      <c r="S944" s="187"/>
      <c r="T944" s="181"/>
      <c r="U944" s="182"/>
      <c r="V944" s="76"/>
    </row>
    <row r="945" spans="1:22" ht="21.95" customHeight="1" x14ac:dyDescent="0.25">
      <c r="A945" s="75"/>
      <c r="B945" s="248"/>
      <c r="C945" s="188" t="s">
        <v>77</v>
      </c>
      <c r="D945" s="189"/>
      <c r="E945" s="189"/>
      <c r="F945" s="189"/>
      <c r="G945" s="189"/>
      <c r="H945" s="179"/>
      <c r="I945" s="180"/>
      <c r="J945" s="76"/>
      <c r="K945" s="1"/>
      <c r="L945" s="74"/>
      <c r="M945" s="75"/>
      <c r="N945" s="248"/>
      <c r="O945" s="188" t="s">
        <v>77</v>
      </c>
      <c r="P945" s="189"/>
      <c r="Q945" s="189"/>
      <c r="R945" s="189"/>
      <c r="S945" s="189"/>
      <c r="T945" s="179"/>
      <c r="U945" s="180"/>
      <c r="V945" s="76"/>
    </row>
    <row r="946" spans="1:22" ht="21.95" customHeight="1" x14ac:dyDescent="0.25">
      <c r="A946" s="75"/>
      <c r="B946" s="248"/>
      <c r="C946" s="188" t="s">
        <v>78</v>
      </c>
      <c r="D946" s="189"/>
      <c r="E946" s="189"/>
      <c r="F946" s="189"/>
      <c r="G946" s="189"/>
      <c r="H946" s="179"/>
      <c r="I946" s="180"/>
      <c r="J946" s="76"/>
      <c r="K946" s="1"/>
      <c r="L946" s="74"/>
      <c r="M946" s="75"/>
      <c r="N946" s="248"/>
      <c r="O946" s="188" t="s">
        <v>78</v>
      </c>
      <c r="P946" s="189"/>
      <c r="Q946" s="189"/>
      <c r="R946" s="189"/>
      <c r="S946" s="189"/>
      <c r="T946" s="179"/>
      <c r="U946" s="180"/>
      <c r="V946" s="76"/>
    </row>
    <row r="947" spans="1:22" ht="21.95" customHeight="1" x14ac:dyDescent="0.25">
      <c r="A947" s="75"/>
      <c r="B947" s="248"/>
      <c r="C947" s="188" t="s">
        <v>79</v>
      </c>
      <c r="D947" s="189"/>
      <c r="E947" s="189"/>
      <c r="F947" s="189"/>
      <c r="G947" s="189"/>
      <c r="H947" s="179"/>
      <c r="I947" s="180"/>
      <c r="J947" s="76"/>
      <c r="K947" s="1"/>
      <c r="L947" s="74"/>
      <c r="M947" s="75"/>
      <c r="N947" s="248"/>
      <c r="O947" s="188" t="s">
        <v>79</v>
      </c>
      <c r="P947" s="189"/>
      <c r="Q947" s="189"/>
      <c r="R947" s="189"/>
      <c r="S947" s="189"/>
      <c r="T947" s="179"/>
      <c r="U947" s="180"/>
      <c r="V947" s="76"/>
    </row>
    <row r="948" spans="1:22" ht="21.95" customHeight="1" x14ac:dyDescent="0.25">
      <c r="A948" s="75"/>
      <c r="B948" s="248"/>
      <c r="C948" s="188" t="s">
        <v>80</v>
      </c>
      <c r="D948" s="189"/>
      <c r="E948" s="189"/>
      <c r="F948" s="189"/>
      <c r="G948" s="189"/>
      <c r="H948" s="179"/>
      <c r="I948" s="180"/>
      <c r="J948" s="76"/>
      <c r="K948" s="1"/>
      <c r="L948" s="74"/>
      <c r="M948" s="75"/>
      <c r="N948" s="248"/>
      <c r="O948" s="188" t="s">
        <v>80</v>
      </c>
      <c r="P948" s="189"/>
      <c r="Q948" s="189"/>
      <c r="R948" s="189"/>
      <c r="S948" s="189"/>
      <c r="T948" s="179"/>
      <c r="U948" s="180"/>
      <c r="V948" s="76"/>
    </row>
    <row r="949" spans="1:22" ht="21.95" customHeight="1" x14ac:dyDescent="0.25">
      <c r="A949" s="75"/>
      <c r="B949" s="248"/>
      <c r="C949" s="204" t="s">
        <v>81</v>
      </c>
      <c r="D949" s="205"/>
      <c r="E949" s="205"/>
      <c r="F949" s="205"/>
      <c r="G949" s="205"/>
      <c r="H949" s="179"/>
      <c r="I949" s="180"/>
      <c r="J949" s="76"/>
      <c r="K949" s="1"/>
      <c r="L949" s="74"/>
      <c r="M949" s="75"/>
      <c r="N949" s="248"/>
      <c r="O949" s="204" t="s">
        <v>81</v>
      </c>
      <c r="P949" s="205"/>
      <c r="Q949" s="205"/>
      <c r="R949" s="205"/>
      <c r="S949" s="205"/>
      <c r="T949" s="179"/>
      <c r="U949" s="180"/>
      <c r="V949" s="76"/>
    </row>
    <row r="950" spans="1:22" ht="21.95" customHeight="1" thickBot="1" x14ac:dyDescent="0.3">
      <c r="A950" s="75"/>
      <c r="B950" s="249"/>
      <c r="C950" s="250" t="s">
        <v>104</v>
      </c>
      <c r="D950" s="251"/>
      <c r="E950" s="251"/>
      <c r="F950" s="251"/>
      <c r="G950" s="204"/>
      <c r="H950" s="252"/>
      <c r="I950" s="253"/>
      <c r="J950" s="76"/>
      <c r="K950" s="1"/>
      <c r="L950" s="74"/>
      <c r="M950" s="75"/>
      <c r="N950" s="249"/>
      <c r="O950" s="250" t="s">
        <v>104</v>
      </c>
      <c r="P950" s="251"/>
      <c r="Q950" s="251"/>
      <c r="R950" s="251"/>
      <c r="S950" s="204"/>
      <c r="T950" s="252"/>
      <c r="U950" s="253"/>
      <c r="V950" s="76"/>
    </row>
    <row r="951" spans="1:22" ht="21.95" customHeight="1" x14ac:dyDescent="0.25">
      <c r="A951" s="75"/>
      <c r="B951" s="247" t="s">
        <v>82</v>
      </c>
      <c r="C951" s="257" t="s">
        <v>83</v>
      </c>
      <c r="D951" s="258"/>
      <c r="E951" s="258"/>
      <c r="F951" s="258"/>
      <c r="G951" s="258"/>
      <c r="H951" s="181"/>
      <c r="I951" s="182"/>
      <c r="J951" s="76"/>
      <c r="K951" s="1"/>
      <c r="L951" s="74"/>
      <c r="M951" s="75"/>
      <c r="N951" s="247" t="s">
        <v>82</v>
      </c>
      <c r="O951" s="257" t="s">
        <v>83</v>
      </c>
      <c r="P951" s="258"/>
      <c r="Q951" s="258"/>
      <c r="R951" s="258"/>
      <c r="S951" s="258"/>
      <c r="T951" s="181"/>
      <c r="U951" s="182"/>
      <c r="V951" s="76"/>
    </row>
    <row r="952" spans="1:22" ht="21.95" customHeight="1" x14ac:dyDescent="0.25">
      <c r="A952" s="75"/>
      <c r="B952" s="248"/>
      <c r="C952" s="254" t="s">
        <v>84</v>
      </c>
      <c r="D952" s="255"/>
      <c r="E952" s="255"/>
      <c r="F952" s="255"/>
      <c r="G952" s="256"/>
      <c r="H952" s="179"/>
      <c r="I952" s="180"/>
      <c r="J952" s="76"/>
      <c r="K952" s="1"/>
      <c r="L952" s="74"/>
      <c r="M952" s="75"/>
      <c r="N952" s="248"/>
      <c r="O952" s="254" t="s">
        <v>84</v>
      </c>
      <c r="P952" s="255"/>
      <c r="Q952" s="255"/>
      <c r="R952" s="255"/>
      <c r="S952" s="256"/>
      <c r="T952" s="179"/>
      <c r="U952" s="180"/>
      <c r="V952" s="76"/>
    </row>
    <row r="953" spans="1:22" ht="21.95" customHeight="1" x14ac:dyDescent="0.25">
      <c r="A953" s="75"/>
      <c r="B953" s="248"/>
      <c r="C953" s="254" t="s">
        <v>85</v>
      </c>
      <c r="D953" s="255"/>
      <c r="E953" s="255"/>
      <c r="F953" s="255"/>
      <c r="G953" s="256"/>
      <c r="H953" s="179"/>
      <c r="I953" s="180"/>
      <c r="J953" s="76"/>
      <c r="K953" s="1"/>
      <c r="L953" s="74"/>
      <c r="M953" s="75"/>
      <c r="N953" s="248"/>
      <c r="O953" s="254" t="s">
        <v>85</v>
      </c>
      <c r="P953" s="255"/>
      <c r="Q953" s="255"/>
      <c r="R953" s="255"/>
      <c r="S953" s="256"/>
      <c r="T953" s="179"/>
      <c r="U953" s="180"/>
      <c r="V953" s="76"/>
    </row>
    <row r="954" spans="1:22" ht="21.95" customHeight="1" x14ac:dyDescent="0.25">
      <c r="A954" s="75"/>
      <c r="B954" s="248"/>
      <c r="C954" s="254" t="s">
        <v>86</v>
      </c>
      <c r="D954" s="255"/>
      <c r="E954" s="255"/>
      <c r="F954" s="255"/>
      <c r="G954" s="256"/>
      <c r="H954" s="179"/>
      <c r="I954" s="180"/>
      <c r="J954" s="76"/>
      <c r="K954" s="1"/>
      <c r="L954" s="74"/>
      <c r="M954" s="75"/>
      <c r="N954" s="248"/>
      <c r="O954" s="254" t="s">
        <v>86</v>
      </c>
      <c r="P954" s="255"/>
      <c r="Q954" s="255"/>
      <c r="R954" s="255"/>
      <c r="S954" s="256"/>
      <c r="T954" s="179"/>
      <c r="U954" s="180"/>
      <c r="V954" s="76"/>
    </row>
    <row r="955" spans="1:22" ht="21.95" customHeight="1" x14ac:dyDescent="0.25">
      <c r="A955" s="75"/>
      <c r="B955" s="248"/>
      <c r="C955" s="254" t="s">
        <v>87</v>
      </c>
      <c r="D955" s="255"/>
      <c r="E955" s="255"/>
      <c r="F955" s="255"/>
      <c r="G955" s="256"/>
      <c r="H955" s="179"/>
      <c r="I955" s="180"/>
      <c r="J955" s="76"/>
      <c r="K955" s="1"/>
      <c r="L955" s="74"/>
      <c r="M955" s="75"/>
      <c r="N955" s="248"/>
      <c r="O955" s="254" t="s">
        <v>87</v>
      </c>
      <c r="P955" s="255"/>
      <c r="Q955" s="255"/>
      <c r="R955" s="255"/>
      <c r="S955" s="256"/>
      <c r="T955" s="179"/>
      <c r="U955" s="180"/>
      <c r="V955" s="76"/>
    </row>
    <row r="956" spans="1:22" ht="21.95" customHeight="1" x14ac:dyDescent="0.25">
      <c r="A956" s="75"/>
      <c r="B956" s="248"/>
      <c r="C956" s="254" t="s">
        <v>88</v>
      </c>
      <c r="D956" s="255"/>
      <c r="E956" s="255"/>
      <c r="F956" s="255"/>
      <c r="G956" s="256"/>
      <c r="H956" s="179"/>
      <c r="I956" s="180"/>
      <c r="J956" s="76"/>
      <c r="K956" s="1"/>
      <c r="L956" s="74"/>
      <c r="M956" s="75"/>
      <c r="N956" s="248"/>
      <c r="O956" s="254" t="s">
        <v>88</v>
      </c>
      <c r="P956" s="255"/>
      <c r="Q956" s="255"/>
      <c r="R956" s="255"/>
      <c r="S956" s="256"/>
      <c r="T956" s="179"/>
      <c r="U956" s="180"/>
      <c r="V956" s="76"/>
    </row>
    <row r="957" spans="1:22" ht="21.95" customHeight="1" thickBot="1" x14ac:dyDescent="0.3">
      <c r="A957" s="75"/>
      <c r="B957" s="249"/>
      <c r="C957" s="261" t="s">
        <v>89</v>
      </c>
      <c r="D957" s="262"/>
      <c r="E957" s="262"/>
      <c r="F957" s="262"/>
      <c r="G957" s="263"/>
      <c r="H957" s="190"/>
      <c r="I957" s="191"/>
      <c r="J957" s="76"/>
      <c r="K957" s="1"/>
      <c r="L957" s="74"/>
      <c r="M957" s="75"/>
      <c r="N957" s="249"/>
      <c r="O957" s="261" t="s">
        <v>89</v>
      </c>
      <c r="P957" s="262"/>
      <c r="Q957" s="262"/>
      <c r="R957" s="262"/>
      <c r="S957" s="263"/>
      <c r="T957" s="190"/>
      <c r="U957" s="191"/>
      <c r="V957" s="76"/>
    </row>
    <row r="958" spans="1:22" ht="21.95" customHeight="1" x14ac:dyDescent="0.25">
      <c r="A958" s="75"/>
      <c r="B958" s="247" t="s">
        <v>90</v>
      </c>
      <c r="C958" s="264" t="s">
        <v>93</v>
      </c>
      <c r="D958" s="265"/>
      <c r="E958" s="216"/>
      <c r="F958" s="45" t="s">
        <v>94</v>
      </c>
      <c r="G958" s="45"/>
      <c r="H958" s="218"/>
      <c r="I958" s="219"/>
      <c r="J958" s="76"/>
      <c r="K958" s="1"/>
      <c r="L958" s="74"/>
      <c r="M958" s="75"/>
      <c r="N958" s="247" t="s">
        <v>90</v>
      </c>
      <c r="O958" s="264" t="s">
        <v>93</v>
      </c>
      <c r="P958" s="265"/>
      <c r="Q958" s="216"/>
      <c r="R958" s="45" t="s">
        <v>94</v>
      </c>
      <c r="S958" s="45"/>
      <c r="T958" s="218"/>
      <c r="U958" s="219"/>
      <c r="V958" s="76"/>
    </row>
    <row r="959" spans="1:22" ht="21.95" customHeight="1" x14ac:dyDescent="0.25">
      <c r="A959" s="75"/>
      <c r="B959" s="248"/>
      <c r="C959" s="259" t="s">
        <v>95</v>
      </c>
      <c r="D959" s="260"/>
      <c r="E959" s="188"/>
      <c r="F959" s="44" t="s">
        <v>96</v>
      </c>
      <c r="G959" s="44"/>
      <c r="H959" s="179"/>
      <c r="I959" s="180"/>
      <c r="J959" s="76"/>
      <c r="K959" s="1"/>
      <c r="L959" s="74"/>
      <c r="M959" s="75"/>
      <c r="N959" s="248"/>
      <c r="O959" s="259" t="s">
        <v>95</v>
      </c>
      <c r="P959" s="260"/>
      <c r="Q959" s="188"/>
      <c r="R959" s="44" t="s">
        <v>96</v>
      </c>
      <c r="S959" s="44"/>
      <c r="T959" s="179"/>
      <c r="U959" s="180"/>
      <c r="V959" s="76"/>
    </row>
    <row r="960" spans="1:22" ht="21.95" customHeight="1" thickBot="1" x14ac:dyDescent="0.3">
      <c r="A960" s="75"/>
      <c r="B960" s="249"/>
      <c r="C960" s="102" t="s">
        <v>99</v>
      </c>
      <c r="D960" s="103"/>
      <c r="E960" s="103"/>
      <c r="F960" s="94" t="s">
        <v>98</v>
      </c>
      <c r="G960" s="94"/>
      <c r="H960" s="190"/>
      <c r="I960" s="191"/>
      <c r="J960" s="76"/>
      <c r="K960" s="1"/>
      <c r="L960" s="74"/>
      <c r="M960" s="75"/>
      <c r="N960" s="249"/>
      <c r="O960" s="102" t="s">
        <v>99</v>
      </c>
      <c r="P960" s="103"/>
      <c r="Q960" s="103"/>
      <c r="R960" s="94" t="s">
        <v>98</v>
      </c>
      <c r="S960" s="94"/>
      <c r="T960" s="190"/>
      <c r="U960" s="191"/>
      <c r="V960" s="76"/>
    </row>
    <row r="961" spans="1:22" ht="21.95" customHeight="1" thickBot="1" x14ac:dyDescent="0.3">
      <c r="A961" s="75"/>
      <c r="B961" s="64"/>
      <c r="C961" s="64"/>
      <c r="D961" s="64"/>
      <c r="E961" s="64"/>
      <c r="F961" s="64"/>
      <c r="G961" s="64"/>
      <c r="H961" s="64"/>
      <c r="I961" s="64"/>
      <c r="J961" s="76"/>
      <c r="K961" s="1"/>
      <c r="L961" s="74"/>
      <c r="M961" s="75"/>
      <c r="N961" s="64"/>
      <c r="O961" s="64"/>
      <c r="P961" s="64"/>
      <c r="Q961" s="64"/>
      <c r="R961" s="64"/>
      <c r="S961" s="64"/>
      <c r="T961" s="64"/>
      <c r="U961" s="64"/>
      <c r="V961" s="76"/>
    </row>
    <row r="962" spans="1:22" ht="21.95" customHeight="1" x14ac:dyDescent="0.3">
      <c r="A962" s="75"/>
      <c r="B962" s="192" t="s">
        <v>100</v>
      </c>
      <c r="C962" s="193"/>
      <c r="D962" s="193"/>
      <c r="E962" s="193"/>
      <c r="F962" s="193"/>
      <c r="G962" s="193"/>
      <c r="H962" s="193"/>
      <c r="I962" s="194"/>
      <c r="J962" s="76"/>
      <c r="K962" s="1"/>
      <c r="L962" s="74"/>
      <c r="M962" s="75"/>
      <c r="N962" s="192" t="s">
        <v>100</v>
      </c>
      <c r="O962" s="193"/>
      <c r="P962" s="193"/>
      <c r="Q962" s="193"/>
      <c r="R962" s="193"/>
      <c r="S962" s="193"/>
      <c r="T962" s="193"/>
      <c r="U962" s="194"/>
      <c r="V962" s="76"/>
    </row>
    <row r="963" spans="1:22" ht="21.95" customHeight="1" x14ac:dyDescent="0.25">
      <c r="A963" s="75"/>
      <c r="B963" s="195"/>
      <c r="C963" s="196"/>
      <c r="D963" s="196"/>
      <c r="E963" s="196"/>
      <c r="F963" s="196"/>
      <c r="G963" s="196"/>
      <c r="H963" s="196"/>
      <c r="I963" s="197"/>
      <c r="J963" s="76"/>
      <c r="K963" s="1"/>
      <c r="L963" s="74"/>
      <c r="M963" s="75"/>
      <c r="N963" s="195"/>
      <c r="O963" s="196"/>
      <c r="P963" s="196"/>
      <c r="Q963" s="196"/>
      <c r="R963" s="196"/>
      <c r="S963" s="196"/>
      <c r="T963" s="196"/>
      <c r="U963" s="197"/>
      <c r="V963" s="76"/>
    </row>
    <row r="964" spans="1:22" ht="21.95" customHeight="1" x14ac:dyDescent="0.25">
      <c r="A964" s="75"/>
      <c r="B964" s="198"/>
      <c r="C964" s="199"/>
      <c r="D964" s="199"/>
      <c r="E964" s="199"/>
      <c r="F964" s="199"/>
      <c r="G964" s="199"/>
      <c r="H964" s="199"/>
      <c r="I964" s="200"/>
      <c r="J964" s="76"/>
      <c r="K964" s="1"/>
      <c r="L964" s="74"/>
      <c r="M964" s="75"/>
      <c r="N964" s="198"/>
      <c r="O964" s="199"/>
      <c r="P964" s="199"/>
      <c r="Q964" s="199"/>
      <c r="R964" s="199"/>
      <c r="S964" s="199"/>
      <c r="T964" s="199"/>
      <c r="U964" s="200"/>
      <c r="V964" s="76"/>
    </row>
    <row r="965" spans="1:22" ht="21.95" customHeight="1" x14ac:dyDescent="0.25">
      <c r="A965" s="75"/>
      <c r="B965" s="198"/>
      <c r="C965" s="199"/>
      <c r="D965" s="199"/>
      <c r="E965" s="199"/>
      <c r="F965" s="199"/>
      <c r="G965" s="199"/>
      <c r="H965" s="199"/>
      <c r="I965" s="200"/>
      <c r="J965" s="76"/>
      <c r="K965" s="1"/>
      <c r="L965" s="74"/>
      <c r="M965" s="75"/>
      <c r="N965" s="198"/>
      <c r="O965" s="199"/>
      <c r="P965" s="199"/>
      <c r="Q965" s="199"/>
      <c r="R965" s="199"/>
      <c r="S965" s="199"/>
      <c r="T965" s="199"/>
      <c r="U965" s="200"/>
      <c r="V965" s="76"/>
    </row>
    <row r="966" spans="1:22" ht="21.95" customHeight="1" thickBot="1" x14ac:dyDescent="0.3">
      <c r="A966" s="75"/>
      <c r="B966" s="201"/>
      <c r="C966" s="202"/>
      <c r="D966" s="202"/>
      <c r="E966" s="202"/>
      <c r="F966" s="202"/>
      <c r="G966" s="202"/>
      <c r="H966" s="202"/>
      <c r="I966" s="203"/>
      <c r="J966" s="76"/>
      <c r="K966" s="1"/>
      <c r="L966" s="74"/>
      <c r="M966" s="75"/>
      <c r="N966" s="201"/>
      <c r="O966" s="202"/>
      <c r="P966" s="202"/>
      <c r="Q966" s="202"/>
      <c r="R966" s="202"/>
      <c r="S966" s="202"/>
      <c r="T966" s="202"/>
      <c r="U966" s="203"/>
      <c r="V966" s="76"/>
    </row>
    <row r="967" spans="1:22" ht="21.95" customHeight="1" thickBot="1" x14ac:dyDescent="0.3">
      <c r="A967" s="95"/>
      <c r="B967" s="96"/>
      <c r="C967" s="96"/>
      <c r="D967" s="96"/>
      <c r="E967" s="96"/>
      <c r="F967" s="96"/>
      <c r="G967" s="96"/>
      <c r="H967" s="96"/>
      <c r="I967" s="96"/>
      <c r="J967" s="97"/>
      <c r="K967" s="1"/>
      <c r="L967" s="74"/>
      <c r="M967" s="95"/>
      <c r="N967" s="96"/>
      <c r="O967" s="96"/>
      <c r="P967" s="96"/>
      <c r="Q967" s="96"/>
      <c r="R967" s="96"/>
      <c r="S967" s="96"/>
      <c r="T967" s="96"/>
      <c r="U967" s="96"/>
      <c r="V967" s="97"/>
    </row>
    <row r="968" spans="1:22" ht="21.95" customHeight="1" thickBot="1" x14ac:dyDescent="0.3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9"/>
      <c r="M968" s="98"/>
      <c r="N968" s="98"/>
      <c r="O968" s="98"/>
      <c r="P968" s="98"/>
      <c r="Q968" s="98"/>
      <c r="R968" s="98"/>
      <c r="S968" s="98"/>
      <c r="T968" s="98"/>
      <c r="U968" s="98"/>
      <c r="V968" s="98"/>
    </row>
    <row r="969" spans="1:22" ht="21.95" customHeight="1" x14ac:dyDescent="0.25">
      <c r="A969" s="71">
        <v>22</v>
      </c>
      <c r="B969" s="72"/>
      <c r="C969" s="72"/>
      <c r="D969" s="72"/>
      <c r="E969" s="72"/>
      <c r="F969" s="72"/>
      <c r="G969" s="72"/>
      <c r="H969" s="72"/>
      <c r="I969" s="72"/>
      <c r="J969" s="73"/>
      <c r="K969" s="1"/>
      <c r="L969" s="74"/>
      <c r="M969" s="71">
        <f t="shared" ref="M969" si="21">A969+1</f>
        <v>23</v>
      </c>
      <c r="N969" s="72"/>
      <c r="O969" s="72"/>
      <c r="P969" s="72"/>
      <c r="Q969" s="72"/>
      <c r="R969" s="72"/>
      <c r="S969" s="72"/>
      <c r="T969" s="72"/>
      <c r="U969" s="72"/>
      <c r="V969" s="73"/>
    </row>
    <row r="970" spans="1:22" ht="21.95" customHeight="1" x14ac:dyDescent="0.35">
      <c r="A970" s="75"/>
      <c r="B970" s="231" t="s">
        <v>52</v>
      </c>
      <c r="C970" s="231"/>
      <c r="D970" s="246" t="s">
        <v>105</v>
      </c>
      <c r="E970" s="242"/>
      <c r="F970" s="242"/>
      <c r="G970" s="242"/>
      <c r="H970" s="242"/>
      <c r="I970" s="242"/>
      <c r="J970" s="117"/>
      <c r="K970" s="1"/>
      <c r="L970" s="74"/>
      <c r="M970" s="75"/>
      <c r="N970" s="231" t="s">
        <v>52</v>
      </c>
      <c r="O970" s="231"/>
      <c r="P970" s="246" t="s">
        <v>105</v>
      </c>
      <c r="Q970" s="242"/>
      <c r="R970" s="242"/>
      <c r="S970" s="242"/>
      <c r="T970" s="242"/>
      <c r="U970" s="242"/>
      <c r="V970" s="117"/>
    </row>
    <row r="971" spans="1:22" ht="21.95" customHeight="1" x14ac:dyDescent="0.25">
      <c r="A971" s="75"/>
      <c r="B971" s="222"/>
      <c r="C971" s="222"/>
      <c r="D971" s="222"/>
      <c r="E971" s="222"/>
      <c r="F971" s="222"/>
      <c r="G971" s="222"/>
      <c r="H971" s="222"/>
      <c r="I971" s="222"/>
      <c r="J971" s="76"/>
      <c r="K971" s="1"/>
      <c r="L971" s="74"/>
      <c r="M971" s="75"/>
      <c r="N971" s="222"/>
      <c r="O971" s="222"/>
      <c r="P971" s="222"/>
      <c r="Q971" s="222"/>
      <c r="R971" s="222"/>
      <c r="S971" s="222"/>
      <c r="T971" s="222"/>
      <c r="U971" s="222"/>
      <c r="V971" s="76"/>
    </row>
    <row r="972" spans="1:22" ht="21.95" customHeight="1" x14ac:dyDescent="0.35">
      <c r="A972" s="75"/>
      <c r="B972" s="231" t="s">
        <v>0</v>
      </c>
      <c r="C972" s="231"/>
      <c r="D972" s="241"/>
      <c r="E972" s="241"/>
      <c r="F972" s="232" t="s">
        <v>51</v>
      </c>
      <c r="G972" s="232"/>
      <c r="H972" s="241"/>
      <c r="I972" s="241"/>
      <c r="J972" s="76"/>
      <c r="K972" s="1"/>
      <c r="L972" s="74"/>
      <c r="M972" s="75"/>
      <c r="N972" s="231" t="s">
        <v>0</v>
      </c>
      <c r="O972" s="231"/>
      <c r="P972" s="241"/>
      <c r="Q972" s="241"/>
      <c r="R972" s="232" t="s">
        <v>51</v>
      </c>
      <c r="S972" s="232"/>
      <c r="T972" s="241"/>
      <c r="U972" s="241"/>
      <c r="V972" s="76"/>
    </row>
    <row r="973" spans="1:22" ht="21.95" customHeight="1" x14ac:dyDescent="0.35">
      <c r="A973" s="75"/>
      <c r="B973" s="231" t="s">
        <v>14</v>
      </c>
      <c r="C973" s="231"/>
      <c r="D973" s="238"/>
      <c r="E973" s="238"/>
      <c r="F973" s="232" t="s">
        <v>15</v>
      </c>
      <c r="G973" s="232"/>
      <c r="H973" s="239"/>
      <c r="I973" s="239"/>
      <c r="J973" s="76"/>
      <c r="K973" s="1"/>
      <c r="L973" s="74"/>
      <c r="M973" s="75"/>
      <c r="N973" s="231" t="s">
        <v>14</v>
      </c>
      <c r="O973" s="231"/>
      <c r="P973" s="238"/>
      <c r="Q973" s="238"/>
      <c r="R973" s="232" t="s">
        <v>15</v>
      </c>
      <c r="S973" s="232"/>
      <c r="T973" s="239"/>
      <c r="U973" s="239"/>
      <c r="V973" s="76"/>
    </row>
    <row r="974" spans="1:22" ht="21.95" customHeight="1" x14ac:dyDescent="0.3">
      <c r="A974" s="75"/>
      <c r="B974" s="106" t="s">
        <v>65</v>
      </c>
      <c r="C974" s="106"/>
      <c r="D974" s="240"/>
      <c r="E974" s="240"/>
      <c r="F974" s="235" t="s">
        <v>66</v>
      </c>
      <c r="G974" s="235"/>
      <c r="H974" s="240"/>
      <c r="I974" s="240"/>
      <c r="J974" s="76"/>
      <c r="K974" s="1"/>
      <c r="L974" s="74"/>
      <c r="M974" s="75"/>
      <c r="N974" s="106" t="s">
        <v>65</v>
      </c>
      <c r="O974" s="106"/>
      <c r="P974" s="240"/>
      <c r="Q974" s="240"/>
      <c r="R974" s="235" t="s">
        <v>66</v>
      </c>
      <c r="S974" s="235"/>
      <c r="T974" s="240"/>
      <c r="U974" s="240"/>
      <c r="V974" s="76"/>
    </row>
    <row r="975" spans="1:22" ht="21.95" customHeight="1" x14ac:dyDescent="0.3">
      <c r="A975" s="75"/>
      <c r="B975" s="234" t="s">
        <v>1</v>
      </c>
      <c r="C975" s="234"/>
      <c r="D975" s="235" t="s">
        <v>10</v>
      </c>
      <c r="E975" s="235"/>
      <c r="F975" s="236"/>
      <c r="G975" s="236"/>
      <c r="H975" s="236"/>
      <c r="I975" s="236"/>
      <c r="J975" s="76"/>
      <c r="K975" s="1"/>
      <c r="L975" s="74"/>
      <c r="M975" s="75"/>
      <c r="N975" s="234" t="s">
        <v>1</v>
      </c>
      <c r="O975" s="234"/>
      <c r="P975" s="235" t="s">
        <v>10</v>
      </c>
      <c r="Q975" s="235"/>
      <c r="R975" s="236"/>
      <c r="S975" s="236"/>
      <c r="T975" s="236"/>
      <c r="U975" s="236"/>
      <c r="V975" s="76"/>
    </row>
    <row r="976" spans="1:22" ht="21.95" customHeight="1" x14ac:dyDescent="0.3">
      <c r="A976" s="75"/>
      <c r="B976" s="234"/>
      <c r="C976" s="234"/>
      <c r="D976" s="235" t="s">
        <v>11</v>
      </c>
      <c r="E976" s="235"/>
      <c r="F976" s="236"/>
      <c r="G976" s="236"/>
      <c r="H976" s="236"/>
      <c r="I976" s="236"/>
      <c r="J976" s="76"/>
      <c r="K976" s="1"/>
      <c r="L976" s="74"/>
      <c r="M976" s="75"/>
      <c r="N976" s="234"/>
      <c r="O976" s="234"/>
      <c r="P976" s="235" t="s">
        <v>11</v>
      </c>
      <c r="Q976" s="235"/>
      <c r="R976" s="236"/>
      <c r="S976" s="236"/>
      <c r="T976" s="236"/>
      <c r="U976" s="236"/>
      <c r="V976" s="76"/>
    </row>
    <row r="977" spans="1:22" ht="21.95" customHeight="1" x14ac:dyDescent="0.3">
      <c r="A977" s="75"/>
      <c r="B977" s="234"/>
      <c r="C977" s="234"/>
      <c r="D977" s="235" t="s">
        <v>67</v>
      </c>
      <c r="E977" s="235"/>
      <c r="F977" s="236"/>
      <c r="G977" s="236"/>
      <c r="H977" s="236"/>
      <c r="I977" s="236"/>
      <c r="J977" s="76"/>
      <c r="K977" s="1"/>
      <c r="L977" s="74"/>
      <c r="M977" s="75"/>
      <c r="N977" s="234"/>
      <c r="O977" s="234"/>
      <c r="P977" s="235" t="s">
        <v>67</v>
      </c>
      <c r="Q977" s="235"/>
      <c r="R977" s="236"/>
      <c r="S977" s="236"/>
      <c r="T977" s="236"/>
      <c r="U977" s="236"/>
      <c r="V977" s="76"/>
    </row>
    <row r="978" spans="1:22" ht="21.95" customHeight="1" x14ac:dyDescent="0.35">
      <c r="A978" s="75"/>
      <c r="B978" s="234"/>
      <c r="C978" s="234"/>
      <c r="D978" s="235" t="s">
        <v>9</v>
      </c>
      <c r="E978" s="235"/>
      <c r="F978" s="237"/>
      <c r="G978" s="237"/>
      <c r="H978" s="237"/>
      <c r="I978" s="237"/>
      <c r="J978" s="76"/>
      <c r="K978" s="1"/>
      <c r="L978" s="74"/>
      <c r="M978" s="75"/>
      <c r="N978" s="234"/>
      <c r="O978" s="234"/>
      <c r="P978" s="235" t="s">
        <v>9</v>
      </c>
      <c r="Q978" s="235"/>
      <c r="R978" s="237"/>
      <c r="S978" s="237"/>
      <c r="T978" s="237"/>
      <c r="U978" s="237"/>
      <c r="V978" s="76"/>
    </row>
    <row r="979" spans="1:22" ht="21.95" customHeight="1" x14ac:dyDescent="0.35">
      <c r="A979" s="75"/>
      <c r="B979" s="231" t="s">
        <v>55</v>
      </c>
      <c r="C979" s="231"/>
      <c r="D979" s="232" t="s">
        <v>102</v>
      </c>
      <c r="E979" s="232"/>
      <c r="F979" s="79"/>
      <c r="G979" s="107"/>
      <c r="H979" s="81"/>
      <c r="I979" s="107"/>
      <c r="J979" s="76"/>
      <c r="K979" s="1"/>
      <c r="L979" s="74"/>
      <c r="M979" s="75"/>
      <c r="N979" s="231" t="s">
        <v>55</v>
      </c>
      <c r="O979" s="231"/>
      <c r="P979" s="232" t="s">
        <v>102</v>
      </c>
      <c r="Q979" s="232"/>
      <c r="R979" s="79"/>
      <c r="S979" s="107"/>
      <c r="T979" s="81"/>
      <c r="U979" s="107"/>
      <c r="V979" s="76"/>
    </row>
    <row r="980" spans="1:22" ht="21.95" customHeight="1" x14ac:dyDescent="0.3">
      <c r="A980" s="75"/>
      <c r="B980" s="231"/>
      <c r="C980" s="231"/>
      <c r="D980" s="223" t="s">
        <v>68</v>
      </c>
      <c r="E980" s="105" t="s">
        <v>69</v>
      </c>
      <c r="F980" s="83"/>
      <c r="G980" s="108"/>
      <c r="H980" s="83"/>
      <c r="I980" s="108"/>
      <c r="J980" s="76"/>
      <c r="K980" s="1"/>
      <c r="L980" s="74"/>
      <c r="M980" s="75"/>
      <c r="N980" s="231"/>
      <c r="O980" s="231"/>
      <c r="P980" s="223" t="s">
        <v>68</v>
      </c>
      <c r="Q980" s="105" t="s">
        <v>69</v>
      </c>
      <c r="R980" s="83"/>
      <c r="S980" s="108"/>
      <c r="T980" s="83"/>
      <c r="U980" s="108"/>
      <c r="V980" s="76"/>
    </row>
    <row r="981" spans="1:22" ht="21.95" customHeight="1" x14ac:dyDescent="0.3">
      <c r="A981" s="75"/>
      <c r="B981" s="231"/>
      <c r="C981" s="231"/>
      <c r="D981" s="223"/>
      <c r="E981" s="105" t="s">
        <v>70</v>
      </c>
      <c r="F981" s="83"/>
      <c r="G981" s="108"/>
      <c r="H981" s="83"/>
      <c r="I981" s="108"/>
      <c r="J981" s="76"/>
      <c r="K981" s="1"/>
      <c r="L981" s="74"/>
      <c r="M981" s="75"/>
      <c r="N981" s="231"/>
      <c r="O981" s="231"/>
      <c r="P981" s="223"/>
      <c r="Q981" s="105" t="s">
        <v>70</v>
      </c>
      <c r="R981" s="83"/>
      <c r="S981" s="108"/>
      <c r="T981" s="83"/>
      <c r="U981" s="108"/>
      <c r="V981" s="76"/>
    </row>
    <row r="982" spans="1:22" ht="21.95" customHeight="1" x14ac:dyDescent="0.25">
      <c r="A982" s="75"/>
      <c r="B982" s="222"/>
      <c r="C982" s="222"/>
      <c r="D982" s="222"/>
      <c r="E982" s="222"/>
      <c r="F982" s="222"/>
      <c r="G982" s="222"/>
      <c r="H982" s="222"/>
      <c r="I982" s="222"/>
      <c r="J982" s="76"/>
      <c r="K982" s="1"/>
      <c r="L982" s="74"/>
      <c r="M982" s="75"/>
      <c r="N982" s="222"/>
      <c r="O982" s="222"/>
      <c r="P982" s="222"/>
      <c r="Q982" s="222"/>
      <c r="R982" s="222"/>
      <c r="S982" s="222"/>
      <c r="T982" s="222"/>
      <c r="U982" s="222"/>
      <c r="V982" s="76"/>
    </row>
    <row r="983" spans="1:22" ht="21.95" customHeight="1" x14ac:dyDescent="0.3">
      <c r="A983" s="75"/>
      <c r="B983" s="233" t="s">
        <v>71</v>
      </c>
      <c r="C983" s="233"/>
      <c r="D983" s="233"/>
      <c r="E983" s="233"/>
      <c r="F983" s="233"/>
      <c r="G983" s="233"/>
      <c r="H983" s="233"/>
      <c r="I983" s="233"/>
      <c r="J983" s="76"/>
      <c r="K983" s="1"/>
      <c r="L983" s="74"/>
      <c r="M983" s="75"/>
      <c r="N983" s="233" t="s">
        <v>71</v>
      </c>
      <c r="O983" s="233"/>
      <c r="P983" s="233"/>
      <c r="Q983" s="233"/>
      <c r="R983" s="233"/>
      <c r="S983" s="233"/>
      <c r="T983" s="233"/>
      <c r="U983" s="233"/>
      <c r="V983" s="76"/>
    </row>
    <row r="984" spans="1:22" ht="21.95" customHeight="1" thickBot="1" x14ac:dyDescent="0.3">
      <c r="A984" s="75"/>
      <c r="B984" s="222"/>
      <c r="C984" s="222"/>
      <c r="D984" s="222"/>
      <c r="E984" s="222"/>
      <c r="F984" s="222"/>
      <c r="G984" s="222"/>
      <c r="H984" s="222"/>
      <c r="I984" s="222"/>
      <c r="J984" s="76"/>
      <c r="K984" s="1"/>
      <c r="L984" s="74"/>
      <c r="M984" s="75"/>
      <c r="N984" s="222"/>
      <c r="O984" s="222"/>
      <c r="P984" s="222"/>
      <c r="Q984" s="222"/>
      <c r="R984" s="222"/>
      <c r="S984" s="222"/>
      <c r="T984" s="222"/>
      <c r="U984" s="222"/>
      <c r="V984" s="76"/>
    </row>
    <row r="985" spans="1:22" ht="21.95" customHeight="1" x14ac:dyDescent="0.25">
      <c r="A985" s="75"/>
      <c r="B985" s="225" t="s">
        <v>73</v>
      </c>
      <c r="C985" s="226"/>
      <c r="D985" s="181"/>
      <c r="E985" s="181"/>
      <c r="F985" s="181"/>
      <c r="G985" s="181"/>
      <c r="H985" s="181"/>
      <c r="I985" s="182"/>
      <c r="J985" s="76"/>
      <c r="K985" s="1"/>
      <c r="L985" s="74"/>
      <c r="M985" s="75"/>
      <c r="N985" s="225" t="s">
        <v>73</v>
      </c>
      <c r="O985" s="226"/>
      <c r="P985" s="181"/>
      <c r="Q985" s="181"/>
      <c r="R985" s="181"/>
      <c r="S985" s="181"/>
      <c r="T985" s="181"/>
      <c r="U985" s="182"/>
      <c r="V985" s="76"/>
    </row>
    <row r="986" spans="1:22" ht="21.95" customHeight="1" x14ac:dyDescent="0.25">
      <c r="A986" s="75"/>
      <c r="B986" s="227"/>
      <c r="C986" s="228"/>
      <c r="D986" s="179"/>
      <c r="E986" s="179"/>
      <c r="F986" s="179"/>
      <c r="G986" s="179"/>
      <c r="H986" s="179"/>
      <c r="I986" s="180"/>
      <c r="J986" s="76"/>
      <c r="K986" s="1"/>
      <c r="L986" s="74"/>
      <c r="M986" s="75"/>
      <c r="N986" s="227"/>
      <c r="O986" s="228"/>
      <c r="P986" s="179"/>
      <c r="Q986" s="179"/>
      <c r="R986" s="179"/>
      <c r="S986" s="179"/>
      <c r="T986" s="179"/>
      <c r="U986" s="180"/>
      <c r="V986" s="76"/>
    </row>
    <row r="987" spans="1:22" ht="21.95" customHeight="1" thickBot="1" x14ac:dyDescent="0.3">
      <c r="A987" s="75"/>
      <c r="B987" s="64"/>
      <c r="C987" s="64"/>
      <c r="D987" s="64"/>
      <c r="E987" s="64"/>
      <c r="F987" s="64"/>
      <c r="G987" s="64"/>
      <c r="H987" s="64"/>
      <c r="I987" s="64"/>
      <c r="J987" s="76"/>
      <c r="K987" s="1"/>
      <c r="L987" s="74"/>
      <c r="M987" s="75"/>
      <c r="N987" s="64"/>
      <c r="O987" s="64"/>
      <c r="P987" s="64"/>
      <c r="Q987" s="64"/>
      <c r="R987" s="64"/>
      <c r="S987" s="64"/>
      <c r="T987" s="64"/>
      <c r="U987" s="64"/>
      <c r="V987" s="76"/>
    </row>
    <row r="988" spans="1:22" ht="21.95" customHeight="1" x14ac:dyDescent="0.25">
      <c r="A988" s="75"/>
      <c r="B988" s="247" t="s">
        <v>75</v>
      </c>
      <c r="C988" s="186" t="s">
        <v>76</v>
      </c>
      <c r="D988" s="187"/>
      <c r="E988" s="187"/>
      <c r="F988" s="187"/>
      <c r="G988" s="187"/>
      <c r="H988" s="181"/>
      <c r="I988" s="182"/>
      <c r="J988" s="76"/>
      <c r="K988" s="1"/>
      <c r="L988" s="74"/>
      <c r="M988" s="75"/>
      <c r="N988" s="247" t="s">
        <v>75</v>
      </c>
      <c r="O988" s="186" t="s">
        <v>76</v>
      </c>
      <c r="P988" s="187"/>
      <c r="Q988" s="187"/>
      <c r="R988" s="187"/>
      <c r="S988" s="187"/>
      <c r="T988" s="181"/>
      <c r="U988" s="182"/>
      <c r="V988" s="76"/>
    </row>
    <row r="989" spans="1:22" ht="21.95" customHeight="1" x14ac:dyDescent="0.25">
      <c r="A989" s="75"/>
      <c r="B989" s="248"/>
      <c r="C989" s="188" t="s">
        <v>77</v>
      </c>
      <c r="D989" s="189"/>
      <c r="E989" s="189"/>
      <c r="F989" s="189"/>
      <c r="G989" s="189"/>
      <c r="H989" s="179"/>
      <c r="I989" s="180"/>
      <c r="J989" s="76"/>
      <c r="K989" s="1"/>
      <c r="L989" s="74"/>
      <c r="M989" s="75"/>
      <c r="N989" s="248"/>
      <c r="O989" s="188" t="s">
        <v>77</v>
      </c>
      <c r="P989" s="189"/>
      <c r="Q989" s="189"/>
      <c r="R989" s="189"/>
      <c r="S989" s="189"/>
      <c r="T989" s="179"/>
      <c r="U989" s="180"/>
      <c r="V989" s="76"/>
    </row>
    <row r="990" spans="1:22" ht="21.95" customHeight="1" x14ac:dyDescent="0.25">
      <c r="A990" s="75"/>
      <c r="B990" s="248"/>
      <c r="C990" s="188" t="s">
        <v>78</v>
      </c>
      <c r="D990" s="189"/>
      <c r="E990" s="189"/>
      <c r="F990" s="189"/>
      <c r="G990" s="189"/>
      <c r="H990" s="179"/>
      <c r="I990" s="180"/>
      <c r="J990" s="76"/>
      <c r="K990" s="1"/>
      <c r="L990" s="74"/>
      <c r="M990" s="75"/>
      <c r="N990" s="248"/>
      <c r="O990" s="188" t="s">
        <v>78</v>
      </c>
      <c r="P990" s="189"/>
      <c r="Q990" s="189"/>
      <c r="R990" s="189"/>
      <c r="S990" s="189"/>
      <c r="T990" s="179"/>
      <c r="U990" s="180"/>
      <c r="V990" s="76"/>
    </row>
    <row r="991" spans="1:22" ht="21.95" customHeight="1" x14ac:dyDescent="0.25">
      <c r="A991" s="75"/>
      <c r="B991" s="248"/>
      <c r="C991" s="188" t="s">
        <v>79</v>
      </c>
      <c r="D991" s="189"/>
      <c r="E991" s="189"/>
      <c r="F991" s="189"/>
      <c r="G991" s="189"/>
      <c r="H991" s="179"/>
      <c r="I991" s="180"/>
      <c r="J991" s="76"/>
      <c r="K991" s="1"/>
      <c r="L991" s="74"/>
      <c r="M991" s="75"/>
      <c r="N991" s="248"/>
      <c r="O991" s="188" t="s">
        <v>79</v>
      </c>
      <c r="P991" s="189"/>
      <c r="Q991" s="189"/>
      <c r="R991" s="189"/>
      <c r="S991" s="189"/>
      <c r="T991" s="179"/>
      <c r="U991" s="180"/>
      <c r="V991" s="76"/>
    </row>
    <row r="992" spans="1:22" ht="21.95" customHeight="1" x14ac:dyDescent="0.25">
      <c r="A992" s="75"/>
      <c r="B992" s="248"/>
      <c r="C992" s="188" t="s">
        <v>80</v>
      </c>
      <c r="D992" s="189"/>
      <c r="E992" s="189"/>
      <c r="F992" s="189"/>
      <c r="G992" s="189"/>
      <c r="H992" s="179"/>
      <c r="I992" s="180"/>
      <c r="J992" s="76"/>
      <c r="K992" s="1"/>
      <c r="L992" s="74"/>
      <c r="M992" s="75"/>
      <c r="N992" s="248"/>
      <c r="O992" s="188" t="s">
        <v>80</v>
      </c>
      <c r="P992" s="189"/>
      <c r="Q992" s="189"/>
      <c r="R992" s="189"/>
      <c r="S992" s="189"/>
      <c r="T992" s="179"/>
      <c r="U992" s="180"/>
      <c r="V992" s="76"/>
    </row>
    <row r="993" spans="1:22" ht="21.95" customHeight="1" x14ac:dyDescent="0.25">
      <c r="A993" s="75"/>
      <c r="B993" s="248"/>
      <c r="C993" s="204" t="s">
        <v>81</v>
      </c>
      <c r="D993" s="205"/>
      <c r="E993" s="205"/>
      <c r="F993" s="205"/>
      <c r="G993" s="205"/>
      <c r="H993" s="179"/>
      <c r="I993" s="180"/>
      <c r="J993" s="76"/>
      <c r="K993" s="1"/>
      <c r="L993" s="74"/>
      <c r="M993" s="75"/>
      <c r="N993" s="248"/>
      <c r="O993" s="204" t="s">
        <v>81</v>
      </c>
      <c r="P993" s="205"/>
      <c r="Q993" s="205"/>
      <c r="R993" s="205"/>
      <c r="S993" s="205"/>
      <c r="T993" s="179"/>
      <c r="U993" s="180"/>
      <c r="V993" s="76"/>
    </row>
    <row r="994" spans="1:22" ht="21.95" customHeight="1" thickBot="1" x14ac:dyDescent="0.3">
      <c r="A994" s="75"/>
      <c r="B994" s="249"/>
      <c r="C994" s="250" t="s">
        <v>104</v>
      </c>
      <c r="D994" s="251"/>
      <c r="E994" s="251"/>
      <c r="F994" s="251"/>
      <c r="G994" s="204"/>
      <c r="H994" s="252"/>
      <c r="I994" s="253"/>
      <c r="J994" s="76"/>
      <c r="K994" s="1"/>
      <c r="L994" s="74"/>
      <c r="M994" s="75"/>
      <c r="N994" s="249"/>
      <c r="O994" s="250" t="s">
        <v>104</v>
      </c>
      <c r="P994" s="251"/>
      <c r="Q994" s="251"/>
      <c r="R994" s="251"/>
      <c r="S994" s="204"/>
      <c r="T994" s="252"/>
      <c r="U994" s="253"/>
      <c r="V994" s="76"/>
    </row>
    <row r="995" spans="1:22" ht="21.95" customHeight="1" x14ac:dyDescent="0.25">
      <c r="A995" s="75"/>
      <c r="B995" s="247" t="s">
        <v>82</v>
      </c>
      <c r="C995" s="257" t="s">
        <v>83</v>
      </c>
      <c r="D995" s="258"/>
      <c r="E995" s="258"/>
      <c r="F995" s="258"/>
      <c r="G995" s="258"/>
      <c r="H995" s="181"/>
      <c r="I995" s="182"/>
      <c r="J995" s="76"/>
      <c r="K995" s="1"/>
      <c r="L995" s="74"/>
      <c r="M995" s="75"/>
      <c r="N995" s="247" t="s">
        <v>82</v>
      </c>
      <c r="O995" s="257" t="s">
        <v>83</v>
      </c>
      <c r="P995" s="258"/>
      <c r="Q995" s="258"/>
      <c r="R995" s="258"/>
      <c r="S995" s="258"/>
      <c r="T995" s="181"/>
      <c r="U995" s="182"/>
      <c r="V995" s="76"/>
    </row>
    <row r="996" spans="1:22" ht="21.95" customHeight="1" x14ac:dyDescent="0.25">
      <c r="A996" s="75"/>
      <c r="B996" s="248"/>
      <c r="C996" s="254" t="s">
        <v>84</v>
      </c>
      <c r="D996" s="255"/>
      <c r="E996" s="255"/>
      <c r="F996" s="255"/>
      <c r="G996" s="256"/>
      <c r="H996" s="179"/>
      <c r="I996" s="180"/>
      <c r="J996" s="76"/>
      <c r="K996" s="1"/>
      <c r="L996" s="74"/>
      <c r="M996" s="75"/>
      <c r="N996" s="248"/>
      <c r="O996" s="254" t="s">
        <v>84</v>
      </c>
      <c r="P996" s="255"/>
      <c r="Q996" s="255"/>
      <c r="R996" s="255"/>
      <c r="S996" s="256"/>
      <c r="T996" s="179"/>
      <c r="U996" s="180"/>
      <c r="V996" s="76"/>
    </row>
    <row r="997" spans="1:22" ht="21.95" customHeight="1" x14ac:dyDescent="0.25">
      <c r="A997" s="75"/>
      <c r="B997" s="248"/>
      <c r="C997" s="254" t="s">
        <v>85</v>
      </c>
      <c r="D997" s="255"/>
      <c r="E997" s="255"/>
      <c r="F997" s="255"/>
      <c r="G997" s="256"/>
      <c r="H997" s="179"/>
      <c r="I997" s="180"/>
      <c r="J997" s="76"/>
      <c r="K997" s="1"/>
      <c r="L997" s="74"/>
      <c r="M997" s="75"/>
      <c r="N997" s="248"/>
      <c r="O997" s="254" t="s">
        <v>85</v>
      </c>
      <c r="P997" s="255"/>
      <c r="Q997" s="255"/>
      <c r="R997" s="255"/>
      <c r="S997" s="256"/>
      <c r="T997" s="179"/>
      <c r="U997" s="180"/>
      <c r="V997" s="76"/>
    </row>
    <row r="998" spans="1:22" ht="21.95" customHeight="1" x14ac:dyDescent="0.25">
      <c r="A998" s="75"/>
      <c r="B998" s="248"/>
      <c r="C998" s="254" t="s">
        <v>86</v>
      </c>
      <c r="D998" s="255"/>
      <c r="E998" s="255"/>
      <c r="F998" s="255"/>
      <c r="G998" s="256"/>
      <c r="H998" s="179"/>
      <c r="I998" s="180"/>
      <c r="J998" s="76"/>
      <c r="K998" s="1"/>
      <c r="L998" s="74"/>
      <c r="M998" s="75"/>
      <c r="N998" s="248"/>
      <c r="O998" s="254" t="s">
        <v>86</v>
      </c>
      <c r="P998" s="255"/>
      <c r="Q998" s="255"/>
      <c r="R998" s="255"/>
      <c r="S998" s="256"/>
      <c r="T998" s="179"/>
      <c r="U998" s="180"/>
      <c r="V998" s="76"/>
    </row>
    <row r="999" spans="1:22" ht="21.95" customHeight="1" x14ac:dyDescent="0.25">
      <c r="A999" s="75"/>
      <c r="B999" s="248"/>
      <c r="C999" s="254" t="s">
        <v>87</v>
      </c>
      <c r="D999" s="255"/>
      <c r="E999" s="255"/>
      <c r="F999" s="255"/>
      <c r="G999" s="256"/>
      <c r="H999" s="179"/>
      <c r="I999" s="180"/>
      <c r="J999" s="76"/>
      <c r="K999" s="1"/>
      <c r="L999" s="74"/>
      <c r="M999" s="75"/>
      <c r="N999" s="248"/>
      <c r="O999" s="254" t="s">
        <v>87</v>
      </c>
      <c r="P999" s="255"/>
      <c r="Q999" s="255"/>
      <c r="R999" s="255"/>
      <c r="S999" s="256"/>
      <c r="T999" s="179"/>
      <c r="U999" s="180"/>
      <c r="V999" s="76"/>
    </row>
    <row r="1000" spans="1:22" ht="21.95" customHeight="1" x14ac:dyDescent="0.25">
      <c r="A1000" s="75"/>
      <c r="B1000" s="248"/>
      <c r="C1000" s="254" t="s">
        <v>88</v>
      </c>
      <c r="D1000" s="255"/>
      <c r="E1000" s="255"/>
      <c r="F1000" s="255"/>
      <c r="G1000" s="256"/>
      <c r="H1000" s="179"/>
      <c r="I1000" s="180"/>
      <c r="J1000" s="76"/>
      <c r="K1000" s="1"/>
      <c r="L1000" s="74"/>
      <c r="M1000" s="75"/>
      <c r="N1000" s="248"/>
      <c r="O1000" s="254" t="s">
        <v>88</v>
      </c>
      <c r="P1000" s="255"/>
      <c r="Q1000" s="255"/>
      <c r="R1000" s="255"/>
      <c r="S1000" s="256"/>
      <c r="T1000" s="179"/>
      <c r="U1000" s="180"/>
      <c r="V1000" s="76"/>
    </row>
    <row r="1001" spans="1:22" ht="21.95" customHeight="1" thickBot="1" x14ac:dyDescent="0.3">
      <c r="A1001" s="75"/>
      <c r="B1001" s="249"/>
      <c r="C1001" s="261" t="s">
        <v>89</v>
      </c>
      <c r="D1001" s="262"/>
      <c r="E1001" s="262"/>
      <c r="F1001" s="262"/>
      <c r="G1001" s="263"/>
      <c r="H1001" s="190"/>
      <c r="I1001" s="191"/>
      <c r="J1001" s="76"/>
      <c r="K1001" s="1"/>
      <c r="L1001" s="74"/>
      <c r="M1001" s="75"/>
      <c r="N1001" s="249"/>
      <c r="O1001" s="261" t="s">
        <v>89</v>
      </c>
      <c r="P1001" s="262"/>
      <c r="Q1001" s="262"/>
      <c r="R1001" s="262"/>
      <c r="S1001" s="263"/>
      <c r="T1001" s="190"/>
      <c r="U1001" s="191"/>
      <c r="V1001" s="76"/>
    </row>
    <row r="1002" spans="1:22" ht="21.95" customHeight="1" x14ac:dyDescent="0.25">
      <c r="A1002" s="75"/>
      <c r="B1002" s="247" t="s">
        <v>90</v>
      </c>
      <c r="C1002" s="264" t="s">
        <v>93</v>
      </c>
      <c r="D1002" s="265"/>
      <c r="E1002" s="216"/>
      <c r="F1002" s="45" t="s">
        <v>94</v>
      </c>
      <c r="G1002" s="45"/>
      <c r="H1002" s="218"/>
      <c r="I1002" s="219"/>
      <c r="J1002" s="76"/>
      <c r="K1002" s="1"/>
      <c r="L1002" s="74"/>
      <c r="M1002" s="75"/>
      <c r="N1002" s="247" t="s">
        <v>90</v>
      </c>
      <c r="O1002" s="264" t="s">
        <v>93</v>
      </c>
      <c r="P1002" s="265"/>
      <c r="Q1002" s="216"/>
      <c r="R1002" s="45" t="s">
        <v>94</v>
      </c>
      <c r="S1002" s="45"/>
      <c r="T1002" s="218"/>
      <c r="U1002" s="219"/>
      <c r="V1002" s="76"/>
    </row>
    <row r="1003" spans="1:22" ht="21.95" customHeight="1" x14ac:dyDescent="0.25">
      <c r="A1003" s="75"/>
      <c r="B1003" s="248"/>
      <c r="C1003" s="259" t="s">
        <v>95</v>
      </c>
      <c r="D1003" s="260"/>
      <c r="E1003" s="188"/>
      <c r="F1003" s="44" t="s">
        <v>96</v>
      </c>
      <c r="G1003" s="44"/>
      <c r="H1003" s="179"/>
      <c r="I1003" s="180"/>
      <c r="J1003" s="76"/>
      <c r="K1003" s="1"/>
      <c r="L1003" s="74"/>
      <c r="M1003" s="75"/>
      <c r="N1003" s="248"/>
      <c r="O1003" s="259" t="s">
        <v>95</v>
      </c>
      <c r="P1003" s="260"/>
      <c r="Q1003" s="188"/>
      <c r="R1003" s="44" t="s">
        <v>96</v>
      </c>
      <c r="S1003" s="44"/>
      <c r="T1003" s="179"/>
      <c r="U1003" s="180"/>
      <c r="V1003" s="76"/>
    </row>
    <row r="1004" spans="1:22" ht="21.95" customHeight="1" thickBot="1" x14ac:dyDescent="0.3">
      <c r="A1004" s="75"/>
      <c r="B1004" s="249"/>
      <c r="C1004" s="102" t="s">
        <v>99</v>
      </c>
      <c r="D1004" s="103"/>
      <c r="E1004" s="103"/>
      <c r="F1004" s="94" t="s">
        <v>98</v>
      </c>
      <c r="G1004" s="94"/>
      <c r="H1004" s="190"/>
      <c r="I1004" s="191"/>
      <c r="J1004" s="76"/>
      <c r="K1004" s="1"/>
      <c r="L1004" s="74"/>
      <c r="M1004" s="75"/>
      <c r="N1004" s="249"/>
      <c r="O1004" s="102" t="s">
        <v>99</v>
      </c>
      <c r="P1004" s="103"/>
      <c r="Q1004" s="103"/>
      <c r="R1004" s="94" t="s">
        <v>98</v>
      </c>
      <c r="S1004" s="94"/>
      <c r="T1004" s="190"/>
      <c r="U1004" s="191"/>
      <c r="V1004" s="76"/>
    </row>
    <row r="1005" spans="1:22" ht="21.95" customHeight="1" thickBot="1" x14ac:dyDescent="0.3">
      <c r="A1005" s="75"/>
      <c r="B1005" s="64"/>
      <c r="C1005" s="64"/>
      <c r="D1005" s="64"/>
      <c r="E1005" s="64"/>
      <c r="F1005" s="64"/>
      <c r="G1005" s="64"/>
      <c r="H1005" s="64"/>
      <c r="I1005" s="64"/>
      <c r="J1005" s="76"/>
      <c r="K1005" s="1"/>
      <c r="L1005" s="74"/>
      <c r="M1005" s="75"/>
      <c r="N1005" s="64"/>
      <c r="O1005" s="64"/>
      <c r="P1005" s="64"/>
      <c r="Q1005" s="64"/>
      <c r="R1005" s="64"/>
      <c r="S1005" s="64"/>
      <c r="T1005" s="64"/>
      <c r="U1005" s="64"/>
      <c r="V1005" s="76"/>
    </row>
    <row r="1006" spans="1:22" ht="21.95" customHeight="1" x14ac:dyDescent="0.3">
      <c r="A1006" s="75"/>
      <c r="B1006" s="192" t="s">
        <v>100</v>
      </c>
      <c r="C1006" s="193"/>
      <c r="D1006" s="193"/>
      <c r="E1006" s="193"/>
      <c r="F1006" s="193"/>
      <c r="G1006" s="193"/>
      <c r="H1006" s="193"/>
      <c r="I1006" s="194"/>
      <c r="J1006" s="76"/>
      <c r="K1006" s="1"/>
      <c r="L1006" s="74"/>
      <c r="M1006" s="75"/>
      <c r="N1006" s="192" t="s">
        <v>100</v>
      </c>
      <c r="O1006" s="193"/>
      <c r="P1006" s="193"/>
      <c r="Q1006" s="193"/>
      <c r="R1006" s="193"/>
      <c r="S1006" s="193"/>
      <c r="T1006" s="193"/>
      <c r="U1006" s="194"/>
      <c r="V1006" s="76"/>
    </row>
    <row r="1007" spans="1:22" ht="21.95" customHeight="1" x14ac:dyDescent="0.25">
      <c r="A1007" s="75"/>
      <c r="B1007" s="195"/>
      <c r="C1007" s="196"/>
      <c r="D1007" s="196"/>
      <c r="E1007" s="196"/>
      <c r="F1007" s="196"/>
      <c r="G1007" s="196"/>
      <c r="H1007" s="196"/>
      <c r="I1007" s="197"/>
      <c r="J1007" s="76"/>
      <c r="K1007" s="1"/>
      <c r="L1007" s="74"/>
      <c r="M1007" s="75"/>
      <c r="N1007" s="195"/>
      <c r="O1007" s="196"/>
      <c r="P1007" s="196"/>
      <c r="Q1007" s="196"/>
      <c r="R1007" s="196"/>
      <c r="S1007" s="196"/>
      <c r="T1007" s="196"/>
      <c r="U1007" s="197"/>
      <c r="V1007" s="76"/>
    </row>
    <row r="1008" spans="1:22" ht="21.95" customHeight="1" x14ac:dyDescent="0.25">
      <c r="A1008" s="75"/>
      <c r="B1008" s="198"/>
      <c r="C1008" s="199"/>
      <c r="D1008" s="199"/>
      <c r="E1008" s="199"/>
      <c r="F1008" s="199"/>
      <c r="G1008" s="199"/>
      <c r="H1008" s="199"/>
      <c r="I1008" s="200"/>
      <c r="J1008" s="76"/>
      <c r="K1008" s="1"/>
      <c r="L1008" s="74"/>
      <c r="M1008" s="75"/>
      <c r="N1008" s="198"/>
      <c r="O1008" s="199"/>
      <c r="P1008" s="199"/>
      <c r="Q1008" s="199"/>
      <c r="R1008" s="199"/>
      <c r="S1008" s="199"/>
      <c r="T1008" s="199"/>
      <c r="U1008" s="200"/>
      <c r="V1008" s="76"/>
    </row>
    <row r="1009" spans="1:22" ht="21.95" customHeight="1" x14ac:dyDescent="0.25">
      <c r="A1009" s="75"/>
      <c r="B1009" s="198"/>
      <c r="C1009" s="199"/>
      <c r="D1009" s="199"/>
      <c r="E1009" s="199"/>
      <c r="F1009" s="199"/>
      <c r="G1009" s="199"/>
      <c r="H1009" s="199"/>
      <c r="I1009" s="200"/>
      <c r="J1009" s="76"/>
      <c r="K1009" s="1"/>
      <c r="L1009" s="74"/>
      <c r="M1009" s="75"/>
      <c r="N1009" s="198"/>
      <c r="O1009" s="199"/>
      <c r="P1009" s="199"/>
      <c r="Q1009" s="199"/>
      <c r="R1009" s="199"/>
      <c r="S1009" s="199"/>
      <c r="T1009" s="199"/>
      <c r="U1009" s="200"/>
      <c r="V1009" s="76"/>
    </row>
    <row r="1010" spans="1:22" ht="21.95" customHeight="1" thickBot="1" x14ac:dyDescent="0.3">
      <c r="A1010" s="75"/>
      <c r="B1010" s="201"/>
      <c r="C1010" s="202"/>
      <c r="D1010" s="202"/>
      <c r="E1010" s="202"/>
      <c r="F1010" s="202"/>
      <c r="G1010" s="202"/>
      <c r="H1010" s="202"/>
      <c r="I1010" s="203"/>
      <c r="J1010" s="76"/>
      <c r="K1010" s="1"/>
      <c r="L1010" s="74"/>
      <c r="M1010" s="75"/>
      <c r="N1010" s="201"/>
      <c r="O1010" s="202"/>
      <c r="P1010" s="202"/>
      <c r="Q1010" s="202"/>
      <c r="R1010" s="202"/>
      <c r="S1010" s="202"/>
      <c r="T1010" s="202"/>
      <c r="U1010" s="203"/>
      <c r="V1010" s="76"/>
    </row>
    <row r="1011" spans="1:22" ht="21.95" customHeight="1" thickBot="1" x14ac:dyDescent="0.3">
      <c r="A1011" s="95"/>
      <c r="B1011" s="96"/>
      <c r="C1011" s="96"/>
      <c r="D1011" s="96"/>
      <c r="E1011" s="96"/>
      <c r="F1011" s="96"/>
      <c r="G1011" s="96"/>
      <c r="H1011" s="96"/>
      <c r="I1011" s="96"/>
      <c r="J1011" s="97"/>
      <c r="K1011" s="1"/>
      <c r="L1011" s="74"/>
      <c r="M1011" s="95"/>
      <c r="N1011" s="96"/>
      <c r="O1011" s="96"/>
      <c r="P1011" s="96"/>
      <c r="Q1011" s="96"/>
      <c r="R1011" s="96"/>
      <c r="S1011" s="96"/>
      <c r="T1011" s="96"/>
      <c r="U1011" s="96"/>
      <c r="V1011" s="97"/>
    </row>
    <row r="1012" spans="1:22" ht="21.95" customHeight="1" thickBot="1" x14ac:dyDescent="0.3">
      <c r="A1012" s="98"/>
      <c r="B1012" s="98"/>
      <c r="C1012" s="98"/>
      <c r="D1012" s="98"/>
      <c r="E1012" s="98"/>
      <c r="F1012" s="98"/>
      <c r="G1012" s="98"/>
      <c r="H1012" s="98"/>
      <c r="I1012" s="98"/>
      <c r="J1012" s="98"/>
      <c r="K1012" s="98"/>
      <c r="L1012" s="99"/>
      <c r="M1012" s="98"/>
      <c r="N1012" s="98"/>
      <c r="O1012" s="98"/>
      <c r="P1012" s="98"/>
      <c r="Q1012" s="98"/>
      <c r="R1012" s="98"/>
      <c r="S1012" s="98"/>
      <c r="T1012" s="98"/>
      <c r="U1012" s="98"/>
      <c r="V1012" s="98"/>
    </row>
    <row r="1013" spans="1:22" ht="21.95" customHeight="1" x14ac:dyDescent="0.25">
      <c r="A1013" s="71">
        <v>23</v>
      </c>
      <c r="B1013" s="72"/>
      <c r="C1013" s="72"/>
      <c r="D1013" s="72"/>
      <c r="E1013" s="72"/>
      <c r="F1013" s="72"/>
      <c r="G1013" s="72"/>
      <c r="H1013" s="72"/>
      <c r="I1013" s="72"/>
      <c r="J1013" s="73"/>
      <c r="K1013" s="1"/>
      <c r="L1013" s="74"/>
      <c r="M1013" s="71">
        <f t="shared" ref="M1013" si="22">A1013+1</f>
        <v>24</v>
      </c>
      <c r="N1013" s="72"/>
      <c r="O1013" s="72"/>
      <c r="P1013" s="72"/>
      <c r="Q1013" s="72"/>
      <c r="R1013" s="72"/>
      <c r="S1013" s="72"/>
      <c r="T1013" s="72"/>
      <c r="U1013" s="72"/>
      <c r="V1013" s="73"/>
    </row>
    <row r="1014" spans="1:22" ht="21.95" customHeight="1" x14ac:dyDescent="0.35">
      <c r="A1014" s="75"/>
      <c r="B1014" s="231" t="s">
        <v>52</v>
      </c>
      <c r="C1014" s="231"/>
      <c r="D1014" s="246" t="s">
        <v>105</v>
      </c>
      <c r="E1014" s="242"/>
      <c r="F1014" s="242"/>
      <c r="G1014" s="242"/>
      <c r="H1014" s="242"/>
      <c r="I1014" s="242"/>
      <c r="J1014" s="117"/>
      <c r="K1014" s="1"/>
      <c r="L1014" s="74"/>
      <c r="M1014" s="75"/>
      <c r="N1014" s="231" t="s">
        <v>52</v>
      </c>
      <c r="O1014" s="231"/>
      <c r="P1014" s="246" t="s">
        <v>105</v>
      </c>
      <c r="Q1014" s="242"/>
      <c r="R1014" s="242"/>
      <c r="S1014" s="242"/>
      <c r="T1014" s="242"/>
      <c r="U1014" s="242"/>
      <c r="V1014" s="117"/>
    </row>
    <row r="1015" spans="1:22" ht="21.95" customHeight="1" x14ac:dyDescent="0.25">
      <c r="A1015" s="75"/>
      <c r="B1015" s="222"/>
      <c r="C1015" s="222"/>
      <c r="D1015" s="222"/>
      <c r="E1015" s="222"/>
      <c r="F1015" s="222"/>
      <c r="G1015" s="222"/>
      <c r="H1015" s="222"/>
      <c r="I1015" s="222"/>
      <c r="J1015" s="76"/>
      <c r="K1015" s="1"/>
      <c r="L1015" s="74"/>
      <c r="M1015" s="75"/>
      <c r="N1015" s="222"/>
      <c r="O1015" s="222"/>
      <c r="P1015" s="222"/>
      <c r="Q1015" s="222"/>
      <c r="R1015" s="222"/>
      <c r="S1015" s="222"/>
      <c r="T1015" s="222"/>
      <c r="U1015" s="222"/>
      <c r="V1015" s="76"/>
    </row>
    <row r="1016" spans="1:22" ht="21.95" customHeight="1" x14ac:dyDescent="0.35">
      <c r="A1016" s="75"/>
      <c r="B1016" s="231" t="s">
        <v>0</v>
      </c>
      <c r="C1016" s="231"/>
      <c r="D1016" s="241"/>
      <c r="E1016" s="241"/>
      <c r="F1016" s="232" t="s">
        <v>51</v>
      </c>
      <c r="G1016" s="232"/>
      <c r="H1016" s="241"/>
      <c r="I1016" s="241"/>
      <c r="J1016" s="76"/>
      <c r="K1016" s="1"/>
      <c r="L1016" s="74"/>
      <c r="M1016" s="75"/>
      <c r="N1016" s="231" t="s">
        <v>0</v>
      </c>
      <c r="O1016" s="231"/>
      <c r="P1016" s="241"/>
      <c r="Q1016" s="241"/>
      <c r="R1016" s="232" t="s">
        <v>51</v>
      </c>
      <c r="S1016" s="232"/>
      <c r="T1016" s="241"/>
      <c r="U1016" s="241"/>
      <c r="V1016" s="76"/>
    </row>
    <row r="1017" spans="1:22" ht="21.95" customHeight="1" x14ac:dyDescent="0.35">
      <c r="A1017" s="75"/>
      <c r="B1017" s="231" t="s">
        <v>14</v>
      </c>
      <c r="C1017" s="231"/>
      <c r="D1017" s="238"/>
      <c r="E1017" s="238"/>
      <c r="F1017" s="232" t="s">
        <v>15</v>
      </c>
      <c r="G1017" s="232"/>
      <c r="H1017" s="239"/>
      <c r="I1017" s="239"/>
      <c r="J1017" s="76"/>
      <c r="K1017" s="1"/>
      <c r="L1017" s="74"/>
      <c r="M1017" s="75"/>
      <c r="N1017" s="231" t="s">
        <v>14</v>
      </c>
      <c r="O1017" s="231"/>
      <c r="P1017" s="238"/>
      <c r="Q1017" s="238"/>
      <c r="R1017" s="232" t="s">
        <v>15</v>
      </c>
      <c r="S1017" s="232"/>
      <c r="T1017" s="239"/>
      <c r="U1017" s="239"/>
      <c r="V1017" s="76"/>
    </row>
    <row r="1018" spans="1:22" ht="21.95" customHeight="1" x14ac:dyDescent="0.3">
      <c r="A1018" s="75"/>
      <c r="B1018" s="106" t="s">
        <v>65</v>
      </c>
      <c r="C1018" s="106"/>
      <c r="D1018" s="240"/>
      <c r="E1018" s="240"/>
      <c r="F1018" s="235" t="s">
        <v>66</v>
      </c>
      <c r="G1018" s="235"/>
      <c r="H1018" s="240"/>
      <c r="I1018" s="240"/>
      <c r="J1018" s="76"/>
      <c r="K1018" s="1"/>
      <c r="L1018" s="74"/>
      <c r="M1018" s="75"/>
      <c r="N1018" s="106" t="s">
        <v>65</v>
      </c>
      <c r="O1018" s="106"/>
      <c r="P1018" s="240"/>
      <c r="Q1018" s="240"/>
      <c r="R1018" s="235" t="s">
        <v>66</v>
      </c>
      <c r="S1018" s="235"/>
      <c r="T1018" s="240"/>
      <c r="U1018" s="240"/>
      <c r="V1018" s="76"/>
    </row>
    <row r="1019" spans="1:22" ht="21.95" customHeight="1" x14ac:dyDescent="0.3">
      <c r="A1019" s="75"/>
      <c r="B1019" s="234" t="s">
        <v>1</v>
      </c>
      <c r="C1019" s="234"/>
      <c r="D1019" s="235" t="s">
        <v>10</v>
      </c>
      <c r="E1019" s="235"/>
      <c r="F1019" s="236"/>
      <c r="G1019" s="236"/>
      <c r="H1019" s="236"/>
      <c r="I1019" s="236"/>
      <c r="J1019" s="76"/>
      <c r="K1019" s="1"/>
      <c r="L1019" s="74"/>
      <c r="M1019" s="75"/>
      <c r="N1019" s="234" t="s">
        <v>1</v>
      </c>
      <c r="O1019" s="234"/>
      <c r="P1019" s="235" t="s">
        <v>10</v>
      </c>
      <c r="Q1019" s="235"/>
      <c r="R1019" s="236"/>
      <c r="S1019" s="236"/>
      <c r="T1019" s="236"/>
      <c r="U1019" s="236"/>
      <c r="V1019" s="76"/>
    </row>
    <row r="1020" spans="1:22" ht="21.95" customHeight="1" x14ac:dyDescent="0.3">
      <c r="A1020" s="75"/>
      <c r="B1020" s="234"/>
      <c r="C1020" s="234"/>
      <c r="D1020" s="235" t="s">
        <v>11</v>
      </c>
      <c r="E1020" s="235"/>
      <c r="F1020" s="236"/>
      <c r="G1020" s="236"/>
      <c r="H1020" s="236"/>
      <c r="I1020" s="236"/>
      <c r="J1020" s="76"/>
      <c r="K1020" s="1"/>
      <c r="L1020" s="74"/>
      <c r="M1020" s="75"/>
      <c r="N1020" s="234"/>
      <c r="O1020" s="234"/>
      <c r="P1020" s="235" t="s">
        <v>11</v>
      </c>
      <c r="Q1020" s="235"/>
      <c r="R1020" s="236"/>
      <c r="S1020" s="236"/>
      <c r="T1020" s="236"/>
      <c r="U1020" s="236"/>
      <c r="V1020" s="76"/>
    </row>
    <row r="1021" spans="1:22" ht="21.95" customHeight="1" x14ac:dyDescent="0.3">
      <c r="A1021" s="75"/>
      <c r="B1021" s="234"/>
      <c r="C1021" s="234"/>
      <c r="D1021" s="235" t="s">
        <v>67</v>
      </c>
      <c r="E1021" s="235"/>
      <c r="F1021" s="236"/>
      <c r="G1021" s="236"/>
      <c r="H1021" s="236"/>
      <c r="I1021" s="236"/>
      <c r="J1021" s="76"/>
      <c r="K1021" s="1"/>
      <c r="L1021" s="74"/>
      <c r="M1021" s="75"/>
      <c r="N1021" s="234"/>
      <c r="O1021" s="234"/>
      <c r="P1021" s="235" t="s">
        <v>67</v>
      </c>
      <c r="Q1021" s="235"/>
      <c r="R1021" s="236"/>
      <c r="S1021" s="236"/>
      <c r="T1021" s="236"/>
      <c r="U1021" s="236"/>
      <c r="V1021" s="76"/>
    </row>
    <row r="1022" spans="1:22" ht="21.95" customHeight="1" x14ac:dyDescent="0.35">
      <c r="A1022" s="75"/>
      <c r="B1022" s="234"/>
      <c r="C1022" s="234"/>
      <c r="D1022" s="235" t="s">
        <v>9</v>
      </c>
      <c r="E1022" s="235"/>
      <c r="F1022" s="237"/>
      <c r="G1022" s="237"/>
      <c r="H1022" s="237"/>
      <c r="I1022" s="237"/>
      <c r="J1022" s="76"/>
      <c r="K1022" s="1"/>
      <c r="L1022" s="74"/>
      <c r="M1022" s="75"/>
      <c r="N1022" s="234"/>
      <c r="O1022" s="234"/>
      <c r="P1022" s="235" t="s">
        <v>9</v>
      </c>
      <c r="Q1022" s="235"/>
      <c r="R1022" s="237"/>
      <c r="S1022" s="237"/>
      <c r="T1022" s="237"/>
      <c r="U1022" s="237"/>
      <c r="V1022" s="76"/>
    </row>
    <row r="1023" spans="1:22" ht="21.95" customHeight="1" x14ac:dyDescent="0.35">
      <c r="A1023" s="75"/>
      <c r="B1023" s="231" t="s">
        <v>55</v>
      </c>
      <c r="C1023" s="231"/>
      <c r="D1023" s="232" t="s">
        <v>102</v>
      </c>
      <c r="E1023" s="232"/>
      <c r="F1023" s="79"/>
      <c r="G1023" s="107"/>
      <c r="H1023" s="81"/>
      <c r="I1023" s="107"/>
      <c r="J1023" s="76"/>
      <c r="K1023" s="1"/>
      <c r="L1023" s="74"/>
      <c r="M1023" s="75"/>
      <c r="N1023" s="231" t="s">
        <v>55</v>
      </c>
      <c r="O1023" s="231"/>
      <c r="P1023" s="232" t="s">
        <v>102</v>
      </c>
      <c r="Q1023" s="232"/>
      <c r="R1023" s="79"/>
      <c r="S1023" s="107"/>
      <c r="T1023" s="81"/>
      <c r="U1023" s="107"/>
      <c r="V1023" s="76"/>
    </row>
    <row r="1024" spans="1:22" ht="21.95" customHeight="1" x14ac:dyDescent="0.3">
      <c r="A1024" s="75"/>
      <c r="B1024" s="231"/>
      <c r="C1024" s="231"/>
      <c r="D1024" s="223" t="s">
        <v>68</v>
      </c>
      <c r="E1024" s="105" t="s">
        <v>69</v>
      </c>
      <c r="F1024" s="83"/>
      <c r="G1024" s="108"/>
      <c r="H1024" s="83"/>
      <c r="I1024" s="108"/>
      <c r="J1024" s="76"/>
      <c r="K1024" s="1"/>
      <c r="L1024" s="74"/>
      <c r="M1024" s="75"/>
      <c r="N1024" s="231"/>
      <c r="O1024" s="231"/>
      <c r="P1024" s="223" t="s">
        <v>68</v>
      </c>
      <c r="Q1024" s="105" t="s">
        <v>69</v>
      </c>
      <c r="R1024" s="83"/>
      <c r="S1024" s="108"/>
      <c r="T1024" s="83"/>
      <c r="U1024" s="108"/>
      <c r="V1024" s="76"/>
    </row>
    <row r="1025" spans="1:22" ht="21.95" customHeight="1" x14ac:dyDescent="0.3">
      <c r="A1025" s="75"/>
      <c r="B1025" s="231"/>
      <c r="C1025" s="231"/>
      <c r="D1025" s="223"/>
      <c r="E1025" s="105" t="s">
        <v>70</v>
      </c>
      <c r="F1025" s="83"/>
      <c r="G1025" s="108"/>
      <c r="H1025" s="83"/>
      <c r="I1025" s="108"/>
      <c r="J1025" s="76"/>
      <c r="K1025" s="1"/>
      <c r="L1025" s="74"/>
      <c r="M1025" s="75"/>
      <c r="N1025" s="231"/>
      <c r="O1025" s="231"/>
      <c r="P1025" s="223"/>
      <c r="Q1025" s="105" t="s">
        <v>70</v>
      </c>
      <c r="R1025" s="83"/>
      <c r="S1025" s="108"/>
      <c r="T1025" s="83"/>
      <c r="U1025" s="108"/>
      <c r="V1025" s="76"/>
    </row>
    <row r="1026" spans="1:22" ht="21.95" customHeight="1" x14ac:dyDescent="0.25">
      <c r="A1026" s="75"/>
      <c r="B1026" s="222"/>
      <c r="C1026" s="222"/>
      <c r="D1026" s="222"/>
      <c r="E1026" s="222"/>
      <c r="F1026" s="222"/>
      <c r="G1026" s="222"/>
      <c r="H1026" s="222"/>
      <c r="I1026" s="222"/>
      <c r="J1026" s="76"/>
      <c r="K1026" s="1"/>
      <c r="L1026" s="74"/>
      <c r="M1026" s="75"/>
      <c r="N1026" s="222"/>
      <c r="O1026" s="222"/>
      <c r="P1026" s="222"/>
      <c r="Q1026" s="222"/>
      <c r="R1026" s="222"/>
      <c r="S1026" s="222"/>
      <c r="T1026" s="222"/>
      <c r="U1026" s="222"/>
      <c r="V1026" s="76"/>
    </row>
    <row r="1027" spans="1:22" ht="21.95" customHeight="1" x14ac:dyDescent="0.3">
      <c r="A1027" s="75"/>
      <c r="B1027" s="233" t="s">
        <v>71</v>
      </c>
      <c r="C1027" s="233"/>
      <c r="D1027" s="233"/>
      <c r="E1027" s="233"/>
      <c r="F1027" s="233"/>
      <c r="G1027" s="233"/>
      <c r="H1027" s="233"/>
      <c r="I1027" s="233"/>
      <c r="J1027" s="76"/>
      <c r="K1027" s="1"/>
      <c r="L1027" s="74"/>
      <c r="M1027" s="75"/>
      <c r="N1027" s="233" t="s">
        <v>71</v>
      </c>
      <c r="O1027" s="233"/>
      <c r="P1027" s="233"/>
      <c r="Q1027" s="233"/>
      <c r="R1027" s="233"/>
      <c r="S1027" s="233"/>
      <c r="T1027" s="233"/>
      <c r="U1027" s="233"/>
      <c r="V1027" s="76"/>
    </row>
    <row r="1028" spans="1:22" ht="21.95" customHeight="1" thickBot="1" x14ac:dyDescent="0.3">
      <c r="A1028" s="75"/>
      <c r="B1028" s="222"/>
      <c r="C1028" s="222"/>
      <c r="D1028" s="222"/>
      <c r="E1028" s="222"/>
      <c r="F1028" s="222"/>
      <c r="G1028" s="222"/>
      <c r="H1028" s="222"/>
      <c r="I1028" s="222"/>
      <c r="J1028" s="76"/>
      <c r="K1028" s="1"/>
      <c r="L1028" s="74"/>
      <c r="M1028" s="75"/>
      <c r="N1028" s="222"/>
      <c r="O1028" s="222"/>
      <c r="P1028" s="222"/>
      <c r="Q1028" s="222"/>
      <c r="R1028" s="222"/>
      <c r="S1028" s="222"/>
      <c r="T1028" s="222"/>
      <c r="U1028" s="222"/>
      <c r="V1028" s="76"/>
    </row>
    <row r="1029" spans="1:22" ht="21.95" customHeight="1" x14ac:dyDescent="0.25">
      <c r="A1029" s="75"/>
      <c r="B1029" s="225" t="s">
        <v>73</v>
      </c>
      <c r="C1029" s="226"/>
      <c r="D1029" s="181"/>
      <c r="E1029" s="181"/>
      <c r="F1029" s="181"/>
      <c r="G1029" s="181"/>
      <c r="H1029" s="181"/>
      <c r="I1029" s="182"/>
      <c r="J1029" s="76"/>
      <c r="K1029" s="1"/>
      <c r="L1029" s="74"/>
      <c r="M1029" s="75"/>
      <c r="N1029" s="225" t="s">
        <v>73</v>
      </c>
      <c r="O1029" s="226"/>
      <c r="P1029" s="181"/>
      <c r="Q1029" s="181"/>
      <c r="R1029" s="181"/>
      <c r="S1029" s="181"/>
      <c r="T1029" s="181"/>
      <c r="U1029" s="182"/>
      <c r="V1029" s="76"/>
    </row>
    <row r="1030" spans="1:22" ht="21.95" customHeight="1" x14ac:dyDescent="0.25">
      <c r="A1030" s="75"/>
      <c r="B1030" s="227"/>
      <c r="C1030" s="228"/>
      <c r="D1030" s="179"/>
      <c r="E1030" s="179"/>
      <c r="F1030" s="179"/>
      <c r="G1030" s="179"/>
      <c r="H1030" s="179"/>
      <c r="I1030" s="180"/>
      <c r="J1030" s="76"/>
      <c r="K1030" s="1"/>
      <c r="L1030" s="74"/>
      <c r="M1030" s="75"/>
      <c r="N1030" s="227"/>
      <c r="O1030" s="228"/>
      <c r="P1030" s="179"/>
      <c r="Q1030" s="179"/>
      <c r="R1030" s="179"/>
      <c r="S1030" s="179"/>
      <c r="T1030" s="179"/>
      <c r="U1030" s="180"/>
      <c r="V1030" s="76"/>
    </row>
    <row r="1031" spans="1:22" ht="21.95" customHeight="1" thickBot="1" x14ac:dyDescent="0.3">
      <c r="A1031" s="75"/>
      <c r="B1031" s="64"/>
      <c r="C1031" s="64"/>
      <c r="D1031" s="64"/>
      <c r="E1031" s="64"/>
      <c r="F1031" s="64"/>
      <c r="G1031" s="64"/>
      <c r="H1031" s="64"/>
      <c r="I1031" s="64"/>
      <c r="J1031" s="76"/>
      <c r="K1031" s="1"/>
      <c r="L1031" s="74"/>
      <c r="M1031" s="75"/>
      <c r="N1031" s="64"/>
      <c r="O1031" s="64"/>
      <c r="P1031" s="64"/>
      <c r="Q1031" s="64"/>
      <c r="R1031" s="64"/>
      <c r="S1031" s="64"/>
      <c r="T1031" s="64"/>
      <c r="U1031" s="64"/>
      <c r="V1031" s="76"/>
    </row>
    <row r="1032" spans="1:22" ht="21.95" customHeight="1" x14ac:dyDescent="0.25">
      <c r="A1032" s="75"/>
      <c r="B1032" s="247" t="s">
        <v>75</v>
      </c>
      <c r="C1032" s="186" t="s">
        <v>76</v>
      </c>
      <c r="D1032" s="187"/>
      <c r="E1032" s="187"/>
      <c r="F1032" s="187"/>
      <c r="G1032" s="187"/>
      <c r="H1032" s="181"/>
      <c r="I1032" s="182"/>
      <c r="J1032" s="76"/>
      <c r="K1032" s="1"/>
      <c r="L1032" s="74"/>
      <c r="M1032" s="75"/>
      <c r="N1032" s="247" t="s">
        <v>75</v>
      </c>
      <c r="O1032" s="186" t="s">
        <v>76</v>
      </c>
      <c r="P1032" s="187"/>
      <c r="Q1032" s="187"/>
      <c r="R1032" s="187"/>
      <c r="S1032" s="187"/>
      <c r="T1032" s="181"/>
      <c r="U1032" s="182"/>
      <c r="V1032" s="76"/>
    </row>
    <row r="1033" spans="1:22" ht="21.95" customHeight="1" x14ac:dyDescent="0.25">
      <c r="A1033" s="75"/>
      <c r="B1033" s="248"/>
      <c r="C1033" s="188" t="s">
        <v>77</v>
      </c>
      <c r="D1033" s="189"/>
      <c r="E1033" s="189"/>
      <c r="F1033" s="189"/>
      <c r="G1033" s="189"/>
      <c r="H1033" s="179"/>
      <c r="I1033" s="180"/>
      <c r="J1033" s="76"/>
      <c r="K1033" s="1"/>
      <c r="L1033" s="74"/>
      <c r="M1033" s="75"/>
      <c r="N1033" s="248"/>
      <c r="O1033" s="188" t="s">
        <v>77</v>
      </c>
      <c r="P1033" s="189"/>
      <c r="Q1033" s="189"/>
      <c r="R1033" s="189"/>
      <c r="S1033" s="189"/>
      <c r="T1033" s="179"/>
      <c r="U1033" s="180"/>
      <c r="V1033" s="76"/>
    </row>
    <row r="1034" spans="1:22" ht="21.95" customHeight="1" x14ac:dyDescent="0.25">
      <c r="A1034" s="75"/>
      <c r="B1034" s="248"/>
      <c r="C1034" s="188" t="s">
        <v>78</v>
      </c>
      <c r="D1034" s="189"/>
      <c r="E1034" s="189"/>
      <c r="F1034" s="189"/>
      <c r="G1034" s="189"/>
      <c r="H1034" s="179"/>
      <c r="I1034" s="180"/>
      <c r="J1034" s="76"/>
      <c r="K1034" s="1"/>
      <c r="L1034" s="74"/>
      <c r="M1034" s="75"/>
      <c r="N1034" s="248"/>
      <c r="O1034" s="188" t="s">
        <v>78</v>
      </c>
      <c r="P1034" s="189"/>
      <c r="Q1034" s="189"/>
      <c r="R1034" s="189"/>
      <c r="S1034" s="189"/>
      <c r="T1034" s="179"/>
      <c r="U1034" s="180"/>
      <c r="V1034" s="76"/>
    </row>
    <row r="1035" spans="1:22" ht="21.95" customHeight="1" x14ac:dyDescent="0.25">
      <c r="A1035" s="75"/>
      <c r="B1035" s="248"/>
      <c r="C1035" s="188" t="s">
        <v>79</v>
      </c>
      <c r="D1035" s="189"/>
      <c r="E1035" s="189"/>
      <c r="F1035" s="189"/>
      <c r="G1035" s="189"/>
      <c r="H1035" s="179"/>
      <c r="I1035" s="180"/>
      <c r="J1035" s="76"/>
      <c r="K1035" s="1"/>
      <c r="L1035" s="74"/>
      <c r="M1035" s="75"/>
      <c r="N1035" s="248"/>
      <c r="O1035" s="188" t="s">
        <v>79</v>
      </c>
      <c r="P1035" s="189"/>
      <c r="Q1035" s="189"/>
      <c r="R1035" s="189"/>
      <c r="S1035" s="189"/>
      <c r="T1035" s="179"/>
      <c r="U1035" s="180"/>
      <c r="V1035" s="76"/>
    </row>
    <row r="1036" spans="1:22" ht="21.95" customHeight="1" x14ac:dyDescent="0.25">
      <c r="A1036" s="75"/>
      <c r="B1036" s="248"/>
      <c r="C1036" s="188" t="s">
        <v>80</v>
      </c>
      <c r="D1036" s="189"/>
      <c r="E1036" s="189"/>
      <c r="F1036" s="189"/>
      <c r="G1036" s="189"/>
      <c r="H1036" s="179"/>
      <c r="I1036" s="180"/>
      <c r="J1036" s="76"/>
      <c r="K1036" s="1"/>
      <c r="L1036" s="74"/>
      <c r="M1036" s="75"/>
      <c r="N1036" s="248"/>
      <c r="O1036" s="188" t="s">
        <v>80</v>
      </c>
      <c r="P1036" s="189"/>
      <c r="Q1036" s="189"/>
      <c r="R1036" s="189"/>
      <c r="S1036" s="189"/>
      <c r="T1036" s="179"/>
      <c r="U1036" s="180"/>
      <c r="V1036" s="76"/>
    </row>
    <row r="1037" spans="1:22" ht="21.95" customHeight="1" x14ac:dyDescent="0.25">
      <c r="A1037" s="75"/>
      <c r="B1037" s="248"/>
      <c r="C1037" s="204" t="s">
        <v>81</v>
      </c>
      <c r="D1037" s="205"/>
      <c r="E1037" s="205"/>
      <c r="F1037" s="205"/>
      <c r="G1037" s="205"/>
      <c r="H1037" s="179"/>
      <c r="I1037" s="180"/>
      <c r="J1037" s="76"/>
      <c r="K1037" s="1"/>
      <c r="L1037" s="74"/>
      <c r="M1037" s="75"/>
      <c r="N1037" s="248"/>
      <c r="O1037" s="204" t="s">
        <v>81</v>
      </c>
      <c r="P1037" s="205"/>
      <c r="Q1037" s="205"/>
      <c r="R1037" s="205"/>
      <c r="S1037" s="205"/>
      <c r="T1037" s="179"/>
      <c r="U1037" s="180"/>
      <c r="V1037" s="76"/>
    </row>
    <row r="1038" spans="1:22" ht="21.95" customHeight="1" thickBot="1" x14ac:dyDescent="0.3">
      <c r="A1038" s="75"/>
      <c r="B1038" s="249"/>
      <c r="C1038" s="250" t="s">
        <v>104</v>
      </c>
      <c r="D1038" s="251"/>
      <c r="E1038" s="251"/>
      <c r="F1038" s="251"/>
      <c r="G1038" s="204"/>
      <c r="H1038" s="252"/>
      <c r="I1038" s="253"/>
      <c r="J1038" s="76"/>
      <c r="K1038" s="1"/>
      <c r="L1038" s="74"/>
      <c r="M1038" s="75"/>
      <c r="N1038" s="249"/>
      <c r="O1038" s="250" t="s">
        <v>104</v>
      </c>
      <c r="P1038" s="251"/>
      <c r="Q1038" s="251"/>
      <c r="R1038" s="251"/>
      <c r="S1038" s="204"/>
      <c r="T1038" s="252"/>
      <c r="U1038" s="253"/>
      <c r="V1038" s="76"/>
    </row>
    <row r="1039" spans="1:22" ht="21.95" customHeight="1" x14ac:dyDescent="0.25">
      <c r="A1039" s="75"/>
      <c r="B1039" s="247" t="s">
        <v>82</v>
      </c>
      <c r="C1039" s="257" t="s">
        <v>83</v>
      </c>
      <c r="D1039" s="258"/>
      <c r="E1039" s="258"/>
      <c r="F1039" s="258"/>
      <c r="G1039" s="258"/>
      <c r="H1039" s="181"/>
      <c r="I1039" s="182"/>
      <c r="J1039" s="76"/>
      <c r="K1039" s="1"/>
      <c r="L1039" s="74"/>
      <c r="M1039" s="75"/>
      <c r="N1039" s="247" t="s">
        <v>82</v>
      </c>
      <c r="O1039" s="257" t="s">
        <v>83</v>
      </c>
      <c r="P1039" s="258"/>
      <c r="Q1039" s="258"/>
      <c r="R1039" s="258"/>
      <c r="S1039" s="258"/>
      <c r="T1039" s="181"/>
      <c r="U1039" s="182"/>
      <c r="V1039" s="76"/>
    </row>
    <row r="1040" spans="1:22" ht="21.95" customHeight="1" x14ac:dyDescent="0.25">
      <c r="A1040" s="75"/>
      <c r="B1040" s="248"/>
      <c r="C1040" s="254" t="s">
        <v>84</v>
      </c>
      <c r="D1040" s="255"/>
      <c r="E1040" s="255"/>
      <c r="F1040" s="255"/>
      <c r="G1040" s="256"/>
      <c r="H1040" s="179"/>
      <c r="I1040" s="180"/>
      <c r="J1040" s="76"/>
      <c r="K1040" s="1"/>
      <c r="L1040" s="74"/>
      <c r="M1040" s="75"/>
      <c r="N1040" s="248"/>
      <c r="O1040" s="254" t="s">
        <v>84</v>
      </c>
      <c r="P1040" s="255"/>
      <c r="Q1040" s="255"/>
      <c r="R1040" s="255"/>
      <c r="S1040" s="256"/>
      <c r="T1040" s="179"/>
      <c r="U1040" s="180"/>
      <c r="V1040" s="76"/>
    </row>
    <row r="1041" spans="1:22" ht="21.95" customHeight="1" x14ac:dyDescent="0.25">
      <c r="A1041" s="75"/>
      <c r="B1041" s="248"/>
      <c r="C1041" s="254" t="s">
        <v>85</v>
      </c>
      <c r="D1041" s="255"/>
      <c r="E1041" s="255"/>
      <c r="F1041" s="255"/>
      <c r="G1041" s="256"/>
      <c r="H1041" s="179"/>
      <c r="I1041" s="180"/>
      <c r="J1041" s="76"/>
      <c r="K1041" s="1"/>
      <c r="L1041" s="74"/>
      <c r="M1041" s="75"/>
      <c r="N1041" s="248"/>
      <c r="O1041" s="254" t="s">
        <v>85</v>
      </c>
      <c r="P1041" s="255"/>
      <c r="Q1041" s="255"/>
      <c r="R1041" s="255"/>
      <c r="S1041" s="256"/>
      <c r="T1041" s="179"/>
      <c r="U1041" s="180"/>
      <c r="V1041" s="76"/>
    </row>
    <row r="1042" spans="1:22" ht="21.95" customHeight="1" x14ac:dyDescent="0.25">
      <c r="A1042" s="75"/>
      <c r="B1042" s="248"/>
      <c r="C1042" s="254" t="s">
        <v>86</v>
      </c>
      <c r="D1042" s="255"/>
      <c r="E1042" s="255"/>
      <c r="F1042" s="255"/>
      <c r="G1042" s="256"/>
      <c r="H1042" s="179"/>
      <c r="I1042" s="180"/>
      <c r="J1042" s="76"/>
      <c r="K1042" s="1"/>
      <c r="L1042" s="74"/>
      <c r="M1042" s="75"/>
      <c r="N1042" s="248"/>
      <c r="O1042" s="254" t="s">
        <v>86</v>
      </c>
      <c r="P1042" s="255"/>
      <c r="Q1042" s="255"/>
      <c r="R1042" s="255"/>
      <c r="S1042" s="256"/>
      <c r="T1042" s="179"/>
      <c r="U1042" s="180"/>
      <c r="V1042" s="76"/>
    </row>
    <row r="1043" spans="1:22" ht="21.95" customHeight="1" x14ac:dyDescent="0.25">
      <c r="A1043" s="75"/>
      <c r="B1043" s="248"/>
      <c r="C1043" s="254" t="s">
        <v>87</v>
      </c>
      <c r="D1043" s="255"/>
      <c r="E1043" s="255"/>
      <c r="F1043" s="255"/>
      <c r="G1043" s="256"/>
      <c r="H1043" s="179"/>
      <c r="I1043" s="180"/>
      <c r="J1043" s="76"/>
      <c r="K1043" s="1"/>
      <c r="L1043" s="74"/>
      <c r="M1043" s="75"/>
      <c r="N1043" s="248"/>
      <c r="O1043" s="254" t="s">
        <v>87</v>
      </c>
      <c r="P1043" s="255"/>
      <c r="Q1043" s="255"/>
      <c r="R1043" s="255"/>
      <c r="S1043" s="256"/>
      <c r="T1043" s="179"/>
      <c r="U1043" s="180"/>
      <c r="V1043" s="76"/>
    </row>
    <row r="1044" spans="1:22" ht="21.95" customHeight="1" x14ac:dyDescent="0.25">
      <c r="A1044" s="75"/>
      <c r="B1044" s="248"/>
      <c r="C1044" s="254" t="s">
        <v>88</v>
      </c>
      <c r="D1044" s="255"/>
      <c r="E1044" s="255"/>
      <c r="F1044" s="255"/>
      <c r="G1044" s="256"/>
      <c r="H1044" s="179"/>
      <c r="I1044" s="180"/>
      <c r="J1044" s="76"/>
      <c r="K1044" s="1"/>
      <c r="L1044" s="74"/>
      <c r="M1044" s="75"/>
      <c r="N1044" s="248"/>
      <c r="O1044" s="254" t="s">
        <v>88</v>
      </c>
      <c r="P1044" s="255"/>
      <c r="Q1044" s="255"/>
      <c r="R1044" s="255"/>
      <c r="S1044" s="256"/>
      <c r="T1044" s="179"/>
      <c r="U1044" s="180"/>
      <c r="V1044" s="76"/>
    </row>
    <row r="1045" spans="1:22" ht="21.95" customHeight="1" thickBot="1" x14ac:dyDescent="0.3">
      <c r="A1045" s="75"/>
      <c r="B1045" s="249"/>
      <c r="C1045" s="261" t="s">
        <v>89</v>
      </c>
      <c r="D1045" s="262"/>
      <c r="E1045" s="262"/>
      <c r="F1045" s="262"/>
      <c r="G1045" s="263"/>
      <c r="H1045" s="190"/>
      <c r="I1045" s="191"/>
      <c r="J1045" s="76"/>
      <c r="K1045" s="1"/>
      <c r="L1045" s="74"/>
      <c r="M1045" s="75"/>
      <c r="N1045" s="249"/>
      <c r="O1045" s="261" t="s">
        <v>89</v>
      </c>
      <c r="P1045" s="262"/>
      <c r="Q1045" s="262"/>
      <c r="R1045" s="262"/>
      <c r="S1045" s="263"/>
      <c r="T1045" s="190"/>
      <c r="U1045" s="191"/>
      <c r="V1045" s="76"/>
    </row>
    <row r="1046" spans="1:22" ht="21.95" customHeight="1" x14ac:dyDescent="0.25">
      <c r="A1046" s="75"/>
      <c r="B1046" s="247" t="s">
        <v>90</v>
      </c>
      <c r="C1046" s="264" t="s">
        <v>93</v>
      </c>
      <c r="D1046" s="265"/>
      <c r="E1046" s="216"/>
      <c r="F1046" s="45" t="s">
        <v>94</v>
      </c>
      <c r="G1046" s="45"/>
      <c r="H1046" s="218"/>
      <c r="I1046" s="219"/>
      <c r="J1046" s="76"/>
      <c r="K1046" s="1"/>
      <c r="L1046" s="74"/>
      <c r="M1046" s="75"/>
      <c r="N1046" s="247" t="s">
        <v>90</v>
      </c>
      <c r="O1046" s="264" t="s">
        <v>93</v>
      </c>
      <c r="P1046" s="265"/>
      <c r="Q1046" s="216"/>
      <c r="R1046" s="45" t="s">
        <v>94</v>
      </c>
      <c r="S1046" s="45"/>
      <c r="T1046" s="218"/>
      <c r="U1046" s="219"/>
      <c r="V1046" s="76"/>
    </row>
    <row r="1047" spans="1:22" ht="21.95" customHeight="1" x14ac:dyDescent="0.25">
      <c r="A1047" s="75"/>
      <c r="B1047" s="248"/>
      <c r="C1047" s="259" t="s">
        <v>95</v>
      </c>
      <c r="D1047" s="260"/>
      <c r="E1047" s="188"/>
      <c r="F1047" s="44" t="s">
        <v>96</v>
      </c>
      <c r="G1047" s="44"/>
      <c r="H1047" s="179"/>
      <c r="I1047" s="180"/>
      <c r="J1047" s="76"/>
      <c r="K1047" s="1"/>
      <c r="L1047" s="74"/>
      <c r="M1047" s="75"/>
      <c r="N1047" s="248"/>
      <c r="O1047" s="259" t="s">
        <v>95</v>
      </c>
      <c r="P1047" s="260"/>
      <c r="Q1047" s="188"/>
      <c r="R1047" s="44" t="s">
        <v>96</v>
      </c>
      <c r="S1047" s="44"/>
      <c r="T1047" s="179"/>
      <c r="U1047" s="180"/>
      <c r="V1047" s="76"/>
    </row>
    <row r="1048" spans="1:22" ht="21.95" customHeight="1" thickBot="1" x14ac:dyDescent="0.3">
      <c r="A1048" s="75"/>
      <c r="B1048" s="249"/>
      <c r="C1048" s="102" t="s">
        <v>99</v>
      </c>
      <c r="D1048" s="103"/>
      <c r="E1048" s="103"/>
      <c r="F1048" s="94" t="s">
        <v>98</v>
      </c>
      <c r="G1048" s="94"/>
      <c r="H1048" s="190"/>
      <c r="I1048" s="191"/>
      <c r="J1048" s="76"/>
      <c r="K1048" s="1"/>
      <c r="L1048" s="74"/>
      <c r="M1048" s="75"/>
      <c r="N1048" s="249"/>
      <c r="O1048" s="102" t="s">
        <v>99</v>
      </c>
      <c r="P1048" s="103"/>
      <c r="Q1048" s="103"/>
      <c r="R1048" s="94" t="s">
        <v>98</v>
      </c>
      <c r="S1048" s="94"/>
      <c r="T1048" s="190"/>
      <c r="U1048" s="191"/>
      <c r="V1048" s="76"/>
    </row>
    <row r="1049" spans="1:22" ht="21.95" customHeight="1" thickBot="1" x14ac:dyDescent="0.3">
      <c r="A1049" s="75"/>
      <c r="B1049" s="64"/>
      <c r="C1049" s="64"/>
      <c r="D1049" s="64"/>
      <c r="E1049" s="64"/>
      <c r="F1049" s="64"/>
      <c r="G1049" s="64"/>
      <c r="H1049" s="64"/>
      <c r="I1049" s="64"/>
      <c r="J1049" s="76"/>
      <c r="K1049" s="1"/>
      <c r="L1049" s="74"/>
      <c r="M1049" s="75"/>
      <c r="N1049" s="64"/>
      <c r="O1049" s="64"/>
      <c r="P1049" s="64"/>
      <c r="Q1049" s="64"/>
      <c r="R1049" s="64"/>
      <c r="S1049" s="64"/>
      <c r="T1049" s="64"/>
      <c r="U1049" s="64"/>
      <c r="V1049" s="76"/>
    </row>
    <row r="1050" spans="1:22" ht="21.95" customHeight="1" x14ac:dyDescent="0.3">
      <c r="A1050" s="75"/>
      <c r="B1050" s="192" t="s">
        <v>100</v>
      </c>
      <c r="C1050" s="193"/>
      <c r="D1050" s="193"/>
      <c r="E1050" s="193"/>
      <c r="F1050" s="193"/>
      <c r="G1050" s="193"/>
      <c r="H1050" s="193"/>
      <c r="I1050" s="194"/>
      <c r="J1050" s="76"/>
      <c r="K1050" s="1"/>
      <c r="L1050" s="74"/>
      <c r="M1050" s="75"/>
      <c r="N1050" s="192" t="s">
        <v>100</v>
      </c>
      <c r="O1050" s="193"/>
      <c r="P1050" s="193"/>
      <c r="Q1050" s="193"/>
      <c r="R1050" s="193"/>
      <c r="S1050" s="193"/>
      <c r="T1050" s="193"/>
      <c r="U1050" s="194"/>
      <c r="V1050" s="76"/>
    </row>
    <row r="1051" spans="1:22" ht="21.95" customHeight="1" x14ac:dyDescent="0.25">
      <c r="A1051" s="75"/>
      <c r="B1051" s="195"/>
      <c r="C1051" s="196"/>
      <c r="D1051" s="196"/>
      <c r="E1051" s="196"/>
      <c r="F1051" s="196"/>
      <c r="G1051" s="196"/>
      <c r="H1051" s="196"/>
      <c r="I1051" s="197"/>
      <c r="J1051" s="76"/>
      <c r="K1051" s="1"/>
      <c r="L1051" s="74"/>
      <c r="M1051" s="75"/>
      <c r="N1051" s="195"/>
      <c r="O1051" s="196"/>
      <c r="P1051" s="196"/>
      <c r="Q1051" s="196"/>
      <c r="R1051" s="196"/>
      <c r="S1051" s="196"/>
      <c r="T1051" s="196"/>
      <c r="U1051" s="197"/>
      <c r="V1051" s="76"/>
    </row>
    <row r="1052" spans="1:22" ht="21.95" customHeight="1" x14ac:dyDescent="0.25">
      <c r="A1052" s="75"/>
      <c r="B1052" s="198"/>
      <c r="C1052" s="199"/>
      <c r="D1052" s="199"/>
      <c r="E1052" s="199"/>
      <c r="F1052" s="199"/>
      <c r="G1052" s="199"/>
      <c r="H1052" s="199"/>
      <c r="I1052" s="200"/>
      <c r="J1052" s="76"/>
      <c r="K1052" s="1"/>
      <c r="L1052" s="74"/>
      <c r="M1052" s="75"/>
      <c r="N1052" s="198"/>
      <c r="O1052" s="199"/>
      <c r="P1052" s="199"/>
      <c r="Q1052" s="199"/>
      <c r="R1052" s="199"/>
      <c r="S1052" s="199"/>
      <c r="T1052" s="199"/>
      <c r="U1052" s="200"/>
      <c r="V1052" s="76"/>
    </row>
    <row r="1053" spans="1:22" ht="21.95" customHeight="1" x14ac:dyDescent="0.25">
      <c r="A1053" s="75"/>
      <c r="B1053" s="198"/>
      <c r="C1053" s="199"/>
      <c r="D1053" s="199"/>
      <c r="E1053" s="199"/>
      <c r="F1053" s="199"/>
      <c r="G1053" s="199"/>
      <c r="H1053" s="199"/>
      <c r="I1053" s="200"/>
      <c r="J1053" s="76"/>
      <c r="K1053" s="1"/>
      <c r="L1053" s="74"/>
      <c r="M1053" s="75"/>
      <c r="N1053" s="198"/>
      <c r="O1053" s="199"/>
      <c r="P1053" s="199"/>
      <c r="Q1053" s="199"/>
      <c r="R1053" s="199"/>
      <c r="S1053" s="199"/>
      <c r="T1053" s="199"/>
      <c r="U1053" s="200"/>
      <c r="V1053" s="76"/>
    </row>
    <row r="1054" spans="1:22" ht="21.95" customHeight="1" thickBot="1" x14ac:dyDescent="0.3">
      <c r="A1054" s="75"/>
      <c r="B1054" s="201"/>
      <c r="C1054" s="202"/>
      <c r="D1054" s="202"/>
      <c r="E1054" s="202"/>
      <c r="F1054" s="202"/>
      <c r="G1054" s="202"/>
      <c r="H1054" s="202"/>
      <c r="I1054" s="203"/>
      <c r="J1054" s="76"/>
      <c r="K1054" s="1"/>
      <c r="L1054" s="74"/>
      <c r="M1054" s="75"/>
      <c r="N1054" s="201"/>
      <c r="O1054" s="202"/>
      <c r="P1054" s="202"/>
      <c r="Q1054" s="202"/>
      <c r="R1054" s="202"/>
      <c r="S1054" s="202"/>
      <c r="T1054" s="202"/>
      <c r="U1054" s="203"/>
      <c r="V1054" s="76"/>
    </row>
    <row r="1055" spans="1:22" ht="21.95" customHeight="1" thickBot="1" x14ac:dyDescent="0.3">
      <c r="A1055" s="95"/>
      <c r="B1055" s="96"/>
      <c r="C1055" s="96"/>
      <c r="D1055" s="96"/>
      <c r="E1055" s="96"/>
      <c r="F1055" s="96"/>
      <c r="G1055" s="96"/>
      <c r="H1055" s="96"/>
      <c r="I1055" s="96"/>
      <c r="J1055" s="97"/>
      <c r="K1055" s="1"/>
      <c r="L1055" s="74"/>
      <c r="M1055" s="95"/>
      <c r="N1055" s="96"/>
      <c r="O1055" s="96"/>
      <c r="P1055" s="96"/>
      <c r="Q1055" s="96"/>
      <c r="R1055" s="96"/>
      <c r="S1055" s="96"/>
      <c r="T1055" s="96"/>
      <c r="U1055" s="96"/>
      <c r="V1055" s="97"/>
    </row>
    <row r="1056" spans="1:22" ht="21.95" customHeight="1" thickBot="1" x14ac:dyDescent="0.3">
      <c r="A1056" s="98"/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9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</row>
    <row r="1057" spans="1:22" ht="21.95" customHeight="1" x14ac:dyDescent="0.25">
      <c r="A1057" s="71">
        <v>24</v>
      </c>
      <c r="B1057" s="72"/>
      <c r="C1057" s="72"/>
      <c r="D1057" s="72"/>
      <c r="E1057" s="72"/>
      <c r="F1057" s="72"/>
      <c r="G1057" s="72"/>
      <c r="H1057" s="72"/>
      <c r="I1057" s="72"/>
      <c r="J1057" s="73"/>
      <c r="K1057" s="1"/>
      <c r="L1057" s="74"/>
      <c r="M1057" s="71">
        <f t="shared" ref="M1057" si="23">A1057+1</f>
        <v>25</v>
      </c>
      <c r="N1057" s="72"/>
      <c r="O1057" s="72"/>
      <c r="P1057" s="72"/>
      <c r="Q1057" s="72"/>
      <c r="R1057" s="72"/>
      <c r="S1057" s="72"/>
      <c r="T1057" s="72"/>
      <c r="U1057" s="72"/>
      <c r="V1057" s="73"/>
    </row>
    <row r="1058" spans="1:22" ht="21.95" customHeight="1" x14ac:dyDescent="0.35">
      <c r="A1058" s="75"/>
      <c r="B1058" s="231" t="s">
        <v>52</v>
      </c>
      <c r="C1058" s="231"/>
      <c r="D1058" s="246" t="s">
        <v>105</v>
      </c>
      <c r="E1058" s="242"/>
      <c r="F1058" s="242"/>
      <c r="G1058" s="242"/>
      <c r="H1058" s="242"/>
      <c r="I1058" s="242"/>
      <c r="J1058" s="117"/>
      <c r="K1058" s="1"/>
      <c r="L1058" s="74"/>
      <c r="M1058" s="75"/>
      <c r="N1058" s="231" t="s">
        <v>52</v>
      </c>
      <c r="O1058" s="231"/>
      <c r="P1058" s="246" t="s">
        <v>105</v>
      </c>
      <c r="Q1058" s="242"/>
      <c r="R1058" s="242"/>
      <c r="S1058" s="242"/>
      <c r="T1058" s="242"/>
      <c r="U1058" s="242"/>
      <c r="V1058" s="117"/>
    </row>
    <row r="1059" spans="1:22" ht="21.95" customHeight="1" x14ac:dyDescent="0.25">
      <c r="A1059" s="75"/>
      <c r="B1059" s="222"/>
      <c r="C1059" s="222"/>
      <c r="D1059" s="222"/>
      <c r="E1059" s="222"/>
      <c r="F1059" s="222"/>
      <c r="G1059" s="222"/>
      <c r="H1059" s="222"/>
      <c r="I1059" s="222"/>
      <c r="J1059" s="76"/>
      <c r="K1059" s="1"/>
      <c r="L1059" s="74"/>
      <c r="M1059" s="75"/>
      <c r="N1059" s="222"/>
      <c r="O1059" s="222"/>
      <c r="P1059" s="222"/>
      <c r="Q1059" s="222"/>
      <c r="R1059" s="222"/>
      <c r="S1059" s="222"/>
      <c r="T1059" s="222"/>
      <c r="U1059" s="222"/>
      <c r="V1059" s="76"/>
    </row>
    <row r="1060" spans="1:22" ht="21.95" customHeight="1" x14ac:dyDescent="0.35">
      <c r="A1060" s="75"/>
      <c r="B1060" s="231" t="s">
        <v>0</v>
      </c>
      <c r="C1060" s="231"/>
      <c r="D1060" s="241"/>
      <c r="E1060" s="241"/>
      <c r="F1060" s="232" t="s">
        <v>51</v>
      </c>
      <c r="G1060" s="232"/>
      <c r="H1060" s="241"/>
      <c r="I1060" s="241"/>
      <c r="J1060" s="76"/>
      <c r="K1060" s="1"/>
      <c r="L1060" s="74"/>
      <c r="M1060" s="75"/>
      <c r="N1060" s="231" t="s">
        <v>0</v>
      </c>
      <c r="O1060" s="231"/>
      <c r="P1060" s="241"/>
      <c r="Q1060" s="241"/>
      <c r="R1060" s="232" t="s">
        <v>51</v>
      </c>
      <c r="S1060" s="232"/>
      <c r="T1060" s="241"/>
      <c r="U1060" s="241"/>
      <c r="V1060" s="76"/>
    </row>
    <row r="1061" spans="1:22" ht="21.95" customHeight="1" x14ac:dyDescent="0.35">
      <c r="A1061" s="75"/>
      <c r="B1061" s="231" t="s">
        <v>14</v>
      </c>
      <c r="C1061" s="231"/>
      <c r="D1061" s="238"/>
      <c r="E1061" s="238"/>
      <c r="F1061" s="232" t="s">
        <v>15</v>
      </c>
      <c r="G1061" s="232"/>
      <c r="H1061" s="239"/>
      <c r="I1061" s="239"/>
      <c r="J1061" s="76"/>
      <c r="K1061" s="1"/>
      <c r="L1061" s="74"/>
      <c r="M1061" s="75"/>
      <c r="N1061" s="231" t="s">
        <v>14</v>
      </c>
      <c r="O1061" s="231"/>
      <c r="P1061" s="238"/>
      <c r="Q1061" s="238"/>
      <c r="R1061" s="232" t="s">
        <v>15</v>
      </c>
      <c r="S1061" s="232"/>
      <c r="T1061" s="239"/>
      <c r="U1061" s="239"/>
      <c r="V1061" s="76"/>
    </row>
    <row r="1062" spans="1:22" ht="21.95" customHeight="1" x14ac:dyDescent="0.3">
      <c r="A1062" s="75"/>
      <c r="B1062" s="106" t="s">
        <v>65</v>
      </c>
      <c r="C1062" s="106"/>
      <c r="D1062" s="240"/>
      <c r="E1062" s="240"/>
      <c r="F1062" s="235" t="s">
        <v>66</v>
      </c>
      <c r="G1062" s="235"/>
      <c r="H1062" s="240"/>
      <c r="I1062" s="240"/>
      <c r="J1062" s="76"/>
      <c r="K1062" s="1"/>
      <c r="L1062" s="74"/>
      <c r="M1062" s="75"/>
      <c r="N1062" s="106" t="s">
        <v>65</v>
      </c>
      <c r="O1062" s="106"/>
      <c r="P1062" s="240"/>
      <c r="Q1062" s="240"/>
      <c r="R1062" s="235" t="s">
        <v>66</v>
      </c>
      <c r="S1062" s="235"/>
      <c r="T1062" s="240"/>
      <c r="U1062" s="240"/>
      <c r="V1062" s="76"/>
    </row>
    <row r="1063" spans="1:22" ht="21.95" customHeight="1" x14ac:dyDescent="0.3">
      <c r="A1063" s="75"/>
      <c r="B1063" s="234" t="s">
        <v>1</v>
      </c>
      <c r="C1063" s="234"/>
      <c r="D1063" s="235" t="s">
        <v>10</v>
      </c>
      <c r="E1063" s="235"/>
      <c r="F1063" s="236"/>
      <c r="G1063" s="236"/>
      <c r="H1063" s="236"/>
      <c r="I1063" s="236"/>
      <c r="J1063" s="76"/>
      <c r="K1063" s="1"/>
      <c r="L1063" s="74"/>
      <c r="M1063" s="75"/>
      <c r="N1063" s="234" t="s">
        <v>1</v>
      </c>
      <c r="O1063" s="234"/>
      <c r="P1063" s="235" t="s">
        <v>10</v>
      </c>
      <c r="Q1063" s="235"/>
      <c r="R1063" s="236"/>
      <c r="S1063" s="236"/>
      <c r="T1063" s="236"/>
      <c r="U1063" s="236"/>
      <c r="V1063" s="76"/>
    </row>
    <row r="1064" spans="1:22" ht="21.95" customHeight="1" x14ac:dyDescent="0.3">
      <c r="A1064" s="75"/>
      <c r="B1064" s="234"/>
      <c r="C1064" s="234"/>
      <c r="D1064" s="235" t="s">
        <v>11</v>
      </c>
      <c r="E1064" s="235"/>
      <c r="F1064" s="236"/>
      <c r="G1064" s="236"/>
      <c r="H1064" s="236"/>
      <c r="I1064" s="236"/>
      <c r="J1064" s="76"/>
      <c r="K1064" s="1"/>
      <c r="L1064" s="74"/>
      <c r="M1064" s="75"/>
      <c r="N1064" s="234"/>
      <c r="O1064" s="234"/>
      <c r="P1064" s="235" t="s">
        <v>11</v>
      </c>
      <c r="Q1064" s="235"/>
      <c r="R1064" s="236"/>
      <c r="S1064" s="236"/>
      <c r="T1064" s="236"/>
      <c r="U1064" s="236"/>
      <c r="V1064" s="76"/>
    </row>
    <row r="1065" spans="1:22" ht="21.95" customHeight="1" x14ac:dyDescent="0.3">
      <c r="A1065" s="75"/>
      <c r="B1065" s="234"/>
      <c r="C1065" s="234"/>
      <c r="D1065" s="235" t="s">
        <v>67</v>
      </c>
      <c r="E1065" s="235"/>
      <c r="F1065" s="236"/>
      <c r="G1065" s="236"/>
      <c r="H1065" s="236"/>
      <c r="I1065" s="236"/>
      <c r="J1065" s="76"/>
      <c r="K1065" s="1"/>
      <c r="L1065" s="74"/>
      <c r="M1065" s="75"/>
      <c r="N1065" s="234"/>
      <c r="O1065" s="234"/>
      <c r="P1065" s="235" t="s">
        <v>67</v>
      </c>
      <c r="Q1065" s="235"/>
      <c r="R1065" s="236"/>
      <c r="S1065" s="236"/>
      <c r="T1065" s="236"/>
      <c r="U1065" s="236"/>
      <c r="V1065" s="76"/>
    </row>
    <row r="1066" spans="1:22" ht="21.95" customHeight="1" x14ac:dyDescent="0.35">
      <c r="A1066" s="75"/>
      <c r="B1066" s="234"/>
      <c r="C1066" s="234"/>
      <c r="D1066" s="235" t="s">
        <v>9</v>
      </c>
      <c r="E1066" s="235"/>
      <c r="F1066" s="237"/>
      <c r="G1066" s="237"/>
      <c r="H1066" s="237"/>
      <c r="I1066" s="237"/>
      <c r="J1066" s="76"/>
      <c r="K1066" s="1"/>
      <c r="L1066" s="74"/>
      <c r="M1066" s="75"/>
      <c r="N1066" s="234"/>
      <c r="O1066" s="234"/>
      <c r="P1066" s="235" t="s">
        <v>9</v>
      </c>
      <c r="Q1066" s="235"/>
      <c r="R1066" s="237"/>
      <c r="S1066" s="237"/>
      <c r="T1066" s="237"/>
      <c r="U1066" s="237"/>
      <c r="V1066" s="76"/>
    </row>
    <row r="1067" spans="1:22" ht="21.95" customHeight="1" x14ac:dyDescent="0.35">
      <c r="A1067" s="75"/>
      <c r="B1067" s="231" t="s">
        <v>55</v>
      </c>
      <c r="C1067" s="231"/>
      <c r="D1067" s="232" t="s">
        <v>102</v>
      </c>
      <c r="E1067" s="232"/>
      <c r="F1067" s="79"/>
      <c r="G1067" s="107"/>
      <c r="H1067" s="81"/>
      <c r="I1067" s="107"/>
      <c r="J1067" s="76"/>
      <c r="K1067" s="1"/>
      <c r="L1067" s="74"/>
      <c r="M1067" s="75"/>
      <c r="N1067" s="231" t="s">
        <v>55</v>
      </c>
      <c r="O1067" s="231"/>
      <c r="P1067" s="232" t="s">
        <v>102</v>
      </c>
      <c r="Q1067" s="232"/>
      <c r="R1067" s="79"/>
      <c r="S1067" s="107"/>
      <c r="T1067" s="81"/>
      <c r="U1067" s="107"/>
      <c r="V1067" s="76"/>
    </row>
    <row r="1068" spans="1:22" ht="21.95" customHeight="1" x14ac:dyDescent="0.3">
      <c r="A1068" s="75"/>
      <c r="B1068" s="231"/>
      <c r="C1068" s="231"/>
      <c r="D1068" s="223" t="s">
        <v>68</v>
      </c>
      <c r="E1068" s="105" t="s">
        <v>69</v>
      </c>
      <c r="F1068" s="83"/>
      <c r="G1068" s="108"/>
      <c r="H1068" s="83"/>
      <c r="I1068" s="108"/>
      <c r="J1068" s="76"/>
      <c r="K1068" s="1"/>
      <c r="L1068" s="74"/>
      <c r="M1068" s="75"/>
      <c r="N1068" s="231"/>
      <c r="O1068" s="231"/>
      <c r="P1068" s="223" t="s">
        <v>68</v>
      </c>
      <c r="Q1068" s="105" t="s">
        <v>69</v>
      </c>
      <c r="R1068" s="83"/>
      <c r="S1068" s="108"/>
      <c r="T1068" s="83"/>
      <c r="U1068" s="108"/>
      <c r="V1068" s="76"/>
    </row>
    <row r="1069" spans="1:22" ht="21.95" customHeight="1" x14ac:dyDescent="0.3">
      <c r="A1069" s="75"/>
      <c r="B1069" s="231"/>
      <c r="C1069" s="231"/>
      <c r="D1069" s="223"/>
      <c r="E1069" s="105" t="s">
        <v>70</v>
      </c>
      <c r="F1069" s="83"/>
      <c r="G1069" s="108"/>
      <c r="H1069" s="83"/>
      <c r="I1069" s="108"/>
      <c r="J1069" s="76"/>
      <c r="K1069" s="1"/>
      <c r="L1069" s="74"/>
      <c r="M1069" s="75"/>
      <c r="N1069" s="231"/>
      <c r="O1069" s="231"/>
      <c r="P1069" s="223"/>
      <c r="Q1069" s="105" t="s">
        <v>70</v>
      </c>
      <c r="R1069" s="83"/>
      <c r="S1069" s="108"/>
      <c r="T1069" s="83"/>
      <c r="U1069" s="108"/>
      <c r="V1069" s="76"/>
    </row>
    <row r="1070" spans="1:22" ht="21.95" customHeight="1" x14ac:dyDescent="0.25">
      <c r="A1070" s="75"/>
      <c r="B1070" s="222"/>
      <c r="C1070" s="222"/>
      <c r="D1070" s="222"/>
      <c r="E1070" s="222"/>
      <c r="F1070" s="222"/>
      <c r="G1070" s="222"/>
      <c r="H1070" s="222"/>
      <c r="I1070" s="222"/>
      <c r="J1070" s="76"/>
      <c r="K1070" s="1"/>
      <c r="L1070" s="74"/>
      <c r="M1070" s="75"/>
      <c r="N1070" s="222"/>
      <c r="O1070" s="222"/>
      <c r="P1070" s="222"/>
      <c r="Q1070" s="222"/>
      <c r="R1070" s="222"/>
      <c r="S1070" s="222"/>
      <c r="T1070" s="222"/>
      <c r="U1070" s="222"/>
      <c r="V1070" s="76"/>
    </row>
    <row r="1071" spans="1:22" ht="21.95" customHeight="1" x14ac:dyDescent="0.3">
      <c r="A1071" s="75"/>
      <c r="B1071" s="233" t="s">
        <v>71</v>
      </c>
      <c r="C1071" s="233"/>
      <c r="D1071" s="233"/>
      <c r="E1071" s="233"/>
      <c r="F1071" s="233"/>
      <c r="G1071" s="233"/>
      <c r="H1071" s="233"/>
      <c r="I1071" s="233"/>
      <c r="J1071" s="76"/>
      <c r="K1071" s="1"/>
      <c r="L1071" s="74"/>
      <c r="M1071" s="75"/>
      <c r="N1071" s="233" t="s">
        <v>71</v>
      </c>
      <c r="O1071" s="233"/>
      <c r="P1071" s="233"/>
      <c r="Q1071" s="233"/>
      <c r="R1071" s="233"/>
      <c r="S1071" s="233"/>
      <c r="T1071" s="233"/>
      <c r="U1071" s="233"/>
      <c r="V1071" s="76"/>
    </row>
    <row r="1072" spans="1:22" ht="21.95" customHeight="1" thickBot="1" x14ac:dyDescent="0.3">
      <c r="A1072" s="75"/>
      <c r="B1072" s="222"/>
      <c r="C1072" s="222"/>
      <c r="D1072" s="222"/>
      <c r="E1072" s="222"/>
      <c r="F1072" s="222"/>
      <c r="G1072" s="222"/>
      <c r="H1072" s="222"/>
      <c r="I1072" s="222"/>
      <c r="J1072" s="76"/>
      <c r="K1072" s="1"/>
      <c r="L1072" s="74"/>
      <c r="M1072" s="75"/>
      <c r="N1072" s="222"/>
      <c r="O1072" s="222"/>
      <c r="P1072" s="222"/>
      <c r="Q1072" s="222"/>
      <c r="R1072" s="222"/>
      <c r="S1072" s="222"/>
      <c r="T1072" s="222"/>
      <c r="U1072" s="222"/>
      <c r="V1072" s="76"/>
    </row>
    <row r="1073" spans="1:22" ht="21.95" customHeight="1" x14ac:dyDescent="0.25">
      <c r="A1073" s="75"/>
      <c r="B1073" s="225" t="s">
        <v>73</v>
      </c>
      <c r="C1073" s="226"/>
      <c r="D1073" s="181"/>
      <c r="E1073" s="181"/>
      <c r="F1073" s="181"/>
      <c r="G1073" s="181"/>
      <c r="H1073" s="181"/>
      <c r="I1073" s="182"/>
      <c r="J1073" s="76"/>
      <c r="K1073" s="1"/>
      <c r="L1073" s="74"/>
      <c r="M1073" s="75"/>
      <c r="N1073" s="225" t="s">
        <v>73</v>
      </c>
      <c r="O1073" s="226"/>
      <c r="P1073" s="181"/>
      <c r="Q1073" s="181"/>
      <c r="R1073" s="181"/>
      <c r="S1073" s="181"/>
      <c r="T1073" s="181"/>
      <c r="U1073" s="182"/>
      <c r="V1073" s="76"/>
    </row>
    <row r="1074" spans="1:22" ht="21.95" customHeight="1" x14ac:dyDescent="0.25">
      <c r="A1074" s="75"/>
      <c r="B1074" s="227"/>
      <c r="C1074" s="228"/>
      <c r="D1074" s="179"/>
      <c r="E1074" s="179"/>
      <c r="F1074" s="179"/>
      <c r="G1074" s="179"/>
      <c r="H1074" s="179"/>
      <c r="I1074" s="180"/>
      <c r="J1074" s="76"/>
      <c r="K1074" s="1"/>
      <c r="L1074" s="74"/>
      <c r="M1074" s="75"/>
      <c r="N1074" s="227"/>
      <c r="O1074" s="228"/>
      <c r="P1074" s="179"/>
      <c r="Q1074" s="179"/>
      <c r="R1074" s="179"/>
      <c r="S1074" s="179"/>
      <c r="T1074" s="179"/>
      <c r="U1074" s="180"/>
      <c r="V1074" s="76"/>
    </row>
    <row r="1075" spans="1:22" ht="21.95" customHeight="1" thickBot="1" x14ac:dyDescent="0.3">
      <c r="A1075" s="75"/>
      <c r="B1075" s="64"/>
      <c r="C1075" s="64"/>
      <c r="D1075" s="64"/>
      <c r="E1075" s="64"/>
      <c r="F1075" s="64"/>
      <c r="G1075" s="64"/>
      <c r="H1075" s="64"/>
      <c r="I1075" s="64"/>
      <c r="J1075" s="76"/>
      <c r="K1075" s="1"/>
      <c r="L1075" s="74"/>
      <c r="M1075" s="75"/>
      <c r="N1075" s="64"/>
      <c r="O1075" s="64"/>
      <c r="P1075" s="64"/>
      <c r="Q1075" s="64"/>
      <c r="R1075" s="64"/>
      <c r="S1075" s="64"/>
      <c r="T1075" s="64"/>
      <c r="U1075" s="64"/>
      <c r="V1075" s="76"/>
    </row>
    <row r="1076" spans="1:22" ht="21.95" customHeight="1" x14ac:dyDescent="0.25">
      <c r="A1076" s="75"/>
      <c r="B1076" s="247" t="s">
        <v>75</v>
      </c>
      <c r="C1076" s="186" t="s">
        <v>76</v>
      </c>
      <c r="D1076" s="187"/>
      <c r="E1076" s="187"/>
      <c r="F1076" s="187"/>
      <c r="G1076" s="187"/>
      <c r="H1076" s="181"/>
      <c r="I1076" s="182"/>
      <c r="J1076" s="76"/>
      <c r="K1076" s="1"/>
      <c r="L1076" s="74"/>
      <c r="M1076" s="75"/>
      <c r="N1076" s="247" t="s">
        <v>75</v>
      </c>
      <c r="O1076" s="186" t="s">
        <v>76</v>
      </c>
      <c r="P1076" s="187"/>
      <c r="Q1076" s="187"/>
      <c r="R1076" s="187"/>
      <c r="S1076" s="187"/>
      <c r="T1076" s="181"/>
      <c r="U1076" s="182"/>
      <c r="V1076" s="76"/>
    </row>
    <row r="1077" spans="1:22" ht="21.95" customHeight="1" x14ac:dyDescent="0.25">
      <c r="A1077" s="75"/>
      <c r="B1077" s="248"/>
      <c r="C1077" s="188" t="s">
        <v>77</v>
      </c>
      <c r="D1077" s="189"/>
      <c r="E1077" s="189"/>
      <c r="F1077" s="189"/>
      <c r="G1077" s="189"/>
      <c r="H1077" s="179"/>
      <c r="I1077" s="180"/>
      <c r="J1077" s="76"/>
      <c r="K1077" s="1"/>
      <c r="L1077" s="74"/>
      <c r="M1077" s="75"/>
      <c r="N1077" s="248"/>
      <c r="O1077" s="188" t="s">
        <v>77</v>
      </c>
      <c r="P1077" s="189"/>
      <c r="Q1077" s="189"/>
      <c r="R1077" s="189"/>
      <c r="S1077" s="189"/>
      <c r="T1077" s="179"/>
      <c r="U1077" s="180"/>
      <c r="V1077" s="76"/>
    </row>
    <row r="1078" spans="1:22" ht="21.95" customHeight="1" x14ac:dyDescent="0.25">
      <c r="A1078" s="75"/>
      <c r="B1078" s="248"/>
      <c r="C1078" s="188" t="s">
        <v>78</v>
      </c>
      <c r="D1078" s="189"/>
      <c r="E1078" s="189"/>
      <c r="F1078" s="189"/>
      <c r="G1078" s="189"/>
      <c r="H1078" s="179"/>
      <c r="I1078" s="180"/>
      <c r="J1078" s="76"/>
      <c r="K1078" s="1"/>
      <c r="L1078" s="74"/>
      <c r="M1078" s="75"/>
      <c r="N1078" s="248"/>
      <c r="O1078" s="188" t="s">
        <v>78</v>
      </c>
      <c r="P1078" s="189"/>
      <c r="Q1078" s="189"/>
      <c r="R1078" s="189"/>
      <c r="S1078" s="189"/>
      <c r="T1078" s="179"/>
      <c r="U1078" s="180"/>
      <c r="V1078" s="76"/>
    </row>
    <row r="1079" spans="1:22" ht="21.95" customHeight="1" x14ac:dyDescent="0.25">
      <c r="A1079" s="75"/>
      <c r="B1079" s="248"/>
      <c r="C1079" s="188" t="s">
        <v>79</v>
      </c>
      <c r="D1079" s="189"/>
      <c r="E1079" s="189"/>
      <c r="F1079" s="189"/>
      <c r="G1079" s="189"/>
      <c r="H1079" s="179"/>
      <c r="I1079" s="180"/>
      <c r="J1079" s="76"/>
      <c r="K1079" s="1"/>
      <c r="L1079" s="74"/>
      <c r="M1079" s="75"/>
      <c r="N1079" s="248"/>
      <c r="O1079" s="188" t="s">
        <v>79</v>
      </c>
      <c r="P1079" s="189"/>
      <c r="Q1079" s="189"/>
      <c r="R1079" s="189"/>
      <c r="S1079" s="189"/>
      <c r="T1079" s="179"/>
      <c r="U1079" s="180"/>
      <c r="V1079" s="76"/>
    </row>
    <row r="1080" spans="1:22" ht="21.95" customHeight="1" x14ac:dyDescent="0.25">
      <c r="A1080" s="75"/>
      <c r="B1080" s="248"/>
      <c r="C1080" s="188" t="s">
        <v>80</v>
      </c>
      <c r="D1080" s="189"/>
      <c r="E1080" s="189"/>
      <c r="F1080" s="189"/>
      <c r="G1080" s="189"/>
      <c r="H1080" s="179"/>
      <c r="I1080" s="180"/>
      <c r="J1080" s="76"/>
      <c r="K1080" s="1"/>
      <c r="L1080" s="74"/>
      <c r="M1080" s="75"/>
      <c r="N1080" s="248"/>
      <c r="O1080" s="188" t="s">
        <v>80</v>
      </c>
      <c r="P1080" s="189"/>
      <c r="Q1080" s="189"/>
      <c r="R1080" s="189"/>
      <c r="S1080" s="189"/>
      <c r="T1080" s="179"/>
      <c r="U1080" s="180"/>
      <c r="V1080" s="76"/>
    </row>
    <row r="1081" spans="1:22" ht="21.95" customHeight="1" x14ac:dyDescent="0.25">
      <c r="A1081" s="75"/>
      <c r="B1081" s="248"/>
      <c r="C1081" s="204" t="s">
        <v>81</v>
      </c>
      <c r="D1081" s="205"/>
      <c r="E1081" s="205"/>
      <c r="F1081" s="205"/>
      <c r="G1081" s="205"/>
      <c r="H1081" s="179"/>
      <c r="I1081" s="180"/>
      <c r="J1081" s="76"/>
      <c r="K1081" s="1"/>
      <c r="L1081" s="74"/>
      <c r="M1081" s="75"/>
      <c r="N1081" s="248"/>
      <c r="O1081" s="204" t="s">
        <v>81</v>
      </c>
      <c r="P1081" s="205"/>
      <c r="Q1081" s="205"/>
      <c r="R1081" s="205"/>
      <c r="S1081" s="205"/>
      <c r="T1081" s="179"/>
      <c r="U1081" s="180"/>
      <c r="V1081" s="76"/>
    </row>
    <row r="1082" spans="1:22" ht="21.95" customHeight="1" thickBot="1" x14ac:dyDescent="0.3">
      <c r="A1082" s="75"/>
      <c r="B1082" s="249"/>
      <c r="C1082" s="250" t="s">
        <v>104</v>
      </c>
      <c r="D1082" s="251"/>
      <c r="E1082" s="251"/>
      <c r="F1082" s="251"/>
      <c r="G1082" s="204"/>
      <c r="H1082" s="252"/>
      <c r="I1082" s="253"/>
      <c r="J1082" s="76"/>
      <c r="K1082" s="1"/>
      <c r="L1082" s="74"/>
      <c r="M1082" s="75"/>
      <c r="N1082" s="249"/>
      <c r="O1082" s="250" t="s">
        <v>104</v>
      </c>
      <c r="P1082" s="251"/>
      <c r="Q1082" s="251"/>
      <c r="R1082" s="251"/>
      <c r="S1082" s="204"/>
      <c r="T1082" s="252"/>
      <c r="U1082" s="253"/>
      <c r="V1082" s="76"/>
    </row>
    <row r="1083" spans="1:22" ht="21.95" customHeight="1" x14ac:dyDescent="0.25">
      <c r="A1083" s="75"/>
      <c r="B1083" s="247" t="s">
        <v>82</v>
      </c>
      <c r="C1083" s="257" t="s">
        <v>83</v>
      </c>
      <c r="D1083" s="258"/>
      <c r="E1083" s="258"/>
      <c r="F1083" s="258"/>
      <c r="G1083" s="258"/>
      <c r="H1083" s="181"/>
      <c r="I1083" s="182"/>
      <c r="J1083" s="76"/>
      <c r="K1083" s="1"/>
      <c r="L1083" s="74"/>
      <c r="M1083" s="75"/>
      <c r="N1083" s="247" t="s">
        <v>82</v>
      </c>
      <c r="O1083" s="257" t="s">
        <v>83</v>
      </c>
      <c r="P1083" s="258"/>
      <c r="Q1083" s="258"/>
      <c r="R1083" s="258"/>
      <c r="S1083" s="258"/>
      <c r="T1083" s="181"/>
      <c r="U1083" s="182"/>
      <c r="V1083" s="76"/>
    </row>
    <row r="1084" spans="1:22" ht="21.95" customHeight="1" x14ac:dyDescent="0.25">
      <c r="A1084" s="75"/>
      <c r="B1084" s="248"/>
      <c r="C1084" s="254" t="s">
        <v>84</v>
      </c>
      <c r="D1084" s="255"/>
      <c r="E1084" s="255"/>
      <c r="F1084" s="255"/>
      <c r="G1084" s="256"/>
      <c r="H1084" s="179"/>
      <c r="I1084" s="180"/>
      <c r="J1084" s="76"/>
      <c r="K1084" s="1"/>
      <c r="L1084" s="74"/>
      <c r="M1084" s="75"/>
      <c r="N1084" s="248"/>
      <c r="O1084" s="254" t="s">
        <v>84</v>
      </c>
      <c r="P1084" s="255"/>
      <c r="Q1084" s="255"/>
      <c r="R1084" s="255"/>
      <c r="S1084" s="256"/>
      <c r="T1084" s="179"/>
      <c r="U1084" s="180"/>
      <c r="V1084" s="76"/>
    </row>
    <row r="1085" spans="1:22" ht="21.95" customHeight="1" x14ac:dyDescent="0.25">
      <c r="A1085" s="75"/>
      <c r="B1085" s="248"/>
      <c r="C1085" s="254" t="s">
        <v>85</v>
      </c>
      <c r="D1085" s="255"/>
      <c r="E1085" s="255"/>
      <c r="F1085" s="255"/>
      <c r="G1085" s="256"/>
      <c r="H1085" s="179"/>
      <c r="I1085" s="180"/>
      <c r="J1085" s="76"/>
      <c r="K1085" s="1"/>
      <c r="L1085" s="74"/>
      <c r="M1085" s="75"/>
      <c r="N1085" s="248"/>
      <c r="O1085" s="254" t="s">
        <v>85</v>
      </c>
      <c r="P1085" s="255"/>
      <c r="Q1085" s="255"/>
      <c r="R1085" s="255"/>
      <c r="S1085" s="256"/>
      <c r="T1085" s="179"/>
      <c r="U1085" s="180"/>
      <c r="V1085" s="76"/>
    </row>
    <row r="1086" spans="1:22" ht="21.95" customHeight="1" x14ac:dyDescent="0.25">
      <c r="A1086" s="75"/>
      <c r="B1086" s="248"/>
      <c r="C1086" s="254" t="s">
        <v>86</v>
      </c>
      <c r="D1086" s="255"/>
      <c r="E1086" s="255"/>
      <c r="F1086" s="255"/>
      <c r="G1086" s="256"/>
      <c r="H1086" s="179"/>
      <c r="I1086" s="180"/>
      <c r="J1086" s="76"/>
      <c r="K1086" s="1"/>
      <c r="L1086" s="74"/>
      <c r="M1086" s="75"/>
      <c r="N1086" s="248"/>
      <c r="O1086" s="254" t="s">
        <v>86</v>
      </c>
      <c r="P1086" s="255"/>
      <c r="Q1086" s="255"/>
      <c r="R1086" s="255"/>
      <c r="S1086" s="256"/>
      <c r="T1086" s="179"/>
      <c r="U1086" s="180"/>
      <c r="V1086" s="76"/>
    </row>
    <row r="1087" spans="1:22" ht="21.95" customHeight="1" x14ac:dyDescent="0.25">
      <c r="A1087" s="75"/>
      <c r="B1087" s="248"/>
      <c r="C1087" s="254" t="s">
        <v>87</v>
      </c>
      <c r="D1087" s="255"/>
      <c r="E1087" s="255"/>
      <c r="F1087" s="255"/>
      <c r="G1087" s="256"/>
      <c r="H1087" s="179"/>
      <c r="I1087" s="180"/>
      <c r="J1087" s="76"/>
      <c r="K1087" s="1"/>
      <c r="L1087" s="74"/>
      <c r="M1087" s="75"/>
      <c r="N1087" s="248"/>
      <c r="O1087" s="254" t="s">
        <v>87</v>
      </c>
      <c r="P1087" s="255"/>
      <c r="Q1087" s="255"/>
      <c r="R1087" s="255"/>
      <c r="S1087" s="256"/>
      <c r="T1087" s="179"/>
      <c r="U1087" s="180"/>
      <c r="V1087" s="76"/>
    </row>
    <row r="1088" spans="1:22" ht="21.95" customHeight="1" x14ac:dyDescent="0.25">
      <c r="A1088" s="75"/>
      <c r="B1088" s="248"/>
      <c r="C1088" s="254" t="s">
        <v>88</v>
      </c>
      <c r="D1088" s="255"/>
      <c r="E1088" s="255"/>
      <c r="F1088" s="255"/>
      <c r="G1088" s="256"/>
      <c r="H1088" s="179"/>
      <c r="I1088" s="180"/>
      <c r="J1088" s="76"/>
      <c r="K1088" s="1"/>
      <c r="L1088" s="74"/>
      <c r="M1088" s="75"/>
      <c r="N1088" s="248"/>
      <c r="O1088" s="254" t="s">
        <v>88</v>
      </c>
      <c r="P1088" s="255"/>
      <c r="Q1088" s="255"/>
      <c r="R1088" s="255"/>
      <c r="S1088" s="256"/>
      <c r="T1088" s="179"/>
      <c r="U1088" s="180"/>
      <c r="V1088" s="76"/>
    </row>
    <row r="1089" spans="1:22" ht="21.95" customHeight="1" thickBot="1" x14ac:dyDescent="0.3">
      <c r="A1089" s="75"/>
      <c r="B1089" s="249"/>
      <c r="C1089" s="261" t="s">
        <v>89</v>
      </c>
      <c r="D1089" s="262"/>
      <c r="E1089" s="262"/>
      <c r="F1089" s="262"/>
      <c r="G1089" s="263"/>
      <c r="H1089" s="190"/>
      <c r="I1089" s="191"/>
      <c r="J1089" s="76"/>
      <c r="K1089" s="1"/>
      <c r="L1089" s="74"/>
      <c r="M1089" s="75"/>
      <c r="N1089" s="249"/>
      <c r="O1089" s="261" t="s">
        <v>89</v>
      </c>
      <c r="P1089" s="262"/>
      <c r="Q1089" s="262"/>
      <c r="R1089" s="262"/>
      <c r="S1089" s="263"/>
      <c r="T1089" s="190"/>
      <c r="U1089" s="191"/>
      <c r="V1089" s="76"/>
    </row>
    <row r="1090" spans="1:22" ht="21.95" customHeight="1" x14ac:dyDescent="0.25">
      <c r="A1090" s="75"/>
      <c r="B1090" s="247" t="s">
        <v>90</v>
      </c>
      <c r="C1090" s="264" t="s">
        <v>93</v>
      </c>
      <c r="D1090" s="265"/>
      <c r="E1090" s="216"/>
      <c r="F1090" s="45" t="s">
        <v>94</v>
      </c>
      <c r="G1090" s="45"/>
      <c r="H1090" s="218"/>
      <c r="I1090" s="219"/>
      <c r="J1090" s="76"/>
      <c r="K1090" s="1"/>
      <c r="L1090" s="74"/>
      <c r="M1090" s="75"/>
      <c r="N1090" s="247" t="s">
        <v>90</v>
      </c>
      <c r="O1090" s="264" t="s">
        <v>93</v>
      </c>
      <c r="P1090" s="265"/>
      <c r="Q1090" s="216"/>
      <c r="R1090" s="45" t="s">
        <v>94</v>
      </c>
      <c r="S1090" s="45"/>
      <c r="T1090" s="218"/>
      <c r="U1090" s="219"/>
      <c r="V1090" s="76"/>
    </row>
    <row r="1091" spans="1:22" ht="21.95" customHeight="1" x14ac:dyDescent="0.25">
      <c r="A1091" s="75"/>
      <c r="B1091" s="248"/>
      <c r="C1091" s="259" t="s">
        <v>95</v>
      </c>
      <c r="D1091" s="260"/>
      <c r="E1091" s="188"/>
      <c r="F1091" s="44" t="s">
        <v>96</v>
      </c>
      <c r="G1091" s="44"/>
      <c r="H1091" s="179"/>
      <c r="I1091" s="180"/>
      <c r="J1091" s="76"/>
      <c r="K1091" s="1"/>
      <c r="L1091" s="74"/>
      <c r="M1091" s="75"/>
      <c r="N1091" s="248"/>
      <c r="O1091" s="259" t="s">
        <v>95</v>
      </c>
      <c r="P1091" s="260"/>
      <c r="Q1091" s="188"/>
      <c r="R1091" s="44" t="s">
        <v>96</v>
      </c>
      <c r="S1091" s="44"/>
      <c r="T1091" s="179"/>
      <c r="U1091" s="180"/>
      <c r="V1091" s="76"/>
    </row>
    <row r="1092" spans="1:22" ht="21.95" customHeight="1" thickBot="1" x14ac:dyDescent="0.3">
      <c r="A1092" s="75"/>
      <c r="B1092" s="249"/>
      <c r="C1092" s="102" t="s">
        <v>99</v>
      </c>
      <c r="D1092" s="103"/>
      <c r="E1092" s="103"/>
      <c r="F1092" s="94" t="s">
        <v>98</v>
      </c>
      <c r="G1092" s="94"/>
      <c r="H1092" s="190"/>
      <c r="I1092" s="191"/>
      <c r="J1092" s="76"/>
      <c r="K1092" s="1"/>
      <c r="L1092" s="74"/>
      <c r="M1092" s="75"/>
      <c r="N1092" s="249"/>
      <c r="O1092" s="102" t="s">
        <v>99</v>
      </c>
      <c r="P1092" s="103"/>
      <c r="Q1092" s="103"/>
      <c r="R1092" s="94" t="s">
        <v>98</v>
      </c>
      <c r="S1092" s="94"/>
      <c r="T1092" s="190"/>
      <c r="U1092" s="191"/>
      <c r="V1092" s="76"/>
    </row>
    <row r="1093" spans="1:22" ht="21.95" customHeight="1" thickBot="1" x14ac:dyDescent="0.3">
      <c r="A1093" s="75"/>
      <c r="B1093" s="64"/>
      <c r="C1093" s="64"/>
      <c r="D1093" s="64"/>
      <c r="E1093" s="64"/>
      <c r="F1093" s="64"/>
      <c r="G1093" s="64"/>
      <c r="H1093" s="64"/>
      <c r="I1093" s="64"/>
      <c r="J1093" s="76"/>
      <c r="K1093" s="1"/>
      <c r="L1093" s="74"/>
      <c r="M1093" s="75"/>
      <c r="N1093" s="64"/>
      <c r="O1093" s="64"/>
      <c r="P1093" s="64"/>
      <c r="Q1093" s="64"/>
      <c r="R1093" s="64"/>
      <c r="S1093" s="64"/>
      <c r="T1093" s="64"/>
      <c r="U1093" s="64"/>
      <c r="V1093" s="76"/>
    </row>
    <row r="1094" spans="1:22" ht="21.95" customHeight="1" x14ac:dyDescent="0.3">
      <c r="A1094" s="75"/>
      <c r="B1094" s="192" t="s">
        <v>100</v>
      </c>
      <c r="C1094" s="193"/>
      <c r="D1094" s="193"/>
      <c r="E1094" s="193"/>
      <c r="F1094" s="193"/>
      <c r="G1094" s="193"/>
      <c r="H1094" s="193"/>
      <c r="I1094" s="194"/>
      <c r="J1094" s="76"/>
      <c r="K1094" s="1"/>
      <c r="L1094" s="74"/>
      <c r="M1094" s="75"/>
      <c r="N1094" s="192" t="s">
        <v>100</v>
      </c>
      <c r="O1094" s="193"/>
      <c r="P1094" s="193"/>
      <c r="Q1094" s="193"/>
      <c r="R1094" s="193"/>
      <c r="S1094" s="193"/>
      <c r="T1094" s="193"/>
      <c r="U1094" s="194"/>
      <c r="V1094" s="76"/>
    </row>
    <row r="1095" spans="1:22" ht="21.95" customHeight="1" x14ac:dyDescent="0.25">
      <c r="A1095" s="75"/>
      <c r="B1095" s="195"/>
      <c r="C1095" s="196"/>
      <c r="D1095" s="196"/>
      <c r="E1095" s="196"/>
      <c r="F1095" s="196"/>
      <c r="G1095" s="196"/>
      <c r="H1095" s="196"/>
      <c r="I1095" s="197"/>
      <c r="J1095" s="76"/>
      <c r="K1095" s="1"/>
      <c r="L1095" s="74"/>
      <c r="M1095" s="75"/>
      <c r="N1095" s="195"/>
      <c r="O1095" s="196"/>
      <c r="P1095" s="196"/>
      <c r="Q1095" s="196"/>
      <c r="R1095" s="196"/>
      <c r="S1095" s="196"/>
      <c r="T1095" s="196"/>
      <c r="U1095" s="197"/>
      <c r="V1095" s="76"/>
    </row>
    <row r="1096" spans="1:22" ht="21.95" customHeight="1" x14ac:dyDescent="0.25">
      <c r="A1096" s="75"/>
      <c r="B1096" s="198"/>
      <c r="C1096" s="199"/>
      <c r="D1096" s="199"/>
      <c r="E1096" s="199"/>
      <c r="F1096" s="199"/>
      <c r="G1096" s="199"/>
      <c r="H1096" s="199"/>
      <c r="I1096" s="200"/>
      <c r="J1096" s="76"/>
      <c r="K1096" s="1"/>
      <c r="L1096" s="74"/>
      <c r="M1096" s="75"/>
      <c r="N1096" s="198"/>
      <c r="O1096" s="199"/>
      <c r="P1096" s="199"/>
      <c r="Q1096" s="199"/>
      <c r="R1096" s="199"/>
      <c r="S1096" s="199"/>
      <c r="T1096" s="199"/>
      <c r="U1096" s="200"/>
      <c r="V1096" s="76"/>
    </row>
    <row r="1097" spans="1:22" ht="21.95" customHeight="1" x14ac:dyDescent="0.25">
      <c r="A1097" s="75"/>
      <c r="B1097" s="198"/>
      <c r="C1097" s="199"/>
      <c r="D1097" s="199"/>
      <c r="E1097" s="199"/>
      <c r="F1097" s="199"/>
      <c r="G1097" s="199"/>
      <c r="H1097" s="199"/>
      <c r="I1097" s="200"/>
      <c r="J1097" s="76"/>
      <c r="K1097" s="1"/>
      <c r="L1097" s="74"/>
      <c r="M1097" s="75"/>
      <c r="N1097" s="198"/>
      <c r="O1097" s="199"/>
      <c r="P1097" s="199"/>
      <c r="Q1097" s="199"/>
      <c r="R1097" s="199"/>
      <c r="S1097" s="199"/>
      <c r="T1097" s="199"/>
      <c r="U1097" s="200"/>
      <c r="V1097" s="76"/>
    </row>
    <row r="1098" spans="1:22" ht="21.95" customHeight="1" thickBot="1" x14ac:dyDescent="0.3">
      <c r="A1098" s="75"/>
      <c r="B1098" s="201"/>
      <c r="C1098" s="202"/>
      <c r="D1098" s="202"/>
      <c r="E1098" s="202"/>
      <c r="F1098" s="202"/>
      <c r="G1098" s="202"/>
      <c r="H1098" s="202"/>
      <c r="I1098" s="203"/>
      <c r="J1098" s="76"/>
      <c r="K1098" s="1"/>
      <c r="L1098" s="74"/>
      <c r="M1098" s="75"/>
      <c r="N1098" s="201"/>
      <c r="O1098" s="202"/>
      <c r="P1098" s="202"/>
      <c r="Q1098" s="202"/>
      <c r="R1098" s="202"/>
      <c r="S1098" s="202"/>
      <c r="T1098" s="202"/>
      <c r="U1098" s="203"/>
      <c r="V1098" s="76"/>
    </row>
    <row r="1099" spans="1:22" ht="21.95" customHeight="1" thickBot="1" x14ac:dyDescent="0.3">
      <c r="A1099" s="95"/>
      <c r="B1099" s="96"/>
      <c r="C1099" s="96"/>
      <c r="D1099" s="96"/>
      <c r="E1099" s="96"/>
      <c r="F1099" s="96"/>
      <c r="G1099" s="96"/>
      <c r="H1099" s="96"/>
      <c r="I1099" s="96"/>
      <c r="J1099" s="97"/>
      <c r="K1099" s="1"/>
      <c r="L1099" s="74"/>
      <c r="M1099" s="95"/>
      <c r="N1099" s="96"/>
      <c r="O1099" s="96"/>
      <c r="P1099" s="96"/>
      <c r="Q1099" s="96"/>
      <c r="R1099" s="96"/>
      <c r="S1099" s="96"/>
      <c r="T1099" s="96"/>
      <c r="U1099" s="96"/>
      <c r="V1099" s="97"/>
    </row>
    <row r="1100" spans="1:22" ht="21.95" customHeight="1" thickBot="1" x14ac:dyDescent="0.3">
      <c r="A1100" s="98"/>
      <c r="B1100" s="98"/>
      <c r="C1100" s="98"/>
      <c r="D1100" s="98"/>
      <c r="E1100" s="98"/>
      <c r="F1100" s="98"/>
      <c r="G1100" s="98"/>
      <c r="H1100" s="98"/>
      <c r="I1100" s="98"/>
      <c r="J1100" s="98"/>
      <c r="K1100" s="98"/>
      <c r="L1100" s="99"/>
      <c r="M1100" s="98"/>
      <c r="N1100" s="98"/>
      <c r="O1100" s="98"/>
      <c r="P1100" s="98"/>
      <c r="Q1100" s="98"/>
      <c r="R1100" s="98"/>
      <c r="S1100" s="98"/>
      <c r="T1100" s="98"/>
      <c r="U1100" s="98"/>
      <c r="V1100" s="98"/>
    </row>
    <row r="1101" spans="1:22" ht="21.95" customHeight="1" x14ac:dyDescent="0.25">
      <c r="A1101" s="71">
        <v>25</v>
      </c>
      <c r="B1101" s="72"/>
      <c r="C1101" s="72"/>
      <c r="D1101" s="72"/>
      <c r="E1101" s="72"/>
      <c r="F1101" s="72"/>
      <c r="G1101" s="72"/>
      <c r="H1101" s="72"/>
      <c r="I1101" s="72"/>
      <c r="J1101" s="73"/>
      <c r="K1101" s="1"/>
      <c r="L1101" s="74"/>
      <c r="M1101" s="71">
        <f t="shared" ref="M1101" si="24">A1101+1</f>
        <v>26</v>
      </c>
      <c r="N1101" s="72"/>
      <c r="O1101" s="72"/>
      <c r="P1101" s="72"/>
      <c r="Q1101" s="72"/>
      <c r="R1101" s="72"/>
      <c r="S1101" s="72"/>
      <c r="T1101" s="72"/>
      <c r="U1101" s="72"/>
      <c r="V1101" s="73"/>
    </row>
    <row r="1102" spans="1:22" ht="21.95" customHeight="1" x14ac:dyDescent="0.35">
      <c r="A1102" s="75"/>
      <c r="B1102" s="231" t="s">
        <v>52</v>
      </c>
      <c r="C1102" s="231"/>
      <c r="D1102" s="246" t="s">
        <v>105</v>
      </c>
      <c r="E1102" s="242"/>
      <c r="F1102" s="242"/>
      <c r="G1102" s="242"/>
      <c r="H1102" s="242"/>
      <c r="I1102" s="242"/>
      <c r="J1102" s="117"/>
      <c r="K1102" s="1"/>
      <c r="L1102" s="74"/>
      <c r="M1102" s="75"/>
      <c r="N1102" s="231" t="s">
        <v>52</v>
      </c>
      <c r="O1102" s="231"/>
      <c r="P1102" s="246" t="s">
        <v>105</v>
      </c>
      <c r="Q1102" s="242"/>
      <c r="R1102" s="242"/>
      <c r="S1102" s="242"/>
      <c r="T1102" s="242"/>
      <c r="U1102" s="242"/>
      <c r="V1102" s="117"/>
    </row>
    <row r="1103" spans="1:22" ht="21.95" customHeight="1" x14ac:dyDescent="0.25">
      <c r="A1103" s="75"/>
      <c r="B1103" s="222"/>
      <c r="C1103" s="222"/>
      <c r="D1103" s="222"/>
      <c r="E1103" s="222"/>
      <c r="F1103" s="222"/>
      <c r="G1103" s="222"/>
      <c r="H1103" s="222"/>
      <c r="I1103" s="222"/>
      <c r="J1103" s="76"/>
      <c r="K1103" s="1"/>
      <c r="L1103" s="74"/>
      <c r="M1103" s="75"/>
      <c r="N1103" s="222"/>
      <c r="O1103" s="222"/>
      <c r="P1103" s="222"/>
      <c r="Q1103" s="222"/>
      <c r="R1103" s="222"/>
      <c r="S1103" s="222"/>
      <c r="T1103" s="222"/>
      <c r="U1103" s="222"/>
      <c r="V1103" s="76"/>
    </row>
    <row r="1104" spans="1:22" ht="21.95" customHeight="1" x14ac:dyDescent="0.35">
      <c r="A1104" s="75"/>
      <c r="B1104" s="231" t="s">
        <v>0</v>
      </c>
      <c r="C1104" s="231"/>
      <c r="D1104" s="241"/>
      <c r="E1104" s="241"/>
      <c r="F1104" s="232" t="s">
        <v>51</v>
      </c>
      <c r="G1104" s="232"/>
      <c r="H1104" s="241"/>
      <c r="I1104" s="241"/>
      <c r="J1104" s="76"/>
      <c r="K1104" s="1"/>
      <c r="L1104" s="74"/>
      <c r="M1104" s="75"/>
      <c r="N1104" s="231" t="s">
        <v>0</v>
      </c>
      <c r="O1104" s="231"/>
      <c r="P1104" s="241"/>
      <c r="Q1104" s="241"/>
      <c r="R1104" s="232" t="s">
        <v>51</v>
      </c>
      <c r="S1104" s="232"/>
      <c r="T1104" s="241"/>
      <c r="U1104" s="241"/>
      <c r="V1104" s="76"/>
    </row>
    <row r="1105" spans="1:22" ht="21.95" customHeight="1" x14ac:dyDescent="0.35">
      <c r="A1105" s="75"/>
      <c r="B1105" s="231" t="s">
        <v>14</v>
      </c>
      <c r="C1105" s="231"/>
      <c r="D1105" s="238"/>
      <c r="E1105" s="238"/>
      <c r="F1105" s="232" t="s">
        <v>15</v>
      </c>
      <c r="G1105" s="232"/>
      <c r="H1105" s="239"/>
      <c r="I1105" s="239"/>
      <c r="J1105" s="76"/>
      <c r="K1105" s="1"/>
      <c r="L1105" s="74"/>
      <c r="M1105" s="75"/>
      <c r="N1105" s="231" t="s">
        <v>14</v>
      </c>
      <c r="O1105" s="231"/>
      <c r="P1105" s="238"/>
      <c r="Q1105" s="238"/>
      <c r="R1105" s="232" t="s">
        <v>15</v>
      </c>
      <c r="S1105" s="232"/>
      <c r="T1105" s="239"/>
      <c r="U1105" s="239"/>
      <c r="V1105" s="76"/>
    </row>
    <row r="1106" spans="1:22" ht="21.95" customHeight="1" x14ac:dyDescent="0.3">
      <c r="A1106" s="75"/>
      <c r="B1106" s="106" t="s">
        <v>65</v>
      </c>
      <c r="C1106" s="106"/>
      <c r="D1106" s="240"/>
      <c r="E1106" s="240"/>
      <c r="F1106" s="235" t="s">
        <v>66</v>
      </c>
      <c r="G1106" s="235"/>
      <c r="H1106" s="240"/>
      <c r="I1106" s="240"/>
      <c r="J1106" s="76"/>
      <c r="K1106" s="1"/>
      <c r="L1106" s="74"/>
      <c r="M1106" s="75"/>
      <c r="N1106" s="106" t="s">
        <v>65</v>
      </c>
      <c r="O1106" s="106"/>
      <c r="P1106" s="240"/>
      <c r="Q1106" s="240"/>
      <c r="R1106" s="235" t="s">
        <v>66</v>
      </c>
      <c r="S1106" s="235"/>
      <c r="T1106" s="240"/>
      <c r="U1106" s="240"/>
      <c r="V1106" s="76"/>
    </row>
    <row r="1107" spans="1:22" ht="21.95" customHeight="1" x14ac:dyDescent="0.3">
      <c r="A1107" s="75"/>
      <c r="B1107" s="234" t="s">
        <v>1</v>
      </c>
      <c r="C1107" s="234"/>
      <c r="D1107" s="235" t="s">
        <v>10</v>
      </c>
      <c r="E1107" s="235"/>
      <c r="F1107" s="236"/>
      <c r="G1107" s="236"/>
      <c r="H1107" s="236"/>
      <c r="I1107" s="236"/>
      <c r="J1107" s="76"/>
      <c r="K1107" s="1"/>
      <c r="L1107" s="74"/>
      <c r="M1107" s="75"/>
      <c r="N1107" s="234" t="s">
        <v>1</v>
      </c>
      <c r="O1107" s="234"/>
      <c r="P1107" s="235" t="s">
        <v>10</v>
      </c>
      <c r="Q1107" s="235"/>
      <c r="R1107" s="236"/>
      <c r="S1107" s="236"/>
      <c r="T1107" s="236"/>
      <c r="U1107" s="236"/>
      <c r="V1107" s="76"/>
    </row>
    <row r="1108" spans="1:22" ht="21.95" customHeight="1" x14ac:dyDescent="0.3">
      <c r="A1108" s="75"/>
      <c r="B1108" s="234"/>
      <c r="C1108" s="234"/>
      <c r="D1108" s="235" t="s">
        <v>11</v>
      </c>
      <c r="E1108" s="235"/>
      <c r="F1108" s="236"/>
      <c r="G1108" s="236"/>
      <c r="H1108" s="236"/>
      <c r="I1108" s="236"/>
      <c r="J1108" s="76"/>
      <c r="K1108" s="1"/>
      <c r="L1108" s="74"/>
      <c r="M1108" s="75"/>
      <c r="N1108" s="234"/>
      <c r="O1108" s="234"/>
      <c r="P1108" s="235" t="s">
        <v>11</v>
      </c>
      <c r="Q1108" s="235"/>
      <c r="R1108" s="236"/>
      <c r="S1108" s="236"/>
      <c r="T1108" s="236"/>
      <c r="U1108" s="236"/>
      <c r="V1108" s="76"/>
    </row>
    <row r="1109" spans="1:22" ht="21.95" customHeight="1" x14ac:dyDescent="0.3">
      <c r="A1109" s="75"/>
      <c r="B1109" s="234"/>
      <c r="C1109" s="234"/>
      <c r="D1109" s="235" t="s">
        <v>67</v>
      </c>
      <c r="E1109" s="235"/>
      <c r="F1109" s="236"/>
      <c r="G1109" s="236"/>
      <c r="H1109" s="236"/>
      <c r="I1109" s="236"/>
      <c r="J1109" s="76"/>
      <c r="K1109" s="1"/>
      <c r="L1109" s="74"/>
      <c r="M1109" s="75"/>
      <c r="N1109" s="234"/>
      <c r="O1109" s="234"/>
      <c r="P1109" s="235" t="s">
        <v>67</v>
      </c>
      <c r="Q1109" s="235"/>
      <c r="R1109" s="236"/>
      <c r="S1109" s="236"/>
      <c r="T1109" s="236"/>
      <c r="U1109" s="236"/>
      <c r="V1109" s="76"/>
    </row>
    <row r="1110" spans="1:22" ht="21.95" customHeight="1" x14ac:dyDescent="0.35">
      <c r="A1110" s="75"/>
      <c r="B1110" s="234"/>
      <c r="C1110" s="234"/>
      <c r="D1110" s="235" t="s">
        <v>9</v>
      </c>
      <c r="E1110" s="235"/>
      <c r="F1110" s="237"/>
      <c r="G1110" s="237"/>
      <c r="H1110" s="237"/>
      <c r="I1110" s="237"/>
      <c r="J1110" s="76"/>
      <c r="K1110" s="1"/>
      <c r="L1110" s="74"/>
      <c r="M1110" s="75"/>
      <c r="N1110" s="234"/>
      <c r="O1110" s="234"/>
      <c r="P1110" s="235" t="s">
        <v>9</v>
      </c>
      <c r="Q1110" s="235"/>
      <c r="R1110" s="237"/>
      <c r="S1110" s="237"/>
      <c r="T1110" s="237"/>
      <c r="U1110" s="237"/>
      <c r="V1110" s="76"/>
    </row>
    <row r="1111" spans="1:22" ht="21.95" customHeight="1" x14ac:dyDescent="0.35">
      <c r="A1111" s="75"/>
      <c r="B1111" s="231" t="s">
        <v>55</v>
      </c>
      <c r="C1111" s="231"/>
      <c r="D1111" s="232" t="s">
        <v>102</v>
      </c>
      <c r="E1111" s="232"/>
      <c r="F1111" s="79"/>
      <c r="G1111" s="107"/>
      <c r="H1111" s="81"/>
      <c r="I1111" s="107"/>
      <c r="J1111" s="76"/>
      <c r="K1111" s="1"/>
      <c r="L1111" s="74"/>
      <c r="M1111" s="75"/>
      <c r="N1111" s="231" t="s">
        <v>55</v>
      </c>
      <c r="O1111" s="231"/>
      <c r="P1111" s="232" t="s">
        <v>102</v>
      </c>
      <c r="Q1111" s="232"/>
      <c r="R1111" s="79"/>
      <c r="S1111" s="107"/>
      <c r="T1111" s="81"/>
      <c r="U1111" s="107"/>
      <c r="V1111" s="76"/>
    </row>
    <row r="1112" spans="1:22" ht="21.95" customHeight="1" x14ac:dyDescent="0.3">
      <c r="A1112" s="75"/>
      <c r="B1112" s="231"/>
      <c r="C1112" s="231"/>
      <c r="D1112" s="223" t="s">
        <v>68</v>
      </c>
      <c r="E1112" s="105" t="s">
        <v>69</v>
      </c>
      <c r="F1112" s="83"/>
      <c r="G1112" s="108"/>
      <c r="H1112" s="83"/>
      <c r="I1112" s="108"/>
      <c r="J1112" s="76"/>
      <c r="K1112" s="1"/>
      <c r="L1112" s="74"/>
      <c r="M1112" s="75"/>
      <c r="N1112" s="231"/>
      <c r="O1112" s="231"/>
      <c r="P1112" s="223" t="s">
        <v>68</v>
      </c>
      <c r="Q1112" s="105" t="s">
        <v>69</v>
      </c>
      <c r="R1112" s="83"/>
      <c r="S1112" s="108"/>
      <c r="T1112" s="83"/>
      <c r="U1112" s="108"/>
      <c r="V1112" s="76"/>
    </row>
    <row r="1113" spans="1:22" ht="21.95" customHeight="1" x14ac:dyDescent="0.3">
      <c r="A1113" s="75"/>
      <c r="B1113" s="231"/>
      <c r="C1113" s="231"/>
      <c r="D1113" s="223"/>
      <c r="E1113" s="105" t="s">
        <v>70</v>
      </c>
      <c r="F1113" s="83"/>
      <c r="G1113" s="108"/>
      <c r="H1113" s="83"/>
      <c r="I1113" s="108"/>
      <c r="J1113" s="76"/>
      <c r="K1113" s="1"/>
      <c r="L1113" s="74"/>
      <c r="M1113" s="75"/>
      <c r="N1113" s="231"/>
      <c r="O1113" s="231"/>
      <c r="P1113" s="223"/>
      <c r="Q1113" s="105" t="s">
        <v>70</v>
      </c>
      <c r="R1113" s="83"/>
      <c r="S1113" s="108"/>
      <c r="T1113" s="83"/>
      <c r="U1113" s="108"/>
      <c r="V1113" s="76"/>
    </row>
    <row r="1114" spans="1:22" ht="21.95" customHeight="1" x14ac:dyDescent="0.25">
      <c r="A1114" s="75"/>
      <c r="B1114" s="222"/>
      <c r="C1114" s="222"/>
      <c r="D1114" s="222"/>
      <c r="E1114" s="222"/>
      <c r="F1114" s="222"/>
      <c r="G1114" s="222"/>
      <c r="H1114" s="222"/>
      <c r="I1114" s="222"/>
      <c r="J1114" s="76"/>
      <c r="K1114" s="1"/>
      <c r="L1114" s="74"/>
      <c r="M1114" s="75"/>
      <c r="N1114" s="222"/>
      <c r="O1114" s="222"/>
      <c r="P1114" s="222"/>
      <c r="Q1114" s="222"/>
      <c r="R1114" s="222"/>
      <c r="S1114" s="222"/>
      <c r="T1114" s="222"/>
      <c r="U1114" s="222"/>
      <c r="V1114" s="76"/>
    </row>
    <row r="1115" spans="1:22" ht="21.95" customHeight="1" x14ac:dyDescent="0.3">
      <c r="A1115" s="75"/>
      <c r="B1115" s="233" t="s">
        <v>71</v>
      </c>
      <c r="C1115" s="233"/>
      <c r="D1115" s="233"/>
      <c r="E1115" s="233"/>
      <c r="F1115" s="233"/>
      <c r="G1115" s="233"/>
      <c r="H1115" s="233"/>
      <c r="I1115" s="233"/>
      <c r="J1115" s="76"/>
      <c r="K1115" s="1"/>
      <c r="L1115" s="74"/>
      <c r="M1115" s="75"/>
      <c r="N1115" s="233" t="s">
        <v>71</v>
      </c>
      <c r="O1115" s="233"/>
      <c r="P1115" s="233"/>
      <c r="Q1115" s="233"/>
      <c r="R1115" s="233"/>
      <c r="S1115" s="233"/>
      <c r="T1115" s="233"/>
      <c r="U1115" s="233"/>
      <c r="V1115" s="76"/>
    </row>
    <row r="1116" spans="1:22" ht="21.95" customHeight="1" thickBot="1" x14ac:dyDescent="0.3">
      <c r="A1116" s="75"/>
      <c r="B1116" s="222"/>
      <c r="C1116" s="222"/>
      <c r="D1116" s="222"/>
      <c r="E1116" s="222"/>
      <c r="F1116" s="222"/>
      <c r="G1116" s="222"/>
      <c r="H1116" s="222"/>
      <c r="I1116" s="222"/>
      <c r="J1116" s="76"/>
      <c r="K1116" s="1"/>
      <c r="L1116" s="74"/>
      <c r="M1116" s="75"/>
      <c r="N1116" s="222"/>
      <c r="O1116" s="222"/>
      <c r="P1116" s="222"/>
      <c r="Q1116" s="222"/>
      <c r="R1116" s="222"/>
      <c r="S1116" s="222"/>
      <c r="T1116" s="222"/>
      <c r="U1116" s="222"/>
      <c r="V1116" s="76"/>
    </row>
    <row r="1117" spans="1:22" ht="21.95" customHeight="1" x14ac:dyDescent="0.25">
      <c r="A1117" s="75"/>
      <c r="B1117" s="225" t="s">
        <v>73</v>
      </c>
      <c r="C1117" s="226"/>
      <c r="D1117" s="181"/>
      <c r="E1117" s="181"/>
      <c r="F1117" s="181"/>
      <c r="G1117" s="181"/>
      <c r="H1117" s="181"/>
      <c r="I1117" s="182"/>
      <c r="J1117" s="76"/>
      <c r="K1117" s="1"/>
      <c r="L1117" s="74"/>
      <c r="M1117" s="75"/>
      <c r="N1117" s="225" t="s">
        <v>73</v>
      </c>
      <c r="O1117" s="226"/>
      <c r="P1117" s="181"/>
      <c r="Q1117" s="181"/>
      <c r="R1117" s="181"/>
      <c r="S1117" s="181"/>
      <c r="T1117" s="181"/>
      <c r="U1117" s="182"/>
      <c r="V1117" s="76"/>
    </row>
    <row r="1118" spans="1:22" ht="21.95" customHeight="1" x14ac:dyDescent="0.25">
      <c r="A1118" s="75"/>
      <c r="B1118" s="227"/>
      <c r="C1118" s="228"/>
      <c r="D1118" s="179"/>
      <c r="E1118" s="179"/>
      <c r="F1118" s="179"/>
      <c r="G1118" s="179"/>
      <c r="H1118" s="179"/>
      <c r="I1118" s="180"/>
      <c r="J1118" s="76"/>
      <c r="K1118" s="1"/>
      <c r="L1118" s="74"/>
      <c r="M1118" s="75"/>
      <c r="N1118" s="227"/>
      <c r="O1118" s="228"/>
      <c r="P1118" s="179"/>
      <c r="Q1118" s="179"/>
      <c r="R1118" s="179"/>
      <c r="S1118" s="179"/>
      <c r="T1118" s="179"/>
      <c r="U1118" s="180"/>
      <c r="V1118" s="76"/>
    </row>
    <row r="1119" spans="1:22" ht="21.95" customHeight="1" thickBot="1" x14ac:dyDescent="0.3">
      <c r="A1119" s="75"/>
      <c r="B1119" s="64"/>
      <c r="C1119" s="64"/>
      <c r="D1119" s="64"/>
      <c r="E1119" s="64"/>
      <c r="F1119" s="64"/>
      <c r="G1119" s="64"/>
      <c r="H1119" s="64"/>
      <c r="I1119" s="64"/>
      <c r="J1119" s="76"/>
      <c r="K1119" s="1"/>
      <c r="L1119" s="74"/>
      <c r="M1119" s="75"/>
      <c r="N1119" s="64"/>
      <c r="O1119" s="64"/>
      <c r="P1119" s="64"/>
      <c r="Q1119" s="64"/>
      <c r="R1119" s="64"/>
      <c r="S1119" s="64"/>
      <c r="T1119" s="64"/>
      <c r="U1119" s="64"/>
      <c r="V1119" s="76"/>
    </row>
    <row r="1120" spans="1:22" ht="21.95" customHeight="1" x14ac:dyDescent="0.25">
      <c r="A1120" s="75"/>
      <c r="B1120" s="247" t="s">
        <v>75</v>
      </c>
      <c r="C1120" s="186" t="s">
        <v>76</v>
      </c>
      <c r="D1120" s="187"/>
      <c r="E1120" s="187"/>
      <c r="F1120" s="187"/>
      <c r="G1120" s="187"/>
      <c r="H1120" s="181"/>
      <c r="I1120" s="182"/>
      <c r="J1120" s="76"/>
      <c r="K1120" s="1"/>
      <c r="L1120" s="74"/>
      <c r="M1120" s="75"/>
      <c r="N1120" s="247" t="s">
        <v>75</v>
      </c>
      <c r="O1120" s="186" t="s">
        <v>76</v>
      </c>
      <c r="P1120" s="187"/>
      <c r="Q1120" s="187"/>
      <c r="R1120" s="187"/>
      <c r="S1120" s="187"/>
      <c r="T1120" s="181"/>
      <c r="U1120" s="182"/>
      <c r="V1120" s="76"/>
    </row>
    <row r="1121" spans="1:22" ht="21.95" customHeight="1" x14ac:dyDescent="0.25">
      <c r="A1121" s="75"/>
      <c r="B1121" s="248"/>
      <c r="C1121" s="188" t="s">
        <v>77</v>
      </c>
      <c r="D1121" s="189"/>
      <c r="E1121" s="189"/>
      <c r="F1121" s="189"/>
      <c r="G1121" s="189"/>
      <c r="H1121" s="179"/>
      <c r="I1121" s="180"/>
      <c r="J1121" s="76"/>
      <c r="K1121" s="1"/>
      <c r="L1121" s="74"/>
      <c r="M1121" s="75"/>
      <c r="N1121" s="248"/>
      <c r="O1121" s="188" t="s">
        <v>77</v>
      </c>
      <c r="P1121" s="189"/>
      <c r="Q1121" s="189"/>
      <c r="R1121" s="189"/>
      <c r="S1121" s="189"/>
      <c r="T1121" s="179"/>
      <c r="U1121" s="180"/>
      <c r="V1121" s="76"/>
    </row>
    <row r="1122" spans="1:22" ht="21.95" customHeight="1" x14ac:dyDescent="0.25">
      <c r="A1122" s="75"/>
      <c r="B1122" s="248"/>
      <c r="C1122" s="188" t="s">
        <v>78</v>
      </c>
      <c r="D1122" s="189"/>
      <c r="E1122" s="189"/>
      <c r="F1122" s="189"/>
      <c r="G1122" s="189"/>
      <c r="H1122" s="179"/>
      <c r="I1122" s="180"/>
      <c r="J1122" s="76"/>
      <c r="K1122" s="1"/>
      <c r="L1122" s="74"/>
      <c r="M1122" s="75"/>
      <c r="N1122" s="248"/>
      <c r="O1122" s="188" t="s">
        <v>78</v>
      </c>
      <c r="P1122" s="189"/>
      <c r="Q1122" s="189"/>
      <c r="R1122" s="189"/>
      <c r="S1122" s="189"/>
      <c r="T1122" s="179"/>
      <c r="U1122" s="180"/>
      <c r="V1122" s="76"/>
    </row>
    <row r="1123" spans="1:22" ht="21.95" customHeight="1" x14ac:dyDescent="0.25">
      <c r="A1123" s="75"/>
      <c r="B1123" s="248"/>
      <c r="C1123" s="188" t="s">
        <v>79</v>
      </c>
      <c r="D1123" s="189"/>
      <c r="E1123" s="189"/>
      <c r="F1123" s="189"/>
      <c r="G1123" s="189"/>
      <c r="H1123" s="179"/>
      <c r="I1123" s="180"/>
      <c r="J1123" s="76"/>
      <c r="K1123" s="1"/>
      <c r="L1123" s="74"/>
      <c r="M1123" s="75"/>
      <c r="N1123" s="248"/>
      <c r="O1123" s="188" t="s">
        <v>79</v>
      </c>
      <c r="P1123" s="189"/>
      <c r="Q1123" s="189"/>
      <c r="R1123" s="189"/>
      <c r="S1123" s="189"/>
      <c r="T1123" s="179"/>
      <c r="U1123" s="180"/>
      <c r="V1123" s="76"/>
    </row>
    <row r="1124" spans="1:22" ht="21.95" customHeight="1" x14ac:dyDescent="0.25">
      <c r="A1124" s="75"/>
      <c r="B1124" s="248"/>
      <c r="C1124" s="188" t="s">
        <v>80</v>
      </c>
      <c r="D1124" s="189"/>
      <c r="E1124" s="189"/>
      <c r="F1124" s="189"/>
      <c r="G1124" s="189"/>
      <c r="H1124" s="179"/>
      <c r="I1124" s="180"/>
      <c r="J1124" s="76"/>
      <c r="K1124" s="1"/>
      <c r="L1124" s="74"/>
      <c r="M1124" s="75"/>
      <c r="N1124" s="248"/>
      <c r="O1124" s="188" t="s">
        <v>80</v>
      </c>
      <c r="P1124" s="189"/>
      <c r="Q1124" s="189"/>
      <c r="R1124" s="189"/>
      <c r="S1124" s="189"/>
      <c r="T1124" s="179"/>
      <c r="U1124" s="180"/>
      <c r="V1124" s="76"/>
    </row>
    <row r="1125" spans="1:22" ht="21.95" customHeight="1" x14ac:dyDescent="0.25">
      <c r="A1125" s="75"/>
      <c r="B1125" s="248"/>
      <c r="C1125" s="204" t="s">
        <v>81</v>
      </c>
      <c r="D1125" s="205"/>
      <c r="E1125" s="205"/>
      <c r="F1125" s="205"/>
      <c r="G1125" s="205"/>
      <c r="H1125" s="179"/>
      <c r="I1125" s="180"/>
      <c r="J1125" s="76"/>
      <c r="K1125" s="1"/>
      <c r="L1125" s="74"/>
      <c r="M1125" s="75"/>
      <c r="N1125" s="248"/>
      <c r="O1125" s="204" t="s">
        <v>81</v>
      </c>
      <c r="P1125" s="205"/>
      <c r="Q1125" s="205"/>
      <c r="R1125" s="205"/>
      <c r="S1125" s="205"/>
      <c r="T1125" s="179"/>
      <c r="U1125" s="180"/>
      <c r="V1125" s="76"/>
    </row>
    <row r="1126" spans="1:22" ht="21.95" customHeight="1" thickBot="1" x14ac:dyDescent="0.3">
      <c r="A1126" s="75"/>
      <c r="B1126" s="249"/>
      <c r="C1126" s="250" t="s">
        <v>104</v>
      </c>
      <c r="D1126" s="251"/>
      <c r="E1126" s="251"/>
      <c r="F1126" s="251"/>
      <c r="G1126" s="204"/>
      <c r="H1126" s="252"/>
      <c r="I1126" s="253"/>
      <c r="J1126" s="76"/>
      <c r="K1126" s="1"/>
      <c r="L1126" s="74"/>
      <c r="M1126" s="75"/>
      <c r="N1126" s="249"/>
      <c r="O1126" s="250" t="s">
        <v>104</v>
      </c>
      <c r="P1126" s="251"/>
      <c r="Q1126" s="251"/>
      <c r="R1126" s="251"/>
      <c r="S1126" s="204"/>
      <c r="T1126" s="252"/>
      <c r="U1126" s="253"/>
      <c r="V1126" s="76"/>
    </row>
    <row r="1127" spans="1:22" ht="21.95" customHeight="1" x14ac:dyDescent="0.25">
      <c r="A1127" s="75"/>
      <c r="B1127" s="247" t="s">
        <v>82</v>
      </c>
      <c r="C1127" s="257" t="s">
        <v>83</v>
      </c>
      <c r="D1127" s="258"/>
      <c r="E1127" s="258"/>
      <c r="F1127" s="258"/>
      <c r="G1127" s="258"/>
      <c r="H1127" s="181"/>
      <c r="I1127" s="182"/>
      <c r="J1127" s="76"/>
      <c r="K1127" s="1"/>
      <c r="L1127" s="74"/>
      <c r="M1127" s="75"/>
      <c r="N1127" s="247" t="s">
        <v>82</v>
      </c>
      <c r="O1127" s="257" t="s">
        <v>83</v>
      </c>
      <c r="P1127" s="258"/>
      <c r="Q1127" s="258"/>
      <c r="R1127" s="258"/>
      <c r="S1127" s="258"/>
      <c r="T1127" s="181"/>
      <c r="U1127" s="182"/>
      <c r="V1127" s="76"/>
    </row>
    <row r="1128" spans="1:22" ht="21.95" customHeight="1" x14ac:dyDescent="0.25">
      <c r="A1128" s="75"/>
      <c r="B1128" s="248"/>
      <c r="C1128" s="254" t="s">
        <v>84</v>
      </c>
      <c r="D1128" s="255"/>
      <c r="E1128" s="255"/>
      <c r="F1128" s="255"/>
      <c r="G1128" s="256"/>
      <c r="H1128" s="179"/>
      <c r="I1128" s="180"/>
      <c r="J1128" s="76"/>
      <c r="K1128" s="1"/>
      <c r="L1128" s="74"/>
      <c r="M1128" s="75"/>
      <c r="N1128" s="248"/>
      <c r="O1128" s="254" t="s">
        <v>84</v>
      </c>
      <c r="P1128" s="255"/>
      <c r="Q1128" s="255"/>
      <c r="R1128" s="255"/>
      <c r="S1128" s="256"/>
      <c r="T1128" s="179"/>
      <c r="U1128" s="180"/>
      <c r="V1128" s="76"/>
    </row>
    <row r="1129" spans="1:22" ht="21.95" customHeight="1" x14ac:dyDescent="0.25">
      <c r="A1129" s="75"/>
      <c r="B1129" s="248"/>
      <c r="C1129" s="254" t="s">
        <v>85</v>
      </c>
      <c r="D1129" s="255"/>
      <c r="E1129" s="255"/>
      <c r="F1129" s="255"/>
      <c r="G1129" s="256"/>
      <c r="H1129" s="179"/>
      <c r="I1129" s="180"/>
      <c r="J1129" s="76"/>
      <c r="K1129" s="1"/>
      <c r="L1129" s="74"/>
      <c r="M1129" s="75"/>
      <c r="N1129" s="248"/>
      <c r="O1129" s="254" t="s">
        <v>85</v>
      </c>
      <c r="P1129" s="255"/>
      <c r="Q1129" s="255"/>
      <c r="R1129" s="255"/>
      <c r="S1129" s="256"/>
      <c r="T1129" s="179"/>
      <c r="U1129" s="180"/>
      <c r="V1129" s="76"/>
    </row>
    <row r="1130" spans="1:22" ht="21.95" customHeight="1" x14ac:dyDescent="0.25">
      <c r="A1130" s="75"/>
      <c r="B1130" s="248"/>
      <c r="C1130" s="254" t="s">
        <v>86</v>
      </c>
      <c r="D1130" s="255"/>
      <c r="E1130" s="255"/>
      <c r="F1130" s="255"/>
      <c r="G1130" s="256"/>
      <c r="H1130" s="179"/>
      <c r="I1130" s="180"/>
      <c r="J1130" s="76"/>
      <c r="K1130" s="1"/>
      <c r="L1130" s="74"/>
      <c r="M1130" s="75"/>
      <c r="N1130" s="248"/>
      <c r="O1130" s="254" t="s">
        <v>86</v>
      </c>
      <c r="P1130" s="255"/>
      <c r="Q1130" s="255"/>
      <c r="R1130" s="255"/>
      <c r="S1130" s="256"/>
      <c r="T1130" s="179"/>
      <c r="U1130" s="180"/>
      <c r="V1130" s="76"/>
    </row>
    <row r="1131" spans="1:22" ht="21.95" customHeight="1" x14ac:dyDescent="0.25">
      <c r="A1131" s="75"/>
      <c r="B1131" s="248"/>
      <c r="C1131" s="254" t="s">
        <v>87</v>
      </c>
      <c r="D1131" s="255"/>
      <c r="E1131" s="255"/>
      <c r="F1131" s="255"/>
      <c r="G1131" s="256"/>
      <c r="H1131" s="179"/>
      <c r="I1131" s="180"/>
      <c r="J1131" s="76"/>
      <c r="K1131" s="1"/>
      <c r="L1131" s="74"/>
      <c r="M1131" s="75"/>
      <c r="N1131" s="248"/>
      <c r="O1131" s="254" t="s">
        <v>87</v>
      </c>
      <c r="P1131" s="255"/>
      <c r="Q1131" s="255"/>
      <c r="R1131" s="255"/>
      <c r="S1131" s="256"/>
      <c r="T1131" s="179"/>
      <c r="U1131" s="180"/>
      <c r="V1131" s="76"/>
    </row>
    <row r="1132" spans="1:22" ht="21.95" customHeight="1" x14ac:dyDescent="0.25">
      <c r="A1132" s="75"/>
      <c r="B1132" s="248"/>
      <c r="C1132" s="254" t="s">
        <v>88</v>
      </c>
      <c r="D1132" s="255"/>
      <c r="E1132" s="255"/>
      <c r="F1132" s="255"/>
      <c r="G1132" s="256"/>
      <c r="H1132" s="179"/>
      <c r="I1132" s="180"/>
      <c r="J1132" s="76"/>
      <c r="K1132" s="1"/>
      <c r="L1132" s="74"/>
      <c r="M1132" s="75"/>
      <c r="N1132" s="248"/>
      <c r="O1132" s="254" t="s">
        <v>88</v>
      </c>
      <c r="P1132" s="255"/>
      <c r="Q1132" s="255"/>
      <c r="R1132" s="255"/>
      <c r="S1132" s="256"/>
      <c r="T1132" s="179"/>
      <c r="U1132" s="180"/>
      <c r="V1132" s="76"/>
    </row>
    <row r="1133" spans="1:22" ht="21.95" customHeight="1" thickBot="1" x14ac:dyDescent="0.3">
      <c r="A1133" s="75"/>
      <c r="B1133" s="249"/>
      <c r="C1133" s="261" t="s">
        <v>89</v>
      </c>
      <c r="D1133" s="262"/>
      <c r="E1133" s="262"/>
      <c r="F1133" s="262"/>
      <c r="G1133" s="263"/>
      <c r="H1133" s="190"/>
      <c r="I1133" s="191"/>
      <c r="J1133" s="76"/>
      <c r="K1133" s="1"/>
      <c r="L1133" s="74"/>
      <c r="M1133" s="75"/>
      <c r="N1133" s="249"/>
      <c r="O1133" s="261" t="s">
        <v>89</v>
      </c>
      <c r="P1133" s="262"/>
      <c r="Q1133" s="262"/>
      <c r="R1133" s="262"/>
      <c r="S1133" s="263"/>
      <c r="T1133" s="190"/>
      <c r="U1133" s="191"/>
      <c r="V1133" s="76"/>
    </row>
    <row r="1134" spans="1:22" ht="21.95" customHeight="1" x14ac:dyDescent="0.25">
      <c r="A1134" s="75"/>
      <c r="B1134" s="247" t="s">
        <v>90</v>
      </c>
      <c r="C1134" s="264" t="s">
        <v>93</v>
      </c>
      <c r="D1134" s="265"/>
      <c r="E1134" s="216"/>
      <c r="F1134" s="45" t="s">
        <v>94</v>
      </c>
      <c r="G1134" s="45"/>
      <c r="H1134" s="218"/>
      <c r="I1134" s="219"/>
      <c r="J1134" s="76"/>
      <c r="K1134" s="1"/>
      <c r="L1134" s="74"/>
      <c r="M1134" s="75"/>
      <c r="N1134" s="247" t="s">
        <v>90</v>
      </c>
      <c r="O1134" s="264" t="s">
        <v>93</v>
      </c>
      <c r="P1134" s="265"/>
      <c r="Q1134" s="216"/>
      <c r="R1134" s="45" t="s">
        <v>94</v>
      </c>
      <c r="S1134" s="45"/>
      <c r="T1134" s="218"/>
      <c r="U1134" s="219"/>
      <c r="V1134" s="76"/>
    </row>
    <row r="1135" spans="1:22" ht="21.95" customHeight="1" x14ac:dyDescent="0.25">
      <c r="A1135" s="75"/>
      <c r="B1135" s="248"/>
      <c r="C1135" s="259" t="s">
        <v>95</v>
      </c>
      <c r="D1135" s="260"/>
      <c r="E1135" s="188"/>
      <c r="F1135" s="44" t="s">
        <v>96</v>
      </c>
      <c r="G1135" s="44"/>
      <c r="H1135" s="179"/>
      <c r="I1135" s="180"/>
      <c r="J1135" s="76"/>
      <c r="K1135" s="1"/>
      <c r="L1135" s="74"/>
      <c r="M1135" s="75"/>
      <c r="N1135" s="248"/>
      <c r="O1135" s="259" t="s">
        <v>95</v>
      </c>
      <c r="P1135" s="260"/>
      <c r="Q1135" s="188"/>
      <c r="R1135" s="44" t="s">
        <v>96</v>
      </c>
      <c r="S1135" s="44"/>
      <c r="T1135" s="179"/>
      <c r="U1135" s="180"/>
      <c r="V1135" s="76"/>
    </row>
    <row r="1136" spans="1:22" ht="21.95" customHeight="1" thickBot="1" x14ac:dyDescent="0.3">
      <c r="A1136" s="75"/>
      <c r="B1136" s="249"/>
      <c r="C1136" s="102" t="s">
        <v>99</v>
      </c>
      <c r="D1136" s="103"/>
      <c r="E1136" s="103"/>
      <c r="F1136" s="94" t="s">
        <v>98</v>
      </c>
      <c r="G1136" s="94"/>
      <c r="H1136" s="190"/>
      <c r="I1136" s="191"/>
      <c r="J1136" s="76"/>
      <c r="K1136" s="1"/>
      <c r="L1136" s="74"/>
      <c r="M1136" s="75"/>
      <c r="N1136" s="249"/>
      <c r="O1136" s="102" t="s">
        <v>99</v>
      </c>
      <c r="P1136" s="103"/>
      <c r="Q1136" s="103"/>
      <c r="R1136" s="94" t="s">
        <v>98</v>
      </c>
      <c r="S1136" s="94"/>
      <c r="T1136" s="190"/>
      <c r="U1136" s="191"/>
      <c r="V1136" s="76"/>
    </row>
    <row r="1137" spans="1:22" ht="21.95" customHeight="1" thickBot="1" x14ac:dyDescent="0.3">
      <c r="A1137" s="75"/>
      <c r="B1137" s="64"/>
      <c r="C1137" s="64"/>
      <c r="D1137" s="64"/>
      <c r="E1137" s="64"/>
      <c r="F1137" s="64"/>
      <c r="G1137" s="64"/>
      <c r="H1137" s="64"/>
      <c r="I1137" s="64"/>
      <c r="J1137" s="76"/>
      <c r="K1137" s="1"/>
      <c r="L1137" s="74"/>
      <c r="M1137" s="75"/>
      <c r="N1137" s="64"/>
      <c r="O1137" s="64"/>
      <c r="P1137" s="64"/>
      <c r="Q1137" s="64"/>
      <c r="R1137" s="64"/>
      <c r="S1137" s="64"/>
      <c r="T1137" s="64"/>
      <c r="U1137" s="64"/>
      <c r="V1137" s="76"/>
    </row>
    <row r="1138" spans="1:22" ht="21.95" customHeight="1" x14ac:dyDescent="0.3">
      <c r="A1138" s="75"/>
      <c r="B1138" s="192" t="s">
        <v>100</v>
      </c>
      <c r="C1138" s="193"/>
      <c r="D1138" s="193"/>
      <c r="E1138" s="193"/>
      <c r="F1138" s="193"/>
      <c r="G1138" s="193"/>
      <c r="H1138" s="193"/>
      <c r="I1138" s="194"/>
      <c r="J1138" s="76"/>
      <c r="K1138" s="1"/>
      <c r="L1138" s="74"/>
      <c r="M1138" s="75"/>
      <c r="N1138" s="192" t="s">
        <v>100</v>
      </c>
      <c r="O1138" s="193"/>
      <c r="P1138" s="193"/>
      <c r="Q1138" s="193"/>
      <c r="R1138" s="193"/>
      <c r="S1138" s="193"/>
      <c r="T1138" s="193"/>
      <c r="U1138" s="194"/>
      <c r="V1138" s="76"/>
    </row>
    <row r="1139" spans="1:22" ht="21.95" customHeight="1" x14ac:dyDescent="0.25">
      <c r="A1139" s="75"/>
      <c r="B1139" s="195"/>
      <c r="C1139" s="196"/>
      <c r="D1139" s="196"/>
      <c r="E1139" s="196"/>
      <c r="F1139" s="196"/>
      <c r="G1139" s="196"/>
      <c r="H1139" s="196"/>
      <c r="I1139" s="197"/>
      <c r="J1139" s="76"/>
      <c r="K1139" s="1"/>
      <c r="L1139" s="74"/>
      <c r="M1139" s="75"/>
      <c r="N1139" s="195"/>
      <c r="O1139" s="196"/>
      <c r="P1139" s="196"/>
      <c r="Q1139" s="196"/>
      <c r="R1139" s="196"/>
      <c r="S1139" s="196"/>
      <c r="T1139" s="196"/>
      <c r="U1139" s="197"/>
      <c r="V1139" s="76"/>
    </row>
    <row r="1140" spans="1:22" ht="21.95" customHeight="1" x14ac:dyDescent="0.25">
      <c r="A1140" s="75"/>
      <c r="B1140" s="198"/>
      <c r="C1140" s="199"/>
      <c r="D1140" s="199"/>
      <c r="E1140" s="199"/>
      <c r="F1140" s="199"/>
      <c r="G1140" s="199"/>
      <c r="H1140" s="199"/>
      <c r="I1140" s="200"/>
      <c r="J1140" s="76"/>
      <c r="K1140" s="1"/>
      <c r="L1140" s="74"/>
      <c r="M1140" s="75"/>
      <c r="N1140" s="198"/>
      <c r="O1140" s="199"/>
      <c r="P1140" s="199"/>
      <c r="Q1140" s="199"/>
      <c r="R1140" s="199"/>
      <c r="S1140" s="199"/>
      <c r="T1140" s="199"/>
      <c r="U1140" s="200"/>
      <c r="V1140" s="76"/>
    </row>
    <row r="1141" spans="1:22" ht="21.95" customHeight="1" x14ac:dyDescent="0.25">
      <c r="A1141" s="75"/>
      <c r="B1141" s="198"/>
      <c r="C1141" s="199"/>
      <c r="D1141" s="199"/>
      <c r="E1141" s="199"/>
      <c r="F1141" s="199"/>
      <c r="G1141" s="199"/>
      <c r="H1141" s="199"/>
      <c r="I1141" s="200"/>
      <c r="J1141" s="76"/>
      <c r="K1141" s="1"/>
      <c r="L1141" s="74"/>
      <c r="M1141" s="75"/>
      <c r="N1141" s="198"/>
      <c r="O1141" s="199"/>
      <c r="P1141" s="199"/>
      <c r="Q1141" s="199"/>
      <c r="R1141" s="199"/>
      <c r="S1141" s="199"/>
      <c r="T1141" s="199"/>
      <c r="U1141" s="200"/>
      <c r="V1141" s="76"/>
    </row>
    <row r="1142" spans="1:22" ht="21.95" customHeight="1" thickBot="1" x14ac:dyDescent="0.3">
      <c r="A1142" s="75"/>
      <c r="B1142" s="201"/>
      <c r="C1142" s="202"/>
      <c r="D1142" s="202"/>
      <c r="E1142" s="202"/>
      <c r="F1142" s="202"/>
      <c r="G1142" s="202"/>
      <c r="H1142" s="202"/>
      <c r="I1142" s="203"/>
      <c r="J1142" s="76"/>
      <c r="K1142" s="1"/>
      <c r="L1142" s="74"/>
      <c r="M1142" s="75"/>
      <c r="N1142" s="201"/>
      <c r="O1142" s="202"/>
      <c r="P1142" s="202"/>
      <c r="Q1142" s="202"/>
      <c r="R1142" s="202"/>
      <c r="S1142" s="202"/>
      <c r="T1142" s="202"/>
      <c r="U1142" s="203"/>
      <c r="V1142" s="76"/>
    </row>
    <row r="1143" spans="1:22" ht="21.95" customHeight="1" thickBot="1" x14ac:dyDescent="0.3">
      <c r="A1143" s="95"/>
      <c r="B1143" s="96"/>
      <c r="C1143" s="96"/>
      <c r="D1143" s="96"/>
      <c r="E1143" s="96"/>
      <c r="F1143" s="96"/>
      <c r="G1143" s="96"/>
      <c r="H1143" s="96"/>
      <c r="I1143" s="96"/>
      <c r="J1143" s="97"/>
      <c r="K1143" s="1"/>
      <c r="L1143" s="74"/>
      <c r="M1143" s="95"/>
      <c r="N1143" s="96"/>
      <c r="O1143" s="96"/>
      <c r="P1143" s="96"/>
      <c r="Q1143" s="96"/>
      <c r="R1143" s="96"/>
      <c r="S1143" s="96"/>
      <c r="T1143" s="96"/>
      <c r="U1143" s="96"/>
      <c r="V1143" s="97"/>
    </row>
    <row r="1144" spans="1:22" ht="21.95" customHeight="1" thickBot="1" x14ac:dyDescent="0.3">
      <c r="A1144" s="98"/>
      <c r="B1144" s="98"/>
      <c r="C1144" s="98"/>
      <c r="D1144" s="98"/>
      <c r="E1144" s="98"/>
      <c r="F1144" s="98"/>
      <c r="G1144" s="98"/>
      <c r="H1144" s="98"/>
      <c r="I1144" s="98"/>
      <c r="J1144" s="98"/>
      <c r="K1144" s="98"/>
      <c r="L1144" s="99"/>
      <c r="M1144" s="98"/>
      <c r="N1144" s="98"/>
      <c r="O1144" s="98"/>
      <c r="P1144" s="98"/>
      <c r="Q1144" s="98"/>
      <c r="R1144" s="98"/>
      <c r="S1144" s="98"/>
      <c r="T1144" s="98"/>
      <c r="U1144" s="98"/>
      <c r="V1144" s="98"/>
    </row>
    <row r="1145" spans="1:22" ht="21.95" customHeight="1" x14ac:dyDescent="0.25">
      <c r="A1145" s="71">
        <v>26</v>
      </c>
      <c r="B1145" s="72"/>
      <c r="C1145" s="72"/>
      <c r="D1145" s="72"/>
      <c r="E1145" s="72"/>
      <c r="F1145" s="72"/>
      <c r="G1145" s="72"/>
      <c r="H1145" s="72"/>
      <c r="I1145" s="72"/>
      <c r="J1145" s="73"/>
      <c r="K1145" s="1"/>
      <c r="L1145" s="74"/>
      <c r="M1145" s="71">
        <f t="shared" ref="M1145" si="25">A1145+1</f>
        <v>27</v>
      </c>
      <c r="N1145" s="72"/>
      <c r="O1145" s="72"/>
      <c r="P1145" s="72"/>
      <c r="Q1145" s="72"/>
      <c r="R1145" s="72"/>
      <c r="S1145" s="72"/>
      <c r="T1145" s="72"/>
      <c r="U1145" s="72"/>
      <c r="V1145" s="73"/>
    </row>
    <row r="1146" spans="1:22" ht="21.95" customHeight="1" x14ac:dyDescent="0.35">
      <c r="A1146" s="75"/>
      <c r="B1146" s="231" t="s">
        <v>52</v>
      </c>
      <c r="C1146" s="231"/>
      <c r="D1146" s="246" t="s">
        <v>105</v>
      </c>
      <c r="E1146" s="242"/>
      <c r="F1146" s="242"/>
      <c r="G1146" s="242"/>
      <c r="H1146" s="242"/>
      <c r="I1146" s="242"/>
      <c r="J1146" s="117"/>
      <c r="K1146" s="1"/>
      <c r="L1146" s="74"/>
      <c r="M1146" s="75"/>
      <c r="N1146" s="231" t="s">
        <v>52</v>
      </c>
      <c r="O1146" s="231"/>
      <c r="P1146" s="246" t="s">
        <v>105</v>
      </c>
      <c r="Q1146" s="242"/>
      <c r="R1146" s="242"/>
      <c r="S1146" s="242"/>
      <c r="T1146" s="242"/>
      <c r="U1146" s="242"/>
      <c r="V1146" s="117"/>
    </row>
    <row r="1147" spans="1:22" ht="21.95" customHeight="1" x14ac:dyDescent="0.25">
      <c r="A1147" s="75"/>
      <c r="B1147" s="222"/>
      <c r="C1147" s="222"/>
      <c r="D1147" s="222"/>
      <c r="E1147" s="222"/>
      <c r="F1147" s="222"/>
      <c r="G1147" s="222"/>
      <c r="H1147" s="222"/>
      <c r="I1147" s="222"/>
      <c r="J1147" s="76"/>
      <c r="K1147" s="1"/>
      <c r="L1147" s="74"/>
      <c r="M1147" s="75"/>
      <c r="N1147" s="222"/>
      <c r="O1147" s="222"/>
      <c r="P1147" s="222"/>
      <c r="Q1147" s="222"/>
      <c r="R1147" s="222"/>
      <c r="S1147" s="222"/>
      <c r="T1147" s="222"/>
      <c r="U1147" s="222"/>
      <c r="V1147" s="76"/>
    </row>
    <row r="1148" spans="1:22" ht="21.95" customHeight="1" x14ac:dyDescent="0.35">
      <c r="A1148" s="75"/>
      <c r="B1148" s="231" t="s">
        <v>0</v>
      </c>
      <c r="C1148" s="231"/>
      <c r="D1148" s="241"/>
      <c r="E1148" s="241"/>
      <c r="F1148" s="232" t="s">
        <v>51</v>
      </c>
      <c r="G1148" s="232"/>
      <c r="H1148" s="241"/>
      <c r="I1148" s="241"/>
      <c r="J1148" s="76"/>
      <c r="K1148" s="1"/>
      <c r="L1148" s="74"/>
      <c r="M1148" s="75"/>
      <c r="N1148" s="231" t="s">
        <v>0</v>
      </c>
      <c r="O1148" s="231"/>
      <c r="P1148" s="241"/>
      <c r="Q1148" s="241"/>
      <c r="R1148" s="232" t="s">
        <v>51</v>
      </c>
      <c r="S1148" s="232"/>
      <c r="T1148" s="241"/>
      <c r="U1148" s="241"/>
      <c r="V1148" s="76"/>
    </row>
    <row r="1149" spans="1:22" ht="21.95" customHeight="1" x14ac:dyDescent="0.35">
      <c r="A1149" s="75"/>
      <c r="B1149" s="231" t="s">
        <v>14</v>
      </c>
      <c r="C1149" s="231"/>
      <c r="D1149" s="238"/>
      <c r="E1149" s="238"/>
      <c r="F1149" s="232" t="s">
        <v>15</v>
      </c>
      <c r="G1149" s="232"/>
      <c r="H1149" s="239"/>
      <c r="I1149" s="239"/>
      <c r="J1149" s="76"/>
      <c r="K1149" s="1"/>
      <c r="L1149" s="74"/>
      <c r="M1149" s="75"/>
      <c r="N1149" s="231" t="s">
        <v>14</v>
      </c>
      <c r="O1149" s="231"/>
      <c r="P1149" s="238"/>
      <c r="Q1149" s="238"/>
      <c r="R1149" s="232" t="s">
        <v>15</v>
      </c>
      <c r="S1149" s="232"/>
      <c r="T1149" s="239"/>
      <c r="U1149" s="239"/>
      <c r="V1149" s="76"/>
    </row>
    <row r="1150" spans="1:22" ht="21.95" customHeight="1" x14ac:dyDescent="0.3">
      <c r="A1150" s="75"/>
      <c r="B1150" s="106" t="s">
        <v>65</v>
      </c>
      <c r="C1150" s="106"/>
      <c r="D1150" s="240"/>
      <c r="E1150" s="240"/>
      <c r="F1150" s="235" t="s">
        <v>66</v>
      </c>
      <c r="G1150" s="235"/>
      <c r="H1150" s="240"/>
      <c r="I1150" s="240"/>
      <c r="J1150" s="76"/>
      <c r="K1150" s="1"/>
      <c r="L1150" s="74"/>
      <c r="M1150" s="75"/>
      <c r="N1150" s="106" t="s">
        <v>65</v>
      </c>
      <c r="O1150" s="106"/>
      <c r="P1150" s="240"/>
      <c r="Q1150" s="240"/>
      <c r="R1150" s="235" t="s">
        <v>66</v>
      </c>
      <c r="S1150" s="235"/>
      <c r="T1150" s="240"/>
      <c r="U1150" s="240"/>
      <c r="V1150" s="76"/>
    </row>
    <row r="1151" spans="1:22" ht="21.95" customHeight="1" x14ac:dyDescent="0.3">
      <c r="A1151" s="75"/>
      <c r="B1151" s="234" t="s">
        <v>1</v>
      </c>
      <c r="C1151" s="234"/>
      <c r="D1151" s="235" t="s">
        <v>10</v>
      </c>
      <c r="E1151" s="235"/>
      <c r="F1151" s="236"/>
      <c r="G1151" s="236"/>
      <c r="H1151" s="236"/>
      <c r="I1151" s="236"/>
      <c r="J1151" s="76"/>
      <c r="K1151" s="1"/>
      <c r="L1151" s="74"/>
      <c r="M1151" s="75"/>
      <c r="N1151" s="234" t="s">
        <v>1</v>
      </c>
      <c r="O1151" s="234"/>
      <c r="P1151" s="235" t="s">
        <v>10</v>
      </c>
      <c r="Q1151" s="235"/>
      <c r="R1151" s="236"/>
      <c r="S1151" s="236"/>
      <c r="T1151" s="236"/>
      <c r="U1151" s="236"/>
      <c r="V1151" s="76"/>
    </row>
    <row r="1152" spans="1:22" ht="21.95" customHeight="1" x14ac:dyDescent="0.3">
      <c r="A1152" s="75"/>
      <c r="B1152" s="234"/>
      <c r="C1152" s="234"/>
      <c r="D1152" s="235" t="s">
        <v>11</v>
      </c>
      <c r="E1152" s="235"/>
      <c r="F1152" s="236"/>
      <c r="G1152" s="236"/>
      <c r="H1152" s="236"/>
      <c r="I1152" s="236"/>
      <c r="J1152" s="76"/>
      <c r="K1152" s="1"/>
      <c r="L1152" s="74"/>
      <c r="M1152" s="75"/>
      <c r="N1152" s="234"/>
      <c r="O1152" s="234"/>
      <c r="P1152" s="235" t="s">
        <v>11</v>
      </c>
      <c r="Q1152" s="235"/>
      <c r="R1152" s="236"/>
      <c r="S1152" s="236"/>
      <c r="T1152" s="236"/>
      <c r="U1152" s="236"/>
      <c r="V1152" s="76"/>
    </row>
    <row r="1153" spans="1:22" ht="21.95" customHeight="1" x14ac:dyDescent="0.3">
      <c r="A1153" s="75"/>
      <c r="B1153" s="234"/>
      <c r="C1153" s="234"/>
      <c r="D1153" s="235" t="s">
        <v>67</v>
      </c>
      <c r="E1153" s="235"/>
      <c r="F1153" s="236"/>
      <c r="G1153" s="236"/>
      <c r="H1153" s="236"/>
      <c r="I1153" s="236"/>
      <c r="J1153" s="76"/>
      <c r="K1153" s="1"/>
      <c r="L1153" s="74"/>
      <c r="M1153" s="75"/>
      <c r="N1153" s="234"/>
      <c r="O1153" s="234"/>
      <c r="P1153" s="235" t="s">
        <v>67</v>
      </c>
      <c r="Q1153" s="235"/>
      <c r="R1153" s="236"/>
      <c r="S1153" s="236"/>
      <c r="T1153" s="236"/>
      <c r="U1153" s="236"/>
      <c r="V1153" s="76"/>
    </row>
    <row r="1154" spans="1:22" ht="21.95" customHeight="1" x14ac:dyDescent="0.35">
      <c r="A1154" s="75"/>
      <c r="B1154" s="234"/>
      <c r="C1154" s="234"/>
      <c r="D1154" s="235" t="s">
        <v>9</v>
      </c>
      <c r="E1154" s="235"/>
      <c r="F1154" s="237"/>
      <c r="G1154" s="237"/>
      <c r="H1154" s="237"/>
      <c r="I1154" s="237"/>
      <c r="J1154" s="76"/>
      <c r="K1154" s="1"/>
      <c r="L1154" s="74"/>
      <c r="M1154" s="75"/>
      <c r="N1154" s="234"/>
      <c r="O1154" s="234"/>
      <c r="P1154" s="235" t="s">
        <v>9</v>
      </c>
      <c r="Q1154" s="235"/>
      <c r="R1154" s="237"/>
      <c r="S1154" s="237"/>
      <c r="T1154" s="237"/>
      <c r="U1154" s="237"/>
      <c r="V1154" s="76"/>
    </row>
    <row r="1155" spans="1:22" ht="21.95" customHeight="1" x14ac:dyDescent="0.35">
      <c r="A1155" s="75"/>
      <c r="B1155" s="231" t="s">
        <v>55</v>
      </c>
      <c r="C1155" s="231"/>
      <c r="D1155" s="232" t="s">
        <v>102</v>
      </c>
      <c r="E1155" s="232"/>
      <c r="F1155" s="79"/>
      <c r="G1155" s="107"/>
      <c r="H1155" s="81"/>
      <c r="I1155" s="107"/>
      <c r="J1155" s="76"/>
      <c r="K1155" s="1"/>
      <c r="L1155" s="74"/>
      <c r="M1155" s="75"/>
      <c r="N1155" s="231" t="s">
        <v>55</v>
      </c>
      <c r="O1155" s="231"/>
      <c r="P1155" s="232" t="s">
        <v>102</v>
      </c>
      <c r="Q1155" s="232"/>
      <c r="R1155" s="79"/>
      <c r="S1155" s="107"/>
      <c r="T1155" s="81"/>
      <c r="U1155" s="107"/>
      <c r="V1155" s="76"/>
    </row>
    <row r="1156" spans="1:22" ht="21.95" customHeight="1" x14ac:dyDescent="0.3">
      <c r="A1156" s="75"/>
      <c r="B1156" s="231"/>
      <c r="C1156" s="231"/>
      <c r="D1156" s="223" t="s">
        <v>68</v>
      </c>
      <c r="E1156" s="105" t="s">
        <v>69</v>
      </c>
      <c r="F1156" s="83"/>
      <c r="G1156" s="108"/>
      <c r="H1156" s="83"/>
      <c r="I1156" s="108"/>
      <c r="J1156" s="76"/>
      <c r="K1156" s="1"/>
      <c r="L1156" s="74"/>
      <c r="M1156" s="75"/>
      <c r="N1156" s="231"/>
      <c r="O1156" s="231"/>
      <c r="P1156" s="223" t="s">
        <v>68</v>
      </c>
      <c r="Q1156" s="105" t="s">
        <v>69</v>
      </c>
      <c r="R1156" s="83"/>
      <c r="S1156" s="108"/>
      <c r="T1156" s="83"/>
      <c r="U1156" s="108"/>
      <c r="V1156" s="76"/>
    </row>
    <row r="1157" spans="1:22" ht="21.95" customHeight="1" x14ac:dyDescent="0.3">
      <c r="A1157" s="75"/>
      <c r="B1157" s="231"/>
      <c r="C1157" s="231"/>
      <c r="D1157" s="223"/>
      <c r="E1157" s="105" t="s">
        <v>70</v>
      </c>
      <c r="F1157" s="83"/>
      <c r="G1157" s="108"/>
      <c r="H1157" s="83"/>
      <c r="I1157" s="108"/>
      <c r="J1157" s="76"/>
      <c r="K1157" s="1"/>
      <c r="L1157" s="74"/>
      <c r="M1157" s="75"/>
      <c r="N1157" s="231"/>
      <c r="O1157" s="231"/>
      <c r="P1157" s="223"/>
      <c r="Q1157" s="105" t="s">
        <v>70</v>
      </c>
      <c r="R1157" s="83"/>
      <c r="S1157" s="108"/>
      <c r="T1157" s="83"/>
      <c r="U1157" s="108"/>
      <c r="V1157" s="76"/>
    </row>
    <row r="1158" spans="1:22" ht="21.95" customHeight="1" x14ac:dyDescent="0.25">
      <c r="A1158" s="75"/>
      <c r="B1158" s="222"/>
      <c r="C1158" s="222"/>
      <c r="D1158" s="222"/>
      <c r="E1158" s="222"/>
      <c r="F1158" s="222"/>
      <c r="G1158" s="222"/>
      <c r="H1158" s="222"/>
      <c r="I1158" s="222"/>
      <c r="J1158" s="76"/>
      <c r="K1158" s="1"/>
      <c r="L1158" s="74"/>
      <c r="M1158" s="75"/>
      <c r="N1158" s="222"/>
      <c r="O1158" s="222"/>
      <c r="P1158" s="222"/>
      <c r="Q1158" s="222"/>
      <c r="R1158" s="222"/>
      <c r="S1158" s="222"/>
      <c r="T1158" s="222"/>
      <c r="U1158" s="222"/>
      <c r="V1158" s="76"/>
    </row>
    <row r="1159" spans="1:22" ht="21.95" customHeight="1" x14ac:dyDescent="0.3">
      <c r="A1159" s="75"/>
      <c r="B1159" s="233" t="s">
        <v>71</v>
      </c>
      <c r="C1159" s="233"/>
      <c r="D1159" s="233"/>
      <c r="E1159" s="233"/>
      <c r="F1159" s="233"/>
      <c r="G1159" s="233"/>
      <c r="H1159" s="233"/>
      <c r="I1159" s="233"/>
      <c r="J1159" s="76"/>
      <c r="K1159" s="1"/>
      <c r="L1159" s="74"/>
      <c r="M1159" s="75"/>
      <c r="N1159" s="233" t="s">
        <v>71</v>
      </c>
      <c r="O1159" s="233"/>
      <c r="P1159" s="233"/>
      <c r="Q1159" s="233"/>
      <c r="R1159" s="233"/>
      <c r="S1159" s="233"/>
      <c r="T1159" s="233"/>
      <c r="U1159" s="233"/>
      <c r="V1159" s="76"/>
    </row>
    <row r="1160" spans="1:22" ht="21.95" customHeight="1" thickBot="1" x14ac:dyDescent="0.3">
      <c r="A1160" s="75"/>
      <c r="B1160" s="222"/>
      <c r="C1160" s="222"/>
      <c r="D1160" s="222"/>
      <c r="E1160" s="222"/>
      <c r="F1160" s="222"/>
      <c r="G1160" s="222"/>
      <c r="H1160" s="222"/>
      <c r="I1160" s="222"/>
      <c r="J1160" s="76"/>
      <c r="K1160" s="1"/>
      <c r="L1160" s="74"/>
      <c r="M1160" s="75"/>
      <c r="N1160" s="222"/>
      <c r="O1160" s="222"/>
      <c r="P1160" s="222"/>
      <c r="Q1160" s="222"/>
      <c r="R1160" s="222"/>
      <c r="S1160" s="222"/>
      <c r="T1160" s="222"/>
      <c r="U1160" s="222"/>
      <c r="V1160" s="76"/>
    </row>
    <row r="1161" spans="1:22" ht="21.95" customHeight="1" x14ac:dyDescent="0.25">
      <c r="A1161" s="75"/>
      <c r="B1161" s="225" t="s">
        <v>73</v>
      </c>
      <c r="C1161" s="226"/>
      <c r="D1161" s="181"/>
      <c r="E1161" s="181"/>
      <c r="F1161" s="181"/>
      <c r="G1161" s="181"/>
      <c r="H1161" s="181"/>
      <c r="I1161" s="182"/>
      <c r="J1161" s="76"/>
      <c r="K1161" s="1"/>
      <c r="L1161" s="74"/>
      <c r="M1161" s="75"/>
      <c r="N1161" s="225" t="s">
        <v>73</v>
      </c>
      <c r="O1161" s="226"/>
      <c r="P1161" s="181"/>
      <c r="Q1161" s="181"/>
      <c r="R1161" s="181"/>
      <c r="S1161" s="181"/>
      <c r="T1161" s="181"/>
      <c r="U1161" s="182"/>
      <c r="V1161" s="76"/>
    </row>
    <row r="1162" spans="1:22" ht="21.95" customHeight="1" x14ac:dyDescent="0.25">
      <c r="A1162" s="75"/>
      <c r="B1162" s="227"/>
      <c r="C1162" s="228"/>
      <c r="D1162" s="179"/>
      <c r="E1162" s="179"/>
      <c r="F1162" s="179"/>
      <c r="G1162" s="179"/>
      <c r="H1162" s="179"/>
      <c r="I1162" s="180"/>
      <c r="J1162" s="76"/>
      <c r="K1162" s="1"/>
      <c r="L1162" s="74"/>
      <c r="M1162" s="75"/>
      <c r="N1162" s="227"/>
      <c r="O1162" s="228"/>
      <c r="P1162" s="179"/>
      <c r="Q1162" s="179"/>
      <c r="R1162" s="179"/>
      <c r="S1162" s="179"/>
      <c r="T1162" s="179"/>
      <c r="U1162" s="180"/>
      <c r="V1162" s="76"/>
    </row>
    <row r="1163" spans="1:22" ht="21.95" customHeight="1" thickBot="1" x14ac:dyDescent="0.3">
      <c r="A1163" s="75"/>
      <c r="B1163" s="64"/>
      <c r="C1163" s="64"/>
      <c r="D1163" s="64"/>
      <c r="E1163" s="64"/>
      <c r="F1163" s="64"/>
      <c r="G1163" s="64"/>
      <c r="H1163" s="64"/>
      <c r="I1163" s="64"/>
      <c r="J1163" s="76"/>
      <c r="K1163" s="1"/>
      <c r="L1163" s="74"/>
      <c r="M1163" s="75"/>
      <c r="N1163" s="64"/>
      <c r="O1163" s="64"/>
      <c r="P1163" s="64"/>
      <c r="Q1163" s="64"/>
      <c r="R1163" s="64"/>
      <c r="S1163" s="64"/>
      <c r="T1163" s="64"/>
      <c r="U1163" s="64"/>
      <c r="V1163" s="76"/>
    </row>
    <row r="1164" spans="1:22" ht="21.95" customHeight="1" x14ac:dyDescent="0.25">
      <c r="A1164" s="75"/>
      <c r="B1164" s="247" t="s">
        <v>75</v>
      </c>
      <c r="C1164" s="186" t="s">
        <v>76</v>
      </c>
      <c r="D1164" s="187"/>
      <c r="E1164" s="187"/>
      <c r="F1164" s="187"/>
      <c r="G1164" s="187"/>
      <c r="H1164" s="181"/>
      <c r="I1164" s="182"/>
      <c r="J1164" s="76"/>
      <c r="K1164" s="1"/>
      <c r="L1164" s="74"/>
      <c r="M1164" s="75"/>
      <c r="N1164" s="247" t="s">
        <v>75</v>
      </c>
      <c r="O1164" s="186" t="s">
        <v>76</v>
      </c>
      <c r="P1164" s="187"/>
      <c r="Q1164" s="187"/>
      <c r="R1164" s="187"/>
      <c r="S1164" s="187"/>
      <c r="T1164" s="181"/>
      <c r="U1164" s="182"/>
      <c r="V1164" s="76"/>
    </row>
    <row r="1165" spans="1:22" ht="21.95" customHeight="1" x14ac:dyDescent="0.25">
      <c r="A1165" s="75"/>
      <c r="B1165" s="248"/>
      <c r="C1165" s="188" t="s">
        <v>77</v>
      </c>
      <c r="D1165" s="189"/>
      <c r="E1165" s="189"/>
      <c r="F1165" s="189"/>
      <c r="G1165" s="189"/>
      <c r="H1165" s="179"/>
      <c r="I1165" s="180"/>
      <c r="J1165" s="76"/>
      <c r="K1165" s="1"/>
      <c r="L1165" s="74"/>
      <c r="M1165" s="75"/>
      <c r="N1165" s="248"/>
      <c r="O1165" s="188" t="s">
        <v>77</v>
      </c>
      <c r="P1165" s="189"/>
      <c r="Q1165" s="189"/>
      <c r="R1165" s="189"/>
      <c r="S1165" s="189"/>
      <c r="T1165" s="179"/>
      <c r="U1165" s="180"/>
      <c r="V1165" s="76"/>
    </row>
    <row r="1166" spans="1:22" ht="21.95" customHeight="1" x14ac:dyDescent="0.25">
      <c r="A1166" s="75"/>
      <c r="B1166" s="248"/>
      <c r="C1166" s="188" t="s">
        <v>78</v>
      </c>
      <c r="D1166" s="189"/>
      <c r="E1166" s="189"/>
      <c r="F1166" s="189"/>
      <c r="G1166" s="189"/>
      <c r="H1166" s="179"/>
      <c r="I1166" s="180"/>
      <c r="J1166" s="76"/>
      <c r="K1166" s="1"/>
      <c r="L1166" s="74"/>
      <c r="M1166" s="75"/>
      <c r="N1166" s="248"/>
      <c r="O1166" s="188" t="s">
        <v>78</v>
      </c>
      <c r="P1166" s="189"/>
      <c r="Q1166" s="189"/>
      <c r="R1166" s="189"/>
      <c r="S1166" s="189"/>
      <c r="T1166" s="179"/>
      <c r="U1166" s="180"/>
      <c r="V1166" s="76"/>
    </row>
    <row r="1167" spans="1:22" ht="21.95" customHeight="1" x14ac:dyDescent="0.25">
      <c r="A1167" s="75"/>
      <c r="B1167" s="248"/>
      <c r="C1167" s="188" t="s">
        <v>79</v>
      </c>
      <c r="D1167" s="189"/>
      <c r="E1167" s="189"/>
      <c r="F1167" s="189"/>
      <c r="G1167" s="189"/>
      <c r="H1167" s="179"/>
      <c r="I1167" s="180"/>
      <c r="J1167" s="76"/>
      <c r="K1167" s="1"/>
      <c r="L1167" s="74"/>
      <c r="M1167" s="75"/>
      <c r="N1167" s="248"/>
      <c r="O1167" s="188" t="s">
        <v>79</v>
      </c>
      <c r="P1167" s="189"/>
      <c r="Q1167" s="189"/>
      <c r="R1167" s="189"/>
      <c r="S1167" s="189"/>
      <c r="T1167" s="179"/>
      <c r="U1167" s="180"/>
      <c r="V1167" s="76"/>
    </row>
    <row r="1168" spans="1:22" ht="21.95" customHeight="1" x14ac:dyDescent="0.25">
      <c r="A1168" s="75"/>
      <c r="B1168" s="248"/>
      <c r="C1168" s="188" t="s">
        <v>80</v>
      </c>
      <c r="D1168" s="189"/>
      <c r="E1168" s="189"/>
      <c r="F1168" s="189"/>
      <c r="G1168" s="189"/>
      <c r="H1168" s="179"/>
      <c r="I1168" s="180"/>
      <c r="J1168" s="76"/>
      <c r="K1168" s="1"/>
      <c r="L1168" s="74"/>
      <c r="M1168" s="75"/>
      <c r="N1168" s="248"/>
      <c r="O1168" s="188" t="s">
        <v>80</v>
      </c>
      <c r="P1168" s="189"/>
      <c r="Q1168" s="189"/>
      <c r="R1168" s="189"/>
      <c r="S1168" s="189"/>
      <c r="T1168" s="179"/>
      <c r="U1168" s="180"/>
      <c r="V1168" s="76"/>
    </row>
    <row r="1169" spans="1:22" ht="21.95" customHeight="1" x14ac:dyDescent="0.25">
      <c r="A1169" s="75"/>
      <c r="B1169" s="248"/>
      <c r="C1169" s="204" t="s">
        <v>81</v>
      </c>
      <c r="D1169" s="205"/>
      <c r="E1169" s="205"/>
      <c r="F1169" s="205"/>
      <c r="G1169" s="205"/>
      <c r="H1169" s="179"/>
      <c r="I1169" s="180"/>
      <c r="J1169" s="76"/>
      <c r="K1169" s="1"/>
      <c r="L1169" s="74"/>
      <c r="M1169" s="75"/>
      <c r="N1169" s="248"/>
      <c r="O1169" s="204" t="s">
        <v>81</v>
      </c>
      <c r="P1169" s="205"/>
      <c r="Q1169" s="205"/>
      <c r="R1169" s="205"/>
      <c r="S1169" s="205"/>
      <c r="T1169" s="179"/>
      <c r="U1169" s="180"/>
      <c r="V1169" s="76"/>
    </row>
    <row r="1170" spans="1:22" ht="21.95" customHeight="1" thickBot="1" x14ac:dyDescent="0.3">
      <c r="A1170" s="75"/>
      <c r="B1170" s="249"/>
      <c r="C1170" s="250" t="s">
        <v>104</v>
      </c>
      <c r="D1170" s="251"/>
      <c r="E1170" s="251"/>
      <c r="F1170" s="251"/>
      <c r="G1170" s="204"/>
      <c r="H1170" s="252"/>
      <c r="I1170" s="253"/>
      <c r="J1170" s="76"/>
      <c r="K1170" s="1"/>
      <c r="L1170" s="74"/>
      <c r="M1170" s="75"/>
      <c r="N1170" s="249"/>
      <c r="O1170" s="250" t="s">
        <v>104</v>
      </c>
      <c r="P1170" s="251"/>
      <c r="Q1170" s="251"/>
      <c r="R1170" s="251"/>
      <c r="S1170" s="204"/>
      <c r="T1170" s="252"/>
      <c r="U1170" s="253"/>
      <c r="V1170" s="76"/>
    </row>
    <row r="1171" spans="1:22" ht="21.95" customHeight="1" x14ac:dyDescent="0.25">
      <c r="A1171" s="75"/>
      <c r="B1171" s="247" t="s">
        <v>82</v>
      </c>
      <c r="C1171" s="257" t="s">
        <v>83</v>
      </c>
      <c r="D1171" s="258"/>
      <c r="E1171" s="258"/>
      <c r="F1171" s="258"/>
      <c r="G1171" s="258"/>
      <c r="H1171" s="181"/>
      <c r="I1171" s="182"/>
      <c r="J1171" s="76"/>
      <c r="K1171" s="1"/>
      <c r="L1171" s="74"/>
      <c r="M1171" s="75"/>
      <c r="N1171" s="247" t="s">
        <v>82</v>
      </c>
      <c r="O1171" s="257" t="s">
        <v>83</v>
      </c>
      <c r="P1171" s="258"/>
      <c r="Q1171" s="258"/>
      <c r="R1171" s="258"/>
      <c r="S1171" s="258"/>
      <c r="T1171" s="181"/>
      <c r="U1171" s="182"/>
      <c r="V1171" s="76"/>
    </row>
    <row r="1172" spans="1:22" ht="21.95" customHeight="1" x14ac:dyDescent="0.25">
      <c r="A1172" s="75"/>
      <c r="B1172" s="248"/>
      <c r="C1172" s="254" t="s">
        <v>84</v>
      </c>
      <c r="D1172" s="255"/>
      <c r="E1172" s="255"/>
      <c r="F1172" s="255"/>
      <c r="G1172" s="256"/>
      <c r="H1172" s="179"/>
      <c r="I1172" s="180"/>
      <c r="J1172" s="76"/>
      <c r="K1172" s="1"/>
      <c r="L1172" s="74"/>
      <c r="M1172" s="75"/>
      <c r="N1172" s="248"/>
      <c r="O1172" s="254" t="s">
        <v>84</v>
      </c>
      <c r="P1172" s="255"/>
      <c r="Q1172" s="255"/>
      <c r="R1172" s="255"/>
      <c r="S1172" s="256"/>
      <c r="T1172" s="179"/>
      <c r="U1172" s="180"/>
      <c r="V1172" s="76"/>
    </row>
    <row r="1173" spans="1:22" ht="21.95" customHeight="1" x14ac:dyDescent="0.25">
      <c r="A1173" s="75"/>
      <c r="B1173" s="248"/>
      <c r="C1173" s="254" t="s">
        <v>85</v>
      </c>
      <c r="D1173" s="255"/>
      <c r="E1173" s="255"/>
      <c r="F1173" s="255"/>
      <c r="G1173" s="256"/>
      <c r="H1173" s="179"/>
      <c r="I1173" s="180"/>
      <c r="J1173" s="76"/>
      <c r="K1173" s="1"/>
      <c r="L1173" s="74"/>
      <c r="M1173" s="75"/>
      <c r="N1173" s="248"/>
      <c r="O1173" s="254" t="s">
        <v>85</v>
      </c>
      <c r="P1173" s="255"/>
      <c r="Q1173" s="255"/>
      <c r="R1173" s="255"/>
      <c r="S1173" s="256"/>
      <c r="T1173" s="179"/>
      <c r="U1173" s="180"/>
      <c r="V1173" s="76"/>
    </row>
    <row r="1174" spans="1:22" ht="21.95" customHeight="1" x14ac:dyDescent="0.25">
      <c r="A1174" s="75"/>
      <c r="B1174" s="248"/>
      <c r="C1174" s="254" t="s">
        <v>86</v>
      </c>
      <c r="D1174" s="255"/>
      <c r="E1174" s="255"/>
      <c r="F1174" s="255"/>
      <c r="G1174" s="256"/>
      <c r="H1174" s="179"/>
      <c r="I1174" s="180"/>
      <c r="J1174" s="76"/>
      <c r="K1174" s="1"/>
      <c r="L1174" s="74"/>
      <c r="M1174" s="75"/>
      <c r="N1174" s="248"/>
      <c r="O1174" s="254" t="s">
        <v>86</v>
      </c>
      <c r="P1174" s="255"/>
      <c r="Q1174" s="255"/>
      <c r="R1174" s="255"/>
      <c r="S1174" s="256"/>
      <c r="T1174" s="179"/>
      <c r="U1174" s="180"/>
      <c r="V1174" s="76"/>
    </row>
    <row r="1175" spans="1:22" ht="21.95" customHeight="1" x14ac:dyDescent="0.25">
      <c r="A1175" s="75"/>
      <c r="B1175" s="248"/>
      <c r="C1175" s="254" t="s">
        <v>87</v>
      </c>
      <c r="D1175" s="255"/>
      <c r="E1175" s="255"/>
      <c r="F1175" s="255"/>
      <c r="G1175" s="256"/>
      <c r="H1175" s="179"/>
      <c r="I1175" s="180"/>
      <c r="J1175" s="76"/>
      <c r="K1175" s="1"/>
      <c r="L1175" s="74"/>
      <c r="M1175" s="75"/>
      <c r="N1175" s="248"/>
      <c r="O1175" s="254" t="s">
        <v>87</v>
      </c>
      <c r="P1175" s="255"/>
      <c r="Q1175" s="255"/>
      <c r="R1175" s="255"/>
      <c r="S1175" s="256"/>
      <c r="T1175" s="179"/>
      <c r="U1175" s="180"/>
      <c r="V1175" s="76"/>
    </row>
    <row r="1176" spans="1:22" ht="21.95" customHeight="1" x14ac:dyDescent="0.25">
      <c r="A1176" s="75"/>
      <c r="B1176" s="248"/>
      <c r="C1176" s="254" t="s">
        <v>88</v>
      </c>
      <c r="D1176" s="255"/>
      <c r="E1176" s="255"/>
      <c r="F1176" s="255"/>
      <c r="G1176" s="256"/>
      <c r="H1176" s="179"/>
      <c r="I1176" s="180"/>
      <c r="J1176" s="76"/>
      <c r="K1176" s="1"/>
      <c r="L1176" s="74"/>
      <c r="M1176" s="75"/>
      <c r="N1176" s="248"/>
      <c r="O1176" s="254" t="s">
        <v>88</v>
      </c>
      <c r="P1176" s="255"/>
      <c r="Q1176" s="255"/>
      <c r="R1176" s="255"/>
      <c r="S1176" s="256"/>
      <c r="T1176" s="179"/>
      <c r="U1176" s="180"/>
      <c r="V1176" s="76"/>
    </row>
    <row r="1177" spans="1:22" ht="21.95" customHeight="1" thickBot="1" x14ac:dyDescent="0.3">
      <c r="A1177" s="75"/>
      <c r="B1177" s="249"/>
      <c r="C1177" s="261" t="s">
        <v>89</v>
      </c>
      <c r="D1177" s="262"/>
      <c r="E1177" s="262"/>
      <c r="F1177" s="262"/>
      <c r="G1177" s="263"/>
      <c r="H1177" s="190"/>
      <c r="I1177" s="191"/>
      <c r="J1177" s="76"/>
      <c r="K1177" s="1"/>
      <c r="L1177" s="74"/>
      <c r="M1177" s="75"/>
      <c r="N1177" s="249"/>
      <c r="O1177" s="261" t="s">
        <v>89</v>
      </c>
      <c r="P1177" s="262"/>
      <c r="Q1177" s="262"/>
      <c r="R1177" s="262"/>
      <c r="S1177" s="263"/>
      <c r="T1177" s="190"/>
      <c r="U1177" s="191"/>
      <c r="V1177" s="76"/>
    </row>
    <row r="1178" spans="1:22" ht="21.95" customHeight="1" x14ac:dyDescent="0.25">
      <c r="A1178" s="75"/>
      <c r="B1178" s="247" t="s">
        <v>90</v>
      </c>
      <c r="C1178" s="264" t="s">
        <v>93</v>
      </c>
      <c r="D1178" s="265"/>
      <c r="E1178" s="216"/>
      <c r="F1178" s="45" t="s">
        <v>94</v>
      </c>
      <c r="G1178" s="45"/>
      <c r="H1178" s="218"/>
      <c r="I1178" s="219"/>
      <c r="J1178" s="76"/>
      <c r="K1178" s="1"/>
      <c r="L1178" s="74"/>
      <c r="M1178" s="75"/>
      <c r="N1178" s="247" t="s">
        <v>90</v>
      </c>
      <c r="O1178" s="264" t="s">
        <v>93</v>
      </c>
      <c r="P1178" s="265"/>
      <c r="Q1178" s="216"/>
      <c r="R1178" s="45" t="s">
        <v>94</v>
      </c>
      <c r="S1178" s="45"/>
      <c r="T1178" s="218"/>
      <c r="U1178" s="219"/>
      <c r="V1178" s="76"/>
    </row>
    <row r="1179" spans="1:22" ht="21.95" customHeight="1" x14ac:dyDescent="0.25">
      <c r="A1179" s="75"/>
      <c r="B1179" s="248"/>
      <c r="C1179" s="259" t="s">
        <v>95</v>
      </c>
      <c r="D1179" s="260"/>
      <c r="E1179" s="188"/>
      <c r="F1179" s="44" t="s">
        <v>96</v>
      </c>
      <c r="G1179" s="44"/>
      <c r="H1179" s="179"/>
      <c r="I1179" s="180"/>
      <c r="J1179" s="76"/>
      <c r="K1179" s="1"/>
      <c r="L1179" s="74"/>
      <c r="M1179" s="75"/>
      <c r="N1179" s="248"/>
      <c r="O1179" s="259" t="s">
        <v>95</v>
      </c>
      <c r="P1179" s="260"/>
      <c r="Q1179" s="188"/>
      <c r="R1179" s="44" t="s">
        <v>96</v>
      </c>
      <c r="S1179" s="44"/>
      <c r="T1179" s="179"/>
      <c r="U1179" s="180"/>
      <c r="V1179" s="76"/>
    </row>
    <row r="1180" spans="1:22" ht="21.95" customHeight="1" thickBot="1" x14ac:dyDescent="0.3">
      <c r="A1180" s="75"/>
      <c r="B1180" s="249"/>
      <c r="C1180" s="102" t="s">
        <v>99</v>
      </c>
      <c r="D1180" s="103"/>
      <c r="E1180" s="103"/>
      <c r="F1180" s="94" t="s">
        <v>98</v>
      </c>
      <c r="G1180" s="94"/>
      <c r="H1180" s="190"/>
      <c r="I1180" s="191"/>
      <c r="J1180" s="76"/>
      <c r="K1180" s="1"/>
      <c r="L1180" s="74"/>
      <c r="M1180" s="75"/>
      <c r="N1180" s="249"/>
      <c r="O1180" s="102" t="s">
        <v>99</v>
      </c>
      <c r="P1180" s="103"/>
      <c r="Q1180" s="103"/>
      <c r="R1180" s="94" t="s">
        <v>98</v>
      </c>
      <c r="S1180" s="94"/>
      <c r="T1180" s="190"/>
      <c r="U1180" s="191"/>
      <c r="V1180" s="76"/>
    </row>
    <row r="1181" spans="1:22" ht="21.95" customHeight="1" thickBot="1" x14ac:dyDescent="0.3">
      <c r="A1181" s="75"/>
      <c r="B1181" s="64"/>
      <c r="C1181" s="64"/>
      <c r="D1181" s="64"/>
      <c r="E1181" s="64"/>
      <c r="F1181" s="64"/>
      <c r="G1181" s="64"/>
      <c r="H1181" s="64"/>
      <c r="I1181" s="64"/>
      <c r="J1181" s="76"/>
      <c r="K1181" s="1"/>
      <c r="L1181" s="74"/>
      <c r="M1181" s="75"/>
      <c r="N1181" s="64"/>
      <c r="O1181" s="64"/>
      <c r="P1181" s="64"/>
      <c r="Q1181" s="64"/>
      <c r="R1181" s="64"/>
      <c r="S1181" s="64"/>
      <c r="T1181" s="64"/>
      <c r="U1181" s="64"/>
      <c r="V1181" s="76"/>
    </row>
    <row r="1182" spans="1:22" ht="21.95" customHeight="1" x14ac:dyDescent="0.3">
      <c r="A1182" s="75"/>
      <c r="B1182" s="192" t="s">
        <v>100</v>
      </c>
      <c r="C1182" s="193"/>
      <c r="D1182" s="193"/>
      <c r="E1182" s="193"/>
      <c r="F1182" s="193"/>
      <c r="G1182" s="193"/>
      <c r="H1182" s="193"/>
      <c r="I1182" s="194"/>
      <c r="J1182" s="76"/>
      <c r="K1182" s="1"/>
      <c r="L1182" s="74"/>
      <c r="M1182" s="75"/>
      <c r="N1182" s="192" t="s">
        <v>100</v>
      </c>
      <c r="O1182" s="193"/>
      <c r="P1182" s="193"/>
      <c r="Q1182" s="193"/>
      <c r="R1182" s="193"/>
      <c r="S1182" s="193"/>
      <c r="T1182" s="193"/>
      <c r="U1182" s="194"/>
      <c r="V1182" s="76"/>
    </row>
    <row r="1183" spans="1:22" ht="21.95" customHeight="1" x14ac:dyDescent="0.25">
      <c r="A1183" s="75"/>
      <c r="B1183" s="195"/>
      <c r="C1183" s="196"/>
      <c r="D1183" s="196"/>
      <c r="E1183" s="196"/>
      <c r="F1183" s="196"/>
      <c r="G1183" s="196"/>
      <c r="H1183" s="196"/>
      <c r="I1183" s="197"/>
      <c r="J1183" s="76"/>
      <c r="K1183" s="1"/>
      <c r="L1183" s="74"/>
      <c r="M1183" s="75"/>
      <c r="N1183" s="195"/>
      <c r="O1183" s="196"/>
      <c r="P1183" s="196"/>
      <c r="Q1183" s="196"/>
      <c r="R1183" s="196"/>
      <c r="S1183" s="196"/>
      <c r="T1183" s="196"/>
      <c r="U1183" s="197"/>
      <c r="V1183" s="76"/>
    </row>
    <row r="1184" spans="1:22" ht="21.95" customHeight="1" x14ac:dyDescent="0.25">
      <c r="A1184" s="75"/>
      <c r="B1184" s="198"/>
      <c r="C1184" s="199"/>
      <c r="D1184" s="199"/>
      <c r="E1184" s="199"/>
      <c r="F1184" s="199"/>
      <c r="G1184" s="199"/>
      <c r="H1184" s="199"/>
      <c r="I1184" s="200"/>
      <c r="J1184" s="76"/>
      <c r="K1184" s="1"/>
      <c r="L1184" s="74"/>
      <c r="M1184" s="75"/>
      <c r="N1184" s="198"/>
      <c r="O1184" s="199"/>
      <c r="P1184" s="199"/>
      <c r="Q1184" s="199"/>
      <c r="R1184" s="199"/>
      <c r="S1184" s="199"/>
      <c r="T1184" s="199"/>
      <c r="U1184" s="200"/>
      <c r="V1184" s="76"/>
    </row>
    <row r="1185" spans="1:22" ht="21.95" customHeight="1" x14ac:dyDescent="0.25">
      <c r="A1185" s="75"/>
      <c r="B1185" s="198"/>
      <c r="C1185" s="199"/>
      <c r="D1185" s="199"/>
      <c r="E1185" s="199"/>
      <c r="F1185" s="199"/>
      <c r="G1185" s="199"/>
      <c r="H1185" s="199"/>
      <c r="I1185" s="200"/>
      <c r="J1185" s="76"/>
      <c r="K1185" s="1"/>
      <c r="L1185" s="74"/>
      <c r="M1185" s="75"/>
      <c r="N1185" s="198"/>
      <c r="O1185" s="199"/>
      <c r="P1185" s="199"/>
      <c r="Q1185" s="199"/>
      <c r="R1185" s="199"/>
      <c r="S1185" s="199"/>
      <c r="T1185" s="199"/>
      <c r="U1185" s="200"/>
      <c r="V1185" s="76"/>
    </row>
    <row r="1186" spans="1:22" ht="21.95" customHeight="1" thickBot="1" x14ac:dyDescent="0.3">
      <c r="A1186" s="75"/>
      <c r="B1186" s="201"/>
      <c r="C1186" s="202"/>
      <c r="D1186" s="202"/>
      <c r="E1186" s="202"/>
      <c r="F1186" s="202"/>
      <c r="G1186" s="202"/>
      <c r="H1186" s="202"/>
      <c r="I1186" s="203"/>
      <c r="J1186" s="76"/>
      <c r="K1186" s="1"/>
      <c r="L1186" s="74"/>
      <c r="M1186" s="75"/>
      <c r="N1186" s="201"/>
      <c r="O1186" s="202"/>
      <c r="P1186" s="202"/>
      <c r="Q1186" s="202"/>
      <c r="R1186" s="202"/>
      <c r="S1186" s="202"/>
      <c r="T1186" s="202"/>
      <c r="U1186" s="203"/>
      <c r="V1186" s="76"/>
    </row>
    <row r="1187" spans="1:22" ht="21.95" customHeight="1" thickBot="1" x14ac:dyDescent="0.3">
      <c r="A1187" s="95"/>
      <c r="B1187" s="96"/>
      <c r="C1187" s="96"/>
      <c r="D1187" s="96"/>
      <c r="E1187" s="96"/>
      <c r="F1187" s="96"/>
      <c r="G1187" s="96"/>
      <c r="H1187" s="96"/>
      <c r="I1187" s="96"/>
      <c r="J1187" s="97"/>
      <c r="K1187" s="1"/>
      <c r="L1187" s="74"/>
      <c r="M1187" s="95"/>
      <c r="N1187" s="96"/>
      <c r="O1187" s="96"/>
      <c r="P1187" s="96"/>
      <c r="Q1187" s="96"/>
      <c r="R1187" s="96"/>
      <c r="S1187" s="96"/>
      <c r="T1187" s="96"/>
      <c r="U1187" s="96"/>
      <c r="V1187" s="97"/>
    </row>
    <row r="1188" spans="1:22" ht="21.95" customHeight="1" thickBot="1" x14ac:dyDescent="0.3">
      <c r="A1188" s="98"/>
      <c r="B1188" s="98"/>
      <c r="C1188" s="98"/>
      <c r="D1188" s="98"/>
      <c r="E1188" s="98"/>
      <c r="F1188" s="98"/>
      <c r="G1188" s="98"/>
      <c r="H1188" s="98"/>
      <c r="I1188" s="98"/>
      <c r="J1188" s="98"/>
      <c r="K1188" s="98"/>
      <c r="L1188" s="99"/>
      <c r="M1188" s="98"/>
      <c r="N1188" s="98"/>
      <c r="O1188" s="98"/>
      <c r="P1188" s="98"/>
      <c r="Q1188" s="98"/>
      <c r="R1188" s="98"/>
      <c r="S1188" s="98"/>
      <c r="T1188" s="98"/>
      <c r="U1188" s="98"/>
      <c r="V1188" s="98"/>
    </row>
    <row r="1189" spans="1:22" ht="21.95" customHeight="1" x14ac:dyDescent="0.25">
      <c r="A1189" s="71">
        <v>27</v>
      </c>
      <c r="B1189" s="72"/>
      <c r="C1189" s="72"/>
      <c r="D1189" s="72"/>
      <c r="E1189" s="72"/>
      <c r="F1189" s="72"/>
      <c r="G1189" s="72"/>
      <c r="H1189" s="72"/>
      <c r="I1189" s="72"/>
      <c r="J1189" s="73"/>
      <c r="K1189" s="1"/>
      <c r="L1189" s="74"/>
      <c r="M1189" s="71">
        <f t="shared" ref="M1189" si="26">A1189+1</f>
        <v>28</v>
      </c>
      <c r="N1189" s="72"/>
      <c r="O1189" s="72"/>
      <c r="P1189" s="72"/>
      <c r="Q1189" s="72"/>
      <c r="R1189" s="72"/>
      <c r="S1189" s="72"/>
      <c r="T1189" s="72"/>
      <c r="U1189" s="72"/>
      <c r="V1189" s="73"/>
    </row>
    <row r="1190" spans="1:22" ht="21.95" customHeight="1" x14ac:dyDescent="0.35">
      <c r="A1190" s="75"/>
      <c r="B1190" s="231" t="s">
        <v>52</v>
      </c>
      <c r="C1190" s="231"/>
      <c r="D1190" s="246" t="s">
        <v>105</v>
      </c>
      <c r="E1190" s="242"/>
      <c r="F1190" s="242"/>
      <c r="G1190" s="242"/>
      <c r="H1190" s="242"/>
      <c r="I1190" s="242"/>
      <c r="J1190" s="117"/>
      <c r="K1190" s="1"/>
      <c r="L1190" s="74"/>
      <c r="M1190" s="75"/>
      <c r="N1190" s="231" t="s">
        <v>52</v>
      </c>
      <c r="O1190" s="231"/>
      <c r="P1190" s="246" t="s">
        <v>105</v>
      </c>
      <c r="Q1190" s="242"/>
      <c r="R1190" s="242"/>
      <c r="S1190" s="242"/>
      <c r="T1190" s="242"/>
      <c r="U1190" s="242"/>
      <c r="V1190" s="117"/>
    </row>
    <row r="1191" spans="1:22" ht="21.95" customHeight="1" x14ac:dyDescent="0.25">
      <c r="A1191" s="75"/>
      <c r="B1191" s="222"/>
      <c r="C1191" s="222"/>
      <c r="D1191" s="222"/>
      <c r="E1191" s="222"/>
      <c r="F1191" s="222"/>
      <c r="G1191" s="222"/>
      <c r="H1191" s="222"/>
      <c r="I1191" s="222"/>
      <c r="J1191" s="76"/>
      <c r="K1191" s="1"/>
      <c r="L1191" s="74"/>
      <c r="M1191" s="75"/>
      <c r="N1191" s="222"/>
      <c r="O1191" s="222"/>
      <c r="P1191" s="222"/>
      <c r="Q1191" s="222"/>
      <c r="R1191" s="222"/>
      <c r="S1191" s="222"/>
      <c r="T1191" s="222"/>
      <c r="U1191" s="222"/>
      <c r="V1191" s="76"/>
    </row>
    <row r="1192" spans="1:22" ht="21.95" customHeight="1" x14ac:dyDescent="0.35">
      <c r="A1192" s="75"/>
      <c r="B1192" s="231" t="s">
        <v>0</v>
      </c>
      <c r="C1192" s="231"/>
      <c r="D1192" s="241"/>
      <c r="E1192" s="241"/>
      <c r="F1192" s="232" t="s">
        <v>51</v>
      </c>
      <c r="G1192" s="232"/>
      <c r="H1192" s="241"/>
      <c r="I1192" s="241"/>
      <c r="J1192" s="76"/>
      <c r="K1192" s="1"/>
      <c r="L1192" s="74"/>
      <c r="M1192" s="75"/>
      <c r="N1192" s="231" t="s">
        <v>0</v>
      </c>
      <c r="O1192" s="231"/>
      <c r="P1192" s="241"/>
      <c r="Q1192" s="241"/>
      <c r="R1192" s="232" t="s">
        <v>51</v>
      </c>
      <c r="S1192" s="232"/>
      <c r="T1192" s="241"/>
      <c r="U1192" s="241"/>
      <c r="V1192" s="76"/>
    </row>
    <row r="1193" spans="1:22" ht="21.95" customHeight="1" x14ac:dyDescent="0.35">
      <c r="A1193" s="75"/>
      <c r="B1193" s="231" t="s">
        <v>14</v>
      </c>
      <c r="C1193" s="231"/>
      <c r="D1193" s="238"/>
      <c r="E1193" s="238"/>
      <c r="F1193" s="232" t="s">
        <v>15</v>
      </c>
      <c r="G1193" s="232"/>
      <c r="H1193" s="239"/>
      <c r="I1193" s="239"/>
      <c r="J1193" s="76"/>
      <c r="K1193" s="1"/>
      <c r="L1193" s="74"/>
      <c r="M1193" s="75"/>
      <c r="N1193" s="231" t="s">
        <v>14</v>
      </c>
      <c r="O1193" s="231"/>
      <c r="P1193" s="238"/>
      <c r="Q1193" s="238"/>
      <c r="R1193" s="232" t="s">
        <v>15</v>
      </c>
      <c r="S1193" s="232"/>
      <c r="T1193" s="239"/>
      <c r="U1193" s="239"/>
      <c r="V1193" s="76"/>
    </row>
    <row r="1194" spans="1:22" ht="21.95" customHeight="1" x14ac:dyDescent="0.3">
      <c r="A1194" s="75"/>
      <c r="B1194" s="106" t="s">
        <v>65</v>
      </c>
      <c r="C1194" s="106"/>
      <c r="D1194" s="240"/>
      <c r="E1194" s="240"/>
      <c r="F1194" s="235" t="s">
        <v>66</v>
      </c>
      <c r="G1194" s="235"/>
      <c r="H1194" s="240"/>
      <c r="I1194" s="240"/>
      <c r="J1194" s="76"/>
      <c r="K1194" s="1"/>
      <c r="L1194" s="74"/>
      <c r="M1194" s="75"/>
      <c r="N1194" s="106" t="s">
        <v>65</v>
      </c>
      <c r="O1194" s="106"/>
      <c r="P1194" s="240"/>
      <c r="Q1194" s="240"/>
      <c r="R1194" s="235" t="s">
        <v>66</v>
      </c>
      <c r="S1194" s="235"/>
      <c r="T1194" s="240"/>
      <c r="U1194" s="240"/>
      <c r="V1194" s="76"/>
    </row>
    <row r="1195" spans="1:22" ht="21.95" customHeight="1" x14ac:dyDescent="0.3">
      <c r="A1195" s="75"/>
      <c r="B1195" s="234" t="s">
        <v>1</v>
      </c>
      <c r="C1195" s="234"/>
      <c r="D1195" s="235" t="s">
        <v>10</v>
      </c>
      <c r="E1195" s="235"/>
      <c r="F1195" s="236"/>
      <c r="G1195" s="236"/>
      <c r="H1195" s="236"/>
      <c r="I1195" s="236"/>
      <c r="J1195" s="76"/>
      <c r="K1195" s="1"/>
      <c r="L1195" s="74"/>
      <c r="M1195" s="75"/>
      <c r="N1195" s="234" t="s">
        <v>1</v>
      </c>
      <c r="O1195" s="234"/>
      <c r="P1195" s="235" t="s">
        <v>10</v>
      </c>
      <c r="Q1195" s="235"/>
      <c r="R1195" s="236"/>
      <c r="S1195" s="236"/>
      <c r="T1195" s="236"/>
      <c r="U1195" s="236"/>
      <c r="V1195" s="76"/>
    </row>
    <row r="1196" spans="1:22" ht="21.95" customHeight="1" x14ac:dyDescent="0.3">
      <c r="A1196" s="75"/>
      <c r="B1196" s="234"/>
      <c r="C1196" s="234"/>
      <c r="D1196" s="235" t="s">
        <v>11</v>
      </c>
      <c r="E1196" s="235"/>
      <c r="F1196" s="236"/>
      <c r="G1196" s="236"/>
      <c r="H1196" s="236"/>
      <c r="I1196" s="236"/>
      <c r="J1196" s="76"/>
      <c r="K1196" s="1"/>
      <c r="L1196" s="74"/>
      <c r="M1196" s="75"/>
      <c r="N1196" s="234"/>
      <c r="O1196" s="234"/>
      <c r="P1196" s="235" t="s">
        <v>11</v>
      </c>
      <c r="Q1196" s="235"/>
      <c r="R1196" s="236"/>
      <c r="S1196" s="236"/>
      <c r="T1196" s="236"/>
      <c r="U1196" s="236"/>
      <c r="V1196" s="76"/>
    </row>
    <row r="1197" spans="1:22" ht="21.95" customHeight="1" x14ac:dyDescent="0.3">
      <c r="A1197" s="75"/>
      <c r="B1197" s="234"/>
      <c r="C1197" s="234"/>
      <c r="D1197" s="235" t="s">
        <v>67</v>
      </c>
      <c r="E1197" s="235"/>
      <c r="F1197" s="236"/>
      <c r="G1197" s="236"/>
      <c r="H1197" s="236"/>
      <c r="I1197" s="236"/>
      <c r="J1197" s="76"/>
      <c r="K1197" s="1"/>
      <c r="L1197" s="74"/>
      <c r="M1197" s="75"/>
      <c r="N1197" s="234"/>
      <c r="O1197" s="234"/>
      <c r="P1197" s="235" t="s">
        <v>67</v>
      </c>
      <c r="Q1197" s="235"/>
      <c r="R1197" s="236"/>
      <c r="S1197" s="236"/>
      <c r="T1197" s="236"/>
      <c r="U1197" s="236"/>
      <c r="V1197" s="76"/>
    </row>
    <row r="1198" spans="1:22" ht="21.95" customHeight="1" x14ac:dyDescent="0.35">
      <c r="A1198" s="75"/>
      <c r="B1198" s="234"/>
      <c r="C1198" s="234"/>
      <c r="D1198" s="235" t="s">
        <v>9</v>
      </c>
      <c r="E1198" s="235"/>
      <c r="F1198" s="237"/>
      <c r="G1198" s="237"/>
      <c r="H1198" s="237"/>
      <c r="I1198" s="237"/>
      <c r="J1198" s="76"/>
      <c r="K1198" s="1"/>
      <c r="L1198" s="74"/>
      <c r="M1198" s="75"/>
      <c r="N1198" s="234"/>
      <c r="O1198" s="234"/>
      <c r="P1198" s="235" t="s">
        <v>9</v>
      </c>
      <c r="Q1198" s="235"/>
      <c r="R1198" s="237"/>
      <c r="S1198" s="237"/>
      <c r="T1198" s="237"/>
      <c r="U1198" s="237"/>
      <c r="V1198" s="76"/>
    </row>
    <row r="1199" spans="1:22" ht="21.95" customHeight="1" x14ac:dyDescent="0.35">
      <c r="A1199" s="75"/>
      <c r="B1199" s="231" t="s">
        <v>55</v>
      </c>
      <c r="C1199" s="231"/>
      <c r="D1199" s="232" t="s">
        <v>102</v>
      </c>
      <c r="E1199" s="232"/>
      <c r="F1199" s="79"/>
      <c r="G1199" s="107"/>
      <c r="H1199" s="81"/>
      <c r="I1199" s="107"/>
      <c r="J1199" s="76"/>
      <c r="K1199" s="1"/>
      <c r="L1199" s="74"/>
      <c r="M1199" s="75"/>
      <c r="N1199" s="231" t="s">
        <v>55</v>
      </c>
      <c r="O1199" s="231"/>
      <c r="P1199" s="232" t="s">
        <v>102</v>
      </c>
      <c r="Q1199" s="232"/>
      <c r="R1199" s="79"/>
      <c r="S1199" s="107"/>
      <c r="T1199" s="81"/>
      <c r="U1199" s="107"/>
      <c r="V1199" s="76"/>
    </row>
    <row r="1200" spans="1:22" ht="21.95" customHeight="1" x14ac:dyDescent="0.3">
      <c r="A1200" s="75"/>
      <c r="B1200" s="231"/>
      <c r="C1200" s="231"/>
      <c r="D1200" s="223" t="s">
        <v>68</v>
      </c>
      <c r="E1200" s="105" t="s">
        <v>69</v>
      </c>
      <c r="F1200" s="83"/>
      <c r="G1200" s="108"/>
      <c r="H1200" s="83"/>
      <c r="I1200" s="108"/>
      <c r="J1200" s="76"/>
      <c r="K1200" s="1"/>
      <c r="L1200" s="74"/>
      <c r="M1200" s="75"/>
      <c r="N1200" s="231"/>
      <c r="O1200" s="231"/>
      <c r="P1200" s="223" t="s">
        <v>68</v>
      </c>
      <c r="Q1200" s="105" t="s">
        <v>69</v>
      </c>
      <c r="R1200" s="83"/>
      <c r="S1200" s="108"/>
      <c r="T1200" s="83"/>
      <c r="U1200" s="108"/>
      <c r="V1200" s="76"/>
    </row>
    <row r="1201" spans="1:22" ht="21.95" customHeight="1" x14ac:dyDescent="0.3">
      <c r="A1201" s="75"/>
      <c r="B1201" s="231"/>
      <c r="C1201" s="231"/>
      <c r="D1201" s="223"/>
      <c r="E1201" s="105" t="s">
        <v>70</v>
      </c>
      <c r="F1201" s="83"/>
      <c r="G1201" s="108"/>
      <c r="H1201" s="83"/>
      <c r="I1201" s="108"/>
      <c r="J1201" s="76"/>
      <c r="K1201" s="1"/>
      <c r="L1201" s="74"/>
      <c r="M1201" s="75"/>
      <c r="N1201" s="231"/>
      <c r="O1201" s="231"/>
      <c r="P1201" s="223"/>
      <c r="Q1201" s="105" t="s">
        <v>70</v>
      </c>
      <c r="R1201" s="83"/>
      <c r="S1201" s="108"/>
      <c r="T1201" s="83"/>
      <c r="U1201" s="108"/>
      <c r="V1201" s="76"/>
    </row>
    <row r="1202" spans="1:22" ht="21.95" customHeight="1" x14ac:dyDescent="0.25">
      <c r="A1202" s="75"/>
      <c r="B1202" s="222"/>
      <c r="C1202" s="222"/>
      <c r="D1202" s="222"/>
      <c r="E1202" s="222"/>
      <c r="F1202" s="222"/>
      <c r="G1202" s="222"/>
      <c r="H1202" s="222"/>
      <c r="I1202" s="222"/>
      <c r="J1202" s="76"/>
      <c r="K1202" s="1"/>
      <c r="L1202" s="74"/>
      <c r="M1202" s="75"/>
      <c r="N1202" s="222"/>
      <c r="O1202" s="222"/>
      <c r="P1202" s="222"/>
      <c r="Q1202" s="222"/>
      <c r="R1202" s="222"/>
      <c r="S1202" s="222"/>
      <c r="T1202" s="222"/>
      <c r="U1202" s="222"/>
      <c r="V1202" s="76"/>
    </row>
    <row r="1203" spans="1:22" ht="21.95" customHeight="1" x14ac:dyDescent="0.3">
      <c r="A1203" s="75"/>
      <c r="B1203" s="233" t="s">
        <v>71</v>
      </c>
      <c r="C1203" s="233"/>
      <c r="D1203" s="233"/>
      <c r="E1203" s="233"/>
      <c r="F1203" s="233"/>
      <c r="G1203" s="233"/>
      <c r="H1203" s="233"/>
      <c r="I1203" s="233"/>
      <c r="J1203" s="76"/>
      <c r="K1203" s="1"/>
      <c r="L1203" s="74"/>
      <c r="M1203" s="75"/>
      <c r="N1203" s="233" t="s">
        <v>71</v>
      </c>
      <c r="O1203" s="233"/>
      <c r="P1203" s="233"/>
      <c r="Q1203" s="233"/>
      <c r="R1203" s="233"/>
      <c r="S1203" s="233"/>
      <c r="T1203" s="233"/>
      <c r="U1203" s="233"/>
      <c r="V1203" s="76"/>
    </row>
    <row r="1204" spans="1:22" ht="21.95" customHeight="1" thickBot="1" x14ac:dyDescent="0.3">
      <c r="A1204" s="75"/>
      <c r="B1204" s="222"/>
      <c r="C1204" s="222"/>
      <c r="D1204" s="222"/>
      <c r="E1204" s="222"/>
      <c r="F1204" s="222"/>
      <c r="G1204" s="222"/>
      <c r="H1204" s="222"/>
      <c r="I1204" s="222"/>
      <c r="J1204" s="76"/>
      <c r="K1204" s="1"/>
      <c r="L1204" s="74"/>
      <c r="M1204" s="75"/>
      <c r="N1204" s="222"/>
      <c r="O1204" s="222"/>
      <c r="P1204" s="222"/>
      <c r="Q1204" s="222"/>
      <c r="R1204" s="222"/>
      <c r="S1204" s="222"/>
      <c r="T1204" s="222"/>
      <c r="U1204" s="222"/>
      <c r="V1204" s="76"/>
    </row>
    <row r="1205" spans="1:22" ht="21.95" customHeight="1" x14ac:dyDescent="0.25">
      <c r="A1205" s="75"/>
      <c r="B1205" s="225" t="s">
        <v>73</v>
      </c>
      <c r="C1205" s="226"/>
      <c r="D1205" s="181"/>
      <c r="E1205" s="181"/>
      <c r="F1205" s="181"/>
      <c r="G1205" s="181"/>
      <c r="H1205" s="181"/>
      <c r="I1205" s="182"/>
      <c r="J1205" s="76"/>
      <c r="K1205" s="1"/>
      <c r="L1205" s="74"/>
      <c r="M1205" s="75"/>
      <c r="N1205" s="225" t="s">
        <v>73</v>
      </c>
      <c r="O1205" s="226"/>
      <c r="P1205" s="181"/>
      <c r="Q1205" s="181"/>
      <c r="R1205" s="181"/>
      <c r="S1205" s="181"/>
      <c r="T1205" s="181"/>
      <c r="U1205" s="182"/>
      <c r="V1205" s="76"/>
    </row>
    <row r="1206" spans="1:22" ht="21.95" customHeight="1" x14ac:dyDescent="0.25">
      <c r="A1206" s="75"/>
      <c r="B1206" s="227"/>
      <c r="C1206" s="228"/>
      <c r="D1206" s="179"/>
      <c r="E1206" s="179"/>
      <c r="F1206" s="179"/>
      <c r="G1206" s="179"/>
      <c r="H1206" s="179"/>
      <c r="I1206" s="180"/>
      <c r="J1206" s="76"/>
      <c r="K1206" s="1"/>
      <c r="L1206" s="74"/>
      <c r="M1206" s="75"/>
      <c r="N1206" s="227"/>
      <c r="O1206" s="228"/>
      <c r="P1206" s="179"/>
      <c r="Q1206" s="179"/>
      <c r="R1206" s="179"/>
      <c r="S1206" s="179"/>
      <c r="T1206" s="179"/>
      <c r="U1206" s="180"/>
      <c r="V1206" s="76"/>
    </row>
    <row r="1207" spans="1:22" ht="21.95" customHeight="1" thickBot="1" x14ac:dyDescent="0.3">
      <c r="A1207" s="75"/>
      <c r="B1207" s="64"/>
      <c r="C1207" s="64"/>
      <c r="D1207" s="64"/>
      <c r="E1207" s="64"/>
      <c r="F1207" s="64"/>
      <c r="G1207" s="64"/>
      <c r="H1207" s="64"/>
      <c r="I1207" s="64"/>
      <c r="J1207" s="76"/>
      <c r="K1207" s="1"/>
      <c r="L1207" s="74"/>
      <c r="M1207" s="75"/>
      <c r="N1207" s="64"/>
      <c r="O1207" s="64"/>
      <c r="P1207" s="64"/>
      <c r="Q1207" s="64"/>
      <c r="R1207" s="64"/>
      <c r="S1207" s="64"/>
      <c r="T1207" s="64"/>
      <c r="U1207" s="64"/>
      <c r="V1207" s="76"/>
    </row>
    <row r="1208" spans="1:22" ht="21.95" customHeight="1" x14ac:dyDescent="0.25">
      <c r="A1208" s="75"/>
      <c r="B1208" s="247" t="s">
        <v>75</v>
      </c>
      <c r="C1208" s="186" t="s">
        <v>76</v>
      </c>
      <c r="D1208" s="187"/>
      <c r="E1208" s="187"/>
      <c r="F1208" s="187"/>
      <c r="G1208" s="187"/>
      <c r="H1208" s="181"/>
      <c r="I1208" s="182"/>
      <c r="J1208" s="76"/>
      <c r="K1208" s="1"/>
      <c r="L1208" s="74"/>
      <c r="M1208" s="75"/>
      <c r="N1208" s="247" t="s">
        <v>75</v>
      </c>
      <c r="O1208" s="186" t="s">
        <v>76</v>
      </c>
      <c r="P1208" s="187"/>
      <c r="Q1208" s="187"/>
      <c r="R1208" s="187"/>
      <c r="S1208" s="187"/>
      <c r="T1208" s="181"/>
      <c r="U1208" s="182"/>
      <c r="V1208" s="76"/>
    </row>
    <row r="1209" spans="1:22" ht="21.95" customHeight="1" x14ac:dyDescent="0.25">
      <c r="A1209" s="75"/>
      <c r="B1209" s="248"/>
      <c r="C1209" s="188" t="s">
        <v>77</v>
      </c>
      <c r="D1209" s="189"/>
      <c r="E1209" s="189"/>
      <c r="F1209" s="189"/>
      <c r="G1209" s="189"/>
      <c r="H1209" s="179"/>
      <c r="I1209" s="180"/>
      <c r="J1209" s="76"/>
      <c r="K1209" s="1"/>
      <c r="L1209" s="74"/>
      <c r="M1209" s="75"/>
      <c r="N1209" s="248"/>
      <c r="O1209" s="188" t="s">
        <v>77</v>
      </c>
      <c r="P1209" s="189"/>
      <c r="Q1209" s="189"/>
      <c r="R1209" s="189"/>
      <c r="S1209" s="189"/>
      <c r="T1209" s="179"/>
      <c r="U1209" s="180"/>
      <c r="V1209" s="76"/>
    </row>
    <row r="1210" spans="1:22" ht="21.95" customHeight="1" x14ac:dyDescent="0.25">
      <c r="A1210" s="75"/>
      <c r="B1210" s="248"/>
      <c r="C1210" s="188" t="s">
        <v>78</v>
      </c>
      <c r="D1210" s="189"/>
      <c r="E1210" s="189"/>
      <c r="F1210" s="189"/>
      <c r="G1210" s="189"/>
      <c r="H1210" s="179"/>
      <c r="I1210" s="180"/>
      <c r="J1210" s="76"/>
      <c r="K1210" s="1"/>
      <c r="L1210" s="74"/>
      <c r="M1210" s="75"/>
      <c r="N1210" s="248"/>
      <c r="O1210" s="188" t="s">
        <v>78</v>
      </c>
      <c r="P1210" s="189"/>
      <c r="Q1210" s="189"/>
      <c r="R1210" s="189"/>
      <c r="S1210" s="189"/>
      <c r="T1210" s="179"/>
      <c r="U1210" s="180"/>
      <c r="V1210" s="76"/>
    </row>
    <row r="1211" spans="1:22" ht="21.95" customHeight="1" x14ac:dyDescent="0.25">
      <c r="A1211" s="75"/>
      <c r="B1211" s="248"/>
      <c r="C1211" s="188" t="s">
        <v>79</v>
      </c>
      <c r="D1211" s="189"/>
      <c r="E1211" s="189"/>
      <c r="F1211" s="189"/>
      <c r="G1211" s="189"/>
      <c r="H1211" s="179"/>
      <c r="I1211" s="180"/>
      <c r="J1211" s="76"/>
      <c r="K1211" s="1"/>
      <c r="L1211" s="74"/>
      <c r="M1211" s="75"/>
      <c r="N1211" s="248"/>
      <c r="O1211" s="188" t="s">
        <v>79</v>
      </c>
      <c r="P1211" s="189"/>
      <c r="Q1211" s="189"/>
      <c r="R1211" s="189"/>
      <c r="S1211" s="189"/>
      <c r="T1211" s="179"/>
      <c r="U1211" s="180"/>
      <c r="V1211" s="76"/>
    </row>
    <row r="1212" spans="1:22" ht="21.95" customHeight="1" x14ac:dyDescent="0.25">
      <c r="A1212" s="75"/>
      <c r="B1212" s="248"/>
      <c r="C1212" s="188" t="s">
        <v>80</v>
      </c>
      <c r="D1212" s="189"/>
      <c r="E1212" s="189"/>
      <c r="F1212" s="189"/>
      <c r="G1212" s="189"/>
      <c r="H1212" s="179"/>
      <c r="I1212" s="180"/>
      <c r="J1212" s="76"/>
      <c r="K1212" s="1"/>
      <c r="L1212" s="74"/>
      <c r="M1212" s="75"/>
      <c r="N1212" s="248"/>
      <c r="O1212" s="188" t="s">
        <v>80</v>
      </c>
      <c r="P1212" s="189"/>
      <c r="Q1212" s="189"/>
      <c r="R1212" s="189"/>
      <c r="S1212" s="189"/>
      <c r="T1212" s="179"/>
      <c r="U1212" s="180"/>
      <c r="V1212" s="76"/>
    </row>
    <row r="1213" spans="1:22" ht="21.95" customHeight="1" x14ac:dyDescent="0.25">
      <c r="A1213" s="75"/>
      <c r="B1213" s="248"/>
      <c r="C1213" s="204" t="s">
        <v>81</v>
      </c>
      <c r="D1213" s="205"/>
      <c r="E1213" s="205"/>
      <c r="F1213" s="205"/>
      <c r="G1213" s="205"/>
      <c r="H1213" s="179"/>
      <c r="I1213" s="180"/>
      <c r="J1213" s="76"/>
      <c r="K1213" s="1"/>
      <c r="L1213" s="74"/>
      <c r="M1213" s="75"/>
      <c r="N1213" s="248"/>
      <c r="O1213" s="204" t="s">
        <v>81</v>
      </c>
      <c r="P1213" s="205"/>
      <c r="Q1213" s="205"/>
      <c r="R1213" s="205"/>
      <c r="S1213" s="205"/>
      <c r="T1213" s="179"/>
      <c r="U1213" s="180"/>
      <c r="V1213" s="76"/>
    </row>
    <row r="1214" spans="1:22" ht="21.95" customHeight="1" thickBot="1" x14ac:dyDescent="0.3">
      <c r="A1214" s="75"/>
      <c r="B1214" s="249"/>
      <c r="C1214" s="250" t="s">
        <v>104</v>
      </c>
      <c r="D1214" s="251"/>
      <c r="E1214" s="251"/>
      <c r="F1214" s="251"/>
      <c r="G1214" s="204"/>
      <c r="H1214" s="252"/>
      <c r="I1214" s="253"/>
      <c r="J1214" s="76"/>
      <c r="K1214" s="1"/>
      <c r="L1214" s="74"/>
      <c r="M1214" s="75"/>
      <c r="N1214" s="249"/>
      <c r="O1214" s="250" t="s">
        <v>104</v>
      </c>
      <c r="P1214" s="251"/>
      <c r="Q1214" s="251"/>
      <c r="R1214" s="251"/>
      <c r="S1214" s="204"/>
      <c r="T1214" s="252"/>
      <c r="U1214" s="253"/>
      <c r="V1214" s="76"/>
    </row>
    <row r="1215" spans="1:22" ht="21.95" customHeight="1" x14ac:dyDescent="0.25">
      <c r="A1215" s="75"/>
      <c r="B1215" s="247" t="s">
        <v>82</v>
      </c>
      <c r="C1215" s="257" t="s">
        <v>83</v>
      </c>
      <c r="D1215" s="258"/>
      <c r="E1215" s="258"/>
      <c r="F1215" s="258"/>
      <c r="G1215" s="258"/>
      <c r="H1215" s="181"/>
      <c r="I1215" s="182"/>
      <c r="J1215" s="76"/>
      <c r="K1215" s="1"/>
      <c r="L1215" s="74"/>
      <c r="M1215" s="75"/>
      <c r="N1215" s="247" t="s">
        <v>82</v>
      </c>
      <c r="O1215" s="257" t="s">
        <v>83</v>
      </c>
      <c r="P1215" s="258"/>
      <c r="Q1215" s="258"/>
      <c r="R1215" s="258"/>
      <c r="S1215" s="258"/>
      <c r="T1215" s="181"/>
      <c r="U1215" s="182"/>
      <c r="V1215" s="76"/>
    </row>
    <row r="1216" spans="1:22" ht="21.95" customHeight="1" x14ac:dyDescent="0.25">
      <c r="A1216" s="75"/>
      <c r="B1216" s="248"/>
      <c r="C1216" s="254" t="s">
        <v>84</v>
      </c>
      <c r="D1216" s="255"/>
      <c r="E1216" s="255"/>
      <c r="F1216" s="255"/>
      <c r="G1216" s="256"/>
      <c r="H1216" s="179"/>
      <c r="I1216" s="180"/>
      <c r="J1216" s="76"/>
      <c r="K1216" s="1"/>
      <c r="L1216" s="74"/>
      <c r="M1216" s="75"/>
      <c r="N1216" s="248"/>
      <c r="O1216" s="254" t="s">
        <v>84</v>
      </c>
      <c r="P1216" s="255"/>
      <c r="Q1216" s="255"/>
      <c r="R1216" s="255"/>
      <c r="S1216" s="256"/>
      <c r="T1216" s="179"/>
      <c r="U1216" s="180"/>
      <c r="V1216" s="76"/>
    </row>
    <row r="1217" spans="1:22" ht="21.95" customHeight="1" x14ac:dyDescent="0.25">
      <c r="A1217" s="75"/>
      <c r="B1217" s="248"/>
      <c r="C1217" s="254" t="s">
        <v>85</v>
      </c>
      <c r="D1217" s="255"/>
      <c r="E1217" s="255"/>
      <c r="F1217" s="255"/>
      <c r="G1217" s="256"/>
      <c r="H1217" s="179"/>
      <c r="I1217" s="180"/>
      <c r="J1217" s="76"/>
      <c r="K1217" s="1"/>
      <c r="L1217" s="74"/>
      <c r="M1217" s="75"/>
      <c r="N1217" s="248"/>
      <c r="O1217" s="254" t="s">
        <v>85</v>
      </c>
      <c r="P1217" s="255"/>
      <c r="Q1217" s="255"/>
      <c r="R1217" s="255"/>
      <c r="S1217" s="256"/>
      <c r="T1217" s="179"/>
      <c r="U1217" s="180"/>
      <c r="V1217" s="76"/>
    </row>
    <row r="1218" spans="1:22" ht="21.95" customHeight="1" x14ac:dyDescent="0.25">
      <c r="A1218" s="75"/>
      <c r="B1218" s="248"/>
      <c r="C1218" s="254" t="s">
        <v>86</v>
      </c>
      <c r="D1218" s="255"/>
      <c r="E1218" s="255"/>
      <c r="F1218" s="255"/>
      <c r="G1218" s="256"/>
      <c r="H1218" s="179"/>
      <c r="I1218" s="180"/>
      <c r="J1218" s="76"/>
      <c r="K1218" s="1"/>
      <c r="L1218" s="74"/>
      <c r="M1218" s="75"/>
      <c r="N1218" s="248"/>
      <c r="O1218" s="254" t="s">
        <v>86</v>
      </c>
      <c r="P1218" s="255"/>
      <c r="Q1218" s="255"/>
      <c r="R1218" s="255"/>
      <c r="S1218" s="256"/>
      <c r="T1218" s="179"/>
      <c r="U1218" s="180"/>
      <c r="V1218" s="76"/>
    </row>
    <row r="1219" spans="1:22" ht="21.95" customHeight="1" x14ac:dyDescent="0.25">
      <c r="A1219" s="75"/>
      <c r="B1219" s="248"/>
      <c r="C1219" s="254" t="s">
        <v>87</v>
      </c>
      <c r="D1219" s="255"/>
      <c r="E1219" s="255"/>
      <c r="F1219" s="255"/>
      <c r="G1219" s="256"/>
      <c r="H1219" s="179"/>
      <c r="I1219" s="180"/>
      <c r="J1219" s="76"/>
      <c r="K1219" s="1"/>
      <c r="L1219" s="74"/>
      <c r="M1219" s="75"/>
      <c r="N1219" s="248"/>
      <c r="O1219" s="254" t="s">
        <v>87</v>
      </c>
      <c r="P1219" s="255"/>
      <c r="Q1219" s="255"/>
      <c r="R1219" s="255"/>
      <c r="S1219" s="256"/>
      <c r="T1219" s="179"/>
      <c r="U1219" s="180"/>
      <c r="V1219" s="76"/>
    </row>
    <row r="1220" spans="1:22" ht="21.95" customHeight="1" x14ac:dyDescent="0.25">
      <c r="A1220" s="75"/>
      <c r="B1220" s="248"/>
      <c r="C1220" s="254" t="s">
        <v>88</v>
      </c>
      <c r="D1220" s="255"/>
      <c r="E1220" s="255"/>
      <c r="F1220" s="255"/>
      <c r="G1220" s="256"/>
      <c r="H1220" s="179"/>
      <c r="I1220" s="180"/>
      <c r="J1220" s="76"/>
      <c r="K1220" s="1"/>
      <c r="L1220" s="74"/>
      <c r="M1220" s="75"/>
      <c r="N1220" s="248"/>
      <c r="O1220" s="254" t="s">
        <v>88</v>
      </c>
      <c r="P1220" s="255"/>
      <c r="Q1220" s="255"/>
      <c r="R1220" s="255"/>
      <c r="S1220" s="256"/>
      <c r="T1220" s="179"/>
      <c r="U1220" s="180"/>
      <c r="V1220" s="76"/>
    </row>
    <row r="1221" spans="1:22" ht="21.95" customHeight="1" thickBot="1" x14ac:dyDescent="0.3">
      <c r="A1221" s="75"/>
      <c r="B1221" s="249"/>
      <c r="C1221" s="261" t="s">
        <v>89</v>
      </c>
      <c r="D1221" s="262"/>
      <c r="E1221" s="262"/>
      <c r="F1221" s="262"/>
      <c r="G1221" s="263"/>
      <c r="H1221" s="190"/>
      <c r="I1221" s="191"/>
      <c r="J1221" s="76"/>
      <c r="K1221" s="1"/>
      <c r="L1221" s="74"/>
      <c r="M1221" s="75"/>
      <c r="N1221" s="249"/>
      <c r="O1221" s="261" t="s">
        <v>89</v>
      </c>
      <c r="P1221" s="262"/>
      <c r="Q1221" s="262"/>
      <c r="R1221" s="262"/>
      <c r="S1221" s="263"/>
      <c r="T1221" s="190"/>
      <c r="U1221" s="191"/>
      <c r="V1221" s="76"/>
    </row>
    <row r="1222" spans="1:22" ht="21.95" customHeight="1" x14ac:dyDescent="0.25">
      <c r="A1222" s="75"/>
      <c r="B1222" s="247" t="s">
        <v>90</v>
      </c>
      <c r="C1222" s="264" t="s">
        <v>93</v>
      </c>
      <c r="D1222" s="265"/>
      <c r="E1222" s="216"/>
      <c r="F1222" s="45" t="s">
        <v>94</v>
      </c>
      <c r="G1222" s="45"/>
      <c r="H1222" s="218"/>
      <c r="I1222" s="219"/>
      <c r="J1222" s="76"/>
      <c r="K1222" s="1"/>
      <c r="L1222" s="74"/>
      <c r="M1222" s="75"/>
      <c r="N1222" s="247" t="s">
        <v>90</v>
      </c>
      <c r="O1222" s="264" t="s">
        <v>93</v>
      </c>
      <c r="P1222" s="265"/>
      <c r="Q1222" s="216"/>
      <c r="R1222" s="45" t="s">
        <v>94</v>
      </c>
      <c r="S1222" s="45"/>
      <c r="T1222" s="218"/>
      <c r="U1222" s="219"/>
      <c r="V1222" s="76"/>
    </row>
    <row r="1223" spans="1:22" ht="21.95" customHeight="1" x14ac:dyDescent="0.25">
      <c r="A1223" s="75"/>
      <c r="B1223" s="248"/>
      <c r="C1223" s="259" t="s">
        <v>95</v>
      </c>
      <c r="D1223" s="260"/>
      <c r="E1223" s="188"/>
      <c r="F1223" s="44" t="s">
        <v>96</v>
      </c>
      <c r="G1223" s="44"/>
      <c r="H1223" s="179"/>
      <c r="I1223" s="180"/>
      <c r="J1223" s="76"/>
      <c r="K1223" s="1"/>
      <c r="L1223" s="74"/>
      <c r="M1223" s="75"/>
      <c r="N1223" s="248"/>
      <c r="O1223" s="259" t="s">
        <v>95</v>
      </c>
      <c r="P1223" s="260"/>
      <c r="Q1223" s="188"/>
      <c r="R1223" s="44" t="s">
        <v>96</v>
      </c>
      <c r="S1223" s="44"/>
      <c r="T1223" s="179"/>
      <c r="U1223" s="180"/>
      <c r="V1223" s="76"/>
    </row>
    <row r="1224" spans="1:22" ht="21.95" customHeight="1" thickBot="1" x14ac:dyDescent="0.3">
      <c r="A1224" s="75"/>
      <c r="B1224" s="249"/>
      <c r="C1224" s="102" t="s">
        <v>99</v>
      </c>
      <c r="D1224" s="103"/>
      <c r="E1224" s="103"/>
      <c r="F1224" s="94" t="s">
        <v>98</v>
      </c>
      <c r="G1224" s="94"/>
      <c r="H1224" s="190"/>
      <c r="I1224" s="191"/>
      <c r="J1224" s="76"/>
      <c r="K1224" s="1"/>
      <c r="L1224" s="74"/>
      <c r="M1224" s="75"/>
      <c r="N1224" s="249"/>
      <c r="O1224" s="102" t="s">
        <v>99</v>
      </c>
      <c r="P1224" s="103"/>
      <c r="Q1224" s="103"/>
      <c r="R1224" s="94" t="s">
        <v>98</v>
      </c>
      <c r="S1224" s="94"/>
      <c r="T1224" s="190"/>
      <c r="U1224" s="191"/>
      <c r="V1224" s="76"/>
    </row>
    <row r="1225" spans="1:22" ht="21.95" customHeight="1" thickBot="1" x14ac:dyDescent="0.3">
      <c r="A1225" s="75"/>
      <c r="B1225" s="64"/>
      <c r="C1225" s="64"/>
      <c r="D1225" s="64"/>
      <c r="E1225" s="64"/>
      <c r="F1225" s="64"/>
      <c r="G1225" s="64"/>
      <c r="H1225" s="64"/>
      <c r="I1225" s="64"/>
      <c r="J1225" s="76"/>
      <c r="K1225" s="1"/>
      <c r="L1225" s="74"/>
      <c r="M1225" s="75"/>
      <c r="N1225" s="64"/>
      <c r="O1225" s="64"/>
      <c r="P1225" s="64"/>
      <c r="Q1225" s="64"/>
      <c r="R1225" s="64"/>
      <c r="S1225" s="64"/>
      <c r="T1225" s="64"/>
      <c r="U1225" s="64"/>
      <c r="V1225" s="76"/>
    </row>
    <row r="1226" spans="1:22" ht="21.95" customHeight="1" x14ac:dyDescent="0.3">
      <c r="A1226" s="75"/>
      <c r="B1226" s="192" t="s">
        <v>100</v>
      </c>
      <c r="C1226" s="193"/>
      <c r="D1226" s="193"/>
      <c r="E1226" s="193"/>
      <c r="F1226" s="193"/>
      <c r="G1226" s="193"/>
      <c r="H1226" s="193"/>
      <c r="I1226" s="194"/>
      <c r="J1226" s="76"/>
      <c r="K1226" s="1"/>
      <c r="L1226" s="74"/>
      <c r="M1226" s="75"/>
      <c r="N1226" s="192" t="s">
        <v>100</v>
      </c>
      <c r="O1226" s="193"/>
      <c r="P1226" s="193"/>
      <c r="Q1226" s="193"/>
      <c r="R1226" s="193"/>
      <c r="S1226" s="193"/>
      <c r="T1226" s="193"/>
      <c r="U1226" s="194"/>
      <c r="V1226" s="76"/>
    </row>
    <row r="1227" spans="1:22" ht="21.95" customHeight="1" x14ac:dyDescent="0.25">
      <c r="A1227" s="75"/>
      <c r="B1227" s="195"/>
      <c r="C1227" s="196"/>
      <c r="D1227" s="196"/>
      <c r="E1227" s="196"/>
      <c r="F1227" s="196"/>
      <c r="G1227" s="196"/>
      <c r="H1227" s="196"/>
      <c r="I1227" s="197"/>
      <c r="J1227" s="76"/>
      <c r="K1227" s="1"/>
      <c r="L1227" s="74"/>
      <c r="M1227" s="75"/>
      <c r="N1227" s="195"/>
      <c r="O1227" s="196"/>
      <c r="P1227" s="196"/>
      <c r="Q1227" s="196"/>
      <c r="R1227" s="196"/>
      <c r="S1227" s="196"/>
      <c r="T1227" s="196"/>
      <c r="U1227" s="197"/>
      <c r="V1227" s="76"/>
    </row>
    <row r="1228" spans="1:22" ht="21.95" customHeight="1" x14ac:dyDescent="0.25">
      <c r="A1228" s="75"/>
      <c r="B1228" s="198"/>
      <c r="C1228" s="199"/>
      <c r="D1228" s="199"/>
      <c r="E1228" s="199"/>
      <c r="F1228" s="199"/>
      <c r="G1228" s="199"/>
      <c r="H1228" s="199"/>
      <c r="I1228" s="200"/>
      <c r="J1228" s="76"/>
      <c r="K1228" s="1"/>
      <c r="L1228" s="74"/>
      <c r="M1228" s="75"/>
      <c r="N1228" s="198"/>
      <c r="O1228" s="199"/>
      <c r="P1228" s="199"/>
      <c r="Q1228" s="199"/>
      <c r="R1228" s="199"/>
      <c r="S1228" s="199"/>
      <c r="T1228" s="199"/>
      <c r="U1228" s="200"/>
      <c r="V1228" s="76"/>
    </row>
    <row r="1229" spans="1:22" ht="21.95" customHeight="1" x14ac:dyDescent="0.25">
      <c r="A1229" s="75"/>
      <c r="B1229" s="198"/>
      <c r="C1229" s="199"/>
      <c r="D1229" s="199"/>
      <c r="E1229" s="199"/>
      <c r="F1229" s="199"/>
      <c r="G1229" s="199"/>
      <c r="H1229" s="199"/>
      <c r="I1229" s="200"/>
      <c r="J1229" s="76"/>
      <c r="K1229" s="1"/>
      <c r="L1229" s="74"/>
      <c r="M1229" s="75"/>
      <c r="N1229" s="198"/>
      <c r="O1229" s="199"/>
      <c r="P1229" s="199"/>
      <c r="Q1229" s="199"/>
      <c r="R1229" s="199"/>
      <c r="S1229" s="199"/>
      <c r="T1229" s="199"/>
      <c r="U1229" s="200"/>
      <c r="V1229" s="76"/>
    </row>
    <row r="1230" spans="1:22" ht="21.95" customHeight="1" thickBot="1" x14ac:dyDescent="0.3">
      <c r="A1230" s="75"/>
      <c r="B1230" s="201"/>
      <c r="C1230" s="202"/>
      <c r="D1230" s="202"/>
      <c r="E1230" s="202"/>
      <c r="F1230" s="202"/>
      <c r="G1230" s="202"/>
      <c r="H1230" s="202"/>
      <c r="I1230" s="203"/>
      <c r="J1230" s="76"/>
      <c r="K1230" s="1"/>
      <c r="L1230" s="74"/>
      <c r="M1230" s="75"/>
      <c r="N1230" s="201"/>
      <c r="O1230" s="202"/>
      <c r="P1230" s="202"/>
      <c r="Q1230" s="202"/>
      <c r="R1230" s="202"/>
      <c r="S1230" s="202"/>
      <c r="T1230" s="202"/>
      <c r="U1230" s="203"/>
      <c r="V1230" s="76"/>
    </row>
    <row r="1231" spans="1:22" ht="21.95" customHeight="1" thickBot="1" x14ac:dyDescent="0.3">
      <c r="A1231" s="95"/>
      <c r="B1231" s="96"/>
      <c r="C1231" s="96"/>
      <c r="D1231" s="96"/>
      <c r="E1231" s="96"/>
      <c r="F1231" s="96"/>
      <c r="G1231" s="96"/>
      <c r="H1231" s="96"/>
      <c r="I1231" s="96"/>
      <c r="J1231" s="97"/>
      <c r="K1231" s="1"/>
      <c r="L1231" s="74"/>
      <c r="M1231" s="95"/>
      <c r="N1231" s="96"/>
      <c r="O1231" s="96"/>
      <c r="P1231" s="96"/>
      <c r="Q1231" s="96"/>
      <c r="R1231" s="96"/>
      <c r="S1231" s="96"/>
      <c r="T1231" s="96"/>
      <c r="U1231" s="96"/>
      <c r="V1231" s="97"/>
    </row>
    <row r="1232" spans="1:22" ht="21.95" customHeight="1" thickBot="1" x14ac:dyDescent="0.3">
      <c r="A1232" s="98"/>
      <c r="B1232" s="98"/>
      <c r="C1232" s="98"/>
      <c r="D1232" s="98"/>
      <c r="E1232" s="98"/>
      <c r="F1232" s="98"/>
      <c r="G1232" s="98"/>
      <c r="H1232" s="98"/>
      <c r="I1232" s="98"/>
      <c r="J1232" s="98"/>
      <c r="K1232" s="98"/>
      <c r="L1232" s="99"/>
      <c r="M1232" s="98"/>
      <c r="N1232" s="98"/>
      <c r="O1232" s="98"/>
      <c r="P1232" s="98"/>
      <c r="Q1232" s="98"/>
      <c r="R1232" s="98"/>
      <c r="S1232" s="98"/>
      <c r="T1232" s="98"/>
      <c r="U1232" s="98"/>
      <c r="V1232" s="98"/>
    </row>
    <row r="1233" spans="1:22" ht="21.95" customHeight="1" x14ac:dyDescent="0.25">
      <c r="A1233" s="71">
        <v>28</v>
      </c>
      <c r="B1233" s="72"/>
      <c r="C1233" s="72"/>
      <c r="D1233" s="72"/>
      <c r="E1233" s="72"/>
      <c r="F1233" s="72"/>
      <c r="G1233" s="72"/>
      <c r="H1233" s="72"/>
      <c r="I1233" s="72"/>
      <c r="J1233" s="73"/>
      <c r="K1233" s="1"/>
      <c r="L1233" s="74"/>
      <c r="M1233" s="71">
        <f t="shared" ref="M1233" si="27">A1233+1</f>
        <v>29</v>
      </c>
      <c r="N1233" s="72"/>
      <c r="O1233" s="72"/>
      <c r="P1233" s="72"/>
      <c r="Q1233" s="72"/>
      <c r="R1233" s="72"/>
      <c r="S1233" s="72"/>
      <c r="T1233" s="72"/>
      <c r="U1233" s="72"/>
      <c r="V1233" s="73"/>
    </row>
    <row r="1234" spans="1:22" ht="21.95" customHeight="1" x14ac:dyDescent="0.35">
      <c r="A1234" s="75"/>
      <c r="B1234" s="231" t="s">
        <v>52</v>
      </c>
      <c r="C1234" s="231"/>
      <c r="D1234" s="246" t="s">
        <v>105</v>
      </c>
      <c r="E1234" s="242"/>
      <c r="F1234" s="242"/>
      <c r="G1234" s="242"/>
      <c r="H1234" s="242"/>
      <c r="I1234" s="242"/>
      <c r="J1234" s="117"/>
      <c r="K1234" s="1"/>
      <c r="L1234" s="74"/>
      <c r="M1234" s="75"/>
      <c r="N1234" s="231" t="s">
        <v>52</v>
      </c>
      <c r="O1234" s="231"/>
      <c r="P1234" s="246" t="s">
        <v>105</v>
      </c>
      <c r="Q1234" s="242"/>
      <c r="R1234" s="242"/>
      <c r="S1234" s="242"/>
      <c r="T1234" s="242"/>
      <c r="U1234" s="242"/>
      <c r="V1234" s="117"/>
    </row>
    <row r="1235" spans="1:22" ht="21.95" customHeight="1" x14ac:dyDescent="0.25">
      <c r="A1235" s="75"/>
      <c r="B1235" s="222"/>
      <c r="C1235" s="222"/>
      <c r="D1235" s="222"/>
      <c r="E1235" s="222"/>
      <c r="F1235" s="222"/>
      <c r="G1235" s="222"/>
      <c r="H1235" s="222"/>
      <c r="I1235" s="222"/>
      <c r="J1235" s="76"/>
      <c r="K1235" s="1"/>
      <c r="L1235" s="74"/>
      <c r="M1235" s="75"/>
      <c r="N1235" s="222"/>
      <c r="O1235" s="222"/>
      <c r="P1235" s="222"/>
      <c r="Q1235" s="222"/>
      <c r="R1235" s="222"/>
      <c r="S1235" s="222"/>
      <c r="T1235" s="222"/>
      <c r="U1235" s="222"/>
      <c r="V1235" s="76"/>
    </row>
    <row r="1236" spans="1:22" ht="21.95" customHeight="1" x14ac:dyDescent="0.35">
      <c r="A1236" s="75"/>
      <c r="B1236" s="231" t="s">
        <v>0</v>
      </c>
      <c r="C1236" s="231"/>
      <c r="D1236" s="241"/>
      <c r="E1236" s="241"/>
      <c r="F1236" s="232" t="s">
        <v>51</v>
      </c>
      <c r="G1236" s="232"/>
      <c r="H1236" s="241"/>
      <c r="I1236" s="241"/>
      <c r="J1236" s="76"/>
      <c r="K1236" s="1"/>
      <c r="L1236" s="74"/>
      <c r="M1236" s="75"/>
      <c r="N1236" s="231" t="s">
        <v>0</v>
      </c>
      <c r="O1236" s="231"/>
      <c r="P1236" s="241"/>
      <c r="Q1236" s="241"/>
      <c r="R1236" s="232" t="s">
        <v>51</v>
      </c>
      <c r="S1236" s="232"/>
      <c r="T1236" s="241"/>
      <c r="U1236" s="241"/>
      <c r="V1236" s="76"/>
    </row>
    <row r="1237" spans="1:22" ht="21.95" customHeight="1" x14ac:dyDescent="0.35">
      <c r="A1237" s="75"/>
      <c r="B1237" s="231" t="s">
        <v>14</v>
      </c>
      <c r="C1237" s="231"/>
      <c r="D1237" s="238"/>
      <c r="E1237" s="238"/>
      <c r="F1237" s="232" t="s">
        <v>15</v>
      </c>
      <c r="G1237" s="232"/>
      <c r="H1237" s="239"/>
      <c r="I1237" s="239"/>
      <c r="J1237" s="76"/>
      <c r="K1237" s="1"/>
      <c r="L1237" s="74"/>
      <c r="M1237" s="75"/>
      <c r="N1237" s="231" t="s">
        <v>14</v>
      </c>
      <c r="O1237" s="231"/>
      <c r="P1237" s="238"/>
      <c r="Q1237" s="238"/>
      <c r="R1237" s="232" t="s">
        <v>15</v>
      </c>
      <c r="S1237" s="232"/>
      <c r="T1237" s="239"/>
      <c r="U1237" s="239"/>
      <c r="V1237" s="76"/>
    </row>
    <row r="1238" spans="1:22" ht="21.95" customHeight="1" x14ac:dyDescent="0.3">
      <c r="A1238" s="75"/>
      <c r="B1238" s="106" t="s">
        <v>65</v>
      </c>
      <c r="C1238" s="106"/>
      <c r="D1238" s="240"/>
      <c r="E1238" s="240"/>
      <c r="F1238" s="235" t="s">
        <v>66</v>
      </c>
      <c r="G1238" s="235"/>
      <c r="H1238" s="240"/>
      <c r="I1238" s="240"/>
      <c r="J1238" s="76"/>
      <c r="K1238" s="1"/>
      <c r="L1238" s="74"/>
      <c r="M1238" s="75"/>
      <c r="N1238" s="106" t="s">
        <v>65</v>
      </c>
      <c r="O1238" s="106"/>
      <c r="P1238" s="240"/>
      <c r="Q1238" s="240"/>
      <c r="R1238" s="235" t="s">
        <v>66</v>
      </c>
      <c r="S1238" s="235"/>
      <c r="T1238" s="240"/>
      <c r="U1238" s="240"/>
      <c r="V1238" s="76"/>
    </row>
    <row r="1239" spans="1:22" ht="21.95" customHeight="1" x14ac:dyDescent="0.3">
      <c r="A1239" s="75"/>
      <c r="B1239" s="234" t="s">
        <v>1</v>
      </c>
      <c r="C1239" s="234"/>
      <c r="D1239" s="235" t="s">
        <v>10</v>
      </c>
      <c r="E1239" s="235"/>
      <c r="F1239" s="236"/>
      <c r="G1239" s="236"/>
      <c r="H1239" s="236"/>
      <c r="I1239" s="236"/>
      <c r="J1239" s="76"/>
      <c r="K1239" s="1"/>
      <c r="L1239" s="74"/>
      <c r="M1239" s="75"/>
      <c r="N1239" s="234" t="s">
        <v>1</v>
      </c>
      <c r="O1239" s="234"/>
      <c r="P1239" s="235" t="s">
        <v>10</v>
      </c>
      <c r="Q1239" s="235"/>
      <c r="R1239" s="236"/>
      <c r="S1239" s="236"/>
      <c r="T1239" s="236"/>
      <c r="U1239" s="236"/>
      <c r="V1239" s="76"/>
    </row>
    <row r="1240" spans="1:22" ht="21.95" customHeight="1" x14ac:dyDescent="0.3">
      <c r="A1240" s="75"/>
      <c r="B1240" s="234"/>
      <c r="C1240" s="234"/>
      <c r="D1240" s="235" t="s">
        <v>11</v>
      </c>
      <c r="E1240" s="235"/>
      <c r="F1240" s="236"/>
      <c r="G1240" s="236"/>
      <c r="H1240" s="236"/>
      <c r="I1240" s="236"/>
      <c r="J1240" s="76"/>
      <c r="K1240" s="1"/>
      <c r="L1240" s="74"/>
      <c r="M1240" s="75"/>
      <c r="N1240" s="234"/>
      <c r="O1240" s="234"/>
      <c r="P1240" s="235" t="s">
        <v>11</v>
      </c>
      <c r="Q1240" s="235"/>
      <c r="R1240" s="236"/>
      <c r="S1240" s="236"/>
      <c r="T1240" s="236"/>
      <c r="U1240" s="236"/>
      <c r="V1240" s="76"/>
    </row>
    <row r="1241" spans="1:22" ht="21.95" customHeight="1" x14ac:dyDescent="0.3">
      <c r="A1241" s="75"/>
      <c r="B1241" s="234"/>
      <c r="C1241" s="234"/>
      <c r="D1241" s="235" t="s">
        <v>67</v>
      </c>
      <c r="E1241" s="235"/>
      <c r="F1241" s="236"/>
      <c r="G1241" s="236"/>
      <c r="H1241" s="236"/>
      <c r="I1241" s="236"/>
      <c r="J1241" s="76"/>
      <c r="K1241" s="1"/>
      <c r="L1241" s="74"/>
      <c r="M1241" s="75"/>
      <c r="N1241" s="234"/>
      <c r="O1241" s="234"/>
      <c r="P1241" s="235" t="s">
        <v>67</v>
      </c>
      <c r="Q1241" s="235"/>
      <c r="R1241" s="236"/>
      <c r="S1241" s="236"/>
      <c r="T1241" s="236"/>
      <c r="U1241" s="236"/>
      <c r="V1241" s="76"/>
    </row>
    <row r="1242" spans="1:22" ht="21.95" customHeight="1" x14ac:dyDescent="0.35">
      <c r="A1242" s="75"/>
      <c r="B1242" s="234"/>
      <c r="C1242" s="234"/>
      <c r="D1242" s="235" t="s">
        <v>9</v>
      </c>
      <c r="E1242" s="235"/>
      <c r="F1242" s="237"/>
      <c r="G1242" s="237"/>
      <c r="H1242" s="237"/>
      <c r="I1242" s="237"/>
      <c r="J1242" s="76"/>
      <c r="K1242" s="1"/>
      <c r="L1242" s="74"/>
      <c r="M1242" s="75"/>
      <c r="N1242" s="234"/>
      <c r="O1242" s="234"/>
      <c r="P1242" s="235" t="s">
        <v>9</v>
      </c>
      <c r="Q1242" s="235"/>
      <c r="R1242" s="237"/>
      <c r="S1242" s="237"/>
      <c r="T1242" s="237"/>
      <c r="U1242" s="237"/>
      <c r="V1242" s="76"/>
    </row>
    <row r="1243" spans="1:22" ht="21.95" customHeight="1" x14ac:dyDescent="0.35">
      <c r="A1243" s="75"/>
      <c r="B1243" s="231" t="s">
        <v>55</v>
      </c>
      <c r="C1243" s="231"/>
      <c r="D1243" s="232" t="s">
        <v>102</v>
      </c>
      <c r="E1243" s="232"/>
      <c r="F1243" s="79"/>
      <c r="G1243" s="107"/>
      <c r="H1243" s="81"/>
      <c r="I1243" s="107"/>
      <c r="J1243" s="76"/>
      <c r="K1243" s="1"/>
      <c r="L1243" s="74"/>
      <c r="M1243" s="75"/>
      <c r="N1243" s="231" t="s">
        <v>55</v>
      </c>
      <c r="O1243" s="231"/>
      <c r="P1243" s="232" t="s">
        <v>102</v>
      </c>
      <c r="Q1243" s="232"/>
      <c r="R1243" s="79"/>
      <c r="S1243" s="107"/>
      <c r="T1243" s="81"/>
      <c r="U1243" s="107"/>
      <c r="V1243" s="76"/>
    </row>
    <row r="1244" spans="1:22" ht="21.95" customHeight="1" x14ac:dyDescent="0.3">
      <c r="A1244" s="75"/>
      <c r="B1244" s="231"/>
      <c r="C1244" s="231"/>
      <c r="D1244" s="223" t="s">
        <v>68</v>
      </c>
      <c r="E1244" s="105" t="s">
        <v>69</v>
      </c>
      <c r="F1244" s="83"/>
      <c r="G1244" s="108"/>
      <c r="H1244" s="83"/>
      <c r="I1244" s="108"/>
      <c r="J1244" s="76"/>
      <c r="K1244" s="1"/>
      <c r="L1244" s="74"/>
      <c r="M1244" s="75"/>
      <c r="N1244" s="231"/>
      <c r="O1244" s="231"/>
      <c r="P1244" s="223" t="s">
        <v>68</v>
      </c>
      <c r="Q1244" s="105" t="s">
        <v>69</v>
      </c>
      <c r="R1244" s="83"/>
      <c r="S1244" s="108"/>
      <c r="T1244" s="83"/>
      <c r="U1244" s="108"/>
      <c r="V1244" s="76"/>
    </row>
    <row r="1245" spans="1:22" ht="21.95" customHeight="1" x14ac:dyDescent="0.3">
      <c r="A1245" s="75"/>
      <c r="B1245" s="231"/>
      <c r="C1245" s="231"/>
      <c r="D1245" s="223"/>
      <c r="E1245" s="105" t="s">
        <v>70</v>
      </c>
      <c r="F1245" s="83"/>
      <c r="G1245" s="108"/>
      <c r="H1245" s="83"/>
      <c r="I1245" s="108"/>
      <c r="J1245" s="76"/>
      <c r="K1245" s="1"/>
      <c r="L1245" s="74"/>
      <c r="M1245" s="75"/>
      <c r="N1245" s="231"/>
      <c r="O1245" s="231"/>
      <c r="P1245" s="223"/>
      <c r="Q1245" s="105" t="s">
        <v>70</v>
      </c>
      <c r="R1245" s="83"/>
      <c r="S1245" s="108"/>
      <c r="T1245" s="83"/>
      <c r="U1245" s="108"/>
      <c r="V1245" s="76"/>
    </row>
    <row r="1246" spans="1:22" ht="21.95" customHeight="1" x14ac:dyDescent="0.25">
      <c r="A1246" s="75"/>
      <c r="B1246" s="222"/>
      <c r="C1246" s="222"/>
      <c r="D1246" s="222"/>
      <c r="E1246" s="222"/>
      <c r="F1246" s="222"/>
      <c r="G1246" s="222"/>
      <c r="H1246" s="222"/>
      <c r="I1246" s="222"/>
      <c r="J1246" s="76"/>
      <c r="K1246" s="1"/>
      <c r="L1246" s="74"/>
      <c r="M1246" s="75"/>
      <c r="N1246" s="222"/>
      <c r="O1246" s="222"/>
      <c r="P1246" s="222"/>
      <c r="Q1246" s="222"/>
      <c r="R1246" s="222"/>
      <c r="S1246" s="222"/>
      <c r="T1246" s="222"/>
      <c r="U1246" s="222"/>
      <c r="V1246" s="76"/>
    </row>
    <row r="1247" spans="1:22" ht="21.95" customHeight="1" x14ac:dyDescent="0.3">
      <c r="A1247" s="75"/>
      <c r="B1247" s="233" t="s">
        <v>71</v>
      </c>
      <c r="C1247" s="233"/>
      <c r="D1247" s="233"/>
      <c r="E1247" s="233"/>
      <c r="F1247" s="233"/>
      <c r="G1247" s="233"/>
      <c r="H1247" s="233"/>
      <c r="I1247" s="233"/>
      <c r="J1247" s="76"/>
      <c r="K1247" s="1"/>
      <c r="L1247" s="74"/>
      <c r="M1247" s="75"/>
      <c r="N1247" s="233" t="s">
        <v>71</v>
      </c>
      <c r="O1247" s="233"/>
      <c r="P1247" s="233"/>
      <c r="Q1247" s="233"/>
      <c r="R1247" s="233"/>
      <c r="S1247" s="233"/>
      <c r="T1247" s="233"/>
      <c r="U1247" s="233"/>
      <c r="V1247" s="76"/>
    </row>
    <row r="1248" spans="1:22" ht="21.95" customHeight="1" thickBot="1" x14ac:dyDescent="0.3">
      <c r="A1248" s="75"/>
      <c r="B1248" s="222"/>
      <c r="C1248" s="222"/>
      <c r="D1248" s="222"/>
      <c r="E1248" s="222"/>
      <c r="F1248" s="222"/>
      <c r="G1248" s="222"/>
      <c r="H1248" s="222"/>
      <c r="I1248" s="222"/>
      <c r="J1248" s="76"/>
      <c r="K1248" s="1"/>
      <c r="L1248" s="74"/>
      <c r="M1248" s="75"/>
      <c r="N1248" s="222"/>
      <c r="O1248" s="222"/>
      <c r="P1248" s="222"/>
      <c r="Q1248" s="222"/>
      <c r="R1248" s="222"/>
      <c r="S1248" s="222"/>
      <c r="T1248" s="222"/>
      <c r="U1248" s="222"/>
      <c r="V1248" s="76"/>
    </row>
    <row r="1249" spans="1:22" ht="21.95" customHeight="1" x14ac:dyDescent="0.25">
      <c r="A1249" s="75"/>
      <c r="B1249" s="225" t="s">
        <v>73</v>
      </c>
      <c r="C1249" s="226"/>
      <c r="D1249" s="181"/>
      <c r="E1249" s="181"/>
      <c r="F1249" s="181"/>
      <c r="G1249" s="181"/>
      <c r="H1249" s="181"/>
      <c r="I1249" s="182"/>
      <c r="J1249" s="76"/>
      <c r="K1249" s="1"/>
      <c r="L1249" s="74"/>
      <c r="M1249" s="75"/>
      <c r="N1249" s="225" t="s">
        <v>73</v>
      </c>
      <c r="O1249" s="226"/>
      <c r="P1249" s="181"/>
      <c r="Q1249" s="181"/>
      <c r="R1249" s="181"/>
      <c r="S1249" s="181"/>
      <c r="T1249" s="181"/>
      <c r="U1249" s="182"/>
      <c r="V1249" s="76"/>
    </row>
    <row r="1250" spans="1:22" ht="21.95" customHeight="1" x14ac:dyDescent="0.25">
      <c r="A1250" s="75"/>
      <c r="B1250" s="227"/>
      <c r="C1250" s="228"/>
      <c r="D1250" s="179"/>
      <c r="E1250" s="179"/>
      <c r="F1250" s="179"/>
      <c r="G1250" s="179"/>
      <c r="H1250" s="179"/>
      <c r="I1250" s="180"/>
      <c r="J1250" s="76"/>
      <c r="K1250" s="1"/>
      <c r="L1250" s="74"/>
      <c r="M1250" s="75"/>
      <c r="N1250" s="227"/>
      <c r="O1250" s="228"/>
      <c r="P1250" s="179"/>
      <c r="Q1250" s="179"/>
      <c r="R1250" s="179"/>
      <c r="S1250" s="179"/>
      <c r="T1250" s="179"/>
      <c r="U1250" s="180"/>
      <c r="V1250" s="76"/>
    </row>
    <row r="1251" spans="1:22" ht="21.95" customHeight="1" thickBot="1" x14ac:dyDescent="0.3">
      <c r="A1251" s="75"/>
      <c r="B1251" s="64"/>
      <c r="C1251" s="64"/>
      <c r="D1251" s="64"/>
      <c r="E1251" s="64"/>
      <c r="F1251" s="64"/>
      <c r="G1251" s="64"/>
      <c r="H1251" s="64"/>
      <c r="I1251" s="64"/>
      <c r="J1251" s="76"/>
      <c r="K1251" s="1"/>
      <c r="L1251" s="74"/>
      <c r="M1251" s="75"/>
      <c r="N1251" s="64"/>
      <c r="O1251" s="64"/>
      <c r="P1251" s="64"/>
      <c r="Q1251" s="64"/>
      <c r="R1251" s="64"/>
      <c r="S1251" s="64"/>
      <c r="T1251" s="64"/>
      <c r="U1251" s="64"/>
      <c r="V1251" s="76"/>
    </row>
    <row r="1252" spans="1:22" ht="21.95" customHeight="1" x14ac:dyDescent="0.25">
      <c r="A1252" s="75"/>
      <c r="B1252" s="247" t="s">
        <v>75</v>
      </c>
      <c r="C1252" s="186" t="s">
        <v>76</v>
      </c>
      <c r="D1252" s="187"/>
      <c r="E1252" s="187"/>
      <c r="F1252" s="187"/>
      <c r="G1252" s="187"/>
      <c r="H1252" s="181"/>
      <c r="I1252" s="182"/>
      <c r="J1252" s="76"/>
      <c r="K1252" s="1"/>
      <c r="L1252" s="74"/>
      <c r="M1252" s="75"/>
      <c r="N1252" s="247" t="s">
        <v>75</v>
      </c>
      <c r="O1252" s="186" t="s">
        <v>76</v>
      </c>
      <c r="P1252" s="187"/>
      <c r="Q1252" s="187"/>
      <c r="R1252" s="187"/>
      <c r="S1252" s="187"/>
      <c r="T1252" s="181"/>
      <c r="U1252" s="182"/>
      <c r="V1252" s="76"/>
    </row>
    <row r="1253" spans="1:22" ht="21.95" customHeight="1" x14ac:dyDescent="0.25">
      <c r="A1253" s="75"/>
      <c r="B1253" s="248"/>
      <c r="C1253" s="188" t="s">
        <v>77</v>
      </c>
      <c r="D1253" s="189"/>
      <c r="E1253" s="189"/>
      <c r="F1253" s="189"/>
      <c r="G1253" s="189"/>
      <c r="H1253" s="179"/>
      <c r="I1253" s="180"/>
      <c r="J1253" s="76"/>
      <c r="K1253" s="1"/>
      <c r="L1253" s="74"/>
      <c r="M1253" s="75"/>
      <c r="N1253" s="248"/>
      <c r="O1253" s="188" t="s">
        <v>77</v>
      </c>
      <c r="P1253" s="189"/>
      <c r="Q1253" s="189"/>
      <c r="R1253" s="189"/>
      <c r="S1253" s="189"/>
      <c r="T1253" s="179"/>
      <c r="U1253" s="180"/>
      <c r="V1253" s="76"/>
    </row>
    <row r="1254" spans="1:22" ht="21.95" customHeight="1" x14ac:dyDescent="0.25">
      <c r="A1254" s="75"/>
      <c r="B1254" s="248"/>
      <c r="C1254" s="188" t="s">
        <v>78</v>
      </c>
      <c r="D1254" s="189"/>
      <c r="E1254" s="189"/>
      <c r="F1254" s="189"/>
      <c r="G1254" s="189"/>
      <c r="H1254" s="179"/>
      <c r="I1254" s="180"/>
      <c r="J1254" s="76"/>
      <c r="K1254" s="1"/>
      <c r="L1254" s="74"/>
      <c r="M1254" s="75"/>
      <c r="N1254" s="248"/>
      <c r="O1254" s="188" t="s">
        <v>78</v>
      </c>
      <c r="P1254" s="189"/>
      <c r="Q1254" s="189"/>
      <c r="R1254" s="189"/>
      <c r="S1254" s="189"/>
      <c r="T1254" s="179"/>
      <c r="U1254" s="180"/>
      <c r="V1254" s="76"/>
    </row>
    <row r="1255" spans="1:22" ht="21.95" customHeight="1" x14ac:dyDescent="0.25">
      <c r="A1255" s="75"/>
      <c r="B1255" s="248"/>
      <c r="C1255" s="188" t="s">
        <v>79</v>
      </c>
      <c r="D1255" s="189"/>
      <c r="E1255" s="189"/>
      <c r="F1255" s="189"/>
      <c r="G1255" s="189"/>
      <c r="H1255" s="179"/>
      <c r="I1255" s="180"/>
      <c r="J1255" s="76"/>
      <c r="K1255" s="1"/>
      <c r="L1255" s="74"/>
      <c r="M1255" s="75"/>
      <c r="N1255" s="248"/>
      <c r="O1255" s="188" t="s">
        <v>79</v>
      </c>
      <c r="P1255" s="189"/>
      <c r="Q1255" s="189"/>
      <c r="R1255" s="189"/>
      <c r="S1255" s="189"/>
      <c r="T1255" s="179"/>
      <c r="U1255" s="180"/>
      <c r="V1255" s="76"/>
    </row>
    <row r="1256" spans="1:22" ht="21.95" customHeight="1" x14ac:dyDescent="0.25">
      <c r="A1256" s="75"/>
      <c r="B1256" s="248"/>
      <c r="C1256" s="188" t="s">
        <v>80</v>
      </c>
      <c r="D1256" s="189"/>
      <c r="E1256" s="189"/>
      <c r="F1256" s="189"/>
      <c r="G1256" s="189"/>
      <c r="H1256" s="179"/>
      <c r="I1256" s="180"/>
      <c r="J1256" s="76"/>
      <c r="K1256" s="1"/>
      <c r="L1256" s="74"/>
      <c r="M1256" s="75"/>
      <c r="N1256" s="248"/>
      <c r="O1256" s="188" t="s">
        <v>80</v>
      </c>
      <c r="P1256" s="189"/>
      <c r="Q1256" s="189"/>
      <c r="R1256" s="189"/>
      <c r="S1256" s="189"/>
      <c r="T1256" s="179"/>
      <c r="U1256" s="180"/>
      <c r="V1256" s="76"/>
    </row>
    <row r="1257" spans="1:22" ht="21.95" customHeight="1" x14ac:dyDescent="0.25">
      <c r="A1257" s="75"/>
      <c r="B1257" s="248"/>
      <c r="C1257" s="204" t="s">
        <v>81</v>
      </c>
      <c r="D1257" s="205"/>
      <c r="E1257" s="205"/>
      <c r="F1257" s="205"/>
      <c r="G1257" s="205"/>
      <c r="H1257" s="179"/>
      <c r="I1257" s="180"/>
      <c r="J1257" s="76"/>
      <c r="K1257" s="1"/>
      <c r="L1257" s="74"/>
      <c r="M1257" s="75"/>
      <c r="N1257" s="248"/>
      <c r="O1257" s="204" t="s">
        <v>81</v>
      </c>
      <c r="P1257" s="205"/>
      <c r="Q1257" s="205"/>
      <c r="R1257" s="205"/>
      <c r="S1257" s="205"/>
      <c r="T1257" s="179"/>
      <c r="U1257" s="180"/>
      <c r="V1257" s="76"/>
    </row>
    <row r="1258" spans="1:22" ht="21.95" customHeight="1" thickBot="1" x14ac:dyDescent="0.3">
      <c r="A1258" s="75"/>
      <c r="B1258" s="249"/>
      <c r="C1258" s="250" t="s">
        <v>104</v>
      </c>
      <c r="D1258" s="251"/>
      <c r="E1258" s="251"/>
      <c r="F1258" s="251"/>
      <c r="G1258" s="204"/>
      <c r="H1258" s="252"/>
      <c r="I1258" s="253"/>
      <c r="J1258" s="76"/>
      <c r="K1258" s="1"/>
      <c r="L1258" s="74"/>
      <c r="M1258" s="75"/>
      <c r="N1258" s="249"/>
      <c r="O1258" s="250" t="s">
        <v>104</v>
      </c>
      <c r="P1258" s="251"/>
      <c r="Q1258" s="251"/>
      <c r="R1258" s="251"/>
      <c r="S1258" s="204"/>
      <c r="T1258" s="252"/>
      <c r="U1258" s="253"/>
      <c r="V1258" s="76"/>
    </row>
    <row r="1259" spans="1:22" ht="21.95" customHeight="1" x14ac:dyDescent="0.25">
      <c r="A1259" s="75"/>
      <c r="B1259" s="247" t="s">
        <v>82</v>
      </c>
      <c r="C1259" s="257" t="s">
        <v>83</v>
      </c>
      <c r="D1259" s="258"/>
      <c r="E1259" s="258"/>
      <c r="F1259" s="258"/>
      <c r="G1259" s="258"/>
      <c r="H1259" s="181"/>
      <c r="I1259" s="182"/>
      <c r="J1259" s="76"/>
      <c r="K1259" s="1"/>
      <c r="L1259" s="74"/>
      <c r="M1259" s="75"/>
      <c r="N1259" s="247" t="s">
        <v>82</v>
      </c>
      <c r="O1259" s="257" t="s">
        <v>83</v>
      </c>
      <c r="P1259" s="258"/>
      <c r="Q1259" s="258"/>
      <c r="R1259" s="258"/>
      <c r="S1259" s="258"/>
      <c r="T1259" s="181"/>
      <c r="U1259" s="182"/>
      <c r="V1259" s="76"/>
    </row>
    <row r="1260" spans="1:22" ht="21.95" customHeight="1" x14ac:dyDescent="0.25">
      <c r="A1260" s="75"/>
      <c r="B1260" s="248"/>
      <c r="C1260" s="254" t="s">
        <v>84</v>
      </c>
      <c r="D1260" s="255"/>
      <c r="E1260" s="255"/>
      <c r="F1260" s="255"/>
      <c r="G1260" s="256"/>
      <c r="H1260" s="179"/>
      <c r="I1260" s="180"/>
      <c r="J1260" s="76"/>
      <c r="K1260" s="1"/>
      <c r="L1260" s="74"/>
      <c r="M1260" s="75"/>
      <c r="N1260" s="248"/>
      <c r="O1260" s="254" t="s">
        <v>84</v>
      </c>
      <c r="P1260" s="255"/>
      <c r="Q1260" s="255"/>
      <c r="R1260" s="255"/>
      <c r="S1260" s="256"/>
      <c r="T1260" s="179"/>
      <c r="U1260" s="180"/>
      <c r="V1260" s="76"/>
    </row>
    <row r="1261" spans="1:22" ht="21.95" customHeight="1" x14ac:dyDescent="0.25">
      <c r="A1261" s="75"/>
      <c r="B1261" s="248"/>
      <c r="C1261" s="254" t="s">
        <v>85</v>
      </c>
      <c r="D1261" s="255"/>
      <c r="E1261" s="255"/>
      <c r="F1261" s="255"/>
      <c r="G1261" s="256"/>
      <c r="H1261" s="179"/>
      <c r="I1261" s="180"/>
      <c r="J1261" s="76"/>
      <c r="K1261" s="1"/>
      <c r="L1261" s="74"/>
      <c r="M1261" s="75"/>
      <c r="N1261" s="248"/>
      <c r="O1261" s="254" t="s">
        <v>85</v>
      </c>
      <c r="P1261" s="255"/>
      <c r="Q1261" s="255"/>
      <c r="R1261" s="255"/>
      <c r="S1261" s="256"/>
      <c r="T1261" s="179"/>
      <c r="U1261" s="180"/>
      <c r="V1261" s="76"/>
    </row>
    <row r="1262" spans="1:22" ht="21.95" customHeight="1" x14ac:dyDescent="0.25">
      <c r="A1262" s="75"/>
      <c r="B1262" s="248"/>
      <c r="C1262" s="254" t="s">
        <v>86</v>
      </c>
      <c r="D1262" s="255"/>
      <c r="E1262" s="255"/>
      <c r="F1262" s="255"/>
      <c r="G1262" s="256"/>
      <c r="H1262" s="179"/>
      <c r="I1262" s="180"/>
      <c r="J1262" s="76"/>
      <c r="K1262" s="1"/>
      <c r="L1262" s="74"/>
      <c r="M1262" s="75"/>
      <c r="N1262" s="248"/>
      <c r="O1262" s="254" t="s">
        <v>86</v>
      </c>
      <c r="P1262" s="255"/>
      <c r="Q1262" s="255"/>
      <c r="R1262" s="255"/>
      <c r="S1262" s="256"/>
      <c r="T1262" s="179"/>
      <c r="U1262" s="180"/>
      <c r="V1262" s="76"/>
    </row>
    <row r="1263" spans="1:22" ht="21.95" customHeight="1" x14ac:dyDescent="0.25">
      <c r="A1263" s="75"/>
      <c r="B1263" s="248"/>
      <c r="C1263" s="254" t="s">
        <v>87</v>
      </c>
      <c r="D1263" s="255"/>
      <c r="E1263" s="255"/>
      <c r="F1263" s="255"/>
      <c r="G1263" s="256"/>
      <c r="H1263" s="179"/>
      <c r="I1263" s="180"/>
      <c r="J1263" s="76"/>
      <c r="K1263" s="1"/>
      <c r="L1263" s="74"/>
      <c r="M1263" s="75"/>
      <c r="N1263" s="248"/>
      <c r="O1263" s="254" t="s">
        <v>87</v>
      </c>
      <c r="P1263" s="255"/>
      <c r="Q1263" s="255"/>
      <c r="R1263" s="255"/>
      <c r="S1263" s="256"/>
      <c r="T1263" s="179"/>
      <c r="U1263" s="180"/>
      <c r="V1263" s="76"/>
    </row>
    <row r="1264" spans="1:22" ht="21.95" customHeight="1" x14ac:dyDescent="0.25">
      <c r="A1264" s="75"/>
      <c r="B1264" s="248"/>
      <c r="C1264" s="254" t="s">
        <v>88</v>
      </c>
      <c r="D1264" s="255"/>
      <c r="E1264" s="255"/>
      <c r="F1264" s="255"/>
      <c r="G1264" s="256"/>
      <c r="H1264" s="179"/>
      <c r="I1264" s="180"/>
      <c r="J1264" s="76"/>
      <c r="K1264" s="1"/>
      <c r="L1264" s="74"/>
      <c r="M1264" s="75"/>
      <c r="N1264" s="248"/>
      <c r="O1264" s="254" t="s">
        <v>88</v>
      </c>
      <c r="P1264" s="255"/>
      <c r="Q1264" s="255"/>
      <c r="R1264" s="255"/>
      <c r="S1264" s="256"/>
      <c r="T1264" s="179"/>
      <c r="U1264" s="180"/>
      <c r="V1264" s="76"/>
    </row>
    <row r="1265" spans="1:22" ht="21.95" customHeight="1" thickBot="1" x14ac:dyDescent="0.3">
      <c r="A1265" s="75"/>
      <c r="B1265" s="249"/>
      <c r="C1265" s="261" t="s">
        <v>89</v>
      </c>
      <c r="D1265" s="262"/>
      <c r="E1265" s="262"/>
      <c r="F1265" s="262"/>
      <c r="G1265" s="263"/>
      <c r="H1265" s="190"/>
      <c r="I1265" s="191"/>
      <c r="J1265" s="76"/>
      <c r="K1265" s="1"/>
      <c r="L1265" s="74"/>
      <c r="M1265" s="75"/>
      <c r="N1265" s="249"/>
      <c r="O1265" s="261" t="s">
        <v>89</v>
      </c>
      <c r="P1265" s="262"/>
      <c r="Q1265" s="262"/>
      <c r="R1265" s="262"/>
      <c r="S1265" s="263"/>
      <c r="T1265" s="190"/>
      <c r="U1265" s="191"/>
      <c r="V1265" s="76"/>
    </row>
    <row r="1266" spans="1:22" ht="21.95" customHeight="1" x14ac:dyDescent="0.25">
      <c r="A1266" s="75"/>
      <c r="B1266" s="247" t="s">
        <v>90</v>
      </c>
      <c r="C1266" s="264" t="s">
        <v>93</v>
      </c>
      <c r="D1266" s="265"/>
      <c r="E1266" s="216"/>
      <c r="F1266" s="45" t="s">
        <v>94</v>
      </c>
      <c r="G1266" s="45"/>
      <c r="H1266" s="218"/>
      <c r="I1266" s="219"/>
      <c r="J1266" s="76"/>
      <c r="K1266" s="1"/>
      <c r="L1266" s="74"/>
      <c r="M1266" s="75"/>
      <c r="N1266" s="247" t="s">
        <v>90</v>
      </c>
      <c r="O1266" s="264" t="s">
        <v>93</v>
      </c>
      <c r="P1266" s="265"/>
      <c r="Q1266" s="216"/>
      <c r="R1266" s="45" t="s">
        <v>94</v>
      </c>
      <c r="S1266" s="45"/>
      <c r="T1266" s="218"/>
      <c r="U1266" s="219"/>
      <c r="V1266" s="76"/>
    </row>
    <row r="1267" spans="1:22" ht="21.95" customHeight="1" x14ac:dyDescent="0.25">
      <c r="A1267" s="75"/>
      <c r="B1267" s="248"/>
      <c r="C1267" s="259" t="s">
        <v>95</v>
      </c>
      <c r="D1267" s="260"/>
      <c r="E1267" s="188"/>
      <c r="F1267" s="44" t="s">
        <v>96</v>
      </c>
      <c r="G1267" s="44"/>
      <c r="H1267" s="179"/>
      <c r="I1267" s="180"/>
      <c r="J1267" s="76"/>
      <c r="K1267" s="1"/>
      <c r="L1267" s="74"/>
      <c r="M1267" s="75"/>
      <c r="N1267" s="248"/>
      <c r="O1267" s="259" t="s">
        <v>95</v>
      </c>
      <c r="P1267" s="260"/>
      <c r="Q1267" s="188"/>
      <c r="R1267" s="44" t="s">
        <v>96</v>
      </c>
      <c r="S1267" s="44"/>
      <c r="T1267" s="179"/>
      <c r="U1267" s="180"/>
      <c r="V1267" s="76"/>
    </row>
    <row r="1268" spans="1:22" ht="21.95" customHeight="1" thickBot="1" x14ac:dyDescent="0.3">
      <c r="A1268" s="75"/>
      <c r="B1268" s="249"/>
      <c r="C1268" s="102" t="s">
        <v>99</v>
      </c>
      <c r="D1268" s="103"/>
      <c r="E1268" s="103"/>
      <c r="F1268" s="94" t="s">
        <v>98</v>
      </c>
      <c r="G1268" s="94"/>
      <c r="H1268" s="190"/>
      <c r="I1268" s="191"/>
      <c r="J1268" s="76"/>
      <c r="K1268" s="1"/>
      <c r="L1268" s="74"/>
      <c r="M1268" s="75"/>
      <c r="N1268" s="249"/>
      <c r="O1268" s="102" t="s">
        <v>99</v>
      </c>
      <c r="P1268" s="103"/>
      <c r="Q1268" s="103"/>
      <c r="R1268" s="94" t="s">
        <v>98</v>
      </c>
      <c r="S1268" s="94"/>
      <c r="T1268" s="190"/>
      <c r="U1268" s="191"/>
      <c r="V1268" s="76"/>
    </row>
    <row r="1269" spans="1:22" ht="21.95" customHeight="1" thickBot="1" x14ac:dyDescent="0.3">
      <c r="A1269" s="75"/>
      <c r="B1269" s="64"/>
      <c r="C1269" s="64"/>
      <c r="D1269" s="64"/>
      <c r="E1269" s="64"/>
      <c r="F1269" s="64"/>
      <c r="G1269" s="64"/>
      <c r="H1269" s="64"/>
      <c r="I1269" s="64"/>
      <c r="J1269" s="76"/>
      <c r="K1269" s="1"/>
      <c r="L1269" s="74"/>
      <c r="M1269" s="75"/>
      <c r="N1269" s="64"/>
      <c r="O1269" s="64"/>
      <c r="P1269" s="64"/>
      <c r="Q1269" s="64"/>
      <c r="R1269" s="64"/>
      <c r="S1269" s="64"/>
      <c r="T1269" s="64"/>
      <c r="U1269" s="64"/>
      <c r="V1269" s="76"/>
    </row>
    <row r="1270" spans="1:22" ht="21.95" customHeight="1" x14ac:dyDescent="0.3">
      <c r="A1270" s="75"/>
      <c r="B1270" s="192" t="s">
        <v>100</v>
      </c>
      <c r="C1270" s="193"/>
      <c r="D1270" s="193"/>
      <c r="E1270" s="193"/>
      <c r="F1270" s="193"/>
      <c r="G1270" s="193"/>
      <c r="H1270" s="193"/>
      <c r="I1270" s="194"/>
      <c r="J1270" s="76"/>
      <c r="K1270" s="1"/>
      <c r="L1270" s="74"/>
      <c r="M1270" s="75"/>
      <c r="N1270" s="192" t="s">
        <v>100</v>
      </c>
      <c r="O1270" s="193"/>
      <c r="P1270" s="193"/>
      <c r="Q1270" s="193"/>
      <c r="R1270" s="193"/>
      <c r="S1270" s="193"/>
      <c r="T1270" s="193"/>
      <c r="U1270" s="194"/>
      <c r="V1270" s="76"/>
    </row>
    <row r="1271" spans="1:22" ht="21.95" customHeight="1" x14ac:dyDescent="0.25">
      <c r="A1271" s="75"/>
      <c r="B1271" s="195"/>
      <c r="C1271" s="196"/>
      <c r="D1271" s="196"/>
      <c r="E1271" s="196"/>
      <c r="F1271" s="196"/>
      <c r="G1271" s="196"/>
      <c r="H1271" s="196"/>
      <c r="I1271" s="197"/>
      <c r="J1271" s="76"/>
      <c r="K1271" s="1"/>
      <c r="L1271" s="74"/>
      <c r="M1271" s="75"/>
      <c r="N1271" s="195"/>
      <c r="O1271" s="196"/>
      <c r="P1271" s="196"/>
      <c r="Q1271" s="196"/>
      <c r="R1271" s="196"/>
      <c r="S1271" s="196"/>
      <c r="T1271" s="196"/>
      <c r="U1271" s="197"/>
      <c r="V1271" s="76"/>
    </row>
    <row r="1272" spans="1:22" ht="21.95" customHeight="1" x14ac:dyDescent="0.25">
      <c r="A1272" s="75"/>
      <c r="B1272" s="198"/>
      <c r="C1272" s="199"/>
      <c r="D1272" s="199"/>
      <c r="E1272" s="199"/>
      <c r="F1272" s="199"/>
      <c r="G1272" s="199"/>
      <c r="H1272" s="199"/>
      <c r="I1272" s="200"/>
      <c r="J1272" s="76"/>
      <c r="K1272" s="1"/>
      <c r="L1272" s="74"/>
      <c r="M1272" s="75"/>
      <c r="N1272" s="198"/>
      <c r="O1272" s="199"/>
      <c r="P1272" s="199"/>
      <c r="Q1272" s="199"/>
      <c r="R1272" s="199"/>
      <c r="S1272" s="199"/>
      <c r="T1272" s="199"/>
      <c r="U1272" s="200"/>
      <c r="V1272" s="76"/>
    </row>
    <row r="1273" spans="1:22" ht="21.95" customHeight="1" x14ac:dyDescent="0.25">
      <c r="A1273" s="75"/>
      <c r="B1273" s="198"/>
      <c r="C1273" s="199"/>
      <c r="D1273" s="199"/>
      <c r="E1273" s="199"/>
      <c r="F1273" s="199"/>
      <c r="G1273" s="199"/>
      <c r="H1273" s="199"/>
      <c r="I1273" s="200"/>
      <c r="J1273" s="76"/>
      <c r="K1273" s="1"/>
      <c r="L1273" s="74"/>
      <c r="M1273" s="75"/>
      <c r="N1273" s="198"/>
      <c r="O1273" s="199"/>
      <c r="P1273" s="199"/>
      <c r="Q1273" s="199"/>
      <c r="R1273" s="199"/>
      <c r="S1273" s="199"/>
      <c r="T1273" s="199"/>
      <c r="U1273" s="200"/>
      <c r="V1273" s="76"/>
    </row>
    <row r="1274" spans="1:22" ht="21.95" customHeight="1" thickBot="1" x14ac:dyDescent="0.3">
      <c r="A1274" s="75"/>
      <c r="B1274" s="201"/>
      <c r="C1274" s="202"/>
      <c r="D1274" s="202"/>
      <c r="E1274" s="202"/>
      <c r="F1274" s="202"/>
      <c r="G1274" s="202"/>
      <c r="H1274" s="202"/>
      <c r="I1274" s="203"/>
      <c r="J1274" s="76"/>
      <c r="K1274" s="1"/>
      <c r="L1274" s="74"/>
      <c r="M1274" s="75"/>
      <c r="N1274" s="201"/>
      <c r="O1274" s="202"/>
      <c r="P1274" s="202"/>
      <c r="Q1274" s="202"/>
      <c r="R1274" s="202"/>
      <c r="S1274" s="202"/>
      <c r="T1274" s="202"/>
      <c r="U1274" s="203"/>
      <c r="V1274" s="76"/>
    </row>
    <row r="1275" spans="1:22" ht="21.95" customHeight="1" thickBot="1" x14ac:dyDescent="0.3">
      <c r="A1275" s="95"/>
      <c r="B1275" s="96"/>
      <c r="C1275" s="96"/>
      <c r="D1275" s="96"/>
      <c r="E1275" s="96"/>
      <c r="F1275" s="96"/>
      <c r="G1275" s="96"/>
      <c r="H1275" s="96"/>
      <c r="I1275" s="96"/>
      <c r="J1275" s="97"/>
      <c r="K1275" s="1"/>
      <c r="L1275" s="74"/>
      <c r="M1275" s="95"/>
      <c r="N1275" s="96"/>
      <c r="O1275" s="96"/>
      <c r="P1275" s="96"/>
      <c r="Q1275" s="96"/>
      <c r="R1275" s="96"/>
      <c r="S1275" s="96"/>
      <c r="T1275" s="96"/>
      <c r="U1275" s="96"/>
      <c r="V1275" s="97"/>
    </row>
    <row r="1276" spans="1:22" ht="21.95" customHeight="1" thickBot="1" x14ac:dyDescent="0.3">
      <c r="A1276" s="98"/>
      <c r="B1276" s="98"/>
      <c r="C1276" s="98"/>
      <c r="D1276" s="98"/>
      <c r="E1276" s="98"/>
      <c r="F1276" s="98"/>
      <c r="G1276" s="98"/>
      <c r="H1276" s="98"/>
      <c r="I1276" s="98"/>
      <c r="J1276" s="98"/>
      <c r="K1276" s="98"/>
      <c r="L1276" s="99"/>
      <c r="M1276" s="98"/>
      <c r="N1276" s="98"/>
      <c r="O1276" s="98"/>
      <c r="P1276" s="98"/>
      <c r="Q1276" s="98"/>
      <c r="R1276" s="98"/>
      <c r="S1276" s="98"/>
      <c r="T1276" s="98"/>
      <c r="U1276" s="98"/>
      <c r="V1276" s="98"/>
    </row>
    <row r="1277" spans="1:22" ht="21.95" customHeight="1" x14ac:dyDescent="0.25">
      <c r="A1277" s="71">
        <v>29</v>
      </c>
      <c r="B1277" s="72"/>
      <c r="C1277" s="72"/>
      <c r="D1277" s="72"/>
      <c r="E1277" s="72"/>
      <c r="F1277" s="72"/>
      <c r="G1277" s="72"/>
      <c r="H1277" s="72"/>
      <c r="I1277" s="72"/>
      <c r="J1277" s="73"/>
      <c r="K1277" s="1"/>
      <c r="L1277" s="74"/>
      <c r="M1277" s="71">
        <f t="shared" ref="M1277" si="28">A1277+1</f>
        <v>30</v>
      </c>
      <c r="N1277" s="72"/>
      <c r="O1277" s="72"/>
      <c r="P1277" s="72"/>
      <c r="Q1277" s="72"/>
      <c r="R1277" s="72"/>
      <c r="S1277" s="72"/>
      <c r="T1277" s="72"/>
      <c r="U1277" s="72"/>
      <c r="V1277" s="73"/>
    </row>
    <row r="1278" spans="1:22" ht="21.95" customHeight="1" x14ac:dyDescent="0.35">
      <c r="A1278" s="75"/>
      <c r="B1278" s="231" t="s">
        <v>52</v>
      </c>
      <c r="C1278" s="231"/>
      <c r="D1278" s="246" t="s">
        <v>105</v>
      </c>
      <c r="E1278" s="242"/>
      <c r="F1278" s="242"/>
      <c r="G1278" s="242"/>
      <c r="H1278" s="242"/>
      <c r="I1278" s="242"/>
      <c r="J1278" s="117"/>
      <c r="K1278" s="1"/>
      <c r="L1278" s="74"/>
      <c r="M1278" s="75"/>
      <c r="N1278" s="231" t="s">
        <v>52</v>
      </c>
      <c r="O1278" s="231"/>
      <c r="P1278" s="246" t="s">
        <v>105</v>
      </c>
      <c r="Q1278" s="242"/>
      <c r="R1278" s="242"/>
      <c r="S1278" s="242"/>
      <c r="T1278" s="242"/>
      <c r="U1278" s="242"/>
      <c r="V1278" s="117"/>
    </row>
    <row r="1279" spans="1:22" ht="21.95" customHeight="1" x14ac:dyDescent="0.25">
      <c r="A1279" s="75"/>
      <c r="B1279" s="222"/>
      <c r="C1279" s="222"/>
      <c r="D1279" s="222"/>
      <c r="E1279" s="222"/>
      <c r="F1279" s="222"/>
      <c r="G1279" s="222"/>
      <c r="H1279" s="222"/>
      <c r="I1279" s="222"/>
      <c r="J1279" s="76"/>
      <c r="K1279" s="1"/>
      <c r="L1279" s="74"/>
      <c r="M1279" s="75"/>
      <c r="N1279" s="222"/>
      <c r="O1279" s="222"/>
      <c r="P1279" s="222"/>
      <c r="Q1279" s="222"/>
      <c r="R1279" s="222"/>
      <c r="S1279" s="222"/>
      <c r="T1279" s="222"/>
      <c r="U1279" s="222"/>
      <c r="V1279" s="76"/>
    </row>
    <row r="1280" spans="1:22" ht="21.95" customHeight="1" x14ac:dyDescent="0.35">
      <c r="A1280" s="75"/>
      <c r="B1280" s="231" t="s">
        <v>0</v>
      </c>
      <c r="C1280" s="231"/>
      <c r="D1280" s="241"/>
      <c r="E1280" s="241"/>
      <c r="F1280" s="232" t="s">
        <v>51</v>
      </c>
      <c r="G1280" s="232"/>
      <c r="H1280" s="241"/>
      <c r="I1280" s="241"/>
      <c r="J1280" s="76"/>
      <c r="K1280" s="1"/>
      <c r="L1280" s="74"/>
      <c r="M1280" s="75"/>
      <c r="N1280" s="231" t="s">
        <v>0</v>
      </c>
      <c r="O1280" s="231"/>
      <c r="P1280" s="241"/>
      <c r="Q1280" s="241"/>
      <c r="R1280" s="232" t="s">
        <v>51</v>
      </c>
      <c r="S1280" s="232"/>
      <c r="T1280" s="241"/>
      <c r="U1280" s="241"/>
      <c r="V1280" s="76"/>
    </row>
    <row r="1281" spans="1:22" ht="21.95" customHeight="1" x14ac:dyDescent="0.35">
      <c r="A1281" s="75"/>
      <c r="B1281" s="231" t="s">
        <v>14</v>
      </c>
      <c r="C1281" s="231"/>
      <c r="D1281" s="238"/>
      <c r="E1281" s="238"/>
      <c r="F1281" s="232" t="s">
        <v>15</v>
      </c>
      <c r="G1281" s="232"/>
      <c r="H1281" s="239"/>
      <c r="I1281" s="239"/>
      <c r="J1281" s="76"/>
      <c r="K1281" s="1"/>
      <c r="L1281" s="74"/>
      <c r="M1281" s="75"/>
      <c r="N1281" s="231" t="s">
        <v>14</v>
      </c>
      <c r="O1281" s="231"/>
      <c r="P1281" s="238"/>
      <c r="Q1281" s="238"/>
      <c r="R1281" s="232" t="s">
        <v>15</v>
      </c>
      <c r="S1281" s="232"/>
      <c r="T1281" s="239"/>
      <c r="U1281" s="239"/>
      <c r="V1281" s="76"/>
    </row>
    <row r="1282" spans="1:22" ht="21.95" customHeight="1" x14ac:dyDescent="0.3">
      <c r="A1282" s="75"/>
      <c r="B1282" s="106" t="s">
        <v>65</v>
      </c>
      <c r="C1282" s="106"/>
      <c r="D1282" s="240"/>
      <c r="E1282" s="240"/>
      <c r="F1282" s="235" t="s">
        <v>66</v>
      </c>
      <c r="G1282" s="235"/>
      <c r="H1282" s="240"/>
      <c r="I1282" s="240"/>
      <c r="J1282" s="76"/>
      <c r="K1282" s="1"/>
      <c r="L1282" s="74"/>
      <c r="M1282" s="75"/>
      <c r="N1282" s="106" t="s">
        <v>65</v>
      </c>
      <c r="O1282" s="106"/>
      <c r="P1282" s="240"/>
      <c r="Q1282" s="240"/>
      <c r="R1282" s="235" t="s">
        <v>66</v>
      </c>
      <c r="S1282" s="235"/>
      <c r="T1282" s="240"/>
      <c r="U1282" s="240"/>
      <c r="V1282" s="76"/>
    </row>
    <row r="1283" spans="1:22" ht="21.95" customHeight="1" x14ac:dyDescent="0.3">
      <c r="A1283" s="75"/>
      <c r="B1283" s="234" t="s">
        <v>1</v>
      </c>
      <c r="C1283" s="234"/>
      <c r="D1283" s="235" t="s">
        <v>10</v>
      </c>
      <c r="E1283" s="235"/>
      <c r="F1283" s="236"/>
      <c r="G1283" s="236"/>
      <c r="H1283" s="236"/>
      <c r="I1283" s="236"/>
      <c r="J1283" s="76"/>
      <c r="K1283" s="1"/>
      <c r="L1283" s="74"/>
      <c r="M1283" s="75"/>
      <c r="N1283" s="234" t="s">
        <v>1</v>
      </c>
      <c r="O1283" s="234"/>
      <c r="P1283" s="235" t="s">
        <v>10</v>
      </c>
      <c r="Q1283" s="235"/>
      <c r="R1283" s="236"/>
      <c r="S1283" s="236"/>
      <c r="T1283" s="236"/>
      <c r="U1283" s="236"/>
      <c r="V1283" s="76"/>
    </row>
    <row r="1284" spans="1:22" ht="21.95" customHeight="1" x14ac:dyDescent="0.3">
      <c r="A1284" s="75"/>
      <c r="B1284" s="234"/>
      <c r="C1284" s="234"/>
      <c r="D1284" s="235" t="s">
        <v>11</v>
      </c>
      <c r="E1284" s="235"/>
      <c r="F1284" s="236"/>
      <c r="G1284" s="236"/>
      <c r="H1284" s="236"/>
      <c r="I1284" s="236"/>
      <c r="J1284" s="76"/>
      <c r="K1284" s="1"/>
      <c r="L1284" s="74"/>
      <c r="M1284" s="75"/>
      <c r="N1284" s="234"/>
      <c r="O1284" s="234"/>
      <c r="P1284" s="235" t="s">
        <v>11</v>
      </c>
      <c r="Q1284" s="235"/>
      <c r="R1284" s="236"/>
      <c r="S1284" s="236"/>
      <c r="T1284" s="236"/>
      <c r="U1284" s="236"/>
      <c r="V1284" s="76"/>
    </row>
    <row r="1285" spans="1:22" ht="21.95" customHeight="1" x14ac:dyDescent="0.3">
      <c r="A1285" s="75"/>
      <c r="B1285" s="234"/>
      <c r="C1285" s="234"/>
      <c r="D1285" s="235" t="s">
        <v>67</v>
      </c>
      <c r="E1285" s="235"/>
      <c r="F1285" s="236"/>
      <c r="G1285" s="236"/>
      <c r="H1285" s="236"/>
      <c r="I1285" s="236"/>
      <c r="J1285" s="76"/>
      <c r="K1285" s="1"/>
      <c r="L1285" s="74"/>
      <c r="M1285" s="75"/>
      <c r="N1285" s="234"/>
      <c r="O1285" s="234"/>
      <c r="P1285" s="235" t="s">
        <v>67</v>
      </c>
      <c r="Q1285" s="235"/>
      <c r="R1285" s="236"/>
      <c r="S1285" s="236"/>
      <c r="T1285" s="236"/>
      <c r="U1285" s="236"/>
      <c r="V1285" s="76"/>
    </row>
    <row r="1286" spans="1:22" ht="21.95" customHeight="1" x14ac:dyDescent="0.35">
      <c r="A1286" s="75"/>
      <c r="B1286" s="234"/>
      <c r="C1286" s="234"/>
      <c r="D1286" s="235" t="s">
        <v>9</v>
      </c>
      <c r="E1286" s="235"/>
      <c r="F1286" s="237"/>
      <c r="G1286" s="237"/>
      <c r="H1286" s="237"/>
      <c r="I1286" s="237"/>
      <c r="J1286" s="76"/>
      <c r="K1286" s="1"/>
      <c r="L1286" s="74"/>
      <c r="M1286" s="75"/>
      <c r="N1286" s="234"/>
      <c r="O1286" s="234"/>
      <c r="P1286" s="235" t="s">
        <v>9</v>
      </c>
      <c r="Q1286" s="235"/>
      <c r="R1286" s="237"/>
      <c r="S1286" s="237"/>
      <c r="T1286" s="237"/>
      <c r="U1286" s="237"/>
      <c r="V1286" s="76"/>
    </row>
    <row r="1287" spans="1:22" ht="21.95" customHeight="1" x14ac:dyDescent="0.35">
      <c r="A1287" s="75"/>
      <c r="B1287" s="231" t="s">
        <v>55</v>
      </c>
      <c r="C1287" s="231"/>
      <c r="D1287" s="232" t="s">
        <v>102</v>
      </c>
      <c r="E1287" s="232"/>
      <c r="F1287" s="79"/>
      <c r="G1287" s="107"/>
      <c r="H1287" s="81"/>
      <c r="I1287" s="107"/>
      <c r="J1287" s="76"/>
      <c r="K1287" s="1"/>
      <c r="L1287" s="74"/>
      <c r="M1287" s="75"/>
      <c r="N1287" s="231" t="s">
        <v>55</v>
      </c>
      <c r="O1287" s="231"/>
      <c r="P1287" s="232" t="s">
        <v>102</v>
      </c>
      <c r="Q1287" s="232"/>
      <c r="R1287" s="79"/>
      <c r="S1287" s="107"/>
      <c r="T1287" s="81"/>
      <c r="U1287" s="107"/>
      <c r="V1287" s="76"/>
    </row>
    <row r="1288" spans="1:22" ht="21.95" customHeight="1" x14ac:dyDescent="0.3">
      <c r="A1288" s="75"/>
      <c r="B1288" s="231"/>
      <c r="C1288" s="231"/>
      <c r="D1288" s="223" t="s">
        <v>68</v>
      </c>
      <c r="E1288" s="105" t="s">
        <v>69</v>
      </c>
      <c r="F1288" s="83"/>
      <c r="G1288" s="108"/>
      <c r="H1288" s="83"/>
      <c r="I1288" s="108"/>
      <c r="J1288" s="76"/>
      <c r="K1288" s="1"/>
      <c r="L1288" s="74"/>
      <c r="M1288" s="75"/>
      <c r="N1288" s="231"/>
      <c r="O1288" s="231"/>
      <c r="P1288" s="223" t="s">
        <v>68</v>
      </c>
      <c r="Q1288" s="105" t="s">
        <v>69</v>
      </c>
      <c r="R1288" s="83"/>
      <c r="S1288" s="108"/>
      <c r="T1288" s="83"/>
      <c r="U1288" s="108"/>
      <c r="V1288" s="76"/>
    </row>
    <row r="1289" spans="1:22" ht="21.95" customHeight="1" x14ac:dyDescent="0.3">
      <c r="A1289" s="75"/>
      <c r="B1289" s="231"/>
      <c r="C1289" s="231"/>
      <c r="D1289" s="223"/>
      <c r="E1289" s="105" t="s">
        <v>70</v>
      </c>
      <c r="F1289" s="83"/>
      <c r="G1289" s="108"/>
      <c r="H1289" s="83"/>
      <c r="I1289" s="108"/>
      <c r="J1289" s="76"/>
      <c r="K1289" s="1"/>
      <c r="L1289" s="74"/>
      <c r="M1289" s="75"/>
      <c r="N1289" s="231"/>
      <c r="O1289" s="231"/>
      <c r="P1289" s="223"/>
      <c r="Q1289" s="105" t="s">
        <v>70</v>
      </c>
      <c r="R1289" s="83"/>
      <c r="S1289" s="108"/>
      <c r="T1289" s="83"/>
      <c r="U1289" s="108"/>
      <c r="V1289" s="76"/>
    </row>
    <row r="1290" spans="1:22" ht="21.95" customHeight="1" x14ac:dyDescent="0.25">
      <c r="A1290" s="75"/>
      <c r="B1290" s="222"/>
      <c r="C1290" s="222"/>
      <c r="D1290" s="222"/>
      <c r="E1290" s="222"/>
      <c r="F1290" s="222"/>
      <c r="G1290" s="222"/>
      <c r="H1290" s="222"/>
      <c r="I1290" s="222"/>
      <c r="J1290" s="76"/>
      <c r="K1290" s="1"/>
      <c r="L1290" s="74"/>
      <c r="M1290" s="75"/>
      <c r="N1290" s="222"/>
      <c r="O1290" s="222"/>
      <c r="P1290" s="222"/>
      <c r="Q1290" s="222"/>
      <c r="R1290" s="222"/>
      <c r="S1290" s="222"/>
      <c r="T1290" s="222"/>
      <c r="U1290" s="222"/>
      <c r="V1290" s="76"/>
    </row>
    <row r="1291" spans="1:22" ht="21.95" customHeight="1" x14ac:dyDescent="0.3">
      <c r="A1291" s="75"/>
      <c r="B1291" s="233" t="s">
        <v>71</v>
      </c>
      <c r="C1291" s="233"/>
      <c r="D1291" s="233"/>
      <c r="E1291" s="233"/>
      <c r="F1291" s="233"/>
      <c r="G1291" s="233"/>
      <c r="H1291" s="233"/>
      <c r="I1291" s="233"/>
      <c r="J1291" s="76"/>
      <c r="K1291" s="1"/>
      <c r="L1291" s="74"/>
      <c r="M1291" s="75"/>
      <c r="N1291" s="233" t="s">
        <v>71</v>
      </c>
      <c r="O1291" s="233"/>
      <c r="P1291" s="233"/>
      <c r="Q1291" s="233"/>
      <c r="R1291" s="233"/>
      <c r="S1291" s="233"/>
      <c r="T1291" s="233"/>
      <c r="U1291" s="233"/>
      <c r="V1291" s="76"/>
    </row>
    <row r="1292" spans="1:22" ht="21.95" customHeight="1" thickBot="1" x14ac:dyDescent="0.3">
      <c r="A1292" s="75"/>
      <c r="B1292" s="222"/>
      <c r="C1292" s="222"/>
      <c r="D1292" s="222"/>
      <c r="E1292" s="222"/>
      <c r="F1292" s="222"/>
      <c r="G1292" s="222"/>
      <c r="H1292" s="222"/>
      <c r="I1292" s="222"/>
      <c r="J1292" s="76"/>
      <c r="K1292" s="1"/>
      <c r="L1292" s="74"/>
      <c r="M1292" s="75"/>
      <c r="N1292" s="222"/>
      <c r="O1292" s="222"/>
      <c r="P1292" s="222"/>
      <c r="Q1292" s="222"/>
      <c r="R1292" s="222"/>
      <c r="S1292" s="222"/>
      <c r="T1292" s="222"/>
      <c r="U1292" s="222"/>
      <c r="V1292" s="76"/>
    </row>
    <row r="1293" spans="1:22" ht="21.95" customHeight="1" x14ac:dyDescent="0.25">
      <c r="A1293" s="75"/>
      <c r="B1293" s="225" t="s">
        <v>73</v>
      </c>
      <c r="C1293" s="226"/>
      <c r="D1293" s="181"/>
      <c r="E1293" s="181"/>
      <c r="F1293" s="181"/>
      <c r="G1293" s="181"/>
      <c r="H1293" s="181"/>
      <c r="I1293" s="182"/>
      <c r="J1293" s="76"/>
      <c r="K1293" s="1"/>
      <c r="L1293" s="74"/>
      <c r="M1293" s="75"/>
      <c r="N1293" s="225" t="s">
        <v>73</v>
      </c>
      <c r="O1293" s="226"/>
      <c r="P1293" s="181"/>
      <c r="Q1293" s="181"/>
      <c r="R1293" s="181"/>
      <c r="S1293" s="181"/>
      <c r="T1293" s="181"/>
      <c r="U1293" s="182"/>
      <c r="V1293" s="76"/>
    </row>
    <row r="1294" spans="1:22" ht="21.95" customHeight="1" x14ac:dyDescent="0.25">
      <c r="A1294" s="75"/>
      <c r="B1294" s="227"/>
      <c r="C1294" s="228"/>
      <c r="D1294" s="179"/>
      <c r="E1294" s="179"/>
      <c r="F1294" s="179"/>
      <c r="G1294" s="179"/>
      <c r="H1294" s="179"/>
      <c r="I1294" s="180"/>
      <c r="J1294" s="76"/>
      <c r="K1294" s="1"/>
      <c r="L1294" s="74"/>
      <c r="M1294" s="75"/>
      <c r="N1294" s="227"/>
      <c r="O1294" s="228"/>
      <c r="P1294" s="179"/>
      <c r="Q1294" s="179"/>
      <c r="R1294" s="179"/>
      <c r="S1294" s="179"/>
      <c r="T1294" s="179"/>
      <c r="U1294" s="180"/>
      <c r="V1294" s="76"/>
    </row>
    <row r="1295" spans="1:22" ht="21.95" customHeight="1" thickBot="1" x14ac:dyDescent="0.3">
      <c r="A1295" s="75"/>
      <c r="B1295" s="64"/>
      <c r="C1295" s="64"/>
      <c r="D1295" s="64"/>
      <c r="E1295" s="64"/>
      <c r="F1295" s="64"/>
      <c r="G1295" s="64"/>
      <c r="H1295" s="64"/>
      <c r="I1295" s="64"/>
      <c r="J1295" s="76"/>
      <c r="K1295" s="1"/>
      <c r="L1295" s="74"/>
      <c r="M1295" s="75"/>
      <c r="N1295" s="64"/>
      <c r="O1295" s="64"/>
      <c r="P1295" s="64"/>
      <c r="Q1295" s="64"/>
      <c r="R1295" s="64"/>
      <c r="S1295" s="64"/>
      <c r="T1295" s="64"/>
      <c r="U1295" s="64"/>
      <c r="V1295" s="76"/>
    </row>
    <row r="1296" spans="1:22" ht="21.95" customHeight="1" x14ac:dyDescent="0.25">
      <c r="A1296" s="75"/>
      <c r="B1296" s="247" t="s">
        <v>75</v>
      </c>
      <c r="C1296" s="186" t="s">
        <v>76</v>
      </c>
      <c r="D1296" s="187"/>
      <c r="E1296" s="187"/>
      <c r="F1296" s="187"/>
      <c r="G1296" s="187"/>
      <c r="H1296" s="181"/>
      <c r="I1296" s="182"/>
      <c r="J1296" s="76"/>
      <c r="K1296" s="1"/>
      <c r="L1296" s="74"/>
      <c r="M1296" s="75"/>
      <c r="N1296" s="247" t="s">
        <v>75</v>
      </c>
      <c r="O1296" s="186" t="s">
        <v>76</v>
      </c>
      <c r="P1296" s="187"/>
      <c r="Q1296" s="187"/>
      <c r="R1296" s="187"/>
      <c r="S1296" s="187"/>
      <c r="T1296" s="181"/>
      <c r="U1296" s="182"/>
      <c r="V1296" s="76"/>
    </row>
    <row r="1297" spans="1:22" ht="21.95" customHeight="1" x14ac:dyDescent="0.25">
      <c r="A1297" s="75"/>
      <c r="B1297" s="248"/>
      <c r="C1297" s="188" t="s">
        <v>77</v>
      </c>
      <c r="D1297" s="189"/>
      <c r="E1297" s="189"/>
      <c r="F1297" s="189"/>
      <c r="G1297" s="189"/>
      <c r="H1297" s="179"/>
      <c r="I1297" s="180"/>
      <c r="J1297" s="76"/>
      <c r="K1297" s="1"/>
      <c r="L1297" s="74"/>
      <c r="M1297" s="75"/>
      <c r="N1297" s="248"/>
      <c r="O1297" s="188" t="s">
        <v>77</v>
      </c>
      <c r="P1297" s="189"/>
      <c r="Q1297" s="189"/>
      <c r="R1297" s="189"/>
      <c r="S1297" s="189"/>
      <c r="T1297" s="179"/>
      <c r="U1297" s="180"/>
      <c r="V1297" s="76"/>
    </row>
    <row r="1298" spans="1:22" ht="21.95" customHeight="1" x14ac:dyDescent="0.25">
      <c r="A1298" s="75"/>
      <c r="B1298" s="248"/>
      <c r="C1298" s="188" t="s">
        <v>78</v>
      </c>
      <c r="D1298" s="189"/>
      <c r="E1298" s="189"/>
      <c r="F1298" s="189"/>
      <c r="G1298" s="189"/>
      <c r="H1298" s="179"/>
      <c r="I1298" s="180"/>
      <c r="J1298" s="76"/>
      <c r="K1298" s="1"/>
      <c r="L1298" s="74"/>
      <c r="M1298" s="75"/>
      <c r="N1298" s="248"/>
      <c r="O1298" s="188" t="s">
        <v>78</v>
      </c>
      <c r="P1298" s="189"/>
      <c r="Q1298" s="189"/>
      <c r="R1298" s="189"/>
      <c r="S1298" s="189"/>
      <c r="T1298" s="179"/>
      <c r="U1298" s="180"/>
      <c r="V1298" s="76"/>
    </row>
    <row r="1299" spans="1:22" ht="21.95" customHeight="1" x14ac:dyDescent="0.25">
      <c r="A1299" s="75"/>
      <c r="B1299" s="248"/>
      <c r="C1299" s="188" t="s">
        <v>79</v>
      </c>
      <c r="D1299" s="189"/>
      <c r="E1299" s="189"/>
      <c r="F1299" s="189"/>
      <c r="G1299" s="189"/>
      <c r="H1299" s="179"/>
      <c r="I1299" s="180"/>
      <c r="J1299" s="76"/>
      <c r="K1299" s="1"/>
      <c r="L1299" s="74"/>
      <c r="M1299" s="75"/>
      <c r="N1299" s="248"/>
      <c r="O1299" s="188" t="s">
        <v>79</v>
      </c>
      <c r="P1299" s="189"/>
      <c r="Q1299" s="189"/>
      <c r="R1299" s="189"/>
      <c r="S1299" s="189"/>
      <c r="T1299" s="179"/>
      <c r="U1299" s="180"/>
      <c r="V1299" s="76"/>
    </row>
    <row r="1300" spans="1:22" ht="21.95" customHeight="1" x14ac:dyDescent="0.25">
      <c r="A1300" s="75"/>
      <c r="B1300" s="248"/>
      <c r="C1300" s="188" t="s">
        <v>80</v>
      </c>
      <c r="D1300" s="189"/>
      <c r="E1300" s="189"/>
      <c r="F1300" s="189"/>
      <c r="G1300" s="189"/>
      <c r="H1300" s="179"/>
      <c r="I1300" s="180"/>
      <c r="J1300" s="76"/>
      <c r="K1300" s="1"/>
      <c r="L1300" s="74"/>
      <c r="M1300" s="75"/>
      <c r="N1300" s="248"/>
      <c r="O1300" s="188" t="s">
        <v>80</v>
      </c>
      <c r="P1300" s="189"/>
      <c r="Q1300" s="189"/>
      <c r="R1300" s="189"/>
      <c r="S1300" s="189"/>
      <c r="T1300" s="179"/>
      <c r="U1300" s="180"/>
      <c r="V1300" s="76"/>
    </row>
    <row r="1301" spans="1:22" ht="21.95" customHeight="1" x14ac:dyDescent="0.25">
      <c r="A1301" s="75"/>
      <c r="B1301" s="248"/>
      <c r="C1301" s="204" t="s">
        <v>81</v>
      </c>
      <c r="D1301" s="205"/>
      <c r="E1301" s="205"/>
      <c r="F1301" s="205"/>
      <c r="G1301" s="205"/>
      <c r="H1301" s="179"/>
      <c r="I1301" s="180"/>
      <c r="J1301" s="76"/>
      <c r="K1301" s="1"/>
      <c r="L1301" s="74"/>
      <c r="M1301" s="75"/>
      <c r="N1301" s="248"/>
      <c r="O1301" s="204" t="s">
        <v>81</v>
      </c>
      <c r="P1301" s="205"/>
      <c r="Q1301" s="205"/>
      <c r="R1301" s="205"/>
      <c r="S1301" s="205"/>
      <c r="T1301" s="179"/>
      <c r="U1301" s="180"/>
      <c r="V1301" s="76"/>
    </row>
    <row r="1302" spans="1:22" ht="21.95" customHeight="1" thickBot="1" x14ac:dyDescent="0.3">
      <c r="A1302" s="75"/>
      <c r="B1302" s="249"/>
      <c r="C1302" s="250" t="s">
        <v>104</v>
      </c>
      <c r="D1302" s="251"/>
      <c r="E1302" s="251"/>
      <c r="F1302" s="251"/>
      <c r="G1302" s="204"/>
      <c r="H1302" s="252"/>
      <c r="I1302" s="253"/>
      <c r="J1302" s="76"/>
      <c r="K1302" s="1"/>
      <c r="L1302" s="74"/>
      <c r="M1302" s="75"/>
      <c r="N1302" s="249"/>
      <c r="O1302" s="250" t="s">
        <v>104</v>
      </c>
      <c r="P1302" s="251"/>
      <c r="Q1302" s="251"/>
      <c r="R1302" s="251"/>
      <c r="S1302" s="204"/>
      <c r="T1302" s="252"/>
      <c r="U1302" s="253"/>
      <c r="V1302" s="76"/>
    </row>
    <row r="1303" spans="1:22" ht="21.95" customHeight="1" x14ac:dyDescent="0.25">
      <c r="A1303" s="75"/>
      <c r="B1303" s="247" t="s">
        <v>82</v>
      </c>
      <c r="C1303" s="257" t="s">
        <v>83</v>
      </c>
      <c r="D1303" s="258"/>
      <c r="E1303" s="258"/>
      <c r="F1303" s="258"/>
      <c r="G1303" s="258"/>
      <c r="H1303" s="181"/>
      <c r="I1303" s="182"/>
      <c r="J1303" s="76"/>
      <c r="K1303" s="1"/>
      <c r="L1303" s="74"/>
      <c r="M1303" s="75"/>
      <c r="N1303" s="247" t="s">
        <v>82</v>
      </c>
      <c r="O1303" s="257" t="s">
        <v>83</v>
      </c>
      <c r="P1303" s="258"/>
      <c r="Q1303" s="258"/>
      <c r="R1303" s="258"/>
      <c r="S1303" s="258"/>
      <c r="T1303" s="181"/>
      <c r="U1303" s="182"/>
      <c r="V1303" s="76"/>
    </row>
    <row r="1304" spans="1:22" ht="21.95" customHeight="1" x14ac:dyDescent="0.25">
      <c r="A1304" s="75"/>
      <c r="B1304" s="248"/>
      <c r="C1304" s="254" t="s">
        <v>84</v>
      </c>
      <c r="D1304" s="255"/>
      <c r="E1304" s="255"/>
      <c r="F1304" s="255"/>
      <c r="G1304" s="256"/>
      <c r="H1304" s="179"/>
      <c r="I1304" s="180"/>
      <c r="J1304" s="76"/>
      <c r="K1304" s="1"/>
      <c r="L1304" s="74"/>
      <c r="M1304" s="75"/>
      <c r="N1304" s="248"/>
      <c r="O1304" s="254" t="s">
        <v>84</v>
      </c>
      <c r="P1304" s="255"/>
      <c r="Q1304" s="255"/>
      <c r="R1304" s="255"/>
      <c r="S1304" s="256"/>
      <c r="T1304" s="179"/>
      <c r="U1304" s="180"/>
      <c r="V1304" s="76"/>
    </row>
    <row r="1305" spans="1:22" ht="21.95" customHeight="1" x14ac:dyDescent="0.25">
      <c r="A1305" s="75"/>
      <c r="B1305" s="248"/>
      <c r="C1305" s="254" t="s">
        <v>85</v>
      </c>
      <c r="D1305" s="255"/>
      <c r="E1305" s="255"/>
      <c r="F1305" s="255"/>
      <c r="G1305" s="256"/>
      <c r="H1305" s="179"/>
      <c r="I1305" s="180"/>
      <c r="J1305" s="76"/>
      <c r="K1305" s="1"/>
      <c r="L1305" s="74"/>
      <c r="M1305" s="75"/>
      <c r="N1305" s="248"/>
      <c r="O1305" s="254" t="s">
        <v>85</v>
      </c>
      <c r="P1305" s="255"/>
      <c r="Q1305" s="255"/>
      <c r="R1305" s="255"/>
      <c r="S1305" s="256"/>
      <c r="T1305" s="179"/>
      <c r="U1305" s="180"/>
      <c r="V1305" s="76"/>
    </row>
    <row r="1306" spans="1:22" ht="21.95" customHeight="1" x14ac:dyDescent="0.25">
      <c r="A1306" s="75"/>
      <c r="B1306" s="248"/>
      <c r="C1306" s="254" t="s">
        <v>86</v>
      </c>
      <c r="D1306" s="255"/>
      <c r="E1306" s="255"/>
      <c r="F1306" s="255"/>
      <c r="G1306" s="256"/>
      <c r="H1306" s="179"/>
      <c r="I1306" s="180"/>
      <c r="J1306" s="76"/>
      <c r="K1306" s="1"/>
      <c r="L1306" s="74"/>
      <c r="M1306" s="75"/>
      <c r="N1306" s="248"/>
      <c r="O1306" s="254" t="s">
        <v>86</v>
      </c>
      <c r="P1306" s="255"/>
      <c r="Q1306" s="255"/>
      <c r="R1306" s="255"/>
      <c r="S1306" s="256"/>
      <c r="T1306" s="179"/>
      <c r="U1306" s="180"/>
      <c r="V1306" s="76"/>
    </row>
    <row r="1307" spans="1:22" ht="21.95" customHeight="1" x14ac:dyDescent="0.25">
      <c r="A1307" s="75"/>
      <c r="B1307" s="248"/>
      <c r="C1307" s="254" t="s">
        <v>87</v>
      </c>
      <c r="D1307" s="255"/>
      <c r="E1307" s="255"/>
      <c r="F1307" s="255"/>
      <c r="G1307" s="256"/>
      <c r="H1307" s="179"/>
      <c r="I1307" s="180"/>
      <c r="J1307" s="76"/>
      <c r="K1307" s="1"/>
      <c r="L1307" s="74"/>
      <c r="M1307" s="75"/>
      <c r="N1307" s="248"/>
      <c r="O1307" s="254" t="s">
        <v>87</v>
      </c>
      <c r="P1307" s="255"/>
      <c r="Q1307" s="255"/>
      <c r="R1307" s="255"/>
      <c r="S1307" s="256"/>
      <c r="T1307" s="179"/>
      <c r="U1307" s="180"/>
      <c r="V1307" s="76"/>
    </row>
    <row r="1308" spans="1:22" ht="21.95" customHeight="1" x14ac:dyDescent="0.25">
      <c r="A1308" s="75"/>
      <c r="B1308" s="248"/>
      <c r="C1308" s="254" t="s">
        <v>88</v>
      </c>
      <c r="D1308" s="255"/>
      <c r="E1308" s="255"/>
      <c r="F1308" s="255"/>
      <c r="G1308" s="256"/>
      <c r="H1308" s="179"/>
      <c r="I1308" s="180"/>
      <c r="J1308" s="76"/>
      <c r="K1308" s="1"/>
      <c r="L1308" s="74"/>
      <c r="M1308" s="75"/>
      <c r="N1308" s="248"/>
      <c r="O1308" s="254" t="s">
        <v>88</v>
      </c>
      <c r="P1308" s="255"/>
      <c r="Q1308" s="255"/>
      <c r="R1308" s="255"/>
      <c r="S1308" s="256"/>
      <c r="T1308" s="179"/>
      <c r="U1308" s="180"/>
      <c r="V1308" s="76"/>
    </row>
    <row r="1309" spans="1:22" ht="21.95" customHeight="1" thickBot="1" x14ac:dyDescent="0.3">
      <c r="A1309" s="75"/>
      <c r="B1309" s="249"/>
      <c r="C1309" s="261" t="s">
        <v>89</v>
      </c>
      <c r="D1309" s="262"/>
      <c r="E1309" s="262"/>
      <c r="F1309" s="262"/>
      <c r="G1309" s="263"/>
      <c r="H1309" s="190"/>
      <c r="I1309" s="191"/>
      <c r="J1309" s="76"/>
      <c r="K1309" s="1"/>
      <c r="L1309" s="74"/>
      <c r="M1309" s="75"/>
      <c r="N1309" s="249"/>
      <c r="O1309" s="261" t="s">
        <v>89</v>
      </c>
      <c r="P1309" s="262"/>
      <c r="Q1309" s="262"/>
      <c r="R1309" s="262"/>
      <c r="S1309" s="263"/>
      <c r="T1309" s="190"/>
      <c r="U1309" s="191"/>
      <c r="V1309" s="76"/>
    </row>
    <row r="1310" spans="1:22" ht="21.95" customHeight="1" x14ac:dyDescent="0.25">
      <c r="A1310" s="75"/>
      <c r="B1310" s="247" t="s">
        <v>90</v>
      </c>
      <c r="C1310" s="264" t="s">
        <v>93</v>
      </c>
      <c r="D1310" s="265"/>
      <c r="E1310" s="216"/>
      <c r="F1310" s="45" t="s">
        <v>94</v>
      </c>
      <c r="G1310" s="45"/>
      <c r="H1310" s="218"/>
      <c r="I1310" s="219"/>
      <c r="J1310" s="76"/>
      <c r="K1310" s="1"/>
      <c r="L1310" s="74"/>
      <c r="M1310" s="75"/>
      <c r="N1310" s="247" t="s">
        <v>90</v>
      </c>
      <c r="O1310" s="264" t="s">
        <v>93</v>
      </c>
      <c r="P1310" s="265"/>
      <c r="Q1310" s="216"/>
      <c r="R1310" s="45" t="s">
        <v>94</v>
      </c>
      <c r="S1310" s="45"/>
      <c r="T1310" s="218"/>
      <c r="U1310" s="219"/>
      <c r="V1310" s="76"/>
    </row>
    <row r="1311" spans="1:22" ht="21.95" customHeight="1" x14ac:dyDescent="0.25">
      <c r="A1311" s="75"/>
      <c r="B1311" s="248"/>
      <c r="C1311" s="259" t="s">
        <v>95</v>
      </c>
      <c r="D1311" s="260"/>
      <c r="E1311" s="188"/>
      <c r="F1311" s="44" t="s">
        <v>96</v>
      </c>
      <c r="G1311" s="44"/>
      <c r="H1311" s="179"/>
      <c r="I1311" s="180"/>
      <c r="J1311" s="76"/>
      <c r="K1311" s="1"/>
      <c r="L1311" s="74"/>
      <c r="M1311" s="75"/>
      <c r="N1311" s="248"/>
      <c r="O1311" s="259" t="s">
        <v>95</v>
      </c>
      <c r="P1311" s="260"/>
      <c r="Q1311" s="188"/>
      <c r="R1311" s="44" t="s">
        <v>96</v>
      </c>
      <c r="S1311" s="44"/>
      <c r="T1311" s="179"/>
      <c r="U1311" s="180"/>
      <c r="V1311" s="76"/>
    </row>
    <row r="1312" spans="1:22" ht="21.95" customHeight="1" thickBot="1" x14ac:dyDescent="0.3">
      <c r="A1312" s="75"/>
      <c r="B1312" s="249"/>
      <c r="C1312" s="102" t="s">
        <v>99</v>
      </c>
      <c r="D1312" s="103"/>
      <c r="E1312" s="103"/>
      <c r="F1312" s="94" t="s">
        <v>98</v>
      </c>
      <c r="G1312" s="94"/>
      <c r="H1312" s="190"/>
      <c r="I1312" s="191"/>
      <c r="J1312" s="76"/>
      <c r="K1312" s="1"/>
      <c r="L1312" s="74"/>
      <c r="M1312" s="75"/>
      <c r="N1312" s="249"/>
      <c r="O1312" s="102" t="s">
        <v>99</v>
      </c>
      <c r="P1312" s="103"/>
      <c r="Q1312" s="103"/>
      <c r="R1312" s="94" t="s">
        <v>98</v>
      </c>
      <c r="S1312" s="94"/>
      <c r="T1312" s="190"/>
      <c r="U1312" s="191"/>
      <c r="V1312" s="76"/>
    </row>
    <row r="1313" spans="1:22" ht="21.95" customHeight="1" thickBot="1" x14ac:dyDescent="0.3">
      <c r="A1313" s="75"/>
      <c r="B1313" s="64"/>
      <c r="C1313" s="64"/>
      <c r="D1313" s="64"/>
      <c r="E1313" s="64"/>
      <c r="F1313" s="64"/>
      <c r="G1313" s="64"/>
      <c r="H1313" s="64"/>
      <c r="I1313" s="64"/>
      <c r="J1313" s="76"/>
      <c r="K1313" s="1"/>
      <c r="L1313" s="74"/>
      <c r="M1313" s="75"/>
      <c r="N1313" s="64"/>
      <c r="O1313" s="64"/>
      <c r="P1313" s="64"/>
      <c r="Q1313" s="64"/>
      <c r="R1313" s="64"/>
      <c r="S1313" s="64"/>
      <c r="T1313" s="64"/>
      <c r="U1313" s="64"/>
      <c r="V1313" s="76"/>
    </row>
    <row r="1314" spans="1:22" ht="21.95" customHeight="1" x14ac:dyDescent="0.3">
      <c r="A1314" s="75"/>
      <c r="B1314" s="192" t="s">
        <v>100</v>
      </c>
      <c r="C1314" s="193"/>
      <c r="D1314" s="193"/>
      <c r="E1314" s="193"/>
      <c r="F1314" s="193"/>
      <c r="G1314" s="193"/>
      <c r="H1314" s="193"/>
      <c r="I1314" s="194"/>
      <c r="J1314" s="76"/>
      <c r="K1314" s="1"/>
      <c r="L1314" s="74"/>
      <c r="M1314" s="75"/>
      <c r="N1314" s="192" t="s">
        <v>100</v>
      </c>
      <c r="O1314" s="193"/>
      <c r="P1314" s="193"/>
      <c r="Q1314" s="193"/>
      <c r="R1314" s="193"/>
      <c r="S1314" s="193"/>
      <c r="T1314" s="193"/>
      <c r="U1314" s="194"/>
      <c r="V1314" s="76"/>
    </row>
    <row r="1315" spans="1:22" ht="21.95" customHeight="1" x14ac:dyDescent="0.25">
      <c r="A1315" s="75"/>
      <c r="B1315" s="195"/>
      <c r="C1315" s="196"/>
      <c r="D1315" s="196"/>
      <c r="E1315" s="196"/>
      <c r="F1315" s="196"/>
      <c r="G1315" s="196"/>
      <c r="H1315" s="196"/>
      <c r="I1315" s="197"/>
      <c r="J1315" s="76"/>
      <c r="K1315" s="1"/>
      <c r="L1315" s="74"/>
      <c r="M1315" s="75"/>
      <c r="N1315" s="195"/>
      <c r="O1315" s="196"/>
      <c r="P1315" s="196"/>
      <c r="Q1315" s="196"/>
      <c r="R1315" s="196"/>
      <c r="S1315" s="196"/>
      <c r="T1315" s="196"/>
      <c r="U1315" s="197"/>
      <c r="V1315" s="76"/>
    </row>
    <row r="1316" spans="1:22" ht="21.95" customHeight="1" x14ac:dyDescent="0.25">
      <c r="A1316" s="75"/>
      <c r="B1316" s="198"/>
      <c r="C1316" s="199"/>
      <c r="D1316" s="199"/>
      <c r="E1316" s="199"/>
      <c r="F1316" s="199"/>
      <c r="G1316" s="199"/>
      <c r="H1316" s="199"/>
      <c r="I1316" s="200"/>
      <c r="J1316" s="76"/>
      <c r="K1316" s="1"/>
      <c r="L1316" s="74"/>
      <c r="M1316" s="75"/>
      <c r="N1316" s="198"/>
      <c r="O1316" s="199"/>
      <c r="P1316" s="199"/>
      <c r="Q1316" s="199"/>
      <c r="R1316" s="199"/>
      <c r="S1316" s="199"/>
      <c r="T1316" s="199"/>
      <c r="U1316" s="200"/>
      <c r="V1316" s="76"/>
    </row>
    <row r="1317" spans="1:22" ht="21.95" customHeight="1" x14ac:dyDescent="0.25">
      <c r="A1317" s="75"/>
      <c r="B1317" s="198"/>
      <c r="C1317" s="199"/>
      <c r="D1317" s="199"/>
      <c r="E1317" s="199"/>
      <c r="F1317" s="199"/>
      <c r="G1317" s="199"/>
      <c r="H1317" s="199"/>
      <c r="I1317" s="200"/>
      <c r="J1317" s="76"/>
      <c r="K1317" s="1"/>
      <c r="L1317" s="74"/>
      <c r="M1317" s="75"/>
      <c r="N1317" s="198"/>
      <c r="O1317" s="199"/>
      <c r="P1317" s="199"/>
      <c r="Q1317" s="199"/>
      <c r="R1317" s="199"/>
      <c r="S1317" s="199"/>
      <c r="T1317" s="199"/>
      <c r="U1317" s="200"/>
      <c r="V1317" s="76"/>
    </row>
    <row r="1318" spans="1:22" ht="21.95" customHeight="1" thickBot="1" x14ac:dyDescent="0.3">
      <c r="A1318" s="75"/>
      <c r="B1318" s="201"/>
      <c r="C1318" s="202"/>
      <c r="D1318" s="202"/>
      <c r="E1318" s="202"/>
      <c r="F1318" s="202"/>
      <c r="G1318" s="202"/>
      <c r="H1318" s="202"/>
      <c r="I1318" s="203"/>
      <c r="J1318" s="76"/>
      <c r="K1318" s="1"/>
      <c r="L1318" s="74"/>
      <c r="M1318" s="75"/>
      <c r="N1318" s="201"/>
      <c r="O1318" s="202"/>
      <c r="P1318" s="202"/>
      <c r="Q1318" s="202"/>
      <c r="R1318" s="202"/>
      <c r="S1318" s="202"/>
      <c r="T1318" s="202"/>
      <c r="U1318" s="203"/>
      <c r="V1318" s="76"/>
    </row>
    <row r="1319" spans="1:22" ht="21.95" customHeight="1" thickBot="1" x14ac:dyDescent="0.3">
      <c r="A1319" s="95"/>
      <c r="B1319" s="96"/>
      <c r="C1319" s="96"/>
      <c r="D1319" s="96"/>
      <c r="E1319" s="96"/>
      <c r="F1319" s="96"/>
      <c r="G1319" s="96"/>
      <c r="H1319" s="96"/>
      <c r="I1319" s="96"/>
      <c r="J1319" s="97"/>
      <c r="K1319" s="1"/>
      <c r="L1319" s="74"/>
      <c r="M1319" s="95"/>
      <c r="N1319" s="96"/>
      <c r="O1319" s="96"/>
      <c r="P1319" s="96"/>
      <c r="Q1319" s="96"/>
      <c r="R1319" s="96"/>
      <c r="S1319" s="96"/>
      <c r="T1319" s="96"/>
      <c r="U1319" s="96"/>
      <c r="V1319" s="97"/>
    </row>
    <row r="1320" spans="1:22" ht="21.95" customHeight="1" thickBot="1" x14ac:dyDescent="0.3">
      <c r="A1320" s="98"/>
      <c r="B1320" s="98"/>
      <c r="C1320" s="98"/>
      <c r="D1320" s="98"/>
      <c r="E1320" s="98"/>
      <c r="F1320" s="98"/>
      <c r="G1320" s="98"/>
      <c r="H1320" s="98"/>
      <c r="I1320" s="98"/>
      <c r="J1320" s="98"/>
      <c r="K1320" s="98"/>
      <c r="L1320" s="99"/>
      <c r="M1320" s="98"/>
      <c r="N1320" s="98"/>
      <c r="O1320" s="98"/>
      <c r="P1320" s="98"/>
      <c r="Q1320" s="98"/>
      <c r="R1320" s="98"/>
      <c r="S1320" s="98"/>
      <c r="T1320" s="98"/>
      <c r="U1320" s="98"/>
      <c r="V1320" s="98"/>
    </row>
    <row r="1321" spans="1:22" ht="21.95" customHeight="1" x14ac:dyDescent="0.25">
      <c r="A1321" s="71">
        <v>30</v>
      </c>
      <c r="B1321" s="72"/>
      <c r="C1321" s="72"/>
      <c r="D1321" s="72"/>
      <c r="E1321" s="72"/>
      <c r="F1321" s="72"/>
      <c r="G1321" s="72"/>
      <c r="H1321" s="72"/>
      <c r="I1321" s="72"/>
      <c r="J1321" s="73"/>
      <c r="K1321" s="1"/>
      <c r="L1321" s="74"/>
      <c r="M1321" s="71">
        <f t="shared" ref="M1321" si="29">A1321+1</f>
        <v>31</v>
      </c>
      <c r="N1321" s="72"/>
      <c r="O1321" s="72"/>
      <c r="P1321" s="72"/>
      <c r="Q1321" s="72"/>
      <c r="R1321" s="72"/>
      <c r="S1321" s="72"/>
      <c r="T1321" s="72"/>
      <c r="U1321" s="72"/>
      <c r="V1321" s="73"/>
    </row>
    <row r="1322" spans="1:22" ht="21.95" customHeight="1" x14ac:dyDescent="0.35">
      <c r="A1322" s="75"/>
      <c r="B1322" s="231" t="s">
        <v>52</v>
      </c>
      <c r="C1322" s="231"/>
      <c r="D1322" s="246" t="s">
        <v>105</v>
      </c>
      <c r="E1322" s="242"/>
      <c r="F1322" s="242"/>
      <c r="G1322" s="242"/>
      <c r="H1322" s="242"/>
      <c r="I1322" s="242"/>
      <c r="J1322" s="117"/>
      <c r="K1322" s="1"/>
      <c r="L1322" s="74"/>
      <c r="M1322" s="75"/>
      <c r="N1322" s="231" t="s">
        <v>52</v>
      </c>
      <c r="O1322" s="231"/>
      <c r="P1322" s="246" t="s">
        <v>105</v>
      </c>
      <c r="Q1322" s="242"/>
      <c r="R1322" s="242"/>
      <c r="S1322" s="242"/>
      <c r="T1322" s="242"/>
      <c r="U1322" s="242"/>
      <c r="V1322" s="117"/>
    </row>
    <row r="1323" spans="1:22" ht="21.95" customHeight="1" x14ac:dyDescent="0.25">
      <c r="A1323" s="75"/>
      <c r="B1323" s="222"/>
      <c r="C1323" s="222"/>
      <c r="D1323" s="222"/>
      <c r="E1323" s="222"/>
      <c r="F1323" s="222"/>
      <c r="G1323" s="222"/>
      <c r="H1323" s="222"/>
      <c r="I1323" s="222"/>
      <c r="J1323" s="76"/>
      <c r="K1323" s="1"/>
      <c r="L1323" s="74"/>
      <c r="M1323" s="75"/>
      <c r="N1323" s="222"/>
      <c r="O1323" s="222"/>
      <c r="P1323" s="222"/>
      <c r="Q1323" s="222"/>
      <c r="R1323" s="222"/>
      <c r="S1323" s="222"/>
      <c r="T1323" s="222"/>
      <c r="U1323" s="222"/>
      <c r="V1323" s="76"/>
    </row>
    <row r="1324" spans="1:22" ht="21.95" customHeight="1" x14ac:dyDescent="0.35">
      <c r="A1324" s="75"/>
      <c r="B1324" s="231" t="s">
        <v>0</v>
      </c>
      <c r="C1324" s="231"/>
      <c r="D1324" s="241"/>
      <c r="E1324" s="241"/>
      <c r="F1324" s="232" t="s">
        <v>51</v>
      </c>
      <c r="G1324" s="232"/>
      <c r="H1324" s="241"/>
      <c r="I1324" s="241"/>
      <c r="J1324" s="76"/>
      <c r="K1324" s="1"/>
      <c r="L1324" s="74"/>
      <c r="M1324" s="75"/>
      <c r="N1324" s="231" t="s">
        <v>0</v>
      </c>
      <c r="O1324" s="231"/>
      <c r="P1324" s="241"/>
      <c r="Q1324" s="241"/>
      <c r="R1324" s="232" t="s">
        <v>51</v>
      </c>
      <c r="S1324" s="232"/>
      <c r="T1324" s="241"/>
      <c r="U1324" s="241"/>
      <c r="V1324" s="76"/>
    </row>
    <row r="1325" spans="1:22" ht="21.95" customHeight="1" x14ac:dyDescent="0.35">
      <c r="A1325" s="75"/>
      <c r="B1325" s="231" t="s">
        <v>14</v>
      </c>
      <c r="C1325" s="231"/>
      <c r="D1325" s="238"/>
      <c r="E1325" s="238"/>
      <c r="F1325" s="232" t="s">
        <v>15</v>
      </c>
      <c r="G1325" s="232"/>
      <c r="H1325" s="239"/>
      <c r="I1325" s="239"/>
      <c r="J1325" s="76"/>
      <c r="K1325" s="1"/>
      <c r="L1325" s="74"/>
      <c r="M1325" s="75"/>
      <c r="N1325" s="231" t="s">
        <v>14</v>
      </c>
      <c r="O1325" s="231"/>
      <c r="P1325" s="238"/>
      <c r="Q1325" s="238"/>
      <c r="R1325" s="232" t="s">
        <v>15</v>
      </c>
      <c r="S1325" s="232"/>
      <c r="T1325" s="239"/>
      <c r="U1325" s="239"/>
      <c r="V1325" s="76"/>
    </row>
    <row r="1326" spans="1:22" ht="21.95" customHeight="1" x14ac:dyDescent="0.3">
      <c r="A1326" s="75"/>
      <c r="B1326" s="106" t="s">
        <v>65</v>
      </c>
      <c r="C1326" s="106"/>
      <c r="D1326" s="240"/>
      <c r="E1326" s="240"/>
      <c r="F1326" s="235" t="s">
        <v>66</v>
      </c>
      <c r="G1326" s="235"/>
      <c r="H1326" s="240"/>
      <c r="I1326" s="240"/>
      <c r="J1326" s="76"/>
      <c r="K1326" s="1"/>
      <c r="L1326" s="74"/>
      <c r="M1326" s="75"/>
      <c r="N1326" s="106" t="s">
        <v>65</v>
      </c>
      <c r="O1326" s="106"/>
      <c r="P1326" s="240"/>
      <c r="Q1326" s="240"/>
      <c r="R1326" s="235" t="s">
        <v>66</v>
      </c>
      <c r="S1326" s="235"/>
      <c r="T1326" s="240"/>
      <c r="U1326" s="240"/>
      <c r="V1326" s="76"/>
    </row>
    <row r="1327" spans="1:22" ht="21.95" customHeight="1" x14ac:dyDescent="0.3">
      <c r="A1327" s="75"/>
      <c r="B1327" s="234" t="s">
        <v>1</v>
      </c>
      <c r="C1327" s="234"/>
      <c r="D1327" s="235" t="s">
        <v>10</v>
      </c>
      <c r="E1327" s="235"/>
      <c r="F1327" s="236"/>
      <c r="G1327" s="236"/>
      <c r="H1327" s="236"/>
      <c r="I1327" s="236"/>
      <c r="J1327" s="76"/>
      <c r="K1327" s="1"/>
      <c r="L1327" s="74"/>
      <c r="M1327" s="75"/>
      <c r="N1327" s="234" t="s">
        <v>1</v>
      </c>
      <c r="O1327" s="234"/>
      <c r="P1327" s="235" t="s">
        <v>10</v>
      </c>
      <c r="Q1327" s="235"/>
      <c r="R1327" s="236"/>
      <c r="S1327" s="236"/>
      <c r="T1327" s="236"/>
      <c r="U1327" s="236"/>
      <c r="V1327" s="76"/>
    </row>
    <row r="1328" spans="1:22" ht="21.95" customHeight="1" x14ac:dyDescent="0.3">
      <c r="A1328" s="75"/>
      <c r="B1328" s="234"/>
      <c r="C1328" s="234"/>
      <c r="D1328" s="235" t="s">
        <v>11</v>
      </c>
      <c r="E1328" s="235"/>
      <c r="F1328" s="236"/>
      <c r="G1328" s="236"/>
      <c r="H1328" s="236"/>
      <c r="I1328" s="236"/>
      <c r="J1328" s="76"/>
      <c r="K1328" s="1"/>
      <c r="L1328" s="74"/>
      <c r="M1328" s="75"/>
      <c r="N1328" s="234"/>
      <c r="O1328" s="234"/>
      <c r="P1328" s="235" t="s">
        <v>11</v>
      </c>
      <c r="Q1328" s="235"/>
      <c r="R1328" s="236"/>
      <c r="S1328" s="236"/>
      <c r="T1328" s="236"/>
      <c r="U1328" s="236"/>
      <c r="V1328" s="76"/>
    </row>
    <row r="1329" spans="1:22" ht="21.95" customHeight="1" x14ac:dyDescent="0.3">
      <c r="A1329" s="75"/>
      <c r="B1329" s="234"/>
      <c r="C1329" s="234"/>
      <c r="D1329" s="235" t="s">
        <v>67</v>
      </c>
      <c r="E1329" s="235"/>
      <c r="F1329" s="236"/>
      <c r="G1329" s="236"/>
      <c r="H1329" s="236"/>
      <c r="I1329" s="236"/>
      <c r="J1329" s="76"/>
      <c r="K1329" s="1"/>
      <c r="L1329" s="74"/>
      <c r="M1329" s="75"/>
      <c r="N1329" s="234"/>
      <c r="O1329" s="234"/>
      <c r="P1329" s="235" t="s">
        <v>67</v>
      </c>
      <c r="Q1329" s="235"/>
      <c r="R1329" s="236"/>
      <c r="S1329" s="236"/>
      <c r="T1329" s="236"/>
      <c r="U1329" s="236"/>
      <c r="V1329" s="76"/>
    </row>
    <row r="1330" spans="1:22" ht="21.95" customHeight="1" x14ac:dyDescent="0.35">
      <c r="A1330" s="75"/>
      <c r="B1330" s="234"/>
      <c r="C1330" s="234"/>
      <c r="D1330" s="235" t="s">
        <v>9</v>
      </c>
      <c r="E1330" s="235"/>
      <c r="F1330" s="237"/>
      <c r="G1330" s="237"/>
      <c r="H1330" s="237"/>
      <c r="I1330" s="237"/>
      <c r="J1330" s="76"/>
      <c r="K1330" s="1"/>
      <c r="L1330" s="74"/>
      <c r="M1330" s="75"/>
      <c r="N1330" s="234"/>
      <c r="O1330" s="234"/>
      <c r="P1330" s="235" t="s">
        <v>9</v>
      </c>
      <c r="Q1330" s="235"/>
      <c r="R1330" s="237"/>
      <c r="S1330" s="237"/>
      <c r="T1330" s="237"/>
      <c r="U1330" s="237"/>
      <c r="V1330" s="76"/>
    </row>
    <row r="1331" spans="1:22" ht="21.95" customHeight="1" x14ac:dyDescent="0.35">
      <c r="A1331" s="75"/>
      <c r="B1331" s="231" t="s">
        <v>55</v>
      </c>
      <c r="C1331" s="231"/>
      <c r="D1331" s="232" t="s">
        <v>102</v>
      </c>
      <c r="E1331" s="232"/>
      <c r="F1331" s="79"/>
      <c r="G1331" s="107"/>
      <c r="H1331" s="81"/>
      <c r="I1331" s="107"/>
      <c r="J1331" s="76"/>
      <c r="K1331" s="1"/>
      <c r="L1331" s="74"/>
      <c r="M1331" s="75"/>
      <c r="N1331" s="231" t="s">
        <v>55</v>
      </c>
      <c r="O1331" s="231"/>
      <c r="P1331" s="232" t="s">
        <v>102</v>
      </c>
      <c r="Q1331" s="232"/>
      <c r="R1331" s="79"/>
      <c r="S1331" s="107"/>
      <c r="T1331" s="81"/>
      <c r="U1331" s="107"/>
      <c r="V1331" s="76"/>
    </row>
    <row r="1332" spans="1:22" ht="21.95" customHeight="1" x14ac:dyDescent="0.3">
      <c r="A1332" s="75"/>
      <c r="B1332" s="231"/>
      <c r="C1332" s="231"/>
      <c r="D1332" s="223" t="s">
        <v>68</v>
      </c>
      <c r="E1332" s="105" t="s">
        <v>69</v>
      </c>
      <c r="F1332" s="83"/>
      <c r="G1332" s="108"/>
      <c r="H1332" s="83"/>
      <c r="I1332" s="108"/>
      <c r="J1332" s="76"/>
      <c r="K1332" s="1"/>
      <c r="L1332" s="74"/>
      <c r="M1332" s="75"/>
      <c r="N1332" s="231"/>
      <c r="O1332" s="231"/>
      <c r="P1332" s="223" t="s">
        <v>68</v>
      </c>
      <c r="Q1332" s="105" t="s">
        <v>69</v>
      </c>
      <c r="R1332" s="83"/>
      <c r="S1332" s="108"/>
      <c r="T1332" s="83"/>
      <c r="U1332" s="108"/>
      <c r="V1332" s="76"/>
    </row>
    <row r="1333" spans="1:22" ht="21.95" customHeight="1" x14ac:dyDescent="0.3">
      <c r="A1333" s="75"/>
      <c r="B1333" s="231"/>
      <c r="C1333" s="231"/>
      <c r="D1333" s="223"/>
      <c r="E1333" s="105" t="s">
        <v>70</v>
      </c>
      <c r="F1333" s="83"/>
      <c r="G1333" s="108"/>
      <c r="H1333" s="83"/>
      <c r="I1333" s="108"/>
      <c r="J1333" s="76"/>
      <c r="K1333" s="1"/>
      <c r="L1333" s="74"/>
      <c r="M1333" s="75"/>
      <c r="N1333" s="231"/>
      <c r="O1333" s="231"/>
      <c r="P1333" s="223"/>
      <c r="Q1333" s="105" t="s">
        <v>70</v>
      </c>
      <c r="R1333" s="83"/>
      <c r="S1333" s="108"/>
      <c r="T1333" s="83"/>
      <c r="U1333" s="108"/>
      <c r="V1333" s="76"/>
    </row>
    <row r="1334" spans="1:22" ht="21.95" customHeight="1" x14ac:dyDescent="0.25">
      <c r="A1334" s="75"/>
      <c r="B1334" s="222"/>
      <c r="C1334" s="222"/>
      <c r="D1334" s="222"/>
      <c r="E1334" s="222"/>
      <c r="F1334" s="222"/>
      <c r="G1334" s="222"/>
      <c r="H1334" s="222"/>
      <c r="I1334" s="222"/>
      <c r="J1334" s="76"/>
      <c r="K1334" s="1"/>
      <c r="L1334" s="74"/>
      <c r="M1334" s="75"/>
      <c r="N1334" s="222"/>
      <c r="O1334" s="222"/>
      <c r="P1334" s="222"/>
      <c r="Q1334" s="222"/>
      <c r="R1334" s="222"/>
      <c r="S1334" s="222"/>
      <c r="T1334" s="222"/>
      <c r="U1334" s="222"/>
      <c r="V1334" s="76"/>
    </row>
    <row r="1335" spans="1:22" ht="21.95" customHeight="1" x14ac:dyDescent="0.3">
      <c r="A1335" s="75"/>
      <c r="B1335" s="233" t="s">
        <v>71</v>
      </c>
      <c r="C1335" s="233"/>
      <c r="D1335" s="233"/>
      <c r="E1335" s="233"/>
      <c r="F1335" s="233"/>
      <c r="G1335" s="233"/>
      <c r="H1335" s="233"/>
      <c r="I1335" s="233"/>
      <c r="J1335" s="76"/>
      <c r="K1335" s="1"/>
      <c r="L1335" s="74"/>
      <c r="M1335" s="75"/>
      <c r="N1335" s="233" t="s">
        <v>71</v>
      </c>
      <c r="O1335" s="233"/>
      <c r="P1335" s="233"/>
      <c r="Q1335" s="233"/>
      <c r="R1335" s="233"/>
      <c r="S1335" s="233"/>
      <c r="T1335" s="233"/>
      <c r="U1335" s="233"/>
      <c r="V1335" s="76"/>
    </row>
    <row r="1336" spans="1:22" ht="21.95" customHeight="1" thickBot="1" x14ac:dyDescent="0.3">
      <c r="A1336" s="75"/>
      <c r="B1336" s="222"/>
      <c r="C1336" s="222"/>
      <c r="D1336" s="222"/>
      <c r="E1336" s="222"/>
      <c r="F1336" s="222"/>
      <c r="G1336" s="222"/>
      <c r="H1336" s="222"/>
      <c r="I1336" s="222"/>
      <c r="J1336" s="76"/>
      <c r="K1336" s="1"/>
      <c r="L1336" s="74"/>
      <c r="M1336" s="75"/>
      <c r="N1336" s="222"/>
      <c r="O1336" s="222"/>
      <c r="P1336" s="222"/>
      <c r="Q1336" s="222"/>
      <c r="R1336" s="222"/>
      <c r="S1336" s="222"/>
      <c r="T1336" s="222"/>
      <c r="U1336" s="222"/>
      <c r="V1336" s="76"/>
    </row>
    <row r="1337" spans="1:22" ht="21.95" customHeight="1" x14ac:dyDescent="0.25">
      <c r="A1337" s="75"/>
      <c r="B1337" s="225" t="s">
        <v>73</v>
      </c>
      <c r="C1337" s="226"/>
      <c r="D1337" s="181"/>
      <c r="E1337" s="181"/>
      <c r="F1337" s="181"/>
      <c r="G1337" s="181"/>
      <c r="H1337" s="181"/>
      <c r="I1337" s="182"/>
      <c r="J1337" s="76"/>
      <c r="K1337" s="1"/>
      <c r="L1337" s="74"/>
      <c r="M1337" s="75"/>
      <c r="N1337" s="225" t="s">
        <v>73</v>
      </c>
      <c r="O1337" s="226"/>
      <c r="P1337" s="181"/>
      <c r="Q1337" s="181"/>
      <c r="R1337" s="181"/>
      <c r="S1337" s="181"/>
      <c r="T1337" s="181"/>
      <c r="U1337" s="182"/>
      <c r="V1337" s="76"/>
    </row>
    <row r="1338" spans="1:22" ht="21.95" customHeight="1" x14ac:dyDescent="0.25">
      <c r="A1338" s="75"/>
      <c r="B1338" s="227"/>
      <c r="C1338" s="228"/>
      <c r="D1338" s="179"/>
      <c r="E1338" s="179"/>
      <c r="F1338" s="179"/>
      <c r="G1338" s="179"/>
      <c r="H1338" s="179"/>
      <c r="I1338" s="180"/>
      <c r="J1338" s="76"/>
      <c r="K1338" s="1"/>
      <c r="L1338" s="74"/>
      <c r="M1338" s="75"/>
      <c r="N1338" s="227"/>
      <c r="O1338" s="228"/>
      <c r="P1338" s="179"/>
      <c r="Q1338" s="179"/>
      <c r="R1338" s="179"/>
      <c r="S1338" s="179"/>
      <c r="T1338" s="179"/>
      <c r="U1338" s="180"/>
      <c r="V1338" s="76"/>
    </row>
    <row r="1339" spans="1:22" ht="21.95" customHeight="1" thickBot="1" x14ac:dyDescent="0.3">
      <c r="A1339" s="75"/>
      <c r="B1339" s="64"/>
      <c r="C1339" s="64"/>
      <c r="D1339" s="64"/>
      <c r="E1339" s="64"/>
      <c r="F1339" s="64"/>
      <c r="G1339" s="64"/>
      <c r="H1339" s="64"/>
      <c r="I1339" s="64"/>
      <c r="J1339" s="76"/>
      <c r="K1339" s="1"/>
      <c r="L1339" s="74"/>
      <c r="M1339" s="75"/>
      <c r="N1339" s="64"/>
      <c r="O1339" s="64"/>
      <c r="P1339" s="64"/>
      <c r="Q1339" s="64"/>
      <c r="R1339" s="64"/>
      <c r="S1339" s="64"/>
      <c r="T1339" s="64"/>
      <c r="U1339" s="64"/>
      <c r="V1339" s="76"/>
    </row>
    <row r="1340" spans="1:22" ht="21.95" customHeight="1" x14ac:dyDescent="0.25">
      <c r="A1340" s="75"/>
      <c r="B1340" s="247" t="s">
        <v>75</v>
      </c>
      <c r="C1340" s="186" t="s">
        <v>76</v>
      </c>
      <c r="D1340" s="187"/>
      <c r="E1340" s="187"/>
      <c r="F1340" s="187"/>
      <c r="G1340" s="187"/>
      <c r="H1340" s="181"/>
      <c r="I1340" s="182"/>
      <c r="J1340" s="76"/>
      <c r="K1340" s="1"/>
      <c r="L1340" s="74"/>
      <c r="M1340" s="75"/>
      <c r="N1340" s="247" t="s">
        <v>75</v>
      </c>
      <c r="O1340" s="186" t="s">
        <v>76</v>
      </c>
      <c r="P1340" s="187"/>
      <c r="Q1340" s="187"/>
      <c r="R1340" s="187"/>
      <c r="S1340" s="187"/>
      <c r="T1340" s="181"/>
      <c r="U1340" s="182"/>
      <c r="V1340" s="76"/>
    </row>
    <row r="1341" spans="1:22" ht="21.95" customHeight="1" x14ac:dyDescent="0.25">
      <c r="A1341" s="75"/>
      <c r="B1341" s="248"/>
      <c r="C1341" s="188" t="s">
        <v>77</v>
      </c>
      <c r="D1341" s="189"/>
      <c r="E1341" s="189"/>
      <c r="F1341" s="189"/>
      <c r="G1341" s="189"/>
      <c r="H1341" s="179"/>
      <c r="I1341" s="180"/>
      <c r="J1341" s="76"/>
      <c r="K1341" s="1"/>
      <c r="L1341" s="74"/>
      <c r="M1341" s="75"/>
      <c r="N1341" s="248"/>
      <c r="O1341" s="188" t="s">
        <v>77</v>
      </c>
      <c r="P1341" s="189"/>
      <c r="Q1341" s="189"/>
      <c r="R1341" s="189"/>
      <c r="S1341" s="189"/>
      <c r="T1341" s="179"/>
      <c r="U1341" s="180"/>
      <c r="V1341" s="76"/>
    </row>
    <row r="1342" spans="1:22" ht="21.95" customHeight="1" x14ac:dyDescent="0.25">
      <c r="A1342" s="75"/>
      <c r="B1342" s="248"/>
      <c r="C1342" s="188" t="s">
        <v>78</v>
      </c>
      <c r="D1342" s="189"/>
      <c r="E1342" s="189"/>
      <c r="F1342" s="189"/>
      <c r="G1342" s="189"/>
      <c r="H1342" s="179"/>
      <c r="I1342" s="180"/>
      <c r="J1342" s="76"/>
      <c r="K1342" s="1"/>
      <c r="L1342" s="74"/>
      <c r="M1342" s="75"/>
      <c r="N1342" s="248"/>
      <c r="O1342" s="188" t="s">
        <v>78</v>
      </c>
      <c r="P1342" s="189"/>
      <c r="Q1342" s="189"/>
      <c r="R1342" s="189"/>
      <c r="S1342" s="189"/>
      <c r="T1342" s="179"/>
      <c r="U1342" s="180"/>
      <c r="V1342" s="76"/>
    </row>
    <row r="1343" spans="1:22" ht="21.95" customHeight="1" x14ac:dyDescent="0.25">
      <c r="A1343" s="75"/>
      <c r="B1343" s="248"/>
      <c r="C1343" s="188" t="s">
        <v>79</v>
      </c>
      <c r="D1343" s="189"/>
      <c r="E1343" s="189"/>
      <c r="F1343" s="189"/>
      <c r="G1343" s="189"/>
      <c r="H1343" s="179"/>
      <c r="I1343" s="180"/>
      <c r="J1343" s="76"/>
      <c r="K1343" s="1"/>
      <c r="L1343" s="74"/>
      <c r="M1343" s="75"/>
      <c r="N1343" s="248"/>
      <c r="O1343" s="188" t="s">
        <v>79</v>
      </c>
      <c r="P1343" s="189"/>
      <c r="Q1343" s="189"/>
      <c r="R1343" s="189"/>
      <c r="S1343" s="189"/>
      <c r="T1343" s="179"/>
      <c r="U1343" s="180"/>
      <c r="V1343" s="76"/>
    </row>
    <row r="1344" spans="1:22" ht="21.95" customHeight="1" x14ac:dyDescent="0.25">
      <c r="A1344" s="75"/>
      <c r="B1344" s="248"/>
      <c r="C1344" s="188" t="s">
        <v>80</v>
      </c>
      <c r="D1344" s="189"/>
      <c r="E1344" s="189"/>
      <c r="F1344" s="189"/>
      <c r="G1344" s="189"/>
      <c r="H1344" s="179"/>
      <c r="I1344" s="180"/>
      <c r="J1344" s="76"/>
      <c r="K1344" s="1"/>
      <c r="L1344" s="74"/>
      <c r="M1344" s="75"/>
      <c r="N1344" s="248"/>
      <c r="O1344" s="188" t="s">
        <v>80</v>
      </c>
      <c r="P1344" s="189"/>
      <c r="Q1344" s="189"/>
      <c r="R1344" s="189"/>
      <c r="S1344" s="189"/>
      <c r="T1344" s="179"/>
      <c r="U1344" s="180"/>
      <c r="V1344" s="76"/>
    </row>
    <row r="1345" spans="1:22" ht="21.95" customHeight="1" x14ac:dyDescent="0.25">
      <c r="A1345" s="75"/>
      <c r="B1345" s="248"/>
      <c r="C1345" s="204" t="s">
        <v>81</v>
      </c>
      <c r="D1345" s="205"/>
      <c r="E1345" s="205"/>
      <c r="F1345" s="205"/>
      <c r="G1345" s="205"/>
      <c r="H1345" s="179"/>
      <c r="I1345" s="180"/>
      <c r="J1345" s="76"/>
      <c r="K1345" s="1"/>
      <c r="L1345" s="74"/>
      <c r="M1345" s="75"/>
      <c r="N1345" s="248"/>
      <c r="O1345" s="204" t="s">
        <v>81</v>
      </c>
      <c r="P1345" s="205"/>
      <c r="Q1345" s="205"/>
      <c r="R1345" s="205"/>
      <c r="S1345" s="205"/>
      <c r="T1345" s="179"/>
      <c r="U1345" s="180"/>
      <c r="V1345" s="76"/>
    </row>
    <row r="1346" spans="1:22" ht="21.95" customHeight="1" thickBot="1" x14ac:dyDescent="0.3">
      <c r="A1346" s="75"/>
      <c r="B1346" s="249"/>
      <c r="C1346" s="250" t="s">
        <v>104</v>
      </c>
      <c r="D1346" s="251"/>
      <c r="E1346" s="251"/>
      <c r="F1346" s="251"/>
      <c r="G1346" s="204"/>
      <c r="H1346" s="252"/>
      <c r="I1346" s="253"/>
      <c r="J1346" s="76"/>
      <c r="K1346" s="1"/>
      <c r="L1346" s="74"/>
      <c r="M1346" s="75"/>
      <c r="N1346" s="249"/>
      <c r="O1346" s="250" t="s">
        <v>104</v>
      </c>
      <c r="P1346" s="251"/>
      <c r="Q1346" s="251"/>
      <c r="R1346" s="251"/>
      <c r="S1346" s="204"/>
      <c r="T1346" s="252"/>
      <c r="U1346" s="253"/>
      <c r="V1346" s="76"/>
    </row>
    <row r="1347" spans="1:22" ht="21.95" customHeight="1" x14ac:dyDescent="0.25">
      <c r="A1347" s="75"/>
      <c r="B1347" s="247" t="s">
        <v>82</v>
      </c>
      <c r="C1347" s="257" t="s">
        <v>83</v>
      </c>
      <c r="D1347" s="258"/>
      <c r="E1347" s="258"/>
      <c r="F1347" s="258"/>
      <c r="G1347" s="258"/>
      <c r="H1347" s="181"/>
      <c r="I1347" s="182"/>
      <c r="J1347" s="76"/>
      <c r="K1347" s="1"/>
      <c r="L1347" s="74"/>
      <c r="M1347" s="75"/>
      <c r="N1347" s="247" t="s">
        <v>82</v>
      </c>
      <c r="O1347" s="257" t="s">
        <v>83</v>
      </c>
      <c r="P1347" s="258"/>
      <c r="Q1347" s="258"/>
      <c r="R1347" s="258"/>
      <c r="S1347" s="258"/>
      <c r="T1347" s="181"/>
      <c r="U1347" s="182"/>
      <c r="V1347" s="76"/>
    </row>
    <row r="1348" spans="1:22" ht="21.95" customHeight="1" x14ac:dyDescent="0.25">
      <c r="A1348" s="75"/>
      <c r="B1348" s="248"/>
      <c r="C1348" s="254" t="s">
        <v>84</v>
      </c>
      <c r="D1348" s="255"/>
      <c r="E1348" s="255"/>
      <c r="F1348" s="255"/>
      <c r="G1348" s="256"/>
      <c r="H1348" s="179"/>
      <c r="I1348" s="180"/>
      <c r="J1348" s="76"/>
      <c r="K1348" s="1"/>
      <c r="L1348" s="74"/>
      <c r="M1348" s="75"/>
      <c r="N1348" s="248"/>
      <c r="O1348" s="254" t="s">
        <v>84</v>
      </c>
      <c r="P1348" s="255"/>
      <c r="Q1348" s="255"/>
      <c r="R1348" s="255"/>
      <c r="S1348" s="256"/>
      <c r="T1348" s="179"/>
      <c r="U1348" s="180"/>
      <c r="V1348" s="76"/>
    </row>
    <row r="1349" spans="1:22" ht="21.95" customHeight="1" x14ac:dyDescent="0.25">
      <c r="A1349" s="75"/>
      <c r="B1349" s="248"/>
      <c r="C1349" s="254" t="s">
        <v>85</v>
      </c>
      <c r="D1349" s="255"/>
      <c r="E1349" s="255"/>
      <c r="F1349" s="255"/>
      <c r="G1349" s="256"/>
      <c r="H1349" s="179"/>
      <c r="I1349" s="180"/>
      <c r="J1349" s="76"/>
      <c r="K1349" s="1"/>
      <c r="L1349" s="74"/>
      <c r="M1349" s="75"/>
      <c r="N1349" s="248"/>
      <c r="O1349" s="254" t="s">
        <v>85</v>
      </c>
      <c r="P1349" s="255"/>
      <c r="Q1349" s="255"/>
      <c r="R1349" s="255"/>
      <c r="S1349" s="256"/>
      <c r="T1349" s="179"/>
      <c r="U1349" s="180"/>
      <c r="V1349" s="76"/>
    </row>
    <row r="1350" spans="1:22" ht="21.95" customHeight="1" x14ac:dyDescent="0.25">
      <c r="A1350" s="75"/>
      <c r="B1350" s="248"/>
      <c r="C1350" s="254" t="s">
        <v>86</v>
      </c>
      <c r="D1350" s="255"/>
      <c r="E1350" s="255"/>
      <c r="F1350" s="255"/>
      <c r="G1350" s="256"/>
      <c r="H1350" s="179"/>
      <c r="I1350" s="180"/>
      <c r="J1350" s="76"/>
      <c r="K1350" s="1"/>
      <c r="L1350" s="74"/>
      <c r="M1350" s="75"/>
      <c r="N1350" s="248"/>
      <c r="O1350" s="254" t="s">
        <v>86</v>
      </c>
      <c r="P1350" s="255"/>
      <c r="Q1350" s="255"/>
      <c r="R1350" s="255"/>
      <c r="S1350" s="256"/>
      <c r="T1350" s="179"/>
      <c r="U1350" s="180"/>
      <c r="V1350" s="76"/>
    </row>
    <row r="1351" spans="1:22" ht="21.95" customHeight="1" x14ac:dyDescent="0.25">
      <c r="A1351" s="75"/>
      <c r="B1351" s="248"/>
      <c r="C1351" s="254" t="s">
        <v>87</v>
      </c>
      <c r="D1351" s="255"/>
      <c r="E1351" s="255"/>
      <c r="F1351" s="255"/>
      <c r="G1351" s="256"/>
      <c r="H1351" s="179"/>
      <c r="I1351" s="180"/>
      <c r="J1351" s="76"/>
      <c r="K1351" s="1"/>
      <c r="L1351" s="74"/>
      <c r="M1351" s="75"/>
      <c r="N1351" s="248"/>
      <c r="O1351" s="254" t="s">
        <v>87</v>
      </c>
      <c r="P1351" s="255"/>
      <c r="Q1351" s="255"/>
      <c r="R1351" s="255"/>
      <c r="S1351" s="256"/>
      <c r="T1351" s="179"/>
      <c r="U1351" s="180"/>
      <c r="V1351" s="76"/>
    </row>
    <row r="1352" spans="1:22" ht="21.95" customHeight="1" x14ac:dyDescent="0.25">
      <c r="A1352" s="75"/>
      <c r="B1352" s="248"/>
      <c r="C1352" s="254" t="s">
        <v>88</v>
      </c>
      <c r="D1352" s="255"/>
      <c r="E1352" s="255"/>
      <c r="F1352" s="255"/>
      <c r="G1352" s="256"/>
      <c r="H1352" s="179"/>
      <c r="I1352" s="180"/>
      <c r="J1352" s="76"/>
      <c r="K1352" s="1"/>
      <c r="L1352" s="74"/>
      <c r="M1352" s="75"/>
      <c r="N1352" s="248"/>
      <c r="O1352" s="254" t="s">
        <v>88</v>
      </c>
      <c r="P1352" s="255"/>
      <c r="Q1352" s="255"/>
      <c r="R1352" s="255"/>
      <c r="S1352" s="256"/>
      <c r="T1352" s="179"/>
      <c r="U1352" s="180"/>
      <c r="V1352" s="76"/>
    </row>
    <row r="1353" spans="1:22" ht="21.95" customHeight="1" thickBot="1" x14ac:dyDescent="0.3">
      <c r="A1353" s="75"/>
      <c r="B1353" s="249"/>
      <c r="C1353" s="261" t="s">
        <v>89</v>
      </c>
      <c r="D1353" s="262"/>
      <c r="E1353" s="262"/>
      <c r="F1353" s="262"/>
      <c r="G1353" s="263"/>
      <c r="H1353" s="190"/>
      <c r="I1353" s="191"/>
      <c r="J1353" s="76"/>
      <c r="K1353" s="1"/>
      <c r="L1353" s="74"/>
      <c r="M1353" s="75"/>
      <c r="N1353" s="249"/>
      <c r="O1353" s="261" t="s">
        <v>89</v>
      </c>
      <c r="P1353" s="262"/>
      <c r="Q1353" s="262"/>
      <c r="R1353" s="262"/>
      <c r="S1353" s="263"/>
      <c r="T1353" s="190"/>
      <c r="U1353" s="191"/>
      <c r="V1353" s="76"/>
    </row>
    <row r="1354" spans="1:22" ht="21.95" customHeight="1" x14ac:dyDescent="0.25">
      <c r="A1354" s="75"/>
      <c r="B1354" s="247" t="s">
        <v>90</v>
      </c>
      <c r="C1354" s="264" t="s">
        <v>93</v>
      </c>
      <c r="D1354" s="265"/>
      <c r="E1354" s="216"/>
      <c r="F1354" s="45" t="s">
        <v>94</v>
      </c>
      <c r="G1354" s="45"/>
      <c r="H1354" s="218"/>
      <c r="I1354" s="219"/>
      <c r="J1354" s="76"/>
      <c r="K1354" s="1"/>
      <c r="L1354" s="74"/>
      <c r="M1354" s="75"/>
      <c r="N1354" s="247" t="s">
        <v>90</v>
      </c>
      <c r="O1354" s="264" t="s">
        <v>93</v>
      </c>
      <c r="P1354" s="265"/>
      <c r="Q1354" s="216"/>
      <c r="R1354" s="45" t="s">
        <v>94</v>
      </c>
      <c r="S1354" s="45"/>
      <c r="T1354" s="218"/>
      <c r="U1354" s="219"/>
      <c r="V1354" s="76"/>
    </row>
    <row r="1355" spans="1:22" ht="21.95" customHeight="1" x14ac:dyDescent="0.25">
      <c r="A1355" s="75"/>
      <c r="B1355" s="248"/>
      <c r="C1355" s="259" t="s">
        <v>95</v>
      </c>
      <c r="D1355" s="260"/>
      <c r="E1355" s="188"/>
      <c r="F1355" s="44" t="s">
        <v>96</v>
      </c>
      <c r="G1355" s="44"/>
      <c r="H1355" s="179"/>
      <c r="I1355" s="180"/>
      <c r="J1355" s="76"/>
      <c r="K1355" s="1"/>
      <c r="L1355" s="74"/>
      <c r="M1355" s="75"/>
      <c r="N1355" s="248"/>
      <c r="O1355" s="259" t="s">
        <v>95</v>
      </c>
      <c r="P1355" s="260"/>
      <c r="Q1355" s="188"/>
      <c r="R1355" s="44" t="s">
        <v>96</v>
      </c>
      <c r="S1355" s="44"/>
      <c r="T1355" s="179"/>
      <c r="U1355" s="180"/>
      <c r="V1355" s="76"/>
    </row>
    <row r="1356" spans="1:22" ht="21.95" customHeight="1" thickBot="1" x14ac:dyDescent="0.3">
      <c r="A1356" s="75"/>
      <c r="B1356" s="249"/>
      <c r="C1356" s="102" t="s">
        <v>99</v>
      </c>
      <c r="D1356" s="103"/>
      <c r="E1356" s="103"/>
      <c r="F1356" s="94" t="s">
        <v>98</v>
      </c>
      <c r="G1356" s="94"/>
      <c r="H1356" s="190"/>
      <c r="I1356" s="191"/>
      <c r="J1356" s="76"/>
      <c r="K1356" s="1"/>
      <c r="L1356" s="74"/>
      <c r="M1356" s="75"/>
      <c r="N1356" s="249"/>
      <c r="O1356" s="102" t="s">
        <v>99</v>
      </c>
      <c r="P1356" s="103"/>
      <c r="Q1356" s="103"/>
      <c r="R1356" s="94" t="s">
        <v>98</v>
      </c>
      <c r="S1356" s="94"/>
      <c r="T1356" s="190"/>
      <c r="U1356" s="191"/>
      <c r="V1356" s="76"/>
    </row>
    <row r="1357" spans="1:22" ht="21.95" customHeight="1" thickBot="1" x14ac:dyDescent="0.3">
      <c r="A1357" s="75"/>
      <c r="B1357" s="64"/>
      <c r="C1357" s="64"/>
      <c r="D1357" s="64"/>
      <c r="E1357" s="64"/>
      <c r="F1357" s="64"/>
      <c r="G1357" s="64"/>
      <c r="H1357" s="64"/>
      <c r="I1357" s="64"/>
      <c r="J1357" s="76"/>
      <c r="K1357" s="1"/>
      <c r="L1357" s="74"/>
      <c r="M1357" s="75"/>
      <c r="N1357" s="64"/>
      <c r="O1357" s="64"/>
      <c r="P1357" s="64"/>
      <c r="Q1357" s="64"/>
      <c r="R1357" s="64"/>
      <c r="S1357" s="64"/>
      <c r="T1357" s="64"/>
      <c r="U1357" s="64"/>
      <c r="V1357" s="76"/>
    </row>
    <row r="1358" spans="1:22" ht="21.95" customHeight="1" x14ac:dyDescent="0.3">
      <c r="A1358" s="75"/>
      <c r="B1358" s="192" t="s">
        <v>100</v>
      </c>
      <c r="C1358" s="193"/>
      <c r="D1358" s="193"/>
      <c r="E1358" s="193"/>
      <c r="F1358" s="193"/>
      <c r="G1358" s="193"/>
      <c r="H1358" s="193"/>
      <c r="I1358" s="194"/>
      <c r="J1358" s="76"/>
      <c r="K1358" s="1"/>
      <c r="L1358" s="74"/>
      <c r="M1358" s="75"/>
      <c r="N1358" s="192" t="s">
        <v>100</v>
      </c>
      <c r="O1358" s="193"/>
      <c r="P1358" s="193"/>
      <c r="Q1358" s="193"/>
      <c r="R1358" s="193"/>
      <c r="S1358" s="193"/>
      <c r="T1358" s="193"/>
      <c r="U1358" s="194"/>
      <c r="V1358" s="76"/>
    </row>
    <row r="1359" spans="1:22" ht="21.95" customHeight="1" x14ac:dyDescent="0.25">
      <c r="A1359" s="75"/>
      <c r="B1359" s="195"/>
      <c r="C1359" s="196"/>
      <c r="D1359" s="196"/>
      <c r="E1359" s="196"/>
      <c r="F1359" s="196"/>
      <c r="G1359" s="196"/>
      <c r="H1359" s="196"/>
      <c r="I1359" s="197"/>
      <c r="J1359" s="76"/>
      <c r="K1359" s="1"/>
      <c r="L1359" s="74"/>
      <c r="M1359" s="75"/>
      <c r="N1359" s="195"/>
      <c r="O1359" s="196"/>
      <c r="P1359" s="196"/>
      <c r="Q1359" s="196"/>
      <c r="R1359" s="196"/>
      <c r="S1359" s="196"/>
      <c r="T1359" s="196"/>
      <c r="U1359" s="197"/>
      <c r="V1359" s="76"/>
    </row>
    <row r="1360" spans="1:22" ht="21.95" customHeight="1" x14ac:dyDescent="0.25">
      <c r="A1360" s="75"/>
      <c r="B1360" s="198"/>
      <c r="C1360" s="199"/>
      <c r="D1360" s="199"/>
      <c r="E1360" s="199"/>
      <c r="F1360" s="199"/>
      <c r="G1360" s="199"/>
      <c r="H1360" s="199"/>
      <c r="I1360" s="200"/>
      <c r="J1360" s="76"/>
      <c r="K1360" s="1"/>
      <c r="L1360" s="74"/>
      <c r="M1360" s="75"/>
      <c r="N1360" s="198"/>
      <c r="O1360" s="199"/>
      <c r="P1360" s="199"/>
      <c r="Q1360" s="199"/>
      <c r="R1360" s="199"/>
      <c r="S1360" s="199"/>
      <c r="T1360" s="199"/>
      <c r="U1360" s="200"/>
      <c r="V1360" s="76"/>
    </row>
    <row r="1361" spans="1:22" ht="21.95" customHeight="1" x14ac:dyDescent="0.25">
      <c r="A1361" s="75"/>
      <c r="B1361" s="198"/>
      <c r="C1361" s="199"/>
      <c r="D1361" s="199"/>
      <c r="E1361" s="199"/>
      <c r="F1361" s="199"/>
      <c r="G1361" s="199"/>
      <c r="H1361" s="199"/>
      <c r="I1361" s="200"/>
      <c r="J1361" s="76"/>
      <c r="K1361" s="1"/>
      <c r="L1361" s="74"/>
      <c r="M1361" s="75"/>
      <c r="N1361" s="198"/>
      <c r="O1361" s="199"/>
      <c r="P1361" s="199"/>
      <c r="Q1361" s="199"/>
      <c r="R1361" s="199"/>
      <c r="S1361" s="199"/>
      <c r="T1361" s="199"/>
      <c r="U1361" s="200"/>
      <c r="V1361" s="76"/>
    </row>
    <row r="1362" spans="1:22" ht="21.95" customHeight="1" thickBot="1" x14ac:dyDescent="0.3">
      <c r="A1362" s="75"/>
      <c r="B1362" s="201"/>
      <c r="C1362" s="202"/>
      <c r="D1362" s="202"/>
      <c r="E1362" s="202"/>
      <c r="F1362" s="202"/>
      <c r="G1362" s="202"/>
      <c r="H1362" s="202"/>
      <c r="I1362" s="203"/>
      <c r="J1362" s="76"/>
      <c r="K1362" s="1"/>
      <c r="L1362" s="74"/>
      <c r="M1362" s="75"/>
      <c r="N1362" s="201"/>
      <c r="O1362" s="202"/>
      <c r="P1362" s="202"/>
      <c r="Q1362" s="202"/>
      <c r="R1362" s="202"/>
      <c r="S1362" s="202"/>
      <c r="T1362" s="202"/>
      <c r="U1362" s="203"/>
      <c r="V1362" s="76"/>
    </row>
    <row r="1363" spans="1:22" ht="21.95" customHeight="1" thickBot="1" x14ac:dyDescent="0.3">
      <c r="A1363" s="95"/>
      <c r="B1363" s="96"/>
      <c r="C1363" s="96"/>
      <c r="D1363" s="96"/>
      <c r="E1363" s="96"/>
      <c r="F1363" s="96"/>
      <c r="G1363" s="96"/>
      <c r="H1363" s="96"/>
      <c r="I1363" s="96"/>
      <c r="J1363" s="97"/>
      <c r="K1363" s="1"/>
      <c r="L1363" s="74"/>
      <c r="M1363" s="95"/>
      <c r="N1363" s="96"/>
      <c r="O1363" s="96"/>
      <c r="P1363" s="96"/>
      <c r="Q1363" s="96"/>
      <c r="R1363" s="96"/>
      <c r="S1363" s="96"/>
      <c r="T1363" s="96"/>
      <c r="U1363" s="96"/>
      <c r="V1363" s="97"/>
    </row>
    <row r="1364" spans="1:22" ht="21.95" customHeight="1" thickBot="1" x14ac:dyDescent="0.3">
      <c r="A1364" s="98"/>
      <c r="B1364" s="98"/>
      <c r="C1364" s="98"/>
      <c r="D1364" s="98"/>
      <c r="E1364" s="98"/>
      <c r="F1364" s="98"/>
      <c r="G1364" s="98"/>
      <c r="H1364" s="98"/>
      <c r="I1364" s="98"/>
      <c r="J1364" s="98"/>
      <c r="K1364" s="98"/>
      <c r="L1364" s="99"/>
      <c r="M1364" s="98"/>
      <c r="N1364" s="98"/>
      <c r="O1364" s="98"/>
      <c r="P1364" s="98"/>
      <c r="Q1364" s="98"/>
      <c r="R1364" s="98"/>
      <c r="S1364" s="98"/>
      <c r="T1364" s="98"/>
      <c r="U1364" s="98"/>
      <c r="V1364" s="98"/>
    </row>
    <row r="1365" spans="1:22" ht="21.95" customHeight="1" x14ac:dyDescent="0.25">
      <c r="A1365" s="71">
        <v>31</v>
      </c>
      <c r="B1365" s="72"/>
      <c r="C1365" s="72"/>
      <c r="D1365" s="72"/>
      <c r="E1365" s="72"/>
      <c r="F1365" s="72"/>
      <c r="G1365" s="72"/>
      <c r="H1365" s="72"/>
      <c r="I1365" s="72"/>
      <c r="J1365" s="73"/>
      <c r="K1365" s="1"/>
      <c r="L1365" s="74"/>
      <c r="M1365" s="71">
        <f t="shared" ref="M1365" si="30">A1365+1</f>
        <v>32</v>
      </c>
      <c r="N1365" s="72"/>
      <c r="O1365" s="72"/>
      <c r="P1365" s="72"/>
      <c r="Q1365" s="72"/>
      <c r="R1365" s="72"/>
      <c r="S1365" s="72"/>
      <c r="T1365" s="72"/>
      <c r="U1365" s="72"/>
      <c r="V1365" s="73"/>
    </row>
    <row r="1366" spans="1:22" ht="21.95" customHeight="1" x14ac:dyDescent="0.35">
      <c r="A1366" s="75"/>
      <c r="B1366" s="231" t="s">
        <v>52</v>
      </c>
      <c r="C1366" s="231"/>
      <c r="D1366" s="246" t="s">
        <v>105</v>
      </c>
      <c r="E1366" s="242"/>
      <c r="F1366" s="242"/>
      <c r="G1366" s="242"/>
      <c r="H1366" s="242"/>
      <c r="I1366" s="242"/>
      <c r="J1366" s="117"/>
      <c r="K1366" s="1"/>
      <c r="L1366" s="74"/>
      <c r="M1366" s="75"/>
      <c r="N1366" s="231" t="s">
        <v>52</v>
      </c>
      <c r="O1366" s="231"/>
      <c r="P1366" s="246" t="s">
        <v>105</v>
      </c>
      <c r="Q1366" s="242"/>
      <c r="R1366" s="242"/>
      <c r="S1366" s="242"/>
      <c r="T1366" s="242"/>
      <c r="U1366" s="242"/>
      <c r="V1366" s="117"/>
    </row>
    <row r="1367" spans="1:22" ht="21.95" customHeight="1" x14ac:dyDescent="0.25">
      <c r="A1367" s="75"/>
      <c r="B1367" s="222"/>
      <c r="C1367" s="222"/>
      <c r="D1367" s="222"/>
      <c r="E1367" s="222"/>
      <c r="F1367" s="222"/>
      <c r="G1367" s="222"/>
      <c r="H1367" s="222"/>
      <c r="I1367" s="222"/>
      <c r="J1367" s="76"/>
      <c r="K1367" s="1"/>
      <c r="L1367" s="74"/>
      <c r="M1367" s="75"/>
      <c r="N1367" s="222"/>
      <c r="O1367" s="222"/>
      <c r="P1367" s="222"/>
      <c r="Q1367" s="222"/>
      <c r="R1367" s="222"/>
      <c r="S1367" s="222"/>
      <c r="T1367" s="222"/>
      <c r="U1367" s="222"/>
      <c r="V1367" s="76"/>
    </row>
    <row r="1368" spans="1:22" ht="21.95" customHeight="1" x14ac:dyDescent="0.35">
      <c r="A1368" s="75"/>
      <c r="B1368" s="231" t="s">
        <v>0</v>
      </c>
      <c r="C1368" s="231"/>
      <c r="D1368" s="241"/>
      <c r="E1368" s="241"/>
      <c r="F1368" s="232" t="s">
        <v>51</v>
      </c>
      <c r="G1368" s="232"/>
      <c r="H1368" s="241"/>
      <c r="I1368" s="241"/>
      <c r="J1368" s="76"/>
      <c r="K1368" s="1"/>
      <c r="L1368" s="74"/>
      <c r="M1368" s="75"/>
      <c r="N1368" s="231" t="s">
        <v>0</v>
      </c>
      <c r="O1368" s="231"/>
      <c r="P1368" s="241"/>
      <c r="Q1368" s="241"/>
      <c r="R1368" s="232" t="s">
        <v>51</v>
      </c>
      <c r="S1368" s="232"/>
      <c r="T1368" s="241"/>
      <c r="U1368" s="241"/>
      <c r="V1368" s="76"/>
    </row>
    <row r="1369" spans="1:22" ht="21.95" customHeight="1" x14ac:dyDescent="0.35">
      <c r="A1369" s="75"/>
      <c r="B1369" s="231" t="s">
        <v>14</v>
      </c>
      <c r="C1369" s="231"/>
      <c r="D1369" s="238"/>
      <c r="E1369" s="238"/>
      <c r="F1369" s="232" t="s">
        <v>15</v>
      </c>
      <c r="G1369" s="232"/>
      <c r="H1369" s="239"/>
      <c r="I1369" s="239"/>
      <c r="J1369" s="76"/>
      <c r="K1369" s="1"/>
      <c r="L1369" s="74"/>
      <c r="M1369" s="75"/>
      <c r="N1369" s="231" t="s">
        <v>14</v>
      </c>
      <c r="O1369" s="231"/>
      <c r="P1369" s="238"/>
      <c r="Q1369" s="238"/>
      <c r="R1369" s="232" t="s">
        <v>15</v>
      </c>
      <c r="S1369" s="232"/>
      <c r="T1369" s="239"/>
      <c r="U1369" s="239"/>
      <c r="V1369" s="76"/>
    </row>
    <row r="1370" spans="1:22" ht="21.95" customHeight="1" x14ac:dyDescent="0.3">
      <c r="A1370" s="75"/>
      <c r="B1370" s="106" t="s">
        <v>65</v>
      </c>
      <c r="C1370" s="106"/>
      <c r="D1370" s="240"/>
      <c r="E1370" s="240"/>
      <c r="F1370" s="235" t="s">
        <v>66</v>
      </c>
      <c r="G1370" s="235"/>
      <c r="H1370" s="240"/>
      <c r="I1370" s="240"/>
      <c r="J1370" s="76"/>
      <c r="K1370" s="1"/>
      <c r="L1370" s="74"/>
      <c r="M1370" s="75"/>
      <c r="N1370" s="106" t="s">
        <v>65</v>
      </c>
      <c r="O1370" s="106"/>
      <c r="P1370" s="240"/>
      <c r="Q1370" s="240"/>
      <c r="R1370" s="235" t="s">
        <v>66</v>
      </c>
      <c r="S1370" s="235"/>
      <c r="T1370" s="240"/>
      <c r="U1370" s="240"/>
      <c r="V1370" s="76"/>
    </row>
    <row r="1371" spans="1:22" ht="21.95" customHeight="1" x14ac:dyDescent="0.3">
      <c r="A1371" s="75"/>
      <c r="B1371" s="234" t="s">
        <v>1</v>
      </c>
      <c r="C1371" s="234"/>
      <c r="D1371" s="235" t="s">
        <v>10</v>
      </c>
      <c r="E1371" s="235"/>
      <c r="F1371" s="236"/>
      <c r="G1371" s="236"/>
      <c r="H1371" s="236"/>
      <c r="I1371" s="236"/>
      <c r="J1371" s="76"/>
      <c r="K1371" s="1"/>
      <c r="L1371" s="74"/>
      <c r="M1371" s="75"/>
      <c r="N1371" s="234" t="s">
        <v>1</v>
      </c>
      <c r="O1371" s="234"/>
      <c r="P1371" s="235" t="s">
        <v>10</v>
      </c>
      <c r="Q1371" s="235"/>
      <c r="R1371" s="236"/>
      <c r="S1371" s="236"/>
      <c r="T1371" s="236"/>
      <c r="U1371" s="236"/>
      <c r="V1371" s="76"/>
    </row>
    <row r="1372" spans="1:22" ht="21.95" customHeight="1" x14ac:dyDescent="0.3">
      <c r="A1372" s="75"/>
      <c r="B1372" s="234"/>
      <c r="C1372" s="234"/>
      <c r="D1372" s="235" t="s">
        <v>11</v>
      </c>
      <c r="E1372" s="235"/>
      <c r="F1372" s="236"/>
      <c r="G1372" s="236"/>
      <c r="H1372" s="236"/>
      <c r="I1372" s="236"/>
      <c r="J1372" s="76"/>
      <c r="K1372" s="1"/>
      <c r="L1372" s="74"/>
      <c r="M1372" s="75"/>
      <c r="N1372" s="234"/>
      <c r="O1372" s="234"/>
      <c r="P1372" s="235" t="s">
        <v>11</v>
      </c>
      <c r="Q1372" s="235"/>
      <c r="R1372" s="236"/>
      <c r="S1372" s="236"/>
      <c r="T1372" s="236"/>
      <c r="U1372" s="236"/>
      <c r="V1372" s="76"/>
    </row>
    <row r="1373" spans="1:22" ht="21.95" customHeight="1" x14ac:dyDescent="0.3">
      <c r="A1373" s="75"/>
      <c r="B1373" s="234"/>
      <c r="C1373" s="234"/>
      <c r="D1373" s="235" t="s">
        <v>67</v>
      </c>
      <c r="E1373" s="235"/>
      <c r="F1373" s="236"/>
      <c r="G1373" s="236"/>
      <c r="H1373" s="236"/>
      <c r="I1373" s="236"/>
      <c r="J1373" s="76"/>
      <c r="K1373" s="1"/>
      <c r="L1373" s="74"/>
      <c r="M1373" s="75"/>
      <c r="N1373" s="234"/>
      <c r="O1373" s="234"/>
      <c r="P1373" s="235" t="s">
        <v>67</v>
      </c>
      <c r="Q1373" s="235"/>
      <c r="R1373" s="236"/>
      <c r="S1373" s="236"/>
      <c r="T1373" s="236"/>
      <c r="U1373" s="236"/>
      <c r="V1373" s="76"/>
    </row>
    <row r="1374" spans="1:22" ht="21.95" customHeight="1" x14ac:dyDescent="0.35">
      <c r="A1374" s="75"/>
      <c r="B1374" s="234"/>
      <c r="C1374" s="234"/>
      <c r="D1374" s="235" t="s">
        <v>9</v>
      </c>
      <c r="E1374" s="235"/>
      <c r="F1374" s="237"/>
      <c r="G1374" s="237"/>
      <c r="H1374" s="237"/>
      <c r="I1374" s="237"/>
      <c r="J1374" s="76"/>
      <c r="K1374" s="1"/>
      <c r="L1374" s="74"/>
      <c r="M1374" s="75"/>
      <c r="N1374" s="234"/>
      <c r="O1374" s="234"/>
      <c r="P1374" s="235" t="s">
        <v>9</v>
      </c>
      <c r="Q1374" s="235"/>
      <c r="R1374" s="237"/>
      <c r="S1374" s="237"/>
      <c r="T1374" s="237"/>
      <c r="U1374" s="237"/>
      <c r="V1374" s="76"/>
    </row>
    <row r="1375" spans="1:22" ht="21.95" customHeight="1" x14ac:dyDescent="0.35">
      <c r="A1375" s="75"/>
      <c r="B1375" s="231" t="s">
        <v>55</v>
      </c>
      <c r="C1375" s="231"/>
      <c r="D1375" s="232" t="s">
        <v>102</v>
      </c>
      <c r="E1375" s="232"/>
      <c r="F1375" s="79"/>
      <c r="G1375" s="107"/>
      <c r="H1375" s="81"/>
      <c r="I1375" s="107"/>
      <c r="J1375" s="76"/>
      <c r="K1375" s="1"/>
      <c r="L1375" s="74"/>
      <c r="M1375" s="75"/>
      <c r="N1375" s="231" t="s">
        <v>55</v>
      </c>
      <c r="O1375" s="231"/>
      <c r="P1375" s="232" t="s">
        <v>102</v>
      </c>
      <c r="Q1375" s="232"/>
      <c r="R1375" s="79"/>
      <c r="S1375" s="107"/>
      <c r="T1375" s="81"/>
      <c r="U1375" s="107"/>
      <c r="V1375" s="76"/>
    </row>
    <row r="1376" spans="1:22" ht="21.95" customHeight="1" x14ac:dyDescent="0.3">
      <c r="A1376" s="75"/>
      <c r="B1376" s="231"/>
      <c r="C1376" s="231"/>
      <c r="D1376" s="223" t="s">
        <v>68</v>
      </c>
      <c r="E1376" s="105" t="s">
        <v>69</v>
      </c>
      <c r="F1376" s="83"/>
      <c r="G1376" s="108"/>
      <c r="H1376" s="83"/>
      <c r="I1376" s="108"/>
      <c r="J1376" s="76"/>
      <c r="K1376" s="1"/>
      <c r="L1376" s="74"/>
      <c r="M1376" s="75"/>
      <c r="N1376" s="231"/>
      <c r="O1376" s="231"/>
      <c r="P1376" s="223" t="s">
        <v>68</v>
      </c>
      <c r="Q1376" s="105" t="s">
        <v>69</v>
      </c>
      <c r="R1376" s="83"/>
      <c r="S1376" s="108"/>
      <c r="T1376" s="83"/>
      <c r="U1376" s="108"/>
      <c r="V1376" s="76"/>
    </row>
    <row r="1377" spans="1:22" ht="21.95" customHeight="1" x14ac:dyDescent="0.3">
      <c r="A1377" s="75"/>
      <c r="B1377" s="231"/>
      <c r="C1377" s="231"/>
      <c r="D1377" s="223"/>
      <c r="E1377" s="105" t="s">
        <v>70</v>
      </c>
      <c r="F1377" s="83"/>
      <c r="G1377" s="108"/>
      <c r="H1377" s="83"/>
      <c r="I1377" s="108"/>
      <c r="J1377" s="76"/>
      <c r="K1377" s="1"/>
      <c r="L1377" s="74"/>
      <c r="M1377" s="75"/>
      <c r="N1377" s="231"/>
      <c r="O1377" s="231"/>
      <c r="P1377" s="223"/>
      <c r="Q1377" s="105" t="s">
        <v>70</v>
      </c>
      <c r="R1377" s="83"/>
      <c r="S1377" s="108"/>
      <c r="T1377" s="83"/>
      <c r="U1377" s="108"/>
      <c r="V1377" s="76"/>
    </row>
    <row r="1378" spans="1:22" ht="21.95" customHeight="1" x14ac:dyDescent="0.25">
      <c r="A1378" s="75"/>
      <c r="B1378" s="222"/>
      <c r="C1378" s="222"/>
      <c r="D1378" s="222"/>
      <c r="E1378" s="222"/>
      <c r="F1378" s="222"/>
      <c r="G1378" s="222"/>
      <c r="H1378" s="222"/>
      <c r="I1378" s="222"/>
      <c r="J1378" s="76"/>
      <c r="K1378" s="1"/>
      <c r="L1378" s="74"/>
      <c r="M1378" s="75"/>
      <c r="N1378" s="222"/>
      <c r="O1378" s="222"/>
      <c r="P1378" s="222"/>
      <c r="Q1378" s="222"/>
      <c r="R1378" s="222"/>
      <c r="S1378" s="222"/>
      <c r="T1378" s="222"/>
      <c r="U1378" s="222"/>
      <c r="V1378" s="76"/>
    </row>
    <row r="1379" spans="1:22" ht="21.95" customHeight="1" x14ac:dyDescent="0.3">
      <c r="A1379" s="75"/>
      <c r="B1379" s="233" t="s">
        <v>71</v>
      </c>
      <c r="C1379" s="233"/>
      <c r="D1379" s="233"/>
      <c r="E1379" s="233"/>
      <c r="F1379" s="233"/>
      <c r="G1379" s="233"/>
      <c r="H1379" s="233"/>
      <c r="I1379" s="233"/>
      <c r="J1379" s="76"/>
      <c r="K1379" s="1"/>
      <c r="L1379" s="74"/>
      <c r="M1379" s="75"/>
      <c r="N1379" s="233" t="s">
        <v>71</v>
      </c>
      <c r="O1379" s="233"/>
      <c r="P1379" s="233"/>
      <c r="Q1379" s="233"/>
      <c r="R1379" s="233"/>
      <c r="S1379" s="233"/>
      <c r="T1379" s="233"/>
      <c r="U1379" s="233"/>
      <c r="V1379" s="76"/>
    </row>
    <row r="1380" spans="1:22" ht="21.95" customHeight="1" thickBot="1" x14ac:dyDescent="0.3">
      <c r="A1380" s="75"/>
      <c r="B1380" s="222"/>
      <c r="C1380" s="222"/>
      <c r="D1380" s="222"/>
      <c r="E1380" s="222"/>
      <c r="F1380" s="222"/>
      <c r="G1380" s="222"/>
      <c r="H1380" s="222"/>
      <c r="I1380" s="222"/>
      <c r="J1380" s="76"/>
      <c r="K1380" s="1"/>
      <c r="L1380" s="74"/>
      <c r="M1380" s="75"/>
      <c r="N1380" s="222"/>
      <c r="O1380" s="222"/>
      <c r="P1380" s="222"/>
      <c r="Q1380" s="222"/>
      <c r="R1380" s="222"/>
      <c r="S1380" s="222"/>
      <c r="T1380" s="222"/>
      <c r="U1380" s="222"/>
      <c r="V1380" s="76"/>
    </row>
    <row r="1381" spans="1:22" ht="21.95" customHeight="1" x14ac:dyDescent="0.25">
      <c r="A1381" s="75"/>
      <c r="B1381" s="225" t="s">
        <v>73</v>
      </c>
      <c r="C1381" s="226"/>
      <c r="D1381" s="181"/>
      <c r="E1381" s="181"/>
      <c r="F1381" s="181"/>
      <c r="G1381" s="181"/>
      <c r="H1381" s="181"/>
      <c r="I1381" s="182"/>
      <c r="J1381" s="76"/>
      <c r="K1381" s="1"/>
      <c r="L1381" s="74"/>
      <c r="M1381" s="75"/>
      <c r="N1381" s="225" t="s">
        <v>73</v>
      </c>
      <c r="O1381" s="226"/>
      <c r="P1381" s="181"/>
      <c r="Q1381" s="181"/>
      <c r="R1381" s="181"/>
      <c r="S1381" s="181"/>
      <c r="T1381" s="181"/>
      <c r="U1381" s="182"/>
      <c r="V1381" s="76"/>
    </row>
    <row r="1382" spans="1:22" ht="21.95" customHeight="1" x14ac:dyDescent="0.25">
      <c r="A1382" s="75"/>
      <c r="B1382" s="227"/>
      <c r="C1382" s="228"/>
      <c r="D1382" s="179"/>
      <c r="E1382" s="179"/>
      <c r="F1382" s="179"/>
      <c r="G1382" s="179"/>
      <c r="H1382" s="179"/>
      <c r="I1382" s="180"/>
      <c r="J1382" s="76"/>
      <c r="K1382" s="1"/>
      <c r="L1382" s="74"/>
      <c r="M1382" s="75"/>
      <c r="N1382" s="227"/>
      <c r="O1382" s="228"/>
      <c r="P1382" s="179"/>
      <c r="Q1382" s="179"/>
      <c r="R1382" s="179"/>
      <c r="S1382" s="179"/>
      <c r="T1382" s="179"/>
      <c r="U1382" s="180"/>
      <c r="V1382" s="76"/>
    </row>
    <row r="1383" spans="1:22" ht="21.95" customHeight="1" thickBot="1" x14ac:dyDescent="0.3">
      <c r="A1383" s="75"/>
      <c r="B1383" s="64"/>
      <c r="C1383" s="64"/>
      <c r="D1383" s="64"/>
      <c r="E1383" s="64"/>
      <c r="F1383" s="64"/>
      <c r="G1383" s="64"/>
      <c r="H1383" s="64"/>
      <c r="I1383" s="64"/>
      <c r="J1383" s="76"/>
      <c r="K1383" s="1"/>
      <c r="L1383" s="74"/>
      <c r="M1383" s="75"/>
      <c r="N1383" s="64"/>
      <c r="O1383" s="64"/>
      <c r="P1383" s="64"/>
      <c r="Q1383" s="64"/>
      <c r="R1383" s="64"/>
      <c r="S1383" s="64"/>
      <c r="T1383" s="64"/>
      <c r="U1383" s="64"/>
      <c r="V1383" s="76"/>
    </row>
    <row r="1384" spans="1:22" ht="21.95" customHeight="1" x14ac:dyDescent="0.25">
      <c r="A1384" s="75"/>
      <c r="B1384" s="247" t="s">
        <v>75</v>
      </c>
      <c r="C1384" s="186" t="s">
        <v>76</v>
      </c>
      <c r="D1384" s="187"/>
      <c r="E1384" s="187"/>
      <c r="F1384" s="187"/>
      <c r="G1384" s="187"/>
      <c r="H1384" s="181"/>
      <c r="I1384" s="182"/>
      <c r="J1384" s="76"/>
      <c r="K1384" s="1"/>
      <c r="L1384" s="74"/>
      <c r="M1384" s="75"/>
      <c r="N1384" s="247" t="s">
        <v>75</v>
      </c>
      <c r="O1384" s="186" t="s">
        <v>76</v>
      </c>
      <c r="P1384" s="187"/>
      <c r="Q1384" s="187"/>
      <c r="R1384" s="187"/>
      <c r="S1384" s="187"/>
      <c r="T1384" s="181"/>
      <c r="U1384" s="182"/>
      <c r="V1384" s="76"/>
    </row>
    <row r="1385" spans="1:22" ht="21.95" customHeight="1" x14ac:dyDescent="0.25">
      <c r="A1385" s="75"/>
      <c r="B1385" s="248"/>
      <c r="C1385" s="188" t="s">
        <v>77</v>
      </c>
      <c r="D1385" s="189"/>
      <c r="E1385" s="189"/>
      <c r="F1385" s="189"/>
      <c r="G1385" s="189"/>
      <c r="H1385" s="179"/>
      <c r="I1385" s="180"/>
      <c r="J1385" s="76"/>
      <c r="K1385" s="1"/>
      <c r="L1385" s="74"/>
      <c r="M1385" s="75"/>
      <c r="N1385" s="248"/>
      <c r="O1385" s="188" t="s">
        <v>77</v>
      </c>
      <c r="P1385" s="189"/>
      <c r="Q1385" s="189"/>
      <c r="R1385" s="189"/>
      <c r="S1385" s="189"/>
      <c r="T1385" s="179"/>
      <c r="U1385" s="180"/>
      <c r="V1385" s="76"/>
    </row>
    <row r="1386" spans="1:22" ht="21.95" customHeight="1" x14ac:dyDescent="0.25">
      <c r="A1386" s="75"/>
      <c r="B1386" s="248"/>
      <c r="C1386" s="188" t="s">
        <v>78</v>
      </c>
      <c r="D1386" s="189"/>
      <c r="E1386" s="189"/>
      <c r="F1386" s="189"/>
      <c r="G1386" s="189"/>
      <c r="H1386" s="179"/>
      <c r="I1386" s="180"/>
      <c r="J1386" s="76"/>
      <c r="K1386" s="1"/>
      <c r="L1386" s="74"/>
      <c r="M1386" s="75"/>
      <c r="N1386" s="248"/>
      <c r="O1386" s="188" t="s">
        <v>78</v>
      </c>
      <c r="P1386" s="189"/>
      <c r="Q1386" s="189"/>
      <c r="R1386" s="189"/>
      <c r="S1386" s="189"/>
      <c r="T1386" s="179"/>
      <c r="U1386" s="180"/>
      <c r="V1386" s="76"/>
    </row>
    <row r="1387" spans="1:22" ht="21.95" customHeight="1" x14ac:dyDescent="0.25">
      <c r="A1387" s="75"/>
      <c r="B1387" s="248"/>
      <c r="C1387" s="188" t="s">
        <v>79</v>
      </c>
      <c r="D1387" s="189"/>
      <c r="E1387" s="189"/>
      <c r="F1387" s="189"/>
      <c r="G1387" s="189"/>
      <c r="H1387" s="179"/>
      <c r="I1387" s="180"/>
      <c r="J1387" s="76"/>
      <c r="K1387" s="1"/>
      <c r="L1387" s="74"/>
      <c r="M1387" s="75"/>
      <c r="N1387" s="248"/>
      <c r="O1387" s="188" t="s">
        <v>79</v>
      </c>
      <c r="P1387" s="189"/>
      <c r="Q1387" s="189"/>
      <c r="R1387" s="189"/>
      <c r="S1387" s="189"/>
      <c r="T1387" s="179"/>
      <c r="U1387" s="180"/>
      <c r="V1387" s="76"/>
    </row>
    <row r="1388" spans="1:22" ht="21.95" customHeight="1" x14ac:dyDescent="0.25">
      <c r="A1388" s="75"/>
      <c r="B1388" s="248"/>
      <c r="C1388" s="188" t="s">
        <v>80</v>
      </c>
      <c r="D1388" s="189"/>
      <c r="E1388" s="189"/>
      <c r="F1388" s="189"/>
      <c r="G1388" s="189"/>
      <c r="H1388" s="179"/>
      <c r="I1388" s="180"/>
      <c r="J1388" s="76"/>
      <c r="K1388" s="1"/>
      <c r="L1388" s="74"/>
      <c r="M1388" s="75"/>
      <c r="N1388" s="248"/>
      <c r="O1388" s="188" t="s">
        <v>80</v>
      </c>
      <c r="P1388" s="189"/>
      <c r="Q1388" s="189"/>
      <c r="R1388" s="189"/>
      <c r="S1388" s="189"/>
      <c r="T1388" s="179"/>
      <c r="U1388" s="180"/>
      <c r="V1388" s="76"/>
    </row>
    <row r="1389" spans="1:22" ht="21.95" customHeight="1" x14ac:dyDescent="0.25">
      <c r="A1389" s="75"/>
      <c r="B1389" s="248"/>
      <c r="C1389" s="204" t="s">
        <v>81</v>
      </c>
      <c r="D1389" s="205"/>
      <c r="E1389" s="205"/>
      <c r="F1389" s="205"/>
      <c r="G1389" s="205"/>
      <c r="H1389" s="179"/>
      <c r="I1389" s="180"/>
      <c r="J1389" s="76"/>
      <c r="K1389" s="1"/>
      <c r="L1389" s="74"/>
      <c r="M1389" s="75"/>
      <c r="N1389" s="248"/>
      <c r="O1389" s="204" t="s">
        <v>81</v>
      </c>
      <c r="P1389" s="205"/>
      <c r="Q1389" s="205"/>
      <c r="R1389" s="205"/>
      <c r="S1389" s="205"/>
      <c r="T1389" s="179"/>
      <c r="U1389" s="180"/>
      <c r="V1389" s="76"/>
    </row>
    <row r="1390" spans="1:22" ht="21.95" customHeight="1" thickBot="1" x14ac:dyDescent="0.3">
      <c r="A1390" s="75"/>
      <c r="B1390" s="249"/>
      <c r="C1390" s="250" t="s">
        <v>104</v>
      </c>
      <c r="D1390" s="251"/>
      <c r="E1390" s="251"/>
      <c r="F1390" s="251"/>
      <c r="G1390" s="204"/>
      <c r="H1390" s="252"/>
      <c r="I1390" s="253"/>
      <c r="J1390" s="76"/>
      <c r="K1390" s="1"/>
      <c r="L1390" s="74"/>
      <c r="M1390" s="75"/>
      <c r="N1390" s="249"/>
      <c r="O1390" s="250" t="s">
        <v>104</v>
      </c>
      <c r="P1390" s="251"/>
      <c r="Q1390" s="251"/>
      <c r="R1390" s="251"/>
      <c r="S1390" s="204"/>
      <c r="T1390" s="252"/>
      <c r="U1390" s="253"/>
      <c r="V1390" s="76"/>
    </row>
    <row r="1391" spans="1:22" ht="21.95" customHeight="1" x14ac:dyDescent="0.25">
      <c r="A1391" s="75"/>
      <c r="B1391" s="247" t="s">
        <v>82</v>
      </c>
      <c r="C1391" s="257" t="s">
        <v>83</v>
      </c>
      <c r="D1391" s="258"/>
      <c r="E1391" s="258"/>
      <c r="F1391" s="258"/>
      <c r="G1391" s="258"/>
      <c r="H1391" s="181"/>
      <c r="I1391" s="182"/>
      <c r="J1391" s="76"/>
      <c r="K1391" s="1"/>
      <c r="L1391" s="74"/>
      <c r="M1391" s="75"/>
      <c r="N1391" s="247" t="s">
        <v>82</v>
      </c>
      <c r="O1391" s="257" t="s">
        <v>83</v>
      </c>
      <c r="P1391" s="258"/>
      <c r="Q1391" s="258"/>
      <c r="R1391" s="258"/>
      <c r="S1391" s="258"/>
      <c r="T1391" s="181"/>
      <c r="U1391" s="182"/>
      <c r="V1391" s="76"/>
    </row>
    <row r="1392" spans="1:22" ht="21.95" customHeight="1" x14ac:dyDescent="0.25">
      <c r="A1392" s="75"/>
      <c r="B1392" s="248"/>
      <c r="C1392" s="254" t="s">
        <v>84</v>
      </c>
      <c r="D1392" s="255"/>
      <c r="E1392" s="255"/>
      <c r="F1392" s="255"/>
      <c r="G1392" s="256"/>
      <c r="H1392" s="179"/>
      <c r="I1392" s="180"/>
      <c r="J1392" s="76"/>
      <c r="K1392" s="1"/>
      <c r="L1392" s="74"/>
      <c r="M1392" s="75"/>
      <c r="N1392" s="248"/>
      <c r="O1392" s="254" t="s">
        <v>84</v>
      </c>
      <c r="P1392" s="255"/>
      <c r="Q1392" s="255"/>
      <c r="R1392" s="255"/>
      <c r="S1392" s="256"/>
      <c r="T1392" s="179"/>
      <c r="U1392" s="180"/>
      <c r="V1392" s="76"/>
    </row>
    <row r="1393" spans="1:22" ht="21.95" customHeight="1" x14ac:dyDescent="0.25">
      <c r="A1393" s="75"/>
      <c r="B1393" s="248"/>
      <c r="C1393" s="254" t="s">
        <v>85</v>
      </c>
      <c r="D1393" s="255"/>
      <c r="E1393" s="255"/>
      <c r="F1393" s="255"/>
      <c r="G1393" s="256"/>
      <c r="H1393" s="179"/>
      <c r="I1393" s="180"/>
      <c r="J1393" s="76"/>
      <c r="K1393" s="1"/>
      <c r="L1393" s="74"/>
      <c r="M1393" s="75"/>
      <c r="N1393" s="248"/>
      <c r="O1393" s="254" t="s">
        <v>85</v>
      </c>
      <c r="P1393" s="255"/>
      <c r="Q1393" s="255"/>
      <c r="R1393" s="255"/>
      <c r="S1393" s="256"/>
      <c r="T1393" s="179"/>
      <c r="U1393" s="180"/>
      <c r="V1393" s="76"/>
    </row>
    <row r="1394" spans="1:22" ht="21.95" customHeight="1" x14ac:dyDescent="0.25">
      <c r="A1394" s="75"/>
      <c r="B1394" s="248"/>
      <c r="C1394" s="254" t="s">
        <v>86</v>
      </c>
      <c r="D1394" s="255"/>
      <c r="E1394" s="255"/>
      <c r="F1394" s="255"/>
      <c r="G1394" s="256"/>
      <c r="H1394" s="179"/>
      <c r="I1394" s="180"/>
      <c r="J1394" s="76"/>
      <c r="K1394" s="1"/>
      <c r="L1394" s="74"/>
      <c r="M1394" s="75"/>
      <c r="N1394" s="248"/>
      <c r="O1394" s="254" t="s">
        <v>86</v>
      </c>
      <c r="P1394" s="255"/>
      <c r="Q1394" s="255"/>
      <c r="R1394" s="255"/>
      <c r="S1394" s="256"/>
      <c r="T1394" s="179"/>
      <c r="U1394" s="180"/>
      <c r="V1394" s="76"/>
    </row>
    <row r="1395" spans="1:22" ht="21.95" customHeight="1" x14ac:dyDescent="0.25">
      <c r="A1395" s="75"/>
      <c r="B1395" s="248"/>
      <c r="C1395" s="254" t="s">
        <v>87</v>
      </c>
      <c r="D1395" s="255"/>
      <c r="E1395" s="255"/>
      <c r="F1395" s="255"/>
      <c r="G1395" s="256"/>
      <c r="H1395" s="179"/>
      <c r="I1395" s="180"/>
      <c r="J1395" s="76"/>
      <c r="K1395" s="1"/>
      <c r="L1395" s="74"/>
      <c r="M1395" s="75"/>
      <c r="N1395" s="248"/>
      <c r="O1395" s="254" t="s">
        <v>87</v>
      </c>
      <c r="P1395" s="255"/>
      <c r="Q1395" s="255"/>
      <c r="R1395" s="255"/>
      <c r="S1395" s="256"/>
      <c r="T1395" s="179"/>
      <c r="U1395" s="180"/>
      <c r="V1395" s="76"/>
    </row>
    <row r="1396" spans="1:22" ht="21.95" customHeight="1" x14ac:dyDescent="0.25">
      <c r="A1396" s="75"/>
      <c r="B1396" s="248"/>
      <c r="C1396" s="254" t="s">
        <v>88</v>
      </c>
      <c r="D1396" s="255"/>
      <c r="E1396" s="255"/>
      <c r="F1396" s="255"/>
      <c r="G1396" s="256"/>
      <c r="H1396" s="179"/>
      <c r="I1396" s="180"/>
      <c r="J1396" s="76"/>
      <c r="K1396" s="1"/>
      <c r="L1396" s="74"/>
      <c r="M1396" s="75"/>
      <c r="N1396" s="248"/>
      <c r="O1396" s="254" t="s">
        <v>88</v>
      </c>
      <c r="P1396" s="255"/>
      <c r="Q1396" s="255"/>
      <c r="R1396" s="255"/>
      <c r="S1396" s="256"/>
      <c r="T1396" s="179"/>
      <c r="U1396" s="180"/>
      <c r="V1396" s="76"/>
    </row>
    <row r="1397" spans="1:22" ht="21.95" customHeight="1" thickBot="1" x14ac:dyDescent="0.3">
      <c r="A1397" s="75"/>
      <c r="B1397" s="249"/>
      <c r="C1397" s="261" t="s">
        <v>89</v>
      </c>
      <c r="D1397" s="262"/>
      <c r="E1397" s="262"/>
      <c r="F1397" s="262"/>
      <c r="G1397" s="263"/>
      <c r="H1397" s="190"/>
      <c r="I1397" s="191"/>
      <c r="J1397" s="76"/>
      <c r="K1397" s="1"/>
      <c r="L1397" s="74"/>
      <c r="M1397" s="75"/>
      <c r="N1397" s="249"/>
      <c r="O1397" s="261" t="s">
        <v>89</v>
      </c>
      <c r="P1397" s="262"/>
      <c r="Q1397" s="262"/>
      <c r="R1397" s="262"/>
      <c r="S1397" s="263"/>
      <c r="T1397" s="190"/>
      <c r="U1397" s="191"/>
      <c r="V1397" s="76"/>
    </row>
    <row r="1398" spans="1:22" ht="21.95" customHeight="1" x14ac:dyDescent="0.25">
      <c r="A1398" s="75"/>
      <c r="B1398" s="247" t="s">
        <v>90</v>
      </c>
      <c r="C1398" s="264" t="s">
        <v>93</v>
      </c>
      <c r="D1398" s="265"/>
      <c r="E1398" s="216"/>
      <c r="F1398" s="45" t="s">
        <v>94</v>
      </c>
      <c r="G1398" s="45"/>
      <c r="H1398" s="218"/>
      <c r="I1398" s="219"/>
      <c r="J1398" s="76"/>
      <c r="K1398" s="1"/>
      <c r="L1398" s="74"/>
      <c r="M1398" s="75"/>
      <c r="N1398" s="247" t="s">
        <v>90</v>
      </c>
      <c r="O1398" s="264" t="s">
        <v>93</v>
      </c>
      <c r="P1398" s="265"/>
      <c r="Q1398" s="216"/>
      <c r="R1398" s="45" t="s">
        <v>94</v>
      </c>
      <c r="S1398" s="45"/>
      <c r="T1398" s="218"/>
      <c r="U1398" s="219"/>
      <c r="V1398" s="76"/>
    </row>
    <row r="1399" spans="1:22" ht="21.95" customHeight="1" x14ac:dyDescent="0.25">
      <c r="A1399" s="75"/>
      <c r="B1399" s="248"/>
      <c r="C1399" s="259" t="s">
        <v>95</v>
      </c>
      <c r="D1399" s="260"/>
      <c r="E1399" s="188"/>
      <c r="F1399" s="44" t="s">
        <v>96</v>
      </c>
      <c r="G1399" s="44"/>
      <c r="H1399" s="179"/>
      <c r="I1399" s="180"/>
      <c r="J1399" s="76"/>
      <c r="K1399" s="1"/>
      <c r="L1399" s="74"/>
      <c r="M1399" s="75"/>
      <c r="N1399" s="248"/>
      <c r="O1399" s="259" t="s">
        <v>95</v>
      </c>
      <c r="P1399" s="260"/>
      <c r="Q1399" s="188"/>
      <c r="R1399" s="44" t="s">
        <v>96</v>
      </c>
      <c r="S1399" s="44"/>
      <c r="T1399" s="179"/>
      <c r="U1399" s="180"/>
      <c r="V1399" s="76"/>
    </row>
    <row r="1400" spans="1:22" ht="21.95" customHeight="1" thickBot="1" x14ac:dyDescent="0.3">
      <c r="A1400" s="75"/>
      <c r="B1400" s="249"/>
      <c r="C1400" s="102" t="s">
        <v>99</v>
      </c>
      <c r="D1400" s="103"/>
      <c r="E1400" s="103"/>
      <c r="F1400" s="94" t="s">
        <v>98</v>
      </c>
      <c r="G1400" s="94"/>
      <c r="H1400" s="190"/>
      <c r="I1400" s="191"/>
      <c r="J1400" s="76"/>
      <c r="K1400" s="1"/>
      <c r="L1400" s="74"/>
      <c r="M1400" s="75"/>
      <c r="N1400" s="249"/>
      <c r="O1400" s="102" t="s">
        <v>99</v>
      </c>
      <c r="P1400" s="103"/>
      <c r="Q1400" s="103"/>
      <c r="R1400" s="94" t="s">
        <v>98</v>
      </c>
      <c r="S1400" s="94"/>
      <c r="T1400" s="190"/>
      <c r="U1400" s="191"/>
      <c r="V1400" s="76"/>
    </row>
    <row r="1401" spans="1:22" ht="21.95" customHeight="1" thickBot="1" x14ac:dyDescent="0.3">
      <c r="A1401" s="75"/>
      <c r="B1401" s="64"/>
      <c r="C1401" s="64"/>
      <c r="D1401" s="64"/>
      <c r="E1401" s="64"/>
      <c r="F1401" s="64"/>
      <c r="G1401" s="64"/>
      <c r="H1401" s="64"/>
      <c r="I1401" s="64"/>
      <c r="J1401" s="76"/>
      <c r="K1401" s="1"/>
      <c r="L1401" s="74"/>
      <c r="M1401" s="75"/>
      <c r="N1401" s="64"/>
      <c r="O1401" s="64"/>
      <c r="P1401" s="64"/>
      <c r="Q1401" s="64"/>
      <c r="R1401" s="64"/>
      <c r="S1401" s="64"/>
      <c r="T1401" s="64"/>
      <c r="U1401" s="64"/>
      <c r="V1401" s="76"/>
    </row>
    <row r="1402" spans="1:22" ht="21.95" customHeight="1" x14ac:dyDescent="0.3">
      <c r="A1402" s="75"/>
      <c r="B1402" s="192" t="s">
        <v>100</v>
      </c>
      <c r="C1402" s="193"/>
      <c r="D1402" s="193"/>
      <c r="E1402" s="193"/>
      <c r="F1402" s="193"/>
      <c r="G1402" s="193"/>
      <c r="H1402" s="193"/>
      <c r="I1402" s="194"/>
      <c r="J1402" s="76"/>
      <c r="K1402" s="1"/>
      <c r="L1402" s="74"/>
      <c r="M1402" s="75"/>
      <c r="N1402" s="192" t="s">
        <v>100</v>
      </c>
      <c r="O1402" s="193"/>
      <c r="P1402" s="193"/>
      <c r="Q1402" s="193"/>
      <c r="R1402" s="193"/>
      <c r="S1402" s="193"/>
      <c r="T1402" s="193"/>
      <c r="U1402" s="194"/>
      <c r="V1402" s="76"/>
    </row>
    <row r="1403" spans="1:22" ht="21.95" customHeight="1" x14ac:dyDescent="0.25">
      <c r="A1403" s="75"/>
      <c r="B1403" s="195"/>
      <c r="C1403" s="196"/>
      <c r="D1403" s="196"/>
      <c r="E1403" s="196"/>
      <c r="F1403" s="196"/>
      <c r="G1403" s="196"/>
      <c r="H1403" s="196"/>
      <c r="I1403" s="197"/>
      <c r="J1403" s="76"/>
      <c r="K1403" s="1"/>
      <c r="L1403" s="74"/>
      <c r="M1403" s="75"/>
      <c r="N1403" s="195"/>
      <c r="O1403" s="196"/>
      <c r="P1403" s="196"/>
      <c r="Q1403" s="196"/>
      <c r="R1403" s="196"/>
      <c r="S1403" s="196"/>
      <c r="T1403" s="196"/>
      <c r="U1403" s="197"/>
      <c r="V1403" s="76"/>
    </row>
    <row r="1404" spans="1:22" ht="21.95" customHeight="1" x14ac:dyDescent="0.25">
      <c r="A1404" s="75"/>
      <c r="B1404" s="198"/>
      <c r="C1404" s="199"/>
      <c r="D1404" s="199"/>
      <c r="E1404" s="199"/>
      <c r="F1404" s="199"/>
      <c r="G1404" s="199"/>
      <c r="H1404" s="199"/>
      <c r="I1404" s="200"/>
      <c r="J1404" s="76"/>
      <c r="K1404" s="1"/>
      <c r="L1404" s="74"/>
      <c r="M1404" s="75"/>
      <c r="N1404" s="198"/>
      <c r="O1404" s="199"/>
      <c r="P1404" s="199"/>
      <c r="Q1404" s="199"/>
      <c r="R1404" s="199"/>
      <c r="S1404" s="199"/>
      <c r="T1404" s="199"/>
      <c r="U1404" s="200"/>
      <c r="V1404" s="76"/>
    </row>
    <row r="1405" spans="1:22" ht="21.95" customHeight="1" x14ac:dyDescent="0.25">
      <c r="A1405" s="75"/>
      <c r="B1405" s="198"/>
      <c r="C1405" s="199"/>
      <c r="D1405" s="199"/>
      <c r="E1405" s="199"/>
      <c r="F1405" s="199"/>
      <c r="G1405" s="199"/>
      <c r="H1405" s="199"/>
      <c r="I1405" s="200"/>
      <c r="J1405" s="76"/>
      <c r="K1405" s="1"/>
      <c r="L1405" s="74"/>
      <c r="M1405" s="75"/>
      <c r="N1405" s="198"/>
      <c r="O1405" s="199"/>
      <c r="P1405" s="199"/>
      <c r="Q1405" s="199"/>
      <c r="R1405" s="199"/>
      <c r="S1405" s="199"/>
      <c r="T1405" s="199"/>
      <c r="U1405" s="200"/>
      <c r="V1405" s="76"/>
    </row>
    <row r="1406" spans="1:22" ht="21.95" customHeight="1" thickBot="1" x14ac:dyDescent="0.3">
      <c r="A1406" s="75"/>
      <c r="B1406" s="201"/>
      <c r="C1406" s="202"/>
      <c r="D1406" s="202"/>
      <c r="E1406" s="202"/>
      <c r="F1406" s="202"/>
      <c r="G1406" s="202"/>
      <c r="H1406" s="202"/>
      <c r="I1406" s="203"/>
      <c r="J1406" s="76"/>
      <c r="K1406" s="1"/>
      <c r="L1406" s="74"/>
      <c r="M1406" s="75"/>
      <c r="N1406" s="201"/>
      <c r="O1406" s="202"/>
      <c r="P1406" s="202"/>
      <c r="Q1406" s="202"/>
      <c r="R1406" s="202"/>
      <c r="S1406" s="202"/>
      <c r="T1406" s="202"/>
      <c r="U1406" s="203"/>
      <c r="V1406" s="76"/>
    </row>
    <row r="1407" spans="1:22" ht="21.95" customHeight="1" thickBot="1" x14ac:dyDescent="0.3">
      <c r="A1407" s="95"/>
      <c r="B1407" s="96"/>
      <c r="C1407" s="96"/>
      <c r="D1407" s="96"/>
      <c r="E1407" s="96"/>
      <c r="F1407" s="96"/>
      <c r="G1407" s="96"/>
      <c r="H1407" s="96"/>
      <c r="I1407" s="96"/>
      <c r="J1407" s="97"/>
      <c r="K1407" s="1"/>
      <c r="L1407" s="74"/>
      <c r="M1407" s="95"/>
      <c r="N1407" s="96"/>
      <c r="O1407" s="96"/>
      <c r="P1407" s="96"/>
      <c r="Q1407" s="96"/>
      <c r="R1407" s="96"/>
      <c r="S1407" s="96"/>
      <c r="T1407" s="96"/>
      <c r="U1407" s="96"/>
      <c r="V1407" s="97"/>
    </row>
    <row r="1408" spans="1:22" ht="21.95" customHeight="1" thickBot="1" x14ac:dyDescent="0.3">
      <c r="A1408" s="98"/>
      <c r="B1408" s="98"/>
      <c r="C1408" s="98"/>
      <c r="D1408" s="98"/>
      <c r="E1408" s="98"/>
      <c r="F1408" s="98"/>
      <c r="G1408" s="98"/>
      <c r="H1408" s="98"/>
      <c r="I1408" s="98"/>
      <c r="J1408" s="98"/>
      <c r="K1408" s="98"/>
      <c r="L1408" s="99"/>
      <c r="M1408" s="98"/>
      <c r="N1408" s="98"/>
      <c r="O1408" s="98"/>
      <c r="P1408" s="98"/>
      <c r="Q1408" s="98"/>
      <c r="R1408" s="98"/>
      <c r="S1408" s="98"/>
      <c r="T1408" s="98"/>
      <c r="U1408" s="98"/>
      <c r="V1408" s="98"/>
    </row>
    <row r="1409" spans="1:22" ht="21.95" customHeight="1" x14ac:dyDescent="0.25">
      <c r="A1409" s="71">
        <v>32</v>
      </c>
      <c r="B1409" s="72"/>
      <c r="C1409" s="72"/>
      <c r="D1409" s="72"/>
      <c r="E1409" s="72"/>
      <c r="F1409" s="72"/>
      <c r="G1409" s="72"/>
      <c r="H1409" s="72"/>
      <c r="I1409" s="72"/>
      <c r="J1409" s="73"/>
      <c r="K1409" s="1"/>
      <c r="L1409" s="74"/>
      <c r="M1409" s="71">
        <f t="shared" ref="M1409" si="31">A1409+1</f>
        <v>33</v>
      </c>
      <c r="N1409" s="72"/>
      <c r="O1409" s="72"/>
      <c r="P1409" s="72"/>
      <c r="Q1409" s="72"/>
      <c r="R1409" s="72"/>
      <c r="S1409" s="72"/>
      <c r="T1409" s="72"/>
      <c r="U1409" s="72"/>
      <c r="V1409" s="73"/>
    </row>
    <row r="1410" spans="1:22" ht="21.95" customHeight="1" x14ac:dyDescent="0.35">
      <c r="A1410" s="75"/>
      <c r="B1410" s="231" t="s">
        <v>52</v>
      </c>
      <c r="C1410" s="231"/>
      <c r="D1410" s="246" t="s">
        <v>105</v>
      </c>
      <c r="E1410" s="242"/>
      <c r="F1410" s="242"/>
      <c r="G1410" s="242"/>
      <c r="H1410" s="242"/>
      <c r="I1410" s="242"/>
      <c r="J1410" s="117"/>
      <c r="K1410" s="1"/>
      <c r="L1410" s="74"/>
      <c r="M1410" s="75"/>
      <c r="N1410" s="231" t="s">
        <v>52</v>
      </c>
      <c r="O1410" s="231"/>
      <c r="P1410" s="246" t="s">
        <v>105</v>
      </c>
      <c r="Q1410" s="242"/>
      <c r="R1410" s="242"/>
      <c r="S1410" s="242"/>
      <c r="T1410" s="242"/>
      <c r="U1410" s="242"/>
      <c r="V1410" s="117"/>
    </row>
    <row r="1411" spans="1:22" ht="21.95" customHeight="1" x14ac:dyDescent="0.25">
      <c r="A1411" s="75"/>
      <c r="B1411" s="222"/>
      <c r="C1411" s="222"/>
      <c r="D1411" s="222"/>
      <c r="E1411" s="222"/>
      <c r="F1411" s="222"/>
      <c r="G1411" s="222"/>
      <c r="H1411" s="222"/>
      <c r="I1411" s="222"/>
      <c r="J1411" s="76"/>
      <c r="K1411" s="1"/>
      <c r="L1411" s="74"/>
      <c r="M1411" s="75"/>
      <c r="N1411" s="222"/>
      <c r="O1411" s="222"/>
      <c r="P1411" s="222"/>
      <c r="Q1411" s="222"/>
      <c r="R1411" s="222"/>
      <c r="S1411" s="222"/>
      <c r="T1411" s="222"/>
      <c r="U1411" s="222"/>
      <c r="V1411" s="76"/>
    </row>
    <row r="1412" spans="1:22" ht="21.95" customHeight="1" x14ac:dyDescent="0.35">
      <c r="A1412" s="75"/>
      <c r="B1412" s="231" t="s">
        <v>0</v>
      </c>
      <c r="C1412" s="231"/>
      <c r="D1412" s="241"/>
      <c r="E1412" s="241"/>
      <c r="F1412" s="232" t="s">
        <v>51</v>
      </c>
      <c r="G1412" s="232"/>
      <c r="H1412" s="241"/>
      <c r="I1412" s="241"/>
      <c r="J1412" s="76"/>
      <c r="K1412" s="1"/>
      <c r="L1412" s="74"/>
      <c r="M1412" s="75"/>
      <c r="N1412" s="231" t="s">
        <v>0</v>
      </c>
      <c r="O1412" s="231"/>
      <c r="P1412" s="241"/>
      <c r="Q1412" s="241"/>
      <c r="R1412" s="232" t="s">
        <v>51</v>
      </c>
      <c r="S1412" s="232"/>
      <c r="T1412" s="241"/>
      <c r="U1412" s="241"/>
      <c r="V1412" s="76"/>
    </row>
    <row r="1413" spans="1:22" ht="21.95" customHeight="1" x14ac:dyDescent="0.35">
      <c r="A1413" s="75"/>
      <c r="B1413" s="231" t="s">
        <v>14</v>
      </c>
      <c r="C1413" s="231"/>
      <c r="D1413" s="238"/>
      <c r="E1413" s="238"/>
      <c r="F1413" s="232" t="s">
        <v>15</v>
      </c>
      <c r="G1413" s="232"/>
      <c r="H1413" s="239"/>
      <c r="I1413" s="239"/>
      <c r="J1413" s="76"/>
      <c r="K1413" s="1"/>
      <c r="L1413" s="74"/>
      <c r="M1413" s="75"/>
      <c r="N1413" s="231" t="s">
        <v>14</v>
      </c>
      <c r="O1413" s="231"/>
      <c r="P1413" s="238"/>
      <c r="Q1413" s="238"/>
      <c r="R1413" s="232" t="s">
        <v>15</v>
      </c>
      <c r="S1413" s="232"/>
      <c r="T1413" s="239"/>
      <c r="U1413" s="239"/>
      <c r="V1413" s="76"/>
    </row>
    <row r="1414" spans="1:22" ht="21.95" customHeight="1" x14ac:dyDescent="0.3">
      <c r="A1414" s="75"/>
      <c r="B1414" s="106" t="s">
        <v>65</v>
      </c>
      <c r="C1414" s="106"/>
      <c r="D1414" s="240"/>
      <c r="E1414" s="240"/>
      <c r="F1414" s="235" t="s">
        <v>66</v>
      </c>
      <c r="G1414" s="235"/>
      <c r="H1414" s="240"/>
      <c r="I1414" s="240"/>
      <c r="J1414" s="76"/>
      <c r="K1414" s="1"/>
      <c r="L1414" s="74"/>
      <c r="M1414" s="75"/>
      <c r="N1414" s="106" t="s">
        <v>65</v>
      </c>
      <c r="O1414" s="106"/>
      <c r="P1414" s="240"/>
      <c r="Q1414" s="240"/>
      <c r="R1414" s="235" t="s">
        <v>66</v>
      </c>
      <c r="S1414" s="235"/>
      <c r="T1414" s="240"/>
      <c r="U1414" s="240"/>
      <c r="V1414" s="76"/>
    </row>
    <row r="1415" spans="1:22" ht="21.95" customHeight="1" x14ac:dyDescent="0.3">
      <c r="A1415" s="75"/>
      <c r="B1415" s="234" t="s">
        <v>1</v>
      </c>
      <c r="C1415" s="234"/>
      <c r="D1415" s="235" t="s">
        <v>10</v>
      </c>
      <c r="E1415" s="235"/>
      <c r="F1415" s="236"/>
      <c r="G1415" s="236"/>
      <c r="H1415" s="236"/>
      <c r="I1415" s="236"/>
      <c r="J1415" s="76"/>
      <c r="K1415" s="1"/>
      <c r="L1415" s="74"/>
      <c r="M1415" s="75"/>
      <c r="N1415" s="234" t="s">
        <v>1</v>
      </c>
      <c r="O1415" s="234"/>
      <c r="P1415" s="235" t="s">
        <v>10</v>
      </c>
      <c r="Q1415" s="235"/>
      <c r="R1415" s="236"/>
      <c r="S1415" s="236"/>
      <c r="T1415" s="236"/>
      <c r="U1415" s="236"/>
      <c r="V1415" s="76"/>
    </row>
    <row r="1416" spans="1:22" ht="21.95" customHeight="1" x14ac:dyDescent="0.3">
      <c r="A1416" s="75"/>
      <c r="B1416" s="234"/>
      <c r="C1416" s="234"/>
      <c r="D1416" s="235" t="s">
        <v>11</v>
      </c>
      <c r="E1416" s="235"/>
      <c r="F1416" s="236"/>
      <c r="G1416" s="236"/>
      <c r="H1416" s="236"/>
      <c r="I1416" s="236"/>
      <c r="J1416" s="76"/>
      <c r="K1416" s="1"/>
      <c r="L1416" s="74"/>
      <c r="M1416" s="75"/>
      <c r="N1416" s="234"/>
      <c r="O1416" s="234"/>
      <c r="P1416" s="235" t="s">
        <v>11</v>
      </c>
      <c r="Q1416" s="235"/>
      <c r="R1416" s="236"/>
      <c r="S1416" s="236"/>
      <c r="T1416" s="236"/>
      <c r="U1416" s="236"/>
      <c r="V1416" s="76"/>
    </row>
    <row r="1417" spans="1:22" ht="21.95" customHeight="1" x14ac:dyDescent="0.3">
      <c r="A1417" s="75"/>
      <c r="B1417" s="234"/>
      <c r="C1417" s="234"/>
      <c r="D1417" s="235" t="s">
        <v>67</v>
      </c>
      <c r="E1417" s="235"/>
      <c r="F1417" s="236"/>
      <c r="G1417" s="236"/>
      <c r="H1417" s="236"/>
      <c r="I1417" s="236"/>
      <c r="J1417" s="76"/>
      <c r="K1417" s="1"/>
      <c r="L1417" s="74"/>
      <c r="M1417" s="75"/>
      <c r="N1417" s="234"/>
      <c r="O1417" s="234"/>
      <c r="P1417" s="235" t="s">
        <v>67</v>
      </c>
      <c r="Q1417" s="235"/>
      <c r="R1417" s="236"/>
      <c r="S1417" s="236"/>
      <c r="T1417" s="236"/>
      <c r="U1417" s="236"/>
      <c r="V1417" s="76"/>
    </row>
    <row r="1418" spans="1:22" ht="21.95" customHeight="1" x14ac:dyDescent="0.35">
      <c r="A1418" s="75"/>
      <c r="B1418" s="234"/>
      <c r="C1418" s="234"/>
      <c r="D1418" s="235" t="s">
        <v>9</v>
      </c>
      <c r="E1418" s="235"/>
      <c r="F1418" s="237"/>
      <c r="G1418" s="237"/>
      <c r="H1418" s="237"/>
      <c r="I1418" s="237"/>
      <c r="J1418" s="76"/>
      <c r="K1418" s="1"/>
      <c r="L1418" s="74"/>
      <c r="M1418" s="75"/>
      <c r="N1418" s="234"/>
      <c r="O1418" s="234"/>
      <c r="P1418" s="235" t="s">
        <v>9</v>
      </c>
      <c r="Q1418" s="235"/>
      <c r="R1418" s="237"/>
      <c r="S1418" s="237"/>
      <c r="T1418" s="237"/>
      <c r="U1418" s="237"/>
      <c r="V1418" s="76"/>
    </row>
    <row r="1419" spans="1:22" ht="21.95" customHeight="1" x14ac:dyDescent="0.35">
      <c r="A1419" s="75"/>
      <c r="B1419" s="231" t="s">
        <v>55</v>
      </c>
      <c r="C1419" s="231"/>
      <c r="D1419" s="232" t="s">
        <v>102</v>
      </c>
      <c r="E1419" s="232"/>
      <c r="F1419" s="79"/>
      <c r="G1419" s="107"/>
      <c r="H1419" s="81"/>
      <c r="I1419" s="107"/>
      <c r="J1419" s="76"/>
      <c r="K1419" s="1"/>
      <c r="L1419" s="74"/>
      <c r="M1419" s="75"/>
      <c r="N1419" s="231" t="s">
        <v>55</v>
      </c>
      <c r="O1419" s="231"/>
      <c r="P1419" s="232" t="s">
        <v>102</v>
      </c>
      <c r="Q1419" s="232"/>
      <c r="R1419" s="79"/>
      <c r="S1419" s="107"/>
      <c r="T1419" s="81"/>
      <c r="U1419" s="107"/>
      <c r="V1419" s="76"/>
    </row>
    <row r="1420" spans="1:22" ht="21.95" customHeight="1" x14ac:dyDescent="0.3">
      <c r="A1420" s="75"/>
      <c r="B1420" s="231"/>
      <c r="C1420" s="231"/>
      <c r="D1420" s="223" t="s">
        <v>68</v>
      </c>
      <c r="E1420" s="105" t="s">
        <v>69</v>
      </c>
      <c r="F1420" s="83"/>
      <c r="G1420" s="108"/>
      <c r="H1420" s="83"/>
      <c r="I1420" s="108"/>
      <c r="J1420" s="76"/>
      <c r="K1420" s="1"/>
      <c r="L1420" s="74"/>
      <c r="M1420" s="75"/>
      <c r="N1420" s="231"/>
      <c r="O1420" s="231"/>
      <c r="P1420" s="223" t="s">
        <v>68</v>
      </c>
      <c r="Q1420" s="105" t="s">
        <v>69</v>
      </c>
      <c r="R1420" s="83"/>
      <c r="S1420" s="108"/>
      <c r="T1420" s="83"/>
      <c r="U1420" s="108"/>
      <c r="V1420" s="76"/>
    </row>
    <row r="1421" spans="1:22" ht="21.95" customHeight="1" x14ac:dyDescent="0.3">
      <c r="A1421" s="75"/>
      <c r="B1421" s="231"/>
      <c r="C1421" s="231"/>
      <c r="D1421" s="223"/>
      <c r="E1421" s="105" t="s">
        <v>70</v>
      </c>
      <c r="F1421" s="83"/>
      <c r="G1421" s="108"/>
      <c r="H1421" s="83"/>
      <c r="I1421" s="108"/>
      <c r="J1421" s="76"/>
      <c r="K1421" s="1"/>
      <c r="L1421" s="74"/>
      <c r="M1421" s="75"/>
      <c r="N1421" s="231"/>
      <c r="O1421" s="231"/>
      <c r="P1421" s="223"/>
      <c r="Q1421" s="105" t="s">
        <v>70</v>
      </c>
      <c r="R1421" s="83"/>
      <c r="S1421" s="108"/>
      <c r="T1421" s="83"/>
      <c r="U1421" s="108"/>
      <c r="V1421" s="76"/>
    </row>
    <row r="1422" spans="1:22" ht="21.95" customHeight="1" x14ac:dyDescent="0.25">
      <c r="A1422" s="75"/>
      <c r="B1422" s="222"/>
      <c r="C1422" s="222"/>
      <c r="D1422" s="222"/>
      <c r="E1422" s="222"/>
      <c r="F1422" s="222"/>
      <c r="G1422" s="222"/>
      <c r="H1422" s="222"/>
      <c r="I1422" s="222"/>
      <c r="J1422" s="76"/>
      <c r="K1422" s="1"/>
      <c r="L1422" s="74"/>
      <c r="M1422" s="75"/>
      <c r="N1422" s="222"/>
      <c r="O1422" s="222"/>
      <c r="P1422" s="222"/>
      <c r="Q1422" s="222"/>
      <c r="R1422" s="222"/>
      <c r="S1422" s="222"/>
      <c r="T1422" s="222"/>
      <c r="U1422" s="222"/>
      <c r="V1422" s="76"/>
    </row>
    <row r="1423" spans="1:22" ht="21.95" customHeight="1" x14ac:dyDescent="0.3">
      <c r="A1423" s="75"/>
      <c r="B1423" s="233" t="s">
        <v>71</v>
      </c>
      <c r="C1423" s="233"/>
      <c r="D1423" s="233"/>
      <c r="E1423" s="233"/>
      <c r="F1423" s="233"/>
      <c r="G1423" s="233"/>
      <c r="H1423" s="233"/>
      <c r="I1423" s="233"/>
      <c r="J1423" s="76"/>
      <c r="K1423" s="1"/>
      <c r="L1423" s="74"/>
      <c r="M1423" s="75"/>
      <c r="N1423" s="233" t="s">
        <v>71</v>
      </c>
      <c r="O1423" s="233"/>
      <c r="P1423" s="233"/>
      <c r="Q1423" s="233"/>
      <c r="R1423" s="233"/>
      <c r="S1423" s="233"/>
      <c r="T1423" s="233"/>
      <c r="U1423" s="233"/>
      <c r="V1423" s="76"/>
    </row>
    <row r="1424" spans="1:22" ht="21.95" customHeight="1" thickBot="1" x14ac:dyDescent="0.3">
      <c r="A1424" s="75"/>
      <c r="B1424" s="222"/>
      <c r="C1424" s="222"/>
      <c r="D1424" s="222"/>
      <c r="E1424" s="222"/>
      <c r="F1424" s="222"/>
      <c r="G1424" s="222"/>
      <c r="H1424" s="222"/>
      <c r="I1424" s="222"/>
      <c r="J1424" s="76"/>
      <c r="K1424" s="1"/>
      <c r="L1424" s="74"/>
      <c r="M1424" s="75"/>
      <c r="N1424" s="222"/>
      <c r="O1424" s="222"/>
      <c r="P1424" s="222"/>
      <c r="Q1424" s="222"/>
      <c r="R1424" s="222"/>
      <c r="S1424" s="222"/>
      <c r="T1424" s="222"/>
      <c r="U1424" s="222"/>
      <c r="V1424" s="76"/>
    </row>
    <row r="1425" spans="1:22" ht="21.95" customHeight="1" x14ac:dyDescent="0.25">
      <c r="A1425" s="75"/>
      <c r="B1425" s="225" t="s">
        <v>73</v>
      </c>
      <c r="C1425" s="226"/>
      <c r="D1425" s="181"/>
      <c r="E1425" s="181"/>
      <c r="F1425" s="181"/>
      <c r="G1425" s="181"/>
      <c r="H1425" s="181"/>
      <c r="I1425" s="182"/>
      <c r="J1425" s="76"/>
      <c r="K1425" s="1"/>
      <c r="L1425" s="74"/>
      <c r="M1425" s="75"/>
      <c r="N1425" s="225" t="s">
        <v>73</v>
      </c>
      <c r="O1425" s="226"/>
      <c r="P1425" s="181"/>
      <c r="Q1425" s="181"/>
      <c r="R1425" s="181"/>
      <c r="S1425" s="181"/>
      <c r="T1425" s="181"/>
      <c r="U1425" s="182"/>
      <c r="V1425" s="76"/>
    </row>
    <row r="1426" spans="1:22" ht="21.95" customHeight="1" x14ac:dyDescent="0.25">
      <c r="A1426" s="75"/>
      <c r="B1426" s="227"/>
      <c r="C1426" s="228"/>
      <c r="D1426" s="179"/>
      <c r="E1426" s="179"/>
      <c r="F1426" s="179"/>
      <c r="G1426" s="179"/>
      <c r="H1426" s="179"/>
      <c r="I1426" s="180"/>
      <c r="J1426" s="76"/>
      <c r="K1426" s="1"/>
      <c r="L1426" s="74"/>
      <c r="M1426" s="75"/>
      <c r="N1426" s="227"/>
      <c r="O1426" s="228"/>
      <c r="P1426" s="179"/>
      <c r="Q1426" s="179"/>
      <c r="R1426" s="179"/>
      <c r="S1426" s="179"/>
      <c r="T1426" s="179"/>
      <c r="U1426" s="180"/>
      <c r="V1426" s="76"/>
    </row>
    <row r="1427" spans="1:22" ht="21.95" customHeight="1" thickBot="1" x14ac:dyDescent="0.3">
      <c r="A1427" s="75"/>
      <c r="B1427" s="64"/>
      <c r="C1427" s="64"/>
      <c r="D1427" s="64"/>
      <c r="E1427" s="64"/>
      <c r="F1427" s="64"/>
      <c r="G1427" s="64"/>
      <c r="H1427" s="64"/>
      <c r="I1427" s="64"/>
      <c r="J1427" s="76"/>
      <c r="K1427" s="1"/>
      <c r="L1427" s="74"/>
      <c r="M1427" s="75"/>
      <c r="N1427" s="64"/>
      <c r="O1427" s="64"/>
      <c r="P1427" s="64"/>
      <c r="Q1427" s="64"/>
      <c r="R1427" s="64"/>
      <c r="S1427" s="64"/>
      <c r="T1427" s="64"/>
      <c r="U1427" s="64"/>
      <c r="V1427" s="76"/>
    </row>
    <row r="1428" spans="1:22" ht="21.95" customHeight="1" x14ac:dyDescent="0.25">
      <c r="A1428" s="75"/>
      <c r="B1428" s="247" t="s">
        <v>75</v>
      </c>
      <c r="C1428" s="186" t="s">
        <v>76</v>
      </c>
      <c r="D1428" s="187"/>
      <c r="E1428" s="187"/>
      <c r="F1428" s="187"/>
      <c r="G1428" s="187"/>
      <c r="H1428" s="181"/>
      <c r="I1428" s="182"/>
      <c r="J1428" s="76"/>
      <c r="K1428" s="1"/>
      <c r="L1428" s="74"/>
      <c r="M1428" s="75"/>
      <c r="N1428" s="247" t="s">
        <v>75</v>
      </c>
      <c r="O1428" s="186" t="s">
        <v>76</v>
      </c>
      <c r="P1428" s="187"/>
      <c r="Q1428" s="187"/>
      <c r="R1428" s="187"/>
      <c r="S1428" s="187"/>
      <c r="T1428" s="181"/>
      <c r="U1428" s="182"/>
      <c r="V1428" s="76"/>
    </row>
    <row r="1429" spans="1:22" ht="21.95" customHeight="1" x14ac:dyDescent="0.25">
      <c r="A1429" s="75"/>
      <c r="B1429" s="248"/>
      <c r="C1429" s="188" t="s">
        <v>77</v>
      </c>
      <c r="D1429" s="189"/>
      <c r="E1429" s="189"/>
      <c r="F1429" s="189"/>
      <c r="G1429" s="189"/>
      <c r="H1429" s="179"/>
      <c r="I1429" s="180"/>
      <c r="J1429" s="76"/>
      <c r="K1429" s="1"/>
      <c r="L1429" s="74"/>
      <c r="M1429" s="75"/>
      <c r="N1429" s="248"/>
      <c r="O1429" s="188" t="s">
        <v>77</v>
      </c>
      <c r="P1429" s="189"/>
      <c r="Q1429" s="189"/>
      <c r="R1429" s="189"/>
      <c r="S1429" s="189"/>
      <c r="T1429" s="179"/>
      <c r="U1429" s="180"/>
      <c r="V1429" s="76"/>
    </row>
    <row r="1430" spans="1:22" ht="21.95" customHeight="1" x14ac:dyDescent="0.25">
      <c r="A1430" s="75"/>
      <c r="B1430" s="248"/>
      <c r="C1430" s="188" t="s">
        <v>78</v>
      </c>
      <c r="D1430" s="189"/>
      <c r="E1430" s="189"/>
      <c r="F1430" s="189"/>
      <c r="G1430" s="189"/>
      <c r="H1430" s="179"/>
      <c r="I1430" s="180"/>
      <c r="J1430" s="76"/>
      <c r="K1430" s="1"/>
      <c r="L1430" s="74"/>
      <c r="M1430" s="75"/>
      <c r="N1430" s="248"/>
      <c r="O1430" s="188" t="s">
        <v>78</v>
      </c>
      <c r="P1430" s="189"/>
      <c r="Q1430" s="189"/>
      <c r="R1430" s="189"/>
      <c r="S1430" s="189"/>
      <c r="T1430" s="179"/>
      <c r="U1430" s="180"/>
      <c r="V1430" s="76"/>
    </row>
    <row r="1431" spans="1:22" ht="21.95" customHeight="1" x14ac:dyDescent="0.25">
      <c r="A1431" s="75"/>
      <c r="B1431" s="248"/>
      <c r="C1431" s="188" t="s">
        <v>79</v>
      </c>
      <c r="D1431" s="189"/>
      <c r="E1431" s="189"/>
      <c r="F1431" s="189"/>
      <c r="G1431" s="189"/>
      <c r="H1431" s="179"/>
      <c r="I1431" s="180"/>
      <c r="J1431" s="76"/>
      <c r="K1431" s="1"/>
      <c r="L1431" s="74"/>
      <c r="M1431" s="75"/>
      <c r="N1431" s="248"/>
      <c r="O1431" s="188" t="s">
        <v>79</v>
      </c>
      <c r="P1431" s="189"/>
      <c r="Q1431" s="189"/>
      <c r="R1431" s="189"/>
      <c r="S1431" s="189"/>
      <c r="T1431" s="179"/>
      <c r="U1431" s="180"/>
      <c r="V1431" s="76"/>
    </row>
    <row r="1432" spans="1:22" ht="21.95" customHeight="1" x14ac:dyDescent="0.25">
      <c r="A1432" s="75"/>
      <c r="B1432" s="248"/>
      <c r="C1432" s="188" t="s">
        <v>80</v>
      </c>
      <c r="D1432" s="189"/>
      <c r="E1432" s="189"/>
      <c r="F1432" s="189"/>
      <c r="G1432" s="189"/>
      <c r="H1432" s="179"/>
      <c r="I1432" s="180"/>
      <c r="J1432" s="76"/>
      <c r="K1432" s="1"/>
      <c r="L1432" s="74"/>
      <c r="M1432" s="75"/>
      <c r="N1432" s="248"/>
      <c r="O1432" s="188" t="s">
        <v>80</v>
      </c>
      <c r="P1432" s="189"/>
      <c r="Q1432" s="189"/>
      <c r="R1432" s="189"/>
      <c r="S1432" s="189"/>
      <c r="T1432" s="179"/>
      <c r="U1432" s="180"/>
      <c r="V1432" s="76"/>
    </row>
    <row r="1433" spans="1:22" ht="21.95" customHeight="1" x14ac:dyDescent="0.25">
      <c r="A1433" s="75"/>
      <c r="B1433" s="248"/>
      <c r="C1433" s="204" t="s">
        <v>81</v>
      </c>
      <c r="D1433" s="205"/>
      <c r="E1433" s="205"/>
      <c r="F1433" s="205"/>
      <c r="G1433" s="205"/>
      <c r="H1433" s="179"/>
      <c r="I1433" s="180"/>
      <c r="J1433" s="76"/>
      <c r="K1433" s="1"/>
      <c r="L1433" s="74"/>
      <c r="M1433" s="75"/>
      <c r="N1433" s="248"/>
      <c r="O1433" s="204" t="s">
        <v>81</v>
      </c>
      <c r="P1433" s="205"/>
      <c r="Q1433" s="205"/>
      <c r="R1433" s="205"/>
      <c r="S1433" s="205"/>
      <c r="T1433" s="179"/>
      <c r="U1433" s="180"/>
      <c r="V1433" s="76"/>
    </row>
    <row r="1434" spans="1:22" ht="21.95" customHeight="1" thickBot="1" x14ac:dyDescent="0.3">
      <c r="A1434" s="75"/>
      <c r="B1434" s="249"/>
      <c r="C1434" s="250" t="s">
        <v>104</v>
      </c>
      <c r="D1434" s="251"/>
      <c r="E1434" s="251"/>
      <c r="F1434" s="251"/>
      <c r="G1434" s="204"/>
      <c r="H1434" s="252"/>
      <c r="I1434" s="253"/>
      <c r="J1434" s="76"/>
      <c r="K1434" s="1"/>
      <c r="L1434" s="74"/>
      <c r="M1434" s="75"/>
      <c r="N1434" s="249"/>
      <c r="O1434" s="250" t="s">
        <v>104</v>
      </c>
      <c r="P1434" s="251"/>
      <c r="Q1434" s="251"/>
      <c r="R1434" s="251"/>
      <c r="S1434" s="204"/>
      <c r="T1434" s="252"/>
      <c r="U1434" s="253"/>
      <c r="V1434" s="76"/>
    </row>
    <row r="1435" spans="1:22" ht="21.95" customHeight="1" x14ac:dyDescent="0.25">
      <c r="A1435" s="75"/>
      <c r="B1435" s="247" t="s">
        <v>82</v>
      </c>
      <c r="C1435" s="257" t="s">
        <v>83</v>
      </c>
      <c r="D1435" s="258"/>
      <c r="E1435" s="258"/>
      <c r="F1435" s="258"/>
      <c r="G1435" s="258"/>
      <c r="H1435" s="181"/>
      <c r="I1435" s="182"/>
      <c r="J1435" s="76"/>
      <c r="K1435" s="1"/>
      <c r="L1435" s="74"/>
      <c r="M1435" s="75"/>
      <c r="N1435" s="247" t="s">
        <v>82</v>
      </c>
      <c r="O1435" s="257" t="s">
        <v>83</v>
      </c>
      <c r="P1435" s="258"/>
      <c r="Q1435" s="258"/>
      <c r="R1435" s="258"/>
      <c r="S1435" s="258"/>
      <c r="T1435" s="181"/>
      <c r="U1435" s="182"/>
      <c r="V1435" s="76"/>
    </row>
    <row r="1436" spans="1:22" ht="21.95" customHeight="1" x14ac:dyDescent="0.25">
      <c r="A1436" s="75"/>
      <c r="B1436" s="248"/>
      <c r="C1436" s="254" t="s">
        <v>84</v>
      </c>
      <c r="D1436" s="255"/>
      <c r="E1436" s="255"/>
      <c r="F1436" s="255"/>
      <c r="G1436" s="256"/>
      <c r="H1436" s="179"/>
      <c r="I1436" s="180"/>
      <c r="J1436" s="76"/>
      <c r="K1436" s="1"/>
      <c r="L1436" s="74"/>
      <c r="M1436" s="75"/>
      <c r="N1436" s="248"/>
      <c r="O1436" s="254" t="s">
        <v>84</v>
      </c>
      <c r="P1436" s="255"/>
      <c r="Q1436" s="255"/>
      <c r="R1436" s="255"/>
      <c r="S1436" s="256"/>
      <c r="T1436" s="179"/>
      <c r="U1436" s="180"/>
      <c r="V1436" s="76"/>
    </row>
    <row r="1437" spans="1:22" ht="21.95" customHeight="1" x14ac:dyDescent="0.25">
      <c r="A1437" s="75"/>
      <c r="B1437" s="248"/>
      <c r="C1437" s="254" t="s">
        <v>85</v>
      </c>
      <c r="D1437" s="255"/>
      <c r="E1437" s="255"/>
      <c r="F1437" s="255"/>
      <c r="G1437" s="256"/>
      <c r="H1437" s="179"/>
      <c r="I1437" s="180"/>
      <c r="J1437" s="76"/>
      <c r="K1437" s="1"/>
      <c r="L1437" s="74"/>
      <c r="M1437" s="75"/>
      <c r="N1437" s="248"/>
      <c r="O1437" s="254" t="s">
        <v>85</v>
      </c>
      <c r="P1437" s="255"/>
      <c r="Q1437" s="255"/>
      <c r="R1437" s="255"/>
      <c r="S1437" s="256"/>
      <c r="T1437" s="179"/>
      <c r="U1437" s="180"/>
      <c r="V1437" s="76"/>
    </row>
    <row r="1438" spans="1:22" ht="21.95" customHeight="1" x14ac:dyDescent="0.25">
      <c r="A1438" s="75"/>
      <c r="B1438" s="248"/>
      <c r="C1438" s="254" t="s">
        <v>86</v>
      </c>
      <c r="D1438" s="255"/>
      <c r="E1438" s="255"/>
      <c r="F1438" s="255"/>
      <c r="G1438" s="256"/>
      <c r="H1438" s="179"/>
      <c r="I1438" s="180"/>
      <c r="J1438" s="76"/>
      <c r="K1438" s="1"/>
      <c r="L1438" s="74"/>
      <c r="M1438" s="75"/>
      <c r="N1438" s="248"/>
      <c r="O1438" s="254" t="s">
        <v>86</v>
      </c>
      <c r="P1438" s="255"/>
      <c r="Q1438" s="255"/>
      <c r="R1438" s="255"/>
      <c r="S1438" s="256"/>
      <c r="T1438" s="179"/>
      <c r="U1438" s="180"/>
      <c r="V1438" s="76"/>
    </row>
    <row r="1439" spans="1:22" ht="21.95" customHeight="1" x14ac:dyDescent="0.25">
      <c r="A1439" s="75"/>
      <c r="B1439" s="248"/>
      <c r="C1439" s="254" t="s">
        <v>87</v>
      </c>
      <c r="D1439" s="255"/>
      <c r="E1439" s="255"/>
      <c r="F1439" s="255"/>
      <c r="G1439" s="256"/>
      <c r="H1439" s="179"/>
      <c r="I1439" s="180"/>
      <c r="J1439" s="76"/>
      <c r="K1439" s="1"/>
      <c r="L1439" s="74"/>
      <c r="M1439" s="75"/>
      <c r="N1439" s="248"/>
      <c r="O1439" s="254" t="s">
        <v>87</v>
      </c>
      <c r="P1439" s="255"/>
      <c r="Q1439" s="255"/>
      <c r="R1439" s="255"/>
      <c r="S1439" s="256"/>
      <c r="T1439" s="179"/>
      <c r="U1439" s="180"/>
      <c r="V1439" s="76"/>
    </row>
    <row r="1440" spans="1:22" ht="21.95" customHeight="1" x14ac:dyDescent="0.25">
      <c r="A1440" s="75"/>
      <c r="B1440" s="248"/>
      <c r="C1440" s="254" t="s">
        <v>88</v>
      </c>
      <c r="D1440" s="255"/>
      <c r="E1440" s="255"/>
      <c r="F1440" s="255"/>
      <c r="G1440" s="256"/>
      <c r="H1440" s="179"/>
      <c r="I1440" s="180"/>
      <c r="J1440" s="76"/>
      <c r="K1440" s="1"/>
      <c r="L1440" s="74"/>
      <c r="M1440" s="75"/>
      <c r="N1440" s="248"/>
      <c r="O1440" s="254" t="s">
        <v>88</v>
      </c>
      <c r="P1440" s="255"/>
      <c r="Q1440" s="255"/>
      <c r="R1440" s="255"/>
      <c r="S1440" s="256"/>
      <c r="T1440" s="179"/>
      <c r="U1440" s="180"/>
      <c r="V1440" s="76"/>
    </row>
    <row r="1441" spans="1:22" ht="21.95" customHeight="1" thickBot="1" x14ac:dyDescent="0.3">
      <c r="A1441" s="75"/>
      <c r="B1441" s="249"/>
      <c r="C1441" s="261" t="s">
        <v>89</v>
      </c>
      <c r="D1441" s="262"/>
      <c r="E1441" s="262"/>
      <c r="F1441" s="262"/>
      <c r="G1441" s="263"/>
      <c r="H1441" s="190"/>
      <c r="I1441" s="191"/>
      <c r="J1441" s="76"/>
      <c r="K1441" s="1"/>
      <c r="L1441" s="74"/>
      <c r="M1441" s="75"/>
      <c r="N1441" s="249"/>
      <c r="O1441" s="261" t="s">
        <v>89</v>
      </c>
      <c r="P1441" s="262"/>
      <c r="Q1441" s="262"/>
      <c r="R1441" s="262"/>
      <c r="S1441" s="263"/>
      <c r="T1441" s="190"/>
      <c r="U1441" s="191"/>
      <c r="V1441" s="76"/>
    </row>
    <row r="1442" spans="1:22" ht="21.95" customHeight="1" x14ac:dyDescent="0.25">
      <c r="A1442" s="75"/>
      <c r="B1442" s="247" t="s">
        <v>90</v>
      </c>
      <c r="C1442" s="264" t="s">
        <v>93</v>
      </c>
      <c r="D1442" s="265"/>
      <c r="E1442" s="216"/>
      <c r="F1442" s="45" t="s">
        <v>94</v>
      </c>
      <c r="G1442" s="45"/>
      <c r="H1442" s="218"/>
      <c r="I1442" s="219"/>
      <c r="J1442" s="76"/>
      <c r="K1442" s="1"/>
      <c r="L1442" s="74"/>
      <c r="M1442" s="75"/>
      <c r="N1442" s="247" t="s">
        <v>90</v>
      </c>
      <c r="O1442" s="264" t="s">
        <v>93</v>
      </c>
      <c r="P1442" s="265"/>
      <c r="Q1442" s="216"/>
      <c r="R1442" s="45" t="s">
        <v>94</v>
      </c>
      <c r="S1442" s="45"/>
      <c r="T1442" s="218"/>
      <c r="U1442" s="219"/>
      <c r="V1442" s="76"/>
    </row>
    <row r="1443" spans="1:22" ht="21.95" customHeight="1" x14ac:dyDescent="0.25">
      <c r="A1443" s="75"/>
      <c r="B1443" s="248"/>
      <c r="C1443" s="259" t="s">
        <v>95</v>
      </c>
      <c r="D1443" s="260"/>
      <c r="E1443" s="188"/>
      <c r="F1443" s="44" t="s">
        <v>96</v>
      </c>
      <c r="G1443" s="44"/>
      <c r="H1443" s="179"/>
      <c r="I1443" s="180"/>
      <c r="J1443" s="76"/>
      <c r="K1443" s="1"/>
      <c r="L1443" s="74"/>
      <c r="M1443" s="75"/>
      <c r="N1443" s="248"/>
      <c r="O1443" s="259" t="s">
        <v>95</v>
      </c>
      <c r="P1443" s="260"/>
      <c r="Q1443" s="188"/>
      <c r="R1443" s="44" t="s">
        <v>96</v>
      </c>
      <c r="S1443" s="44"/>
      <c r="T1443" s="179"/>
      <c r="U1443" s="180"/>
      <c r="V1443" s="76"/>
    </row>
    <row r="1444" spans="1:22" ht="21.95" customHeight="1" thickBot="1" x14ac:dyDescent="0.3">
      <c r="A1444" s="75"/>
      <c r="B1444" s="249"/>
      <c r="C1444" s="102" t="s">
        <v>99</v>
      </c>
      <c r="D1444" s="103"/>
      <c r="E1444" s="103"/>
      <c r="F1444" s="94" t="s">
        <v>98</v>
      </c>
      <c r="G1444" s="94"/>
      <c r="H1444" s="190"/>
      <c r="I1444" s="191"/>
      <c r="J1444" s="76"/>
      <c r="K1444" s="1"/>
      <c r="L1444" s="74"/>
      <c r="M1444" s="75"/>
      <c r="N1444" s="249"/>
      <c r="O1444" s="102" t="s">
        <v>99</v>
      </c>
      <c r="P1444" s="103"/>
      <c r="Q1444" s="103"/>
      <c r="R1444" s="94" t="s">
        <v>98</v>
      </c>
      <c r="S1444" s="94"/>
      <c r="T1444" s="190"/>
      <c r="U1444" s="191"/>
      <c r="V1444" s="76"/>
    </row>
    <row r="1445" spans="1:22" ht="21.95" customHeight="1" thickBot="1" x14ac:dyDescent="0.3">
      <c r="A1445" s="75"/>
      <c r="B1445" s="64"/>
      <c r="C1445" s="64"/>
      <c r="D1445" s="64"/>
      <c r="E1445" s="64"/>
      <c r="F1445" s="64"/>
      <c r="G1445" s="64"/>
      <c r="H1445" s="64"/>
      <c r="I1445" s="64"/>
      <c r="J1445" s="76"/>
      <c r="K1445" s="1"/>
      <c r="L1445" s="74"/>
      <c r="M1445" s="75"/>
      <c r="N1445" s="64"/>
      <c r="O1445" s="64"/>
      <c r="P1445" s="64"/>
      <c r="Q1445" s="64"/>
      <c r="R1445" s="64"/>
      <c r="S1445" s="64"/>
      <c r="T1445" s="64"/>
      <c r="U1445" s="64"/>
      <c r="V1445" s="76"/>
    </row>
    <row r="1446" spans="1:22" ht="21.95" customHeight="1" x14ac:dyDescent="0.3">
      <c r="A1446" s="75"/>
      <c r="B1446" s="192" t="s">
        <v>100</v>
      </c>
      <c r="C1446" s="193"/>
      <c r="D1446" s="193"/>
      <c r="E1446" s="193"/>
      <c r="F1446" s="193"/>
      <c r="G1446" s="193"/>
      <c r="H1446" s="193"/>
      <c r="I1446" s="194"/>
      <c r="J1446" s="76"/>
      <c r="K1446" s="1"/>
      <c r="L1446" s="74"/>
      <c r="M1446" s="75"/>
      <c r="N1446" s="192" t="s">
        <v>100</v>
      </c>
      <c r="O1446" s="193"/>
      <c r="P1446" s="193"/>
      <c r="Q1446" s="193"/>
      <c r="R1446" s="193"/>
      <c r="S1446" s="193"/>
      <c r="T1446" s="193"/>
      <c r="U1446" s="194"/>
      <c r="V1446" s="76"/>
    </row>
    <row r="1447" spans="1:22" ht="21.95" customHeight="1" x14ac:dyDescent="0.25">
      <c r="A1447" s="75"/>
      <c r="B1447" s="195"/>
      <c r="C1447" s="196"/>
      <c r="D1447" s="196"/>
      <c r="E1447" s="196"/>
      <c r="F1447" s="196"/>
      <c r="G1447" s="196"/>
      <c r="H1447" s="196"/>
      <c r="I1447" s="197"/>
      <c r="J1447" s="76"/>
      <c r="K1447" s="1"/>
      <c r="L1447" s="74"/>
      <c r="M1447" s="75"/>
      <c r="N1447" s="195"/>
      <c r="O1447" s="196"/>
      <c r="P1447" s="196"/>
      <c r="Q1447" s="196"/>
      <c r="R1447" s="196"/>
      <c r="S1447" s="196"/>
      <c r="T1447" s="196"/>
      <c r="U1447" s="197"/>
      <c r="V1447" s="76"/>
    </row>
    <row r="1448" spans="1:22" ht="21.95" customHeight="1" x14ac:dyDescent="0.25">
      <c r="A1448" s="75"/>
      <c r="B1448" s="198"/>
      <c r="C1448" s="199"/>
      <c r="D1448" s="199"/>
      <c r="E1448" s="199"/>
      <c r="F1448" s="199"/>
      <c r="G1448" s="199"/>
      <c r="H1448" s="199"/>
      <c r="I1448" s="200"/>
      <c r="J1448" s="76"/>
      <c r="K1448" s="1"/>
      <c r="L1448" s="74"/>
      <c r="M1448" s="75"/>
      <c r="N1448" s="198"/>
      <c r="O1448" s="199"/>
      <c r="P1448" s="199"/>
      <c r="Q1448" s="199"/>
      <c r="R1448" s="199"/>
      <c r="S1448" s="199"/>
      <c r="T1448" s="199"/>
      <c r="U1448" s="200"/>
      <c r="V1448" s="76"/>
    </row>
    <row r="1449" spans="1:22" ht="21.95" customHeight="1" x14ac:dyDescent="0.25">
      <c r="A1449" s="75"/>
      <c r="B1449" s="198"/>
      <c r="C1449" s="199"/>
      <c r="D1449" s="199"/>
      <c r="E1449" s="199"/>
      <c r="F1449" s="199"/>
      <c r="G1449" s="199"/>
      <c r="H1449" s="199"/>
      <c r="I1449" s="200"/>
      <c r="J1449" s="76"/>
      <c r="K1449" s="1"/>
      <c r="L1449" s="74"/>
      <c r="M1449" s="75"/>
      <c r="N1449" s="198"/>
      <c r="O1449" s="199"/>
      <c r="P1449" s="199"/>
      <c r="Q1449" s="199"/>
      <c r="R1449" s="199"/>
      <c r="S1449" s="199"/>
      <c r="T1449" s="199"/>
      <c r="U1449" s="200"/>
      <c r="V1449" s="76"/>
    </row>
    <row r="1450" spans="1:22" ht="21.95" customHeight="1" thickBot="1" x14ac:dyDescent="0.3">
      <c r="A1450" s="75"/>
      <c r="B1450" s="201"/>
      <c r="C1450" s="202"/>
      <c r="D1450" s="202"/>
      <c r="E1450" s="202"/>
      <c r="F1450" s="202"/>
      <c r="G1450" s="202"/>
      <c r="H1450" s="202"/>
      <c r="I1450" s="203"/>
      <c r="J1450" s="76"/>
      <c r="K1450" s="1"/>
      <c r="L1450" s="74"/>
      <c r="M1450" s="75"/>
      <c r="N1450" s="201"/>
      <c r="O1450" s="202"/>
      <c r="P1450" s="202"/>
      <c r="Q1450" s="202"/>
      <c r="R1450" s="202"/>
      <c r="S1450" s="202"/>
      <c r="T1450" s="202"/>
      <c r="U1450" s="203"/>
      <c r="V1450" s="76"/>
    </row>
    <row r="1451" spans="1:22" ht="21.95" customHeight="1" thickBot="1" x14ac:dyDescent="0.3">
      <c r="A1451" s="95"/>
      <c r="B1451" s="96"/>
      <c r="C1451" s="96"/>
      <c r="D1451" s="96"/>
      <c r="E1451" s="96"/>
      <c r="F1451" s="96"/>
      <c r="G1451" s="96"/>
      <c r="H1451" s="96"/>
      <c r="I1451" s="96"/>
      <c r="J1451" s="97"/>
      <c r="K1451" s="1"/>
      <c r="L1451" s="74"/>
      <c r="M1451" s="95"/>
      <c r="N1451" s="96"/>
      <c r="O1451" s="96"/>
      <c r="P1451" s="96"/>
      <c r="Q1451" s="96"/>
      <c r="R1451" s="96"/>
      <c r="S1451" s="96"/>
      <c r="T1451" s="96"/>
      <c r="U1451" s="96"/>
      <c r="V1451" s="97"/>
    </row>
    <row r="1452" spans="1:22" ht="21.95" customHeight="1" thickBot="1" x14ac:dyDescent="0.3">
      <c r="A1452" s="98"/>
      <c r="B1452" s="98"/>
      <c r="C1452" s="98"/>
      <c r="D1452" s="98"/>
      <c r="E1452" s="98"/>
      <c r="F1452" s="98"/>
      <c r="G1452" s="98"/>
      <c r="H1452" s="98"/>
      <c r="I1452" s="98"/>
      <c r="J1452" s="98"/>
      <c r="K1452" s="98"/>
      <c r="L1452" s="99"/>
      <c r="M1452" s="98"/>
      <c r="N1452" s="98"/>
      <c r="O1452" s="98"/>
      <c r="P1452" s="98"/>
      <c r="Q1452" s="98"/>
      <c r="R1452" s="98"/>
      <c r="S1452" s="98"/>
      <c r="T1452" s="98"/>
      <c r="U1452" s="98"/>
      <c r="V1452" s="98"/>
    </row>
    <row r="1453" spans="1:22" ht="21.95" customHeight="1" x14ac:dyDescent="0.25">
      <c r="A1453" s="71">
        <v>33</v>
      </c>
      <c r="B1453" s="72"/>
      <c r="C1453" s="72"/>
      <c r="D1453" s="72"/>
      <c r="E1453" s="72"/>
      <c r="F1453" s="72"/>
      <c r="G1453" s="72"/>
      <c r="H1453" s="72"/>
      <c r="I1453" s="72"/>
      <c r="J1453" s="73"/>
      <c r="K1453" s="1"/>
      <c r="L1453" s="74"/>
      <c r="M1453" s="71">
        <f t="shared" ref="M1453" si="32">A1453+1</f>
        <v>34</v>
      </c>
      <c r="N1453" s="72"/>
      <c r="O1453" s="72"/>
      <c r="P1453" s="72"/>
      <c r="Q1453" s="72"/>
      <c r="R1453" s="72"/>
      <c r="S1453" s="72"/>
      <c r="T1453" s="72"/>
      <c r="U1453" s="72"/>
      <c r="V1453" s="73"/>
    </row>
    <row r="1454" spans="1:22" ht="21.95" customHeight="1" x14ac:dyDescent="0.35">
      <c r="A1454" s="75"/>
      <c r="B1454" s="231" t="s">
        <v>52</v>
      </c>
      <c r="C1454" s="231"/>
      <c r="D1454" s="246" t="s">
        <v>105</v>
      </c>
      <c r="E1454" s="242"/>
      <c r="F1454" s="242"/>
      <c r="G1454" s="242"/>
      <c r="H1454" s="242"/>
      <c r="I1454" s="242"/>
      <c r="J1454" s="117"/>
      <c r="K1454" s="1"/>
      <c r="L1454" s="74"/>
      <c r="M1454" s="75"/>
      <c r="N1454" s="231" t="s">
        <v>52</v>
      </c>
      <c r="O1454" s="231"/>
      <c r="P1454" s="246" t="s">
        <v>105</v>
      </c>
      <c r="Q1454" s="242"/>
      <c r="R1454" s="242"/>
      <c r="S1454" s="242"/>
      <c r="T1454" s="242"/>
      <c r="U1454" s="242"/>
      <c r="V1454" s="117"/>
    </row>
    <row r="1455" spans="1:22" ht="21.95" customHeight="1" x14ac:dyDescent="0.25">
      <c r="A1455" s="75"/>
      <c r="B1455" s="222"/>
      <c r="C1455" s="222"/>
      <c r="D1455" s="222"/>
      <c r="E1455" s="222"/>
      <c r="F1455" s="222"/>
      <c r="G1455" s="222"/>
      <c r="H1455" s="222"/>
      <c r="I1455" s="222"/>
      <c r="J1455" s="76"/>
      <c r="K1455" s="1"/>
      <c r="L1455" s="74"/>
      <c r="M1455" s="75"/>
      <c r="N1455" s="222"/>
      <c r="O1455" s="222"/>
      <c r="P1455" s="222"/>
      <c r="Q1455" s="222"/>
      <c r="R1455" s="222"/>
      <c r="S1455" s="222"/>
      <c r="T1455" s="222"/>
      <c r="U1455" s="222"/>
      <c r="V1455" s="76"/>
    </row>
    <row r="1456" spans="1:22" ht="21.95" customHeight="1" x14ac:dyDescent="0.35">
      <c r="A1456" s="75"/>
      <c r="B1456" s="231" t="s">
        <v>0</v>
      </c>
      <c r="C1456" s="231"/>
      <c r="D1456" s="241"/>
      <c r="E1456" s="241"/>
      <c r="F1456" s="232" t="s">
        <v>51</v>
      </c>
      <c r="G1456" s="232"/>
      <c r="H1456" s="241"/>
      <c r="I1456" s="241"/>
      <c r="J1456" s="76"/>
      <c r="K1456" s="1"/>
      <c r="L1456" s="74"/>
      <c r="M1456" s="75"/>
      <c r="N1456" s="231" t="s">
        <v>0</v>
      </c>
      <c r="O1456" s="231"/>
      <c r="P1456" s="241"/>
      <c r="Q1456" s="241"/>
      <c r="R1456" s="232" t="s">
        <v>51</v>
      </c>
      <c r="S1456" s="232"/>
      <c r="T1456" s="241"/>
      <c r="U1456" s="241"/>
      <c r="V1456" s="76"/>
    </row>
    <row r="1457" spans="1:22" ht="21.95" customHeight="1" x14ac:dyDescent="0.35">
      <c r="A1457" s="75"/>
      <c r="B1457" s="231" t="s">
        <v>14</v>
      </c>
      <c r="C1457" s="231"/>
      <c r="D1457" s="238"/>
      <c r="E1457" s="238"/>
      <c r="F1457" s="232" t="s">
        <v>15</v>
      </c>
      <c r="G1457" s="232"/>
      <c r="H1457" s="239"/>
      <c r="I1457" s="239"/>
      <c r="J1457" s="76"/>
      <c r="K1457" s="1"/>
      <c r="L1457" s="74"/>
      <c r="M1457" s="75"/>
      <c r="N1457" s="231" t="s">
        <v>14</v>
      </c>
      <c r="O1457" s="231"/>
      <c r="P1457" s="238"/>
      <c r="Q1457" s="238"/>
      <c r="R1457" s="232" t="s">
        <v>15</v>
      </c>
      <c r="S1457" s="232"/>
      <c r="T1457" s="239"/>
      <c r="U1457" s="239"/>
      <c r="V1457" s="76"/>
    </row>
    <row r="1458" spans="1:22" ht="21.95" customHeight="1" x14ac:dyDescent="0.3">
      <c r="A1458" s="75"/>
      <c r="B1458" s="106" t="s">
        <v>65</v>
      </c>
      <c r="C1458" s="106"/>
      <c r="D1458" s="240"/>
      <c r="E1458" s="240"/>
      <c r="F1458" s="235" t="s">
        <v>66</v>
      </c>
      <c r="G1458" s="235"/>
      <c r="H1458" s="240"/>
      <c r="I1458" s="240"/>
      <c r="J1458" s="76"/>
      <c r="K1458" s="1"/>
      <c r="L1458" s="74"/>
      <c r="M1458" s="75"/>
      <c r="N1458" s="106" t="s">
        <v>65</v>
      </c>
      <c r="O1458" s="106"/>
      <c r="P1458" s="240"/>
      <c r="Q1458" s="240"/>
      <c r="R1458" s="235" t="s">
        <v>66</v>
      </c>
      <c r="S1458" s="235"/>
      <c r="T1458" s="240"/>
      <c r="U1458" s="240"/>
      <c r="V1458" s="76"/>
    </row>
    <row r="1459" spans="1:22" ht="21.95" customHeight="1" x14ac:dyDescent="0.3">
      <c r="A1459" s="75"/>
      <c r="B1459" s="234" t="s">
        <v>1</v>
      </c>
      <c r="C1459" s="234"/>
      <c r="D1459" s="235" t="s">
        <v>10</v>
      </c>
      <c r="E1459" s="235"/>
      <c r="F1459" s="236"/>
      <c r="G1459" s="236"/>
      <c r="H1459" s="236"/>
      <c r="I1459" s="236"/>
      <c r="J1459" s="76"/>
      <c r="K1459" s="1"/>
      <c r="L1459" s="74"/>
      <c r="M1459" s="75"/>
      <c r="N1459" s="234" t="s">
        <v>1</v>
      </c>
      <c r="O1459" s="234"/>
      <c r="P1459" s="235" t="s">
        <v>10</v>
      </c>
      <c r="Q1459" s="235"/>
      <c r="R1459" s="236"/>
      <c r="S1459" s="236"/>
      <c r="T1459" s="236"/>
      <c r="U1459" s="236"/>
      <c r="V1459" s="76"/>
    </row>
    <row r="1460" spans="1:22" ht="21.95" customHeight="1" x14ac:dyDescent="0.3">
      <c r="A1460" s="75"/>
      <c r="B1460" s="234"/>
      <c r="C1460" s="234"/>
      <c r="D1460" s="235" t="s">
        <v>11</v>
      </c>
      <c r="E1460" s="235"/>
      <c r="F1460" s="236"/>
      <c r="G1460" s="236"/>
      <c r="H1460" s="236"/>
      <c r="I1460" s="236"/>
      <c r="J1460" s="76"/>
      <c r="K1460" s="1"/>
      <c r="L1460" s="74"/>
      <c r="M1460" s="75"/>
      <c r="N1460" s="234"/>
      <c r="O1460" s="234"/>
      <c r="P1460" s="235" t="s">
        <v>11</v>
      </c>
      <c r="Q1460" s="235"/>
      <c r="R1460" s="236"/>
      <c r="S1460" s="236"/>
      <c r="T1460" s="236"/>
      <c r="U1460" s="236"/>
      <c r="V1460" s="76"/>
    </row>
    <row r="1461" spans="1:22" ht="21.95" customHeight="1" x14ac:dyDescent="0.3">
      <c r="A1461" s="75"/>
      <c r="B1461" s="234"/>
      <c r="C1461" s="234"/>
      <c r="D1461" s="235" t="s">
        <v>67</v>
      </c>
      <c r="E1461" s="235"/>
      <c r="F1461" s="236"/>
      <c r="G1461" s="236"/>
      <c r="H1461" s="236"/>
      <c r="I1461" s="236"/>
      <c r="J1461" s="76"/>
      <c r="K1461" s="1"/>
      <c r="L1461" s="74"/>
      <c r="M1461" s="75"/>
      <c r="N1461" s="234"/>
      <c r="O1461" s="234"/>
      <c r="P1461" s="235" t="s">
        <v>67</v>
      </c>
      <c r="Q1461" s="235"/>
      <c r="R1461" s="236"/>
      <c r="S1461" s="236"/>
      <c r="T1461" s="236"/>
      <c r="U1461" s="236"/>
      <c r="V1461" s="76"/>
    </row>
    <row r="1462" spans="1:22" ht="21.95" customHeight="1" x14ac:dyDescent="0.35">
      <c r="A1462" s="75"/>
      <c r="B1462" s="234"/>
      <c r="C1462" s="234"/>
      <c r="D1462" s="235" t="s">
        <v>9</v>
      </c>
      <c r="E1462" s="235"/>
      <c r="F1462" s="237"/>
      <c r="G1462" s="237"/>
      <c r="H1462" s="237"/>
      <c r="I1462" s="237"/>
      <c r="J1462" s="76"/>
      <c r="K1462" s="1"/>
      <c r="L1462" s="74"/>
      <c r="M1462" s="75"/>
      <c r="N1462" s="234"/>
      <c r="O1462" s="234"/>
      <c r="P1462" s="235" t="s">
        <v>9</v>
      </c>
      <c r="Q1462" s="235"/>
      <c r="R1462" s="237"/>
      <c r="S1462" s="237"/>
      <c r="T1462" s="237"/>
      <c r="U1462" s="237"/>
      <c r="V1462" s="76"/>
    </row>
    <row r="1463" spans="1:22" ht="21.95" customHeight="1" x14ac:dyDescent="0.35">
      <c r="A1463" s="75"/>
      <c r="B1463" s="231" t="s">
        <v>55</v>
      </c>
      <c r="C1463" s="231"/>
      <c r="D1463" s="232" t="s">
        <v>102</v>
      </c>
      <c r="E1463" s="232"/>
      <c r="F1463" s="79"/>
      <c r="G1463" s="107"/>
      <c r="H1463" s="81"/>
      <c r="I1463" s="107"/>
      <c r="J1463" s="76"/>
      <c r="K1463" s="1"/>
      <c r="L1463" s="74"/>
      <c r="M1463" s="75"/>
      <c r="N1463" s="231" t="s">
        <v>55</v>
      </c>
      <c r="O1463" s="231"/>
      <c r="P1463" s="232" t="s">
        <v>102</v>
      </c>
      <c r="Q1463" s="232"/>
      <c r="R1463" s="79"/>
      <c r="S1463" s="107"/>
      <c r="T1463" s="81"/>
      <c r="U1463" s="107"/>
      <c r="V1463" s="76"/>
    </row>
    <row r="1464" spans="1:22" ht="21.95" customHeight="1" x14ac:dyDescent="0.3">
      <c r="A1464" s="75"/>
      <c r="B1464" s="231"/>
      <c r="C1464" s="231"/>
      <c r="D1464" s="223" t="s">
        <v>68</v>
      </c>
      <c r="E1464" s="105" t="s">
        <v>69</v>
      </c>
      <c r="F1464" s="83"/>
      <c r="G1464" s="108"/>
      <c r="H1464" s="83"/>
      <c r="I1464" s="108"/>
      <c r="J1464" s="76"/>
      <c r="K1464" s="1"/>
      <c r="L1464" s="74"/>
      <c r="M1464" s="75"/>
      <c r="N1464" s="231"/>
      <c r="O1464" s="231"/>
      <c r="P1464" s="223" t="s">
        <v>68</v>
      </c>
      <c r="Q1464" s="105" t="s">
        <v>69</v>
      </c>
      <c r="R1464" s="83"/>
      <c r="S1464" s="108"/>
      <c r="T1464" s="83"/>
      <c r="U1464" s="108"/>
      <c r="V1464" s="76"/>
    </row>
    <row r="1465" spans="1:22" ht="21.95" customHeight="1" x14ac:dyDescent="0.3">
      <c r="A1465" s="75"/>
      <c r="B1465" s="231"/>
      <c r="C1465" s="231"/>
      <c r="D1465" s="223"/>
      <c r="E1465" s="105" t="s">
        <v>70</v>
      </c>
      <c r="F1465" s="83"/>
      <c r="G1465" s="108"/>
      <c r="H1465" s="83"/>
      <c r="I1465" s="108"/>
      <c r="J1465" s="76"/>
      <c r="K1465" s="1"/>
      <c r="L1465" s="74"/>
      <c r="M1465" s="75"/>
      <c r="N1465" s="231"/>
      <c r="O1465" s="231"/>
      <c r="P1465" s="223"/>
      <c r="Q1465" s="105" t="s">
        <v>70</v>
      </c>
      <c r="R1465" s="83"/>
      <c r="S1465" s="108"/>
      <c r="T1465" s="83"/>
      <c r="U1465" s="108"/>
      <c r="V1465" s="76"/>
    </row>
    <row r="1466" spans="1:22" ht="21.95" customHeight="1" x14ac:dyDescent="0.25">
      <c r="A1466" s="75"/>
      <c r="B1466" s="222"/>
      <c r="C1466" s="222"/>
      <c r="D1466" s="222"/>
      <c r="E1466" s="222"/>
      <c r="F1466" s="222"/>
      <c r="G1466" s="222"/>
      <c r="H1466" s="222"/>
      <c r="I1466" s="222"/>
      <c r="J1466" s="76"/>
      <c r="K1466" s="1"/>
      <c r="L1466" s="74"/>
      <c r="M1466" s="75"/>
      <c r="N1466" s="222"/>
      <c r="O1466" s="222"/>
      <c r="P1466" s="222"/>
      <c r="Q1466" s="222"/>
      <c r="R1466" s="222"/>
      <c r="S1466" s="222"/>
      <c r="T1466" s="222"/>
      <c r="U1466" s="222"/>
      <c r="V1466" s="76"/>
    </row>
    <row r="1467" spans="1:22" ht="21.95" customHeight="1" x14ac:dyDescent="0.3">
      <c r="A1467" s="75"/>
      <c r="B1467" s="233" t="s">
        <v>71</v>
      </c>
      <c r="C1467" s="233"/>
      <c r="D1467" s="233"/>
      <c r="E1467" s="233"/>
      <c r="F1467" s="233"/>
      <c r="G1467" s="233"/>
      <c r="H1467" s="233"/>
      <c r="I1467" s="233"/>
      <c r="J1467" s="76"/>
      <c r="K1467" s="1"/>
      <c r="L1467" s="74"/>
      <c r="M1467" s="75"/>
      <c r="N1467" s="233" t="s">
        <v>71</v>
      </c>
      <c r="O1467" s="233"/>
      <c r="P1467" s="233"/>
      <c r="Q1467" s="233"/>
      <c r="R1467" s="233"/>
      <c r="S1467" s="233"/>
      <c r="T1467" s="233"/>
      <c r="U1467" s="233"/>
      <c r="V1467" s="76"/>
    </row>
    <row r="1468" spans="1:22" ht="21.95" customHeight="1" thickBot="1" x14ac:dyDescent="0.3">
      <c r="A1468" s="75"/>
      <c r="B1468" s="222"/>
      <c r="C1468" s="222"/>
      <c r="D1468" s="222"/>
      <c r="E1468" s="222"/>
      <c r="F1468" s="222"/>
      <c r="G1468" s="222"/>
      <c r="H1468" s="222"/>
      <c r="I1468" s="222"/>
      <c r="J1468" s="76"/>
      <c r="K1468" s="1"/>
      <c r="L1468" s="74"/>
      <c r="M1468" s="75"/>
      <c r="N1468" s="222"/>
      <c r="O1468" s="222"/>
      <c r="P1468" s="222"/>
      <c r="Q1468" s="222"/>
      <c r="R1468" s="222"/>
      <c r="S1468" s="222"/>
      <c r="T1468" s="222"/>
      <c r="U1468" s="222"/>
      <c r="V1468" s="76"/>
    </row>
    <row r="1469" spans="1:22" ht="21.95" customHeight="1" x14ac:dyDescent="0.25">
      <c r="A1469" s="75"/>
      <c r="B1469" s="225" t="s">
        <v>73</v>
      </c>
      <c r="C1469" s="226"/>
      <c r="D1469" s="181"/>
      <c r="E1469" s="181"/>
      <c r="F1469" s="181"/>
      <c r="G1469" s="181"/>
      <c r="H1469" s="181"/>
      <c r="I1469" s="182"/>
      <c r="J1469" s="76"/>
      <c r="K1469" s="1"/>
      <c r="L1469" s="74"/>
      <c r="M1469" s="75"/>
      <c r="N1469" s="225" t="s">
        <v>73</v>
      </c>
      <c r="O1469" s="226"/>
      <c r="P1469" s="181"/>
      <c r="Q1469" s="181"/>
      <c r="R1469" s="181"/>
      <c r="S1469" s="181"/>
      <c r="T1469" s="181"/>
      <c r="U1469" s="182"/>
      <c r="V1469" s="76"/>
    </row>
    <row r="1470" spans="1:22" ht="21.95" customHeight="1" x14ac:dyDescent="0.25">
      <c r="A1470" s="75"/>
      <c r="B1470" s="227"/>
      <c r="C1470" s="228"/>
      <c r="D1470" s="179"/>
      <c r="E1470" s="179"/>
      <c r="F1470" s="179"/>
      <c r="G1470" s="179"/>
      <c r="H1470" s="179"/>
      <c r="I1470" s="180"/>
      <c r="J1470" s="76"/>
      <c r="K1470" s="1"/>
      <c r="L1470" s="74"/>
      <c r="M1470" s="75"/>
      <c r="N1470" s="227"/>
      <c r="O1470" s="228"/>
      <c r="P1470" s="179"/>
      <c r="Q1470" s="179"/>
      <c r="R1470" s="179"/>
      <c r="S1470" s="179"/>
      <c r="T1470" s="179"/>
      <c r="U1470" s="180"/>
      <c r="V1470" s="76"/>
    </row>
    <row r="1471" spans="1:22" ht="21.95" customHeight="1" thickBot="1" x14ac:dyDescent="0.3">
      <c r="A1471" s="75"/>
      <c r="B1471" s="64"/>
      <c r="C1471" s="64"/>
      <c r="D1471" s="64"/>
      <c r="E1471" s="64"/>
      <c r="F1471" s="64"/>
      <c r="G1471" s="64"/>
      <c r="H1471" s="64"/>
      <c r="I1471" s="64"/>
      <c r="J1471" s="76"/>
      <c r="K1471" s="1"/>
      <c r="L1471" s="74"/>
      <c r="M1471" s="75"/>
      <c r="N1471" s="64"/>
      <c r="O1471" s="64"/>
      <c r="P1471" s="64"/>
      <c r="Q1471" s="64"/>
      <c r="R1471" s="64"/>
      <c r="S1471" s="64"/>
      <c r="T1471" s="64"/>
      <c r="U1471" s="64"/>
      <c r="V1471" s="76"/>
    </row>
    <row r="1472" spans="1:22" ht="21.95" customHeight="1" x14ac:dyDescent="0.25">
      <c r="A1472" s="75"/>
      <c r="B1472" s="247" t="s">
        <v>75</v>
      </c>
      <c r="C1472" s="186" t="s">
        <v>76</v>
      </c>
      <c r="D1472" s="187"/>
      <c r="E1472" s="187"/>
      <c r="F1472" s="187"/>
      <c r="G1472" s="187"/>
      <c r="H1472" s="181"/>
      <c r="I1472" s="182"/>
      <c r="J1472" s="76"/>
      <c r="K1472" s="1"/>
      <c r="L1472" s="74"/>
      <c r="M1472" s="75"/>
      <c r="N1472" s="247" t="s">
        <v>75</v>
      </c>
      <c r="O1472" s="186" t="s">
        <v>76</v>
      </c>
      <c r="P1472" s="187"/>
      <c r="Q1472" s="187"/>
      <c r="R1472" s="187"/>
      <c r="S1472" s="187"/>
      <c r="T1472" s="181"/>
      <c r="U1472" s="182"/>
      <c r="V1472" s="76"/>
    </row>
    <row r="1473" spans="1:22" ht="21.95" customHeight="1" x14ac:dyDescent="0.25">
      <c r="A1473" s="75"/>
      <c r="B1473" s="248"/>
      <c r="C1473" s="188" t="s">
        <v>77</v>
      </c>
      <c r="D1473" s="189"/>
      <c r="E1473" s="189"/>
      <c r="F1473" s="189"/>
      <c r="G1473" s="189"/>
      <c r="H1473" s="179"/>
      <c r="I1473" s="180"/>
      <c r="J1473" s="76"/>
      <c r="K1473" s="1"/>
      <c r="L1473" s="74"/>
      <c r="M1473" s="75"/>
      <c r="N1473" s="248"/>
      <c r="O1473" s="188" t="s">
        <v>77</v>
      </c>
      <c r="P1473" s="189"/>
      <c r="Q1473" s="189"/>
      <c r="R1473" s="189"/>
      <c r="S1473" s="189"/>
      <c r="T1473" s="179"/>
      <c r="U1473" s="180"/>
      <c r="V1473" s="76"/>
    </row>
    <row r="1474" spans="1:22" ht="21.95" customHeight="1" x14ac:dyDescent="0.25">
      <c r="A1474" s="75"/>
      <c r="B1474" s="248"/>
      <c r="C1474" s="188" t="s">
        <v>78</v>
      </c>
      <c r="D1474" s="189"/>
      <c r="E1474" s="189"/>
      <c r="F1474" s="189"/>
      <c r="G1474" s="189"/>
      <c r="H1474" s="179"/>
      <c r="I1474" s="180"/>
      <c r="J1474" s="76"/>
      <c r="K1474" s="1"/>
      <c r="L1474" s="74"/>
      <c r="M1474" s="75"/>
      <c r="N1474" s="248"/>
      <c r="O1474" s="188" t="s">
        <v>78</v>
      </c>
      <c r="P1474" s="189"/>
      <c r="Q1474" s="189"/>
      <c r="R1474" s="189"/>
      <c r="S1474" s="189"/>
      <c r="T1474" s="179"/>
      <c r="U1474" s="180"/>
      <c r="V1474" s="76"/>
    </row>
    <row r="1475" spans="1:22" ht="21.95" customHeight="1" x14ac:dyDescent="0.25">
      <c r="A1475" s="75"/>
      <c r="B1475" s="248"/>
      <c r="C1475" s="188" t="s">
        <v>79</v>
      </c>
      <c r="D1475" s="189"/>
      <c r="E1475" s="189"/>
      <c r="F1475" s="189"/>
      <c r="G1475" s="189"/>
      <c r="H1475" s="179"/>
      <c r="I1475" s="180"/>
      <c r="J1475" s="76"/>
      <c r="K1475" s="1"/>
      <c r="L1475" s="74"/>
      <c r="M1475" s="75"/>
      <c r="N1475" s="248"/>
      <c r="O1475" s="188" t="s">
        <v>79</v>
      </c>
      <c r="P1475" s="189"/>
      <c r="Q1475" s="189"/>
      <c r="R1475" s="189"/>
      <c r="S1475" s="189"/>
      <c r="T1475" s="179"/>
      <c r="U1475" s="180"/>
      <c r="V1475" s="76"/>
    </row>
    <row r="1476" spans="1:22" ht="21.95" customHeight="1" x14ac:dyDescent="0.25">
      <c r="A1476" s="75"/>
      <c r="B1476" s="248"/>
      <c r="C1476" s="188" t="s">
        <v>80</v>
      </c>
      <c r="D1476" s="189"/>
      <c r="E1476" s="189"/>
      <c r="F1476" s="189"/>
      <c r="G1476" s="189"/>
      <c r="H1476" s="179"/>
      <c r="I1476" s="180"/>
      <c r="J1476" s="76"/>
      <c r="K1476" s="1"/>
      <c r="L1476" s="74"/>
      <c r="M1476" s="75"/>
      <c r="N1476" s="248"/>
      <c r="O1476" s="188" t="s">
        <v>80</v>
      </c>
      <c r="P1476" s="189"/>
      <c r="Q1476" s="189"/>
      <c r="R1476" s="189"/>
      <c r="S1476" s="189"/>
      <c r="T1476" s="179"/>
      <c r="U1476" s="180"/>
      <c r="V1476" s="76"/>
    </row>
    <row r="1477" spans="1:22" ht="21.95" customHeight="1" x14ac:dyDescent="0.25">
      <c r="A1477" s="75"/>
      <c r="B1477" s="248"/>
      <c r="C1477" s="204" t="s">
        <v>81</v>
      </c>
      <c r="D1477" s="205"/>
      <c r="E1477" s="205"/>
      <c r="F1477" s="205"/>
      <c r="G1477" s="205"/>
      <c r="H1477" s="179"/>
      <c r="I1477" s="180"/>
      <c r="J1477" s="76"/>
      <c r="K1477" s="1"/>
      <c r="L1477" s="74"/>
      <c r="M1477" s="75"/>
      <c r="N1477" s="248"/>
      <c r="O1477" s="204" t="s">
        <v>81</v>
      </c>
      <c r="P1477" s="205"/>
      <c r="Q1477" s="205"/>
      <c r="R1477" s="205"/>
      <c r="S1477" s="205"/>
      <c r="T1477" s="179"/>
      <c r="U1477" s="180"/>
      <c r="V1477" s="76"/>
    </row>
    <row r="1478" spans="1:22" ht="21.95" customHeight="1" thickBot="1" x14ac:dyDescent="0.3">
      <c r="A1478" s="75"/>
      <c r="B1478" s="249"/>
      <c r="C1478" s="250" t="s">
        <v>104</v>
      </c>
      <c r="D1478" s="251"/>
      <c r="E1478" s="251"/>
      <c r="F1478" s="251"/>
      <c r="G1478" s="204"/>
      <c r="H1478" s="252"/>
      <c r="I1478" s="253"/>
      <c r="J1478" s="76"/>
      <c r="K1478" s="1"/>
      <c r="L1478" s="74"/>
      <c r="M1478" s="75"/>
      <c r="N1478" s="249"/>
      <c r="O1478" s="250" t="s">
        <v>104</v>
      </c>
      <c r="P1478" s="251"/>
      <c r="Q1478" s="251"/>
      <c r="R1478" s="251"/>
      <c r="S1478" s="204"/>
      <c r="T1478" s="252"/>
      <c r="U1478" s="253"/>
      <c r="V1478" s="76"/>
    </row>
    <row r="1479" spans="1:22" ht="21.95" customHeight="1" x14ac:dyDescent="0.25">
      <c r="A1479" s="75"/>
      <c r="B1479" s="247" t="s">
        <v>82</v>
      </c>
      <c r="C1479" s="257" t="s">
        <v>83</v>
      </c>
      <c r="D1479" s="258"/>
      <c r="E1479" s="258"/>
      <c r="F1479" s="258"/>
      <c r="G1479" s="258"/>
      <c r="H1479" s="181"/>
      <c r="I1479" s="182"/>
      <c r="J1479" s="76"/>
      <c r="K1479" s="1"/>
      <c r="L1479" s="74"/>
      <c r="M1479" s="75"/>
      <c r="N1479" s="247" t="s">
        <v>82</v>
      </c>
      <c r="O1479" s="257" t="s">
        <v>83</v>
      </c>
      <c r="P1479" s="258"/>
      <c r="Q1479" s="258"/>
      <c r="R1479" s="258"/>
      <c r="S1479" s="258"/>
      <c r="T1479" s="181"/>
      <c r="U1479" s="182"/>
      <c r="V1479" s="76"/>
    </row>
    <row r="1480" spans="1:22" ht="21.95" customHeight="1" x14ac:dyDescent="0.25">
      <c r="A1480" s="75"/>
      <c r="B1480" s="248"/>
      <c r="C1480" s="254" t="s">
        <v>84</v>
      </c>
      <c r="D1480" s="255"/>
      <c r="E1480" s="255"/>
      <c r="F1480" s="255"/>
      <c r="G1480" s="256"/>
      <c r="H1480" s="179"/>
      <c r="I1480" s="180"/>
      <c r="J1480" s="76"/>
      <c r="K1480" s="1"/>
      <c r="L1480" s="74"/>
      <c r="M1480" s="75"/>
      <c r="N1480" s="248"/>
      <c r="O1480" s="254" t="s">
        <v>84</v>
      </c>
      <c r="P1480" s="255"/>
      <c r="Q1480" s="255"/>
      <c r="R1480" s="255"/>
      <c r="S1480" s="256"/>
      <c r="T1480" s="179"/>
      <c r="U1480" s="180"/>
      <c r="V1480" s="76"/>
    </row>
    <row r="1481" spans="1:22" ht="21.95" customHeight="1" x14ac:dyDescent="0.25">
      <c r="A1481" s="75"/>
      <c r="B1481" s="248"/>
      <c r="C1481" s="254" t="s">
        <v>85</v>
      </c>
      <c r="D1481" s="255"/>
      <c r="E1481" s="255"/>
      <c r="F1481" s="255"/>
      <c r="G1481" s="256"/>
      <c r="H1481" s="179"/>
      <c r="I1481" s="180"/>
      <c r="J1481" s="76"/>
      <c r="K1481" s="1"/>
      <c r="L1481" s="74"/>
      <c r="M1481" s="75"/>
      <c r="N1481" s="248"/>
      <c r="O1481" s="254" t="s">
        <v>85</v>
      </c>
      <c r="P1481" s="255"/>
      <c r="Q1481" s="255"/>
      <c r="R1481" s="255"/>
      <c r="S1481" s="256"/>
      <c r="T1481" s="179"/>
      <c r="U1481" s="180"/>
      <c r="V1481" s="76"/>
    </row>
    <row r="1482" spans="1:22" ht="21.95" customHeight="1" x14ac:dyDescent="0.25">
      <c r="A1482" s="75"/>
      <c r="B1482" s="248"/>
      <c r="C1482" s="254" t="s">
        <v>86</v>
      </c>
      <c r="D1482" s="255"/>
      <c r="E1482" s="255"/>
      <c r="F1482" s="255"/>
      <c r="G1482" s="256"/>
      <c r="H1482" s="179"/>
      <c r="I1482" s="180"/>
      <c r="J1482" s="76"/>
      <c r="K1482" s="1"/>
      <c r="L1482" s="74"/>
      <c r="M1482" s="75"/>
      <c r="N1482" s="248"/>
      <c r="O1482" s="254" t="s">
        <v>86</v>
      </c>
      <c r="P1482" s="255"/>
      <c r="Q1482" s="255"/>
      <c r="R1482" s="255"/>
      <c r="S1482" s="256"/>
      <c r="T1482" s="179"/>
      <c r="U1482" s="180"/>
      <c r="V1482" s="76"/>
    </row>
    <row r="1483" spans="1:22" ht="21.95" customHeight="1" x14ac:dyDescent="0.25">
      <c r="A1483" s="75"/>
      <c r="B1483" s="248"/>
      <c r="C1483" s="254" t="s">
        <v>87</v>
      </c>
      <c r="D1483" s="255"/>
      <c r="E1483" s="255"/>
      <c r="F1483" s="255"/>
      <c r="G1483" s="256"/>
      <c r="H1483" s="179"/>
      <c r="I1483" s="180"/>
      <c r="J1483" s="76"/>
      <c r="K1483" s="1"/>
      <c r="L1483" s="74"/>
      <c r="M1483" s="75"/>
      <c r="N1483" s="248"/>
      <c r="O1483" s="254" t="s">
        <v>87</v>
      </c>
      <c r="P1483" s="255"/>
      <c r="Q1483" s="255"/>
      <c r="R1483" s="255"/>
      <c r="S1483" s="256"/>
      <c r="T1483" s="179"/>
      <c r="U1483" s="180"/>
      <c r="V1483" s="76"/>
    </row>
    <row r="1484" spans="1:22" ht="21.95" customHeight="1" x14ac:dyDescent="0.25">
      <c r="A1484" s="75"/>
      <c r="B1484" s="248"/>
      <c r="C1484" s="254" t="s">
        <v>88</v>
      </c>
      <c r="D1484" s="255"/>
      <c r="E1484" s="255"/>
      <c r="F1484" s="255"/>
      <c r="G1484" s="256"/>
      <c r="H1484" s="179"/>
      <c r="I1484" s="180"/>
      <c r="J1484" s="76"/>
      <c r="K1484" s="1"/>
      <c r="L1484" s="74"/>
      <c r="M1484" s="75"/>
      <c r="N1484" s="248"/>
      <c r="O1484" s="254" t="s">
        <v>88</v>
      </c>
      <c r="P1484" s="255"/>
      <c r="Q1484" s="255"/>
      <c r="R1484" s="255"/>
      <c r="S1484" s="256"/>
      <c r="T1484" s="179"/>
      <c r="U1484" s="180"/>
      <c r="V1484" s="76"/>
    </row>
    <row r="1485" spans="1:22" ht="21.95" customHeight="1" thickBot="1" x14ac:dyDescent="0.3">
      <c r="A1485" s="75"/>
      <c r="B1485" s="249"/>
      <c r="C1485" s="261" t="s">
        <v>89</v>
      </c>
      <c r="D1485" s="262"/>
      <c r="E1485" s="262"/>
      <c r="F1485" s="262"/>
      <c r="G1485" s="263"/>
      <c r="H1485" s="190"/>
      <c r="I1485" s="191"/>
      <c r="J1485" s="76"/>
      <c r="K1485" s="1"/>
      <c r="L1485" s="74"/>
      <c r="M1485" s="75"/>
      <c r="N1485" s="249"/>
      <c r="O1485" s="261" t="s">
        <v>89</v>
      </c>
      <c r="P1485" s="262"/>
      <c r="Q1485" s="262"/>
      <c r="R1485" s="262"/>
      <c r="S1485" s="263"/>
      <c r="T1485" s="190"/>
      <c r="U1485" s="191"/>
      <c r="V1485" s="76"/>
    </row>
    <row r="1486" spans="1:22" ht="21.95" customHeight="1" x14ac:dyDescent="0.25">
      <c r="A1486" s="75"/>
      <c r="B1486" s="247" t="s">
        <v>90</v>
      </c>
      <c r="C1486" s="264" t="s">
        <v>93</v>
      </c>
      <c r="D1486" s="265"/>
      <c r="E1486" s="216"/>
      <c r="F1486" s="45" t="s">
        <v>94</v>
      </c>
      <c r="G1486" s="45"/>
      <c r="H1486" s="218"/>
      <c r="I1486" s="219"/>
      <c r="J1486" s="76"/>
      <c r="K1486" s="1"/>
      <c r="L1486" s="74"/>
      <c r="M1486" s="75"/>
      <c r="N1486" s="247" t="s">
        <v>90</v>
      </c>
      <c r="O1486" s="264" t="s">
        <v>93</v>
      </c>
      <c r="P1486" s="265"/>
      <c r="Q1486" s="216"/>
      <c r="R1486" s="45" t="s">
        <v>94</v>
      </c>
      <c r="S1486" s="45"/>
      <c r="T1486" s="218"/>
      <c r="U1486" s="219"/>
      <c r="V1486" s="76"/>
    </row>
    <row r="1487" spans="1:22" ht="21.95" customHeight="1" x14ac:dyDescent="0.25">
      <c r="A1487" s="75"/>
      <c r="B1487" s="248"/>
      <c r="C1487" s="259" t="s">
        <v>95</v>
      </c>
      <c r="D1487" s="260"/>
      <c r="E1487" s="188"/>
      <c r="F1487" s="44" t="s">
        <v>96</v>
      </c>
      <c r="G1487" s="44"/>
      <c r="H1487" s="179"/>
      <c r="I1487" s="180"/>
      <c r="J1487" s="76"/>
      <c r="K1487" s="1"/>
      <c r="L1487" s="74"/>
      <c r="M1487" s="75"/>
      <c r="N1487" s="248"/>
      <c r="O1487" s="259" t="s">
        <v>95</v>
      </c>
      <c r="P1487" s="260"/>
      <c r="Q1487" s="188"/>
      <c r="R1487" s="44" t="s">
        <v>96</v>
      </c>
      <c r="S1487" s="44"/>
      <c r="T1487" s="179"/>
      <c r="U1487" s="180"/>
      <c r="V1487" s="76"/>
    </row>
    <row r="1488" spans="1:22" ht="21.95" customHeight="1" thickBot="1" x14ac:dyDescent="0.3">
      <c r="A1488" s="75"/>
      <c r="B1488" s="249"/>
      <c r="C1488" s="102" t="s">
        <v>99</v>
      </c>
      <c r="D1488" s="103"/>
      <c r="E1488" s="103"/>
      <c r="F1488" s="94" t="s">
        <v>98</v>
      </c>
      <c r="G1488" s="94"/>
      <c r="H1488" s="190"/>
      <c r="I1488" s="191"/>
      <c r="J1488" s="76"/>
      <c r="K1488" s="1"/>
      <c r="L1488" s="74"/>
      <c r="M1488" s="75"/>
      <c r="N1488" s="249"/>
      <c r="O1488" s="102" t="s">
        <v>99</v>
      </c>
      <c r="P1488" s="103"/>
      <c r="Q1488" s="103"/>
      <c r="R1488" s="94" t="s">
        <v>98</v>
      </c>
      <c r="S1488" s="94"/>
      <c r="T1488" s="190"/>
      <c r="U1488" s="191"/>
      <c r="V1488" s="76"/>
    </row>
    <row r="1489" spans="1:22" ht="21.95" customHeight="1" thickBot="1" x14ac:dyDescent="0.3">
      <c r="A1489" s="75"/>
      <c r="B1489" s="64"/>
      <c r="C1489" s="64"/>
      <c r="D1489" s="64"/>
      <c r="E1489" s="64"/>
      <c r="F1489" s="64"/>
      <c r="G1489" s="64"/>
      <c r="H1489" s="64"/>
      <c r="I1489" s="64"/>
      <c r="J1489" s="76"/>
      <c r="K1489" s="1"/>
      <c r="L1489" s="74"/>
      <c r="M1489" s="75"/>
      <c r="N1489" s="64"/>
      <c r="O1489" s="64"/>
      <c r="P1489" s="64"/>
      <c r="Q1489" s="64"/>
      <c r="R1489" s="64"/>
      <c r="S1489" s="64"/>
      <c r="T1489" s="64"/>
      <c r="U1489" s="64"/>
      <c r="V1489" s="76"/>
    </row>
    <row r="1490" spans="1:22" ht="21.95" customHeight="1" x14ac:dyDescent="0.3">
      <c r="A1490" s="75"/>
      <c r="B1490" s="192" t="s">
        <v>100</v>
      </c>
      <c r="C1490" s="193"/>
      <c r="D1490" s="193"/>
      <c r="E1490" s="193"/>
      <c r="F1490" s="193"/>
      <c r="G1490" s="193"/>
      <c r="H1490" s="193"/>
      <c r="I1490" s="194"/>
      <c r="J1490" s="76"/>
      <c r="K1490" s="1"/>
      <c r="L1490" s="74"/>
      <c r="M1490" s="75"/>
      <c r="N1490" s="192" t="s">
        <v>100</v>
      </c>
      <c r="O1490" s="193"/>
      <c r="P1490" s="193"/>
      <c r="Q1490" s="193"/>
      <c r="R1490" s="193"/>
      <c r="S1490" s="193"/>
      <c r="T1490" s="193"/>
      <c r="U1490" s="194"/>
      <c r="V1490" s="76"/>
    </row>
    <row r="1491" spans="1:22" ht="21.95" customHeight="1" x14ac:dyDescent="0.25">
      <c r="A1491" s="75"/>
      <c r="B1491" s="195"/>
      <c r="C1491" s="196"/>
      <c r="D1491" s="196"/>
      <c r="E1491" s="196"/>
      <c r="F1491" s="196"/>
      <c r="G1491" s="196"/>
      <c r="H1491" s="196"/>
      <c r="I1491" s="197"/>
      <c r="J1491" s="76"/>
      <c r="K1491" s="1"/>
      <c r="L1491" s="74"/>
      <c r="M1491" s="75"/>
      <c r="N1491" s="195"/>
      <c r="O1491" s="196"/>
      <c r="P1491" s="196"/>
      <c r="Q1491" s="196"/>
      <c r="R1491" s="196"/>
      <c r="S1491" s="196"/>
      <c r="T1491" s="196"/>
      <c r="U1491" s="197"/>
      <c r="V1491" s="76"/>
    </row>
    <row r="1492" spans="1:22" ht="21.95" customHeight="1" x14ac:dyDescent="0.25">
      <c r="A1492" s="75"/>
      <c r="B1492" s="198"/>
      <c r="C1492" s="199"/>
      <c r="D1492" s="199"/>
      <c r="E1492" s="199"/>
      <c r="F1492" s="199"/>
      <c r="G1492" s="199"/>
      <c r="H1492" s="199"/>
      <c r="I1492" s="200"/>
      <c r="J1492" s="76"/>
      <c r="K1492" s="1"/>
      <c r="L1492" s="74"/>
      <c r="M1492" s="75"/>
      <c r="N1492" s="198"/>
      <c r="O1492" s="199"/>
      <c r="P1492" s="199"/>
      <c r="Q1492" s="199"/>
      <c r="R1492" s="199"/>
      <c r="S1492" s="199"/>
      <c r="T1492" s="199"/>
      <c r="U1492" s="200"/>
      <c r="V1492" s="76"/>
    </row>
    <row r="1493" spans="1:22" ht="21.95" customHeight="1" x14ac:dyDescent="0.25">
      <c r="A1493" s="75"/>
      <c r="B1493" s="198"/>
      <c r="C1493" s="199"/>
      <c r="D1493" s="199"/>
      <c r="E1493" s="199"/>
      <c r="F1493" s="199"/>
      <c r="G1493" s="199"/>
      <c r="H1493" s="199"/>
      <c r="I1493" s="200"/>
      <c r="J1493" s="76"/>
      <c r="K1493" s="1"/>
      <c r="L1493" s="74"/>
      <c r="M1493" s="75"/>
      <c r="N1493" s="198"/>
      <c r="O1493" s="199"/>
      <c r="P1493" s="199"/>
      <c r="Q1493" s="199"/>
      <c r="R1493" s="199"/>
      <c r="S1493" s="199"/>
      <c r="T1493" s="199"/>
      <c r="U1493" s="200"/>
      <c r="V1493" s="76"/>
    </row>
    <row r="1494" spans="1:22" ht="21.95" customHeight="1" thickBot="1" x14ac:dyDescent="0.3">
      <c r="A1494" s="75"/>
      <c r="B1494" s="201"/>
      <c r="C1494" s="202"/>
      <c r="D1494" s="202"/>
      <c r="E1494" s="202"/>
      <c r="F1494" s="202"/>
      <c r="G1494" s="202"/>
      <c r="H1494" s="202"/>
      <c r="I1494" s="203"/>
      <c r="J1494" s="76"/>
      <c r="K1494" s="1"/>
      <c r="L1494" s="74"/>
      <c r="M1494" s="75"/>
      <c r="N1494" s="201"/>
      <c r="O1494" s="202"/>
      <c r="P1494" s="202"/>
      <c r="Q1494" s="202"/>
      <c r="R1494" s="202"/>
      <c r="S1494" s="202"/>
      <c r="T1494" s="202"/>
      <c r="U1494" s="203"/>
      <c r="V1494" s="76"/>
    </row>
    <row r="1495" spans="1:22" ht="21.95" customHeight="1" thickBot="1" x14ac:dyDescent="0.3">
      <c r="A1495" s="95"/>
      <c r="B1495" s="96"/>
      <c r="C1495" s="96"/>
      <c r="D1495" s="96"/>
      <c r="E1495" s="96"/>
      <c r="F1495" s="96"/>
      <c r="G1495" s="96"/>
      <c r="H1495" s="96"/>
      <c r="I1495" s="96"/>
      <c r="J1495" s="97"/>
      <c r="K1495" s="1"/>
      <c r="L1495" s="74"/>
      <c r="M1495" s="95"/>
      <c r="N1495" s="96"/>
      <c r="O1495" s="96"/>
      <c r="P1495" s="96"/>
      <c r="Q1495" s="96"/>
      <c r="R1495" s="96"/>
      <c r="S1495" s="96"/>
      <c r="T1495" s="96"/>
      <c r="U1495" s="96"/>
      <c r="V1495" s="97"/>
    </row>
    <row r="1496" spans="1:22" ht="21.95" customHeight="1" thickBot="1" x14ac:dyDescent="0.3">
      <c r="A1496" s="98"/>
      <c r="B1496" s="98"/>
      <c r="C1496" s="98"/>
      <c r="D1496" s="98"/>
      <c r="E1496" s="98"/>
      <c r="F1496" s="98"/>
      <c r="G1496" s="98"/>
      <c r="H1496" s="98"/>
      <c r="I1496" s="98"/>
      <c r="J1496" s="98"/>
      <c r="K1496" s="98"/>
      <c r="L1496" s="99"/>
      <c r="M1496" s="98"/>
      <c r="N1496" s="98"/>
      <c r="O1496" s="98"/>
      <c r="P1496" s="98"/>
      <c r="Q1496" s="98"/>
      <c r="R1496" s="98"/>
      <c r="S1496" s="98"/>
      <c r="T1496" s="98"/>
      <c r="U1496" s="98"/>
      <c r="V1496" s="98"/>
    </row>
    <row r="1497" spans="1:22" ht="21.95" customHeight="1" x14ac:dyDescent="0.25">
      <c r="A1497" s="71">
        <v>34</v>
      </c>
      <c r="B1497" s="72"/>
      <c r="C1497" s="72"/>
      <c r="D1497" s="72"/>
      <c r="E1497" s="72"/>
      <c r="F1497" s="72"/>
      <c r="G1497" s="72"/>
      <c r="H1497" s="72"/>
      <c r="I1497" s="72"/>
      <c r="J1497" s="73"/>
      <c r="K1497" s="1"/>
      <c r="L1497" s="74"/>
      <c r="M1497" s="71">
        <f t="shared" ref="M1497" si="33">A1497+1</f>
        <v>35</v>
      </c>
      <c r="N1497" s="72"/>
      <c r="O1497" s="72"/>
      <c r="P1497" s="72"/>
      <c r="Q1497" s="72"/>
      <c r="R1497" s="72"/>
      <c r="S1497" s="72"/>
      <c r="T1497" s="72"/>
      <c r="U1497" s="72"/>
      <c r="V1497" s="73"/>
    </row>
    <row r="1498" spans="1:22" ht="21.95" customHeight="1" x14ac:dyDescent="0.35">
      <c r="A1498" s="75"/>
      <c r="B1498" s="231" t="s">
        <v>52</v>
      </c>
      <c r="C1498" s="231"/>
      <c r="D1498" s="246" t="s">
        <v>105</v>
      </c>
      <c r="E1498" s="242"/>
      <c r="F1498" s="242"/>
      <c r="G1498" s="242"/>
      <c r="H1498" s="242"/>
      <c r="I1498" s="242"/>
      <c r="J1498" s="117"/>
      <c r="K1498" s="1"/>
      <c r="L1498" s="74"/>
      <c r="M1498" s="75"/>
      <c r="N1498" s="231" t="s">
        <v>52</v>
      </c>
      <c r="O1498" s="231"/>
      <c r="P1498" s="246" t="s">
        <v>105</v>
      </c>
      <c r="Q1498" s="242"/>
      <c r="R1498" s="242"/>
      <c r="S1498" s="242"/>
      <c r="T1498" s="242"/>
      <c r="U1498" s="242"/>
      <c r="V1498" s="117"/>
    </row>
    <row r="1499" spans="1:22" ht="21.95" customHeight="1" x14ac:dyDescent="0.25">
      <c r="A1499" s="75"/>
      <c r="B1499" s="222"/>
      <c r="C1499" s="222"/>
      <c r="D1499" s="222"/>
      <c r="E1499" s="222"/>
      <c r="F1499" s="222"/>
      <c r="G1499" s="222"/>
      <c r="H1499" s="222"/>
      <c r="I1499" s="222"/>
      <c r="J1499" s="76"/>
      <c r="K1499" s="1"/>
      <c r="L1499" s="74"/>
      <c r="M1499" s="75"/>
      <c r="N1499" s="222"/>
      <c r="O1499" s="222"/>
      <c r="P1499" s="222"/>
      <c r="Q1499" s="222"/>
      <c r="R1499" s="222"/>
      <c r="S1499" s="222"/>
      <c r="T1499" s="222"/>
      <c r="U1499" s="222"/>
      <c r="V1499" s="76"/>
    </row>
    <row r="1500" spans="1:22" ht="21.95" customHeight="1" x14ac:dyDescent="0.35">
      <c r="A1500" s="75"/>
      <c r="B1500" s="231" t="s">
        <v>0</v>
      </c>
      <c r="C1500" s="231"/>
      <c r="D1500" s="241"/>
      <c r="E1500" s="241"/>
      <c r="F1500" s="232" t="s">
        <v>51</v>
      </c>
      <c r="G1500" s="232"/>
      <c r="H1500" s="241"/>
      <c r="I1500" s="241"/>
      <c r="J1500" s="76"/>
      <c r="K1500" s="1"/>
      <c r="L1500" s="74"/>
      <c r="M1500" s="75"/>
      <c r="N1500" s="231" t="s">
        <v>0</v>
      </c>
      <c r="O1500" s="231"/>
      <c r="P1500" s="241"/>
      <c r="Q1500" s="241"/>
      <c r="R1500" s="232" t="s">
        <v>51</v>
      </c>
      <c r="S1500" s="232"/>
      <c r="T1500" s="241"/>
      <c r="U1500" s="241"/>
      <c r="V1500" s="76"/>
    </row>
    <row r="1501" spans="1:22" ht="21.95" customHeight="1" x14ac:dyDescent="0.35">
      <c r="A1501" s="75"/>
      <c r="B1501" s="231" t="s">
        <v>14</v>
      </c>
      <c r="C1501" s="231"/>
      <c r="D1501" s="238"/>
      <c r="E1501" s="238"/>
      <c r="F1501" s="232" t="s">
        <v>15</v>
      </c>
      <c r="G1501" s="232"/>
      <c r="H1501" s="239"/>
      <c r="I1501" s="239"/>
      <c r="J1501" s="76"/>
      <c r="K1501" s="1"/>
      <c r="L1501" s="74"/>
      <c r="M1501" s="75"/>
      <c r="N1501" s="231" t="s">
        <v>14</v>
      </c>
      <c r="O1501" s="231"/>
      <c r="P1501" s="238"/>
      <c r="Q1501" s="238"/>
      <c r="R1501" s="232" t="s">
        <v>15</v>
      </c>
      <c r="S1501" s="232"/>
      <c r="T1501" s="239"/>
      <c r="U1501" s="239"/>
      <c r="V1501" s="76"/>
    </row>
    <row r="1502" spans="1:22" ht="21.95" customHeight="1" x14ac:dyDescent="0.3">
      <c r="A1502" s="75"/>
      <c r="B1502" s="106" t="s">
        <v>65</v>
      </c>
      <c r="C1502" s="106"/>
      <c r="D1502" s="240"/>
      <c r="E1502" s="240"/>
      <c r="F1502" s="235" t="s">
        <v>66</v>
      </c>
      <c r="G1502" s="235"/>
      <c r="H1502" s="240"/>
      <c r="I1502" s="240"/>
      <c r="J1502" s="76"/>
      <c r="K1502" s="1"/>
      <c r="L1502" s="74"/>
      <c r="M1502" s="75"/>
      <c r="N1502" s="106" t="s">
        <v>65</v>
      </c>
      <c r="O1502" s="106"/>
      <c r="P1502" s="240"/>
      <c r="Q1502" s="240"/>
      <c r="R1502" s="235" t="s">
        <v>66</v>
      </c>
      <c r="S1502" s="235"/>
      <c r="T1502" s="240"/>
      <c r="U1502" s="240"/>
      <c r="V1502" s="76"/>
    </row>
    <row r="1503" spans="1:22" ht="21.95" customHeight="1" x14ac:dyDescent="0.3">
      <c r="A1503" s="75"/>
      <c r="B1503" s="234" t="s">
        <v>1</v>
      </c>
      <c r="C1503" s="234"/>
      <c r="D1503" s="235" t="s">
        <v>10</v>
      </c>
      <c r="E1503" s="235"/>
      <c r="F1503" s="236"/>
      <c r="G1503" s="236"/>
      <c r="H1503" s="236"/>
      <c r="I1503" s="236"/>
      <c r="J1503" s="76"/>
      <c r="K1503" s="1"/>
      <c r="L1503" s="74"/>
      <c r="M1503" s="75"/>
      <c r="N1503" s="234" t="s">
        <v>1</v>
      </c>
      <c r="O1503" s="234"/>
      <c r="P1503" s="235" t="s">
        <v>10</v>
      </c>
      <c r="Q1503" s="235"/>
      <c r="R1503" s="236"/>
      <c r="S1503" s="236"/>
      <c r="T1503" s="236"/>
      <c r="U1503" s="236"/>
      <c r="V1503" s="76"/>
    </row>
    <row r="1504" spans="1:22" ht="21.95" customHeight="1" x14ac:dyDescent="0.3">
      <c r="A1504" s="75"/>
      <c r="B1504" s="234"/>
      <c r="C1504" s="234"/>
      <c r="D1504" s="235" t="s">
        <v>11</v>
      </c>
      <c r="E1504" s="235"/>
      <c r="F1504" s="236"/>
      <c r="G1504" s="236"/>
      <c r="H1504" s="236"/>
      <c r="I1504" s="236"/>
      <c r="J1504" s="76"/>
      <c r="K1504" s="1"/>
      <c r="L1504" s="74"/>
      <c r="M1504" s="75"/>
      <c r="N1504" s="234"/>
      <c r="O1504" s="234"/>
      <c r="P1504" s="235" t="s">
        <v>11</v>
      </c>
      <c r="Q1504" s="235"/>
      <c r="R1504" s="236"/>
      <c r="S1504" s="236"/>
      <c r="T1504" s="236"/>
      <c r="U1504" s="236"/>
      <c r="V1504" s="76"/>
    </row>
    <row r="1505" spans="1:22" ht="21.95" customHeight="1" x14ac:dyDescent="0.3">
      <c r="A1505" s="75"/>
      <c r="B1505" s="234"/>
      <c r="C1505" s="234"/>
      <c r="D1505" s="235" t="s">
        <v>67</v>
      </c>
      <c r="E1505" s="235"/>
      <c r="F1505" s="236"/>
      <c r="G1505" s="236"/>
      <c r="H1505" s="236"/>
      <c r="I1505" s="236"/>
      <c r="J1505" s="76"/>
      <c r="K1505" s="1"/>
      <c r="L1505" s="74"/>
      <c r="M1505" s="75"/>
      <c r="N1505" s="234"/>
      <c r="O1505" s="234"/>
      <c r="P1505" s="235" t="s">
        <v>67</v>
      </c>
      <c r="Q1505" s="235"/>
      <c r="R1505" s="236"/>
      <c r="S1505" s="236"/>
      <c r="T1505" s="236"/>
      <c r="U1505" s="236"/>
      <c r="V1505" s="76"/>
    </row>
    <row r="1506" spans="1:22" ht="21.95" customHeight="1" x14ac:dyDescent="0.35">
      <c r="A1506" s="75"/>
      <c r="B1506" s="234"/>
      <c r="C1506" s="234"/>
      <c r="D1506" s="235" t="s">
        <v>9</v>
      </c>
      <c r="E1506" s="235"/>
      <c r="F1506" s="237"/>
      <c r="G1506" s="237"/>
      <c r="H1506" s="237"/>
      <c r="I1506" s="237"/>
      <c r="J1506" s="76"/>
      <c r="K1506" s="1"/>
      <c r="L1506" s="74"/>
      <c r="M1506" s="75"/>
      <c r="N1506" s="234"/>
      <c r="O1506" s="234"/>
      <c r="P1506" s="235" t="s">
        <v>9</v>
      </c>
      <c r="Q1506" s="235"/>
      <c r="R1506" s="237"/>
      <c r="S1506" s="237"/>
      <c r="T1506" s="237"/>
      <c r="U1506" s="237"/>
      <c r="V1506" s="76"/>
    </row>
    <row r="1507" spans="1:22" ht="21.95" customHeight="1" x14ac:dyDescent="0.35">
      <c r="A1507" s="75"/>
      <c r="B1507" s="231" t="s">
        <v>55</v>
      </c>
      <c r="C1507" s="231"/>
      <c r="D1507" s="232" t="s">
        <v>102</v>
      </c>
      <c r="E1507" s="232"/>
      <c r="F1507" s="79"/>
      <c r="G1507" s="107"/>
      <c r="H1507" s="81"/>
      <c r="I1507" s="107"/>
      <c r="J1507" s="76"/>
      <c r="K1507" s="1"/>
      <c r="L1507" s="74"/>
      <c r="M1507" s="75"/>
      <c r="N1507" s="231" t="s">
        <v>55</v>
      </c>
      <c r="O1507" s="231"/>
      <c r="P1507" s="232" t="s">
        <v>102</v>
      </c>
      <c r="Q1507" s="232"/>
      <c r="R1507" s="79"/>
      <c r="S1507" s="107"/>
      <c r="T1507" s="81"/>
      <c r="U1507" s="107"/>
      <c r="V1507" s="76"/>
    </row>
    <row r="1508" spans="1:22" ht="21.95" customHeight="1" x14ac:dyDescent="0.3">
      <c r="A1508" s="75"/>
      <c r="B1508" s="231"/>
      <c r="C1508" s="231"/>
      <c r="D1508" s="223" t="s">
        <v>68</v>
      </c>
      <c r="E1508" s="105" t="s">
        <v>69</v>
      </c>
      <c r="F1508" s="83"/>
      <c r="G1508" s="108"/>
      <c r="H1508" s="83"/>
      <c r="I1508" s="108"/>
      <c r="J1508" s="76"/>
      <c r="K1508" s="1"/>
      <c r="L1508" s="74"/>
      <c r="M1508" s="75"/>
      <c r="N1508" s="231"/>
      <c r="O1508" s="231"/>
      <c r="P1508" s="223" t="s">
        <v>68</v>
      </c>
      <c r="Q1508" s="105" t="s">
        <v>69</v>
      </c>
      <c r="R1508" s="83"/>
      <c r="S1508" s="108"/>
      <c r="T1508" s="83"/>
      <c r="U1508" s="108"/>
      <c r="V1508" s="76"/>
    </row>
    <row r="1509" spans="1:22" ht="21.95" customHeight="1" x14ac:dyDescent="0.3">
      <c r="A1509" s="75"/>
      <c r="B1509" s="231"/>
      <c r="C1509" s="231"/>
      <c r="D1509" s="223"/>
      <c r="E1509" s="105" t="s">
        <v>70</v>
      </c>
      <c r="F1509" s="83"/>
      <c r="G1509" s="108"/>
      <c r="H1509" s="83"/>
      <c r="I1509" s="108"/>
      <c r="J1509" s="76"/>
      <c r="K1509" s="1"/>
      <c r="L1509" s="74"/>
      <c r="M1509" s="75"/>
      <c r="N1509" s="231"/>
      <c r="O1509" s="231"/>
      <c r="P1509" s="223"/>
      <c r="Q1509" s="105" t="s">
        <v>70</v>
      </c>
      <c r="R1509" s="83"/>
      <c r="S1509" s="108"/>
      <c r="T1509" s="83"/>
      <c r="U1509" s="108"/>
      <c r="V1509" s="76"/>
    </row>
    <row r="1510" spans="1:22" ht="21.95" customHeight="1" x14ac:dyDescent="0.25">
      <c r="A1510" s="75"/>
      <c r="B1510" s="222"/>
      <c r="C1510" s="222"/>
      <c r="D1510" s="222"/>
      <c r="E1510" s="222"/>
      <c r="F1510" s="222"/>
      <c r="G1510" s="222"/>
      <c r="H1510" s="222"/>
      <c r="I1510" s="222"/>
      <c r="J1510" s="76"/>
      <c r="K1510" s="1"/>
      <c r="L1510" s="74"/>
      <c r="M1510" s="75"/>
      <c r="N1510" s="222"/>
      <c r="O1510" s="222"/>
      <c r="P1510" s="222"/>
      <c r="Q1510" s="222"/>
      <c r="R1510" s="222"/>
      <c r="S1510" s="222"/>
      <c r="T1510" s="222"/>
      <c r="U1510" s="222"/>
      <c r="V1510" s="76"/>
    </row>
    <row r="1511" spans="1:22" ht="21.95" customHeight="1" x14ac:dyDescent="0.3">
      <c r="A1511" s="75"/>
      <c r="B1511" s="233" t="s">
        <v>71</v>
      </c>
      <c r="C1511" s="233"/>
      <c r="D1511" s="233"/>
      <c r="E1511" s="233"/>
      <c r="F1511" s="233"/>
      <c r="G1511" s="233"/>
      <c r="H1511" s="233"/>
      <c r="I1511" s="233"/>
      <c r="J1511" s="76"/>
      <c r="K1511" s="1"/>
      <c r="L1511" s="74"/>
      <c r="M1511" s="75"/>
      <c r="N1511" s="233" t="s">
        <v>71</v>
      </c>
      <c r="O1511" s="233"/>
      <c r="P1511" s="233"/>
      <c r="Q1511" s="233"/>
      <c r="R1511" s="233"/>
      <c r="S1511" s="233"/>
      <c r="T1511" s="233"/>
      <c r="U1511" s="233"/>
      <c r="V1511" s="76"/>
    </row>
    <row r="1512" spans="1:22" ht="21.95" customHeight="1" thickBot="1" x14ac:dyDescent="0.3">
      <c r="A1512" s="75"/>
      <c r="B1512" s="222"/>
      <c r="C1512" s="222"/>
      <c r="D1512" s="222"/>
      <c r="E1512" s="222"/>
      <c r="F1512" s="222"/>
      <c r="G1512" s="222"/>
      <c r="H1512" s="222"/>
      <c r="I1512" s="222"/>
      <c r="J1512" s="76"/>
      <c r="K1512" s="1"/>
      <c r="L1512" s="74"/>
      <c r="M1512" s="75"/>
      <c r="N1512" s="222"/>
      <c r="O1512" s="222"/>
      <c r="P1512" s="222"/>
      <c r="Q1512" s="222"/>
      <c r="R1512" s="222"/>
      <c r="S1512" s="222"/>
      <c r="T1512" s="222"/>
      <c r="U1512" s="222"/>
      <c r="V1512" s="76"/>
    </row>
    <row r="1513" spans="1:22" ht="21.95" customHeight="1" x14ac:dyDescent="0.25">
      <c r="A1513" s="75"/>
      <c r="B1513" s="225" t="s">
        <v>73</v>
      </c>
      <c r="C1513" s="226"/>
      <c r="D1513" s="181"/>
      <c r="E1513" s="181"/>
      <c r="F1513" s="181"/>
      <c r="G1513" s="181"/>
      <c r="H1513" s="181"/>
      <c r="I1513" s="182"/>
      <c r="J1513" s="76"/>
      <c r="K1513" s="1"/>
      <c r="L1513" s="74"/>
      <c r="M1513" s="75"/>
      <c r="N1513" s="225" t="s">
        <v>73</v>
      </c>
      <c r="O1513" s="226"/>
      <c r="P1513" s="181"/>
      <c r="Q1513" s="181"/>
      <c r="R1513" s="181"/>
      <c r="S1513" s="181"/>
      <c r="T1513" s="181"/>
      <c r="U1513" s="182"/>
      <c r="V1513" s="76"/>
    </row>
    <row r="1514" spans="1:22" ht="21.95" customHeight="1" x14ac:dyDescent="0.25">
      <c r="A1514" s="75"/>
      <c r="B1514" s="227"/>
      <c r="C1514" s="228"/>
      <c r="D1514" s="179"/>
      <c r="E1514" s="179"/>
      <c r="F1514" s="179"/>
      <c r="G1514" s="179"/>
      <c r="H1514" s="179"/>
      <c r="I1514" s="180"/>
      <c r="J1514" s="76"/>
      <c r="K1514" s="1"/>
      <c r="L1514" s="74"/>
      <c r="M1514" s="75"/>
      <c r="N1514" s="227"/>
      <c r="O1514" s="228"/>
      <c r="P1514" s="179"/>
      <c r="Q1514" s="179"/>
      <c r="R1514" s="179"/>
      <c r="S1514" s="179"/>
      <c r="T1514" s="179"/>
      <c r="U1514" s="180"/>
      <c r="V1514" s="76"/>
    </row>
    <row r="1515" spans="1:22" ht="21.95" customHeight="1" thickBot="1" x14ac:dyDescent="0.3">
      <c r="A1515" s="75"/>
      <c r="B1515" s="64"/>
      <c r="C1515" s="64"/>
      <c r="D1515" s="64"/>
      <c r="E1515" s="64"/>
      <c r="F1515" s="64"/>
      <c r="G1515" s="64"/>
      <c r="H1515" s="64"/>
      <c r="I1515" s="64"/>
      <c r="J1515" s="76"/>
      <c r="K1515" s="1"/>
      <c r="L1515" s="74"/>
      <c r="M1515" s="75"/>
      <c r="N1515" s="64"/>
      <c r="O1515" s="64"/>
      <c r="P1515" s="64"/>
      <c r="Q1515" s="64"/>
      <c r="R1515" s="64"/>
      <c r="S1515" s="64"/>
      <c r="T1515" s="64"/>
      <c r="U1515" s="64"/>
      <c r="V1515" s="76"/>
    </row>
    <row r="1516" spans="1:22" ht="21.95" customHeight="1" x14ac:dyDescent="0.25">
      <c r="A1516" s="75"/>
      <c r="B1516" s="247" t="s">
        <v>75</v>
      </c>
      <c r="C1516" s="186" t="s">
        <v>76</v>
      </c>
      <c r="D1516" s="187"/>
      <c r="E1516" s="187"/>
      <c r="F1516" s="187"/>
      <c r="G1516" s="187"/>
      <c r="H1516" s="181"/>
      <c r="I1516" s="182"/>
      <c r="J1516" s="76"/>
      <c r="K1516" s="1"/>
      <c r="L1516" s="74"/>
      <c r="M1516" s="75"/>
      <c r="N1516" s="247" t="s">
        <v>75</v>
      </c>
      <c r="O1516" s="186" t="s">
        <v>76</v>
      </c>
      <c r="P1516" s="187"/>
      <c r="Q1516" s="187"/>
      <c r="R1516" s="187"/>
      <c r="S1516" s="187"/>
      <c r="T1516" s="181"/>
      <c r="U1516" s="182"/>
      <c r="V1516" s="76"/>
    </row>
    <row r="1517" spans="1:22" ht="21.95" customHeight="1" x14ac:dyDescent="0.25">
      <c r="A1517" s="75"/>
      <c r="B1517" s="248"/>
      <c r="C1517" s="188" t="s">
        <v>77</v>
      </c>
      <c r="D1517" s="189"/>
      <c r="E1517" s="189"/>
      <c r="F1517" s="189"/>
      <c r="G1517" s="189"/>
      <c r="H1517" s="179"/>
      <c r="I1517" s="180"/>
      <c r="J1517" s="76"/>
      <c r="K1517" s="1"/>
      <c r="L1517" s="74"/>
      <c r="M1517" s="75"/>
      <c r="N1517" s="248"/>
      <c r="O1517" s="188" t="s">
        <v>77</v>
      </c>
      <c r="P1517" s="189"/>
      <c r="Q1517" s="189"/>
      <c r="R1517" s="189"/>
      <c r="S1517" s="189"/>
      <c r="T1517" s="179"/>
      <c r="U1517" s="180"/>
      <c r="V1517" s="76"/>
    </row>
    <row r="1518" spans="1:22" ht="21.95" customHeight="1" x14ac:dyDescent="0.25">
      <c r="A1518" s="75"/>
      <c r="B1518" s="248"/>
      <c r="C1518" s="188" t="s">
        <v>78</v>
      </c>
      <c r="D1518" s="189"/>
      <c r="E1518" s="189"/>
      <c r="F1518" s="189"/>
      <c r="G1518" s="189"/>
      <c r="H1518" s="179"/>
      <c r="I1518" s="180"/>
      <c r="J1518" s="76"/>
      <c r="K1518" s="1"/>
      <c r="L1518" s="74"/>
      <c r="M1518" s="75"/>
      <c r="N1518" s="248"/>
      <c r="O1518" s="188" t="s">
        <v>78</v>
      </c>
      <c r="P1518" s="189"/>
      <c r="Q1518" s="189"/>
      <c r="R1518" s="189"/>
      <c r="S1518" s="189"/>
      <c r="T1518" s="179"/>
      <c r="U1518" s="180"/>
      <c r="V1518" s="76"/>
    </row>
    <row r="1519" spans="1:22" ht="21.95" customHeight="1" x14ac:dyDescent="0.25">
      <c r="A1519" s="75"/>
      <c r="B1519" s="248"/>
      <c r="C1519" s="188" t="s">
        <v>79</v>
      </c>
      <c r="D1519" s="189"/>
      <c r="E1519" s="189"/>
      <c r="F1519" s="189"/>
      <c r="G1519" s="189"/>
      <c r="H1519" s="179"/>
      <c r="I1519" s="180"/>
      <c r="J1519" s="76"/>
      <c r="K1519" s="1"/>
      <c r="L1519" s="74"/>
      <c r="M1519" s="75"/>
      <c r="N1519" s="248"/>
      <c r="O1519" s="188" t="s">
        <v>79</v>
      </c>
      <c r="P1519" s="189"/>
      <c r="Q1519" s="189"/>
      <c r="R1519" s="189"/>
      <c r="S1519" s="189"/>
      <c r="T1519" s="179"/>
      <c r="U1519" s="180"/>
      <c r="V1519" s="76"/>
    </row>
    <row r="1520" spans="1:22" ht="21.95" customHeight="1" x14ac:dyDescent="0.25">
      <c r="A1520" s="75"/>
      <c r="B1520" s="248"/>
      <c r="C1520" s="188" t="s">
        <v>80</v>
      </c>
      <c r="D1520" s="189"/>
      <c r="E1520" s="189"/>
      <c r="F1520" s="189"/>
      <c r="G1520" s="189"/>
      <c r="H1520" s="179"/>
      <c r="I1520" s="180"/>
      <c r="J1520" s="76"/>
      <c r="K1520" s="1"/>
      <c r="L1520" s="74"/>
      <c r="M1520" s="75"/>
      <c r="N1520" s="248"/>
      <c r="O1520" s="188" t="s">
        <v>80</v>
      </c>
      <c r="P1520" s="189"/>
      <c r="Q1520" s="189"/>
      <c r="R1520" s="189"/>
      <c r="S1520" s="189"/>
      <c r="T1520" s="179"/>
      <c r="U1520" s="180"/>
      <c r="V1520" s="76"/>
    </row>
    <row r="1521" spans="1:22" ht="21.95" customHeight="1" x14ac:dyDescent="0.25">
      <c r="A1521" s="75"/>
      <c r="B1521" s="248"/>
      <c r="C1521" s="204" t="s">
        <v>81</v>
      </c>
      <c r="D1521" s="205"/>
      <c r="E1521" s="205"/>
      <c r="F1521" s="205"/>
      <c r="G1521" s="205"/>
      <c r="H1521" s="179"/>
      <c r="I1521" s="180"/>
      <c r="J1521" s="76"/>
      <c r="K1521" s="1"/>
      <c r="L1521" s="74"/>
      <c r="M1521" s="75"/>
      <c r="N1521" s="248"/>
      <c r="O1521" s="204" t="s">
        <v>81</v>
      </c>
      <c r="P1521" s="205"/>
      <c r="Q1521" s="205"/>
      <c r="R1521" s="205"/>
      <c r="S1521" s="205"/>
      <c r="T1521" s="179"/>
      <c r="U1521" s="180"/>
      <c r="V1521" s="76"/>
    </row>
    <row r="1522" spans="1:22" ht="21.95" customHeight="1" thickBot="1" x14ac:dyDescent="0.3">
      <c r="A1522" s="75"/>
      <c r="B1522" s="249"/>
      <c r="C1522" s="250" t="s">
        <v>104</v>
      </c>
      <c r="D1522" s="251"/>
      <c r="E1522" s="251"/>
      <c r="F1522" s="251"/>
      <c r="G1522" s="204"/>
      <c r="H1522" s="252"/>
      <c r="I1522" s="253"/>
      <c r="J1522" s="76"/>
      <c r="K1522" s="1"/>
      <c r="L1522" s="74"/>
      <c r="M1522" s="75"/>
      <c r="N1522" s="249"/>
      <c r="O1522" s="250" t="s">
        <v>104</v>
      </c>
      <c r="P1522" s="251"/>
      <c r="Q1522" s="251"/>
      <c r="R1522" s="251"/>
      <c r="S1522" s="204"/>
      <c r="T1522" s="252"/>
      <c r="U1522" s="253"/>
      <c r="V1522" s="76"/>
    </row>
    <row r="1523" spans="1:22" ht="21.95" customHeight="1" x14ac:dyDescent="0.25">
      <c r="A1523" s="75"/>
      <c r="B1523" s="247" t="s">
        <v>82</v>
      </c>
      <c r="C1523" s="257" t="s">
        <v>83</v>
      </c>
      <c r="D1523" s="258"/>
      <c r="E1523" s="258"/>
      <c r="F1523" s="258"/>
      <c r="G1523" s="258"/>
      <c r="H1523" s="181"/>
      <c r="I1523" s="182"/>
      <c r="J1523" s="76"/>
      <c r="K1523" s="1"/>
      <c r="L1523" s="74"/>
      <c r="M1523" s="75"/>
      <c r="N1523" s="247" t="s">
        <v>82</v>
      </c>
      <c r="O1523" s="257" t="s">
        <v>83</v>
      </c>
      <c r="P1523" s="258"/>
      <c r="Q1523" s="258"/>
      <c r="R1523" s="258"/>
      <c r="S1523" s="258"/>
      <c r="T1523" s="181"/>
      <c r="U1523" s="182"/>
      <c r="V1523" s="76"/>
    </row>
    <row r="1524" spans="1:22" ht="21.95" customHeight="1" x14ac:dyDescent="0.25">
      <c r="A1524" s="75"/>
      <c r="B1524" s="248"/>
      <c r="C1524" s="254" t="s">
        <v>84</v>
      </c>
      <c r="D1524" s="255"/>
      <c r="E1524" s="255"/>
      <c r="F1524" s="255"/>
      <c r="G1524" s="256"/>
      <c r="H1524" s="179"/>
      <c r="I1524" s="180"/>
      <c r="J1524" s="76"/>
      <c r="K1524" s="1"/>
      <c r="L1524" s="74"/>
      <c r="M1524" s="75"/>
      <c r="N1524" s="248"/>
      <c r="O1524" s="254" t="s">
        <v>84</v>
      </c>
      <c r="P1524" s="255"/>
      <c r="Q1524" s="255"/>
      <c r="R1524" s="255"/>
      <c r="S1524" s="256"/>
      <c r="T1524" s="179"/>
      <c r="U1524" s="180"/>
      <c r="V1524" s="76"/>
    </row>
    <row r="1525" spans="1:22" ht="21.95" customHeight="1" x14ac:dyDescent="0.25">
      <c r="A1525" s="75"/>
      <c r="B1525" s="248"/>
      <c r="C1525" s="254" t="s">
        <v>85</v>
      </c>
      <c r="D1525" s="255"/>
      <c r="E1525" s="255"/>
      <c r="F1525" s="255"/>
      <c r="G1525" s="256"/>
      <c r="H1525" s="179"/>
      <c r="I1525" s="180"/>
      <c r="J1525" s="76"/>
      <c r="K1525" s="1"/>
      <c r="L1525" s="74"/>
      <c r="M1525" s="75"/>
      <c r="N1525" s="248"/>
      <c r="O1525" s="254" t="s">
        <v>85</v>
      </c>
      <c r="P1525" s="255"/>
      <c r="Q1525" s="255"/>
      <c r="R1525" s="255"/>
      <c r="S1525" s="256"/>
      <c r="T1525" s="179"/>
      <c r="U1525" s="180"/>
      <c r="V1525" s="76"/>
    </row>
    <row r="1526" spans="1:22" ht="21.95" customHeight="1" x14ac:dyDescent="0.25">
      <c r="A1526" s="75"/>
      <c r="B1526" s="248"/>
      <c r="C1526" s="254" t="s">
        <v>86</v>
      </c>
      <c r="D1526" s="255"/>
      <c r="E1526" s="255"/>
      <c r="F1526" s="255"/>
      <c r="G1526" s="256"/>
      <c r="H1526" s="179"/>
      <c r="I1526" s="180"/>
      <c r="J1526" s="76"/>
      <c r="K1526" s="1"/>
      <c r="L1526" s="74"/>
      <c r="M1526" s="75"/>
      <c r="N1526" s="248"/>
      <c r="O1526" s="254" t="s">
        <v>86</v>
      </c>
      <c r="P1526" s="255"/>
      <c r="Q1526" s="255"/>
      <c r="R1526" s="255"/>
      <c r="S1526" s="256"/>
      <c r="T1526" s="179"/>
      <c r="U1526" s="180"/>
      <c r="V1526" s="76"/>
    </row>
    <row r="1527" spans="1:22" ht="21.95" customHeight="1" x14ac:dyDescent="0.25">
      <c r="A1527" s="75"/>
      <c r="B1527" s="248"/>
      <c r="C1527" s="254" t="s">
        <v>87</v>
      </c>
      <c r="D1527" s="255"/>
      <c r="E1527" s="255"/>
      <c r="F1527" s="255"/>
      <c r="G1527" s="256"/>
      <c r="H1527" s="179"/>
      <c r="I1527" s="180"/>
      <c r="J1527" s="76"/>
      <c r="K1527" s="1"/>
      <c r="L1527" s="74"/>
      <c r="M1527" s="75"/>
      <c r="N1527" s="248"/>
      <c r="O1527" s="254" t="s">
        <v>87</v>
      </c>
      <c r="P1527" s="255"/>
      <c r="Q1527" s="255"/>
      <c r="R1527" s="255"/>
      <c r="S1527" s="256"/>
      <c r="T1527" s="179"/>
      <c r="U1527" s="180"/>
      <c r="V1527" s="76"/>
    </row>
    <row r="1528" spans="1:22" ht="21.95" customHeight="1" x14ac:dyDescent="0.25">
      <c r="A1528" s="75"/>
      <c r="B1528" s="248"/>
      <c r="C1528" s="254" t="s">
        <v>88</v>
      </c>
      <c r="D1528" s="255"/>
      <c r="E1528" s="255"/>
      <c r="F1528" s="255"/>
      <c r="G1528" s="256"/>
      <c r="H1528" s="179"/>
      <c r="I1528" s="180"/>
      <c r="J1528" s="76"/>
      <c r="K1528" s="1"/>
      <c r="L1528" s="74"/>
      <c r="M1528" s="75"/>
      <c r="N1528" s="248"/>
      <c r="O1528" s="254" t="s">
        <v>88</v>
      </c>
      <c r="P1528" s="255"/>
      <c r="Q1528" s="255"/>
      <c r="R1528" s="255"/>
      <c r="S1528" s="256"/>
      <c r="T1528" s="179"/>
      <c r="U1528" s="180"/>
      <c r="V1528" s="76"/>
    </row>
    <row r="1529" spans="1:22" ht="21.95" customHeight="1" thickBot="1" x14ac:dyDescent="0.3">
      <c r="A1529" s="75"/>
      <c r="B1529" s="249"/>
      <c r="C1529" s="261" t="s">
        <v>89</v>
      </c>
      <c r="D1529" s="262"/>
      <c r="E1529" s="262"/>
      <c r="F1529" s="262"/>
      <c r="G1529" s="263"/>
      <c r="H1529" s="190"/>
      <c r="I1529" s="191"/>
      <c r="J1529" s="76"/>
      <c r="K1529" s="1"/>
      <c r="L1529" s="74"/>
      <c r="M1529" s="75"/>
      <c r="N1529" s="249"/>
      <c r="O1529" s="261" t="s">
        <v>89</v>
      </c>
      <c r="P1529" s="262"/>
      <c r="Q1529" s="262"/>
      <c r="R1529" s="262"/>
      <c r="S1529" s="263"/>
      <c r="T1529" s="190"/>
      <c r="U1529" s="191"/>
      <c r="V1529" s="76"/>
    </row>
    <row r="1530" spans="1:22" ht="21.95" customHeight="1" x14ac:dyDescent="0.25">
      <c r="A1530" s="75"/>
      <c r="B1530" s="247" t="s">
        <v>90</v>
      </c>
      <c r="C1530" s="264" t="s">
        <v>93</v>
      </c>
      <c r="D1530" s="265"/>
      <c r="E1530" s="216"/>
      <c r="F1530" s="45" t="s">
        <v>94</v>
      </c>
      <c r="G1530" s="45"/>
      <c r="H1530" s="218"/>
      <c r="I1530" s="219"/>
      <c r="J1530" s="76"/>
      <c r="K1530" s="1"/>
      <c r="L1530" s="74"/>
      <c r="M1530" s="75"/>
      <c r="N1530" s="247" t="s">
        <v>90</v>
      </c>
      <c r="O1530" s="264" t="s">
        <v>93</v>
      </c>
      <c r="P1530" s="265"/>
      <c r="Q1530" s="216"/>
      <c r="R1530" s="45" t="s">
        <v>94</v>
      </c>
      <c r="S1530" s="45"/>
      <c r="T1530" s="218"/>
      <c r="U1530" s="219"/>
      <c r="V1530" s="76"/>
    </row>
    <row r="1531" spans="1:22" ht="21.95" customHeight="1" x14ac:dyDescent="0.25">
      <c r="A1531" s="75"/>
      <c r="B1531" s="248"/>
      <c r="C1531" s="259" t="s">
        <v>95</v>
      </c>
      <c r="D1531" s="260"/>
      <c r="E1531" s="188"/>
      <c r="F1531" s="44" t="s">
        <v>96</v>
      </c>
      <c r="G1531" s="44"/>
      <c r="H1531" s="179"/>
      <c r="I1531" s="180"/>
      <c r="J1531" s="76"/>
      <c r="K1531" s="1"/>
      <c r="L1531" s="74"/>
      <c r="M1531" s="75"/>
      <c r="N1531" s="248"/>
      <c r="O1531" s="259" t="s">
        <v>95</v>
      </c>
      <c r="P1531" s="260"/>
      <c r="Q1531" s="188"/>
      <c r="R1531" s="44" t="s">
        <v>96</v>
      </c>
      <c r="S1531" s="44"/>
      <c r="T1531" s="179"/>
      <c r="U1531" s="180"/>
      <c r="V1531" s="76"/>
    </row>
    <row r="1532" spans="1:22" ht="21.95" customHeight="1" thickBot="1" x14ac:dyDescent="0.3">
      <c r="A1532" s="75"/>
      <c r="B1532" s="249"/>
      <c r="C1532" s="102" t="s">
        <v>99</v>
      </c>
      <c r="D1532" s="103"/>
      <c r="E1532" s="103"/>
      <c r="F1532" s="94" t="s">
        <v>98</v>
      </c>
      <c r="G1532" s="94"/>
      <c r="H1532" s="190"/>
      <c r="I1532" s="191"/>
      <c r="J1532" s="76"/>
      <c r="K1532" s="1"/>
      <c r="L1532" s="74"/>
      <c r="M1532" s="75"/>
      <c r="N1532" s="249"/>
      <c r="O1532" s="102" t="s">
        <v>99</v>
      </c>
      <c r="P1532" s="103"/>
      <c r="Q1532" s="103"/>
      <c r="R1532" s="94" t="s">
        <v>98</v>
      </c>
      <c r="S1532" s="94"/>
      <c r="T1532" s="190"/>
      <c r="U1532" s="191"/>
      <c r="V1532" s="76"/>
    </row>
    <row r="1533" spans="1:22" ht="21.95" customHeight="1" thickBot="1" x14ac:dyDescent="0.3">
      <c r="A1533" s="75"/>
      <c r="B1533" s="64"/>
      <c r="C1533" s="64"/>
      <c r="D1533" s="64"/>
      <c r="E1533" s="64"/>
      <c r="F1533" s="64"/>
      <c r="G1533" s="64"/>
      <c r="H1533" s="64"/>
      <c r="I1533" s="64"/>
      <c r="J1533" s="76"/>
      <c r="K1533" s="1"/>
      <c r="L1533" s="74"/>
      <c r="M1533" s="75"/>
      <c r="N1533" s="64"/>
      <c r="O1533" s="64"/>
      <c r="P1533" s="64"/>
      <c r="Q1533" s="64"/>
      <c r="R1533" s="64"/>
      <c r="S1533" s="64"/>
      <c r="T1533" s="64"/>
      <c r="U1533" s="64"/>
      <c r="V1533" s="76"/>
    </row>
    <row r="1534" spans="1:22" ht="21.95" customHeight="1" x14ac:dyDescent="0.3">
      <c r="A1534" s="75"/>
      <c r="B1534" s="192" t="s">
        <v>100</v>
      </c>
      <c r="C1534" s="193"/>
      <c r="D1534" s="193"/>
      <c r="E1534" s="193"/>
      <c r="F1534" s="193"/>
      <c r="G1534" s="193"/>
      <c r="H1534" s="193"/>
      <c r="I1534" s="194"/>
      <c r="J1534" s="76"/>
      <c r="K1534" s="1"/>
      <c r="L1534" s="74"/>
      <c r="M1534" s="75"/>
      <c r="N1534" s="192" t="s">
        <v>100</v>
      </c>
      <c r="O1534" s="193"/>
      <c r="P1534" s="193"/>
      <c r="Q1534" s="193"/>
      <c r="R1534" s="193"/>
      <c r="S1534" s="193"/>
      <c r="T1534" s="193"/>
      <c r="U1534" s="194"/>
      <c r="V1534" s="76"/>
    </row>
    <row r="1535" spans="1:22" ht="21.95" customHeight="1" x14ac:dyDescent="0.25">
      <c r="A1535" s="75"/>
      <c r="B1535" s="195"/>
      <c r="C1535" s="196"/>
      <c r="D1535" s="196"/>
      <c r="E1535" s="196"/>
      <c r="F1535" s="196"/>
      <c r="G1535" s="196"/>
      <c r="H1535" s="196"/>
      <c r="I1535" s="197"/>
      <c r="J1535" s="76"/>
      <c r="K1535" s="1"/>
      <c r="L1535" s="74"/>
      <c r="M1535" s="75"/>
      <c r="N1535" s="195"/>
      <c r="O1535" s="196"/>
      <c r="P1535" s="196"/>
      <c r="Q1535" s="196"/>
      <c r="R1535" s="196"/>
      <c r="S1535" s="196"/>
      <c r="T1535" s="196"/>
      <c r="U1535" s="197"/>
      <c r="V1535" s="76"/>
    </row>
    <row r="1536" spans="1:22" ht="21.95" customHeight="1" x14ac:dyDescent="0.25">
      <c r="A1536" s="75"/>
      <c r="B1536" s="198"/>
      <c r="C1536" s="199"/>
      <c r="D1536" s="199"/>
      <c r="E1536" s="199"/>
      <c r="F1536" s="199"/>
      <c r="G1536" s="199"/>
      <c r="H1536" s="199"/>
      <c r="I1536" s="200"/>
      <c r="J1536" s="76"/>
      <c r="K1536" s="1"/>
      <c r="L1536" s="74"/>
      <c r="M1536" s="75"/>
      <c r="N1536" s="198"/>
      <c r="O1536" s="199"/>
      <c r="P1536" s="199"/>
      <c r="Q1536" s="199"/>
      <c r="R1536" s="199"/>
      <c r="S1536" s="199"/>
      <c r="T1536" s="199"/>
      <c r="U1536" s="200"/>
      <c r="V1536" s="76"/>
    </row>
    <row r="1537" spans="1:22" ht="21.95" customHeight="1" x14ac:dyDescent="0.25">
      <c r="A1537" s="75"/>
      <c r="B1537" s="198"/>
      <c r="C1537" s="199"/>
      <c r="D1537" s="199"/>
      <c r="E1537" s="199"/>
      <c r="F1537" s="199"/>
      <c r="G1537" s="199"/>
      <c r="H1537" s="199"/>
      <c r="I1537" s="200"/>
      <c r="J1537" s="76"/>
      <c r="K1537" s="1"/>
      <c r="L1537" s="74"/>
      <c r="M1537" s="75"/>
      <c r="N1537" s="198"/>
      <c r="O1537" s="199"/>
      <c r="P1537" s="199"/>
      <c r="Q1537" s="199"/>
      <c r="R1537" s="199"/>
      <c r="S1537" s="199"/>
      <c r="T1537" s="199"/>
      <c r="U1537" s="200"/>
      <c r="V1537" s="76"/>
    </row>
    <row r="1538" spans="1:22" ht="21.95" customHeight="1" thickBot="1" x14ac:dyDescent="0.3">
      <c r="A1538" s="75"/>
      <c r="B1538" s="201"/>
      <c r="C1538" s="202"/>
      <c r="D1538" s="202"/>
      <c r="E1538" s="202"/>
      <c r="F1538" s="202"/>
      <c r="G1538" s="202"/>
      <c r="H1538" s="202"/>
      <c r="I1538" s="203"/>
      <c r="J1538" s="76"/>
      <c r="K1538" s="1"/>
      <c r="L1538" s="74"/>
      <c r="M1538" s="75"/>
      <c r="N1538" s="201"/>
      <c r="O1538" s="202"/>
      <c r="P1538" s="202"/>
      <c r="Q1538" s="202"/>
      <c r="R1538" s="202"/>
      <c r="S1538" s="202"/>
      <c r="T1538" s="202"/>
      <c r="U1538" s="203"/>
      <c r="V1538" s="76"/>
    </row>
    <row r="1539" spans="1:22" ht="21.95" customHeight="1" thickBot="1" x14ac:dyDescent="0.3">
      <c r="A1539" s="95"/>
      <c r="B1539" s="96"/>
      <c r="C1539" s="96"/>
      <c r="D1539" s="96"/>
      <c r="E1539" s="96"/>
      <c r="F1539" s="96"/>
      <c r="G1539" s="96"/>
      <c r="H1539" s="96"/>
      <c r="I1539" s="96"/>
      <c r="J1539" s="97"/>
      <c r="K1539" s="1"/>
      <c r="L1539" s="74"/>
      <c r="M1539" s="95"/>
      <c r="N1539" s="96"/>
      <c r="O1539" s="96"/>
      <c r="P1539" s="96"/>
      <c r="Q1539" s="96"/>
      <c r="R1539" s="96"/>
      <c r="S1539" s="96"/>
      <c r="T1539" s="96"/>
      <c r="U1539" s="96"/>
      <c r="V1539" s="97"/>
    </row>
    <row r="1540" spans="1:22" ht="21.95" customHeight="1" thickBot="1" x14ac:dyDescent="0.3">
      <c r="A1540" s="98"/>
      <c r="B1540" s="98"/>
      <c r="C1540" s="98"/>
      <c r="D1540" s="98"/>
      <c r="E1540" s="98"/>
      <c r="F1540" s="98"/>
      <c r="G1540" s="98"/>
      <c r="H1540" s="98"/>
      <c r="I1540" s="98"/>
      <c r="J1540" s="98"/>
      <c r="K1540" s="98"/>
      <c r="L1540" s="99"/>
      <c r="M1540" s="98"/>
      <c r="N1540" s="98"/>
      <c r="O1540" s="98"/>
      <c r="P1540" s="98"/>
      <c r="Q1540" s="98"/>
      <c r="R1540" s="98"/>
      <c r="S1540" s="98"/>
      <c r="T1540" s="98"/>
      <c r="U1540" s="98"/>
      <c r="V1540" s="98"/>
    </row>
    <row r="1541" spans="1:22" ht="21.95" customHeight="1" x14ac:dyDescent="0.25">
      <c r="A1541" s="71">
        <v>35</v>
      </c>
      <c r="B1541" s="72"/>
      <c r="C1541" s="72"/>
      <c r="D1541" s="72"/>
      <c r="E1541" s="72"/>
      <c r="F1541" s="72"/>
      <c r="G1541" s="72"/>
      <c r="H1541" s="72"/>
      <c r="I1541" s="72"/>
      <c r="J1541" s="73"/>
      <c r="K1541" s="1"/>
      <c r="L1541" s="74"/>
      <c r="M1541" s="71">
        <f t="shared" ref="M1541" si="34">A1541+1</f>
        <v>36</v>
      </c>
      <c r="N1541" s="72"/>
      <c r="O1541" s="72"/>
      <c r="P1541" s="72"/>
      <c r="Q1541" s="72"/>
      <c r="R1541" s="72"/>
      <c r="S1541" s="72"/>
      <c r="T1541" s="72"/>
      <c r="U1541" s="72"/>
      <c r="V1541" s="73"/>
    </row>
    <row r="1542" spans="1:22" ht="21.95" customHeight="1" x14ac:dyDescent="0.35">
      <c r="A1542" s="75"/>
      <c r="B1542" s="231" t="s">
        <v>52</v>
      </c>
      <c r="C1542" s="231"/>
      <c r="D1542" s="246" t="s">
        <v>105</v>
      </c>
      <c r="E1542" s="242"/>
      <c r="F1542" s="242"/>
      <c r="G1542" s="242"/>
      <c r="H1542" s="242"/>
      <c r="I1542" s="242"/>
      <c r="J1542" s="117"/>
      <c r="K1542" s="1"/>
      <c r="L1542" s="74"/>
      <c r="M1542" s="75"/>
      <c r="N1542" s="231" t="s">
        <v>52</v>
      </c>
      <c r="O1542" s="231"/>
      <c r="P1542" s="246" t="s">
        <v>105</v>
      </c>
      <c r="Q1542" s="242"/>
      <c r="R1542" s="242"/>
      <c r="S1542" s="242"/>
      <c r="T1542" s="242"/>
      <c r="U1542" s="242"/>
      <c r="V1542" s="117"/>
    </row>
    <row r="1543" spans="1:22" ht="21.95" customHeight="1" x14ac:dyDescent="0.25">
      <c r="A1543" s="75"/>
      <c r="B1543" s="222"/>
      <c r="C1543" s="222"/>
      <c r="D1543" s="222"/>
      <c r="E1543" s="222"/>
      <c r="F1543" s="222"/>
      <c r="G1543" s="222"/>
      <c r="H1543" s="222"/>
      <c r="I1543" s="222"/>
      <c r="J1543" s="76"/>
      <c r="K1543" s="1"/>
      <c r="L1543" s="74"/>
      <c r="M1543" s="75"/>
      <c r="N1543" s="222"/>
      <c r="O1543" s="222"/>
      <c r="P1543" s="222"/>
      <c r="Q1543" s="222"/>
      <c r="R1543" s="222"/>
      <c r="S1543" s="222"/>
      <c r="T1543" s="222"/>
      <c r="U1543" s="222"/>
      <c r="V1543" s="76"/>
    </row>
    <row r="1544" spans="1:22" ht="21.95" customHeight="1" x14ac:dyDescent="0.35">
      <c r="A1544" s="75"/>
      <c r="B1544" s="231" t="s">
        <v>0</v>
      </c>
      <c r="C1544" s="231"/>
      <c r="D1544" s="241"/>
      <c r="E1544" s="241"/>
      <c r="F1544" s="232" t="s">
        <v>51</v>
      </c>
      <c r="G1544" s="232"/>
      <c r="H1544" s="241"/>
      <c r="I1544" s="241"/>
      <c r="J1544" s="76"/>
      <c r="K1544" s="1"/>
      <c r="L1544" s="74"/>
      <c r="M1544" s="75"/>
      <c r="N1544" s="231" t="s">
        <v>0</v>
      </c>
      <c r="O1544" s="231"/>
      <c r="P1544" s="241"/>
      <c r="Q1544" s="241"/>
      <c r="R1544" s="232" t="s">
        <v>51</v>
      </c>
      <c r="S1544" s="232"/>
      <c r="T1544" s="241"/>
      <c r="U1544" s="241"/>
      <c r="V1544" s="76"/>
    </row>
    <row r="1545" spans="1:22" ht="21.95" customHeight="1" x14ac:dyDescent="0.35">
      <c r="A1545" s="75"/>
      <c r="B1545" s="231" t="s">
        <v>14</v>
      </c>
      <c r="C1545" s="231"/>
      <c r="D1545" s="238"/>
      <c r="E1545" s="238"/>
      <c r="F1545" s="232" t="s">
        <v>15</v>
      </c>
      <c r="G1545" s="232"/>
      <c r="H1545" s="239"/>
      <c r="I1545" s="239"/>
      <c r="J1545" s="76"/>
      <c r="K1545" s="1"/>
      <c r="L1545" s="74"/>
      <c r="M1545" s="75"/>
      <c r="N1545" s="231" t="s">
        <v>14</v>
      </c>
      <c r="O1545" s="231"/>
      <c r="P1545" s="238"/>
      <c r="Q1545" s="238"/>
      <c r="R1545" s="232" t="s">
        <v>15</v>
      </c>
      <c r="S1545" s="232"/>
      <c r="T1545" s="239"/>
      <c r="U1545" s="239"/>
      <c r="V1545" s="76"/>
    </row>
    <row r="1546" spans="1:22" ht="21.95" customHeight="1" x14ac:dyDescent="0.3">
      <c r="A1546" s="75"/>
      <c r="B1546" s="106" t="s">
        <v>65</v>
      </c>
      <c r="C1546" s="106"/>
      <c r="D1546" s="240"/>
      <c r="E1546" s="240"/>
      <c r="F1546" s="235" t="s">
        <v>66</v>
      </c>
      <c r="G1546" s="235"/>
      <c r="H1546" s="240"/>
      <c r="I1546" s="240"/>
      <c r="J1546" s="76"/>
      <c r="K1546" s="1"/>
      <c r="L1546" s="74"/>
      <c r="M1546" s="75"/>
      <c r="N1546" s="106" t="s">
        <v>65</v>
      </c>
      <c r="O1546" s="106"/>
      <c r="P1546" s="240"/>
      <c r="Q1546" s="240"/>
      <c r="R1546" s="235" t="s">
        <v>66</v>
      </c>
      <c r="S1546" s="235"/>
      <c r="T1546" s="240"/>
      <c r="U1546" s="240"/>
      <c r="V1546" s="76"/>
    </row>
    <row r="1547" spans="1:22" ht="21.95" customHeight="1" x14ac:dyDescent="0.3">
      <c r="A1547" s="75"/>
      <c r="B1547" s="234" t="s">
        <v>1</v>
      </c>
      <c r="C1547" s="234"/>
      <c r="D1547" s="235" t="s">
        <v>10</v>
      </c>
      <c r="E1547" s="235"/>
      <c r="F1547" s="236"/>
      <c r="G1547" s="236"/>
      <c r="H1547" s="236"/>
      <c r="I1547" s="236"/>
      <c r="J1547" s="76"/>
      <c r="K1547" s="1"/>
      <c r="L1547" s="74"/>
      <c r="M1547" s="75"/>
      <c r="N1547" s="234" t="s">
        <v>1</v>
      </c>
      <c r="O1547" s="234"/>
      <c r="P1547" s="235" t="s">
        <v>10</v>
      </c>
      <c r="Q1547" s="235"/>
      <c r="R1547" s="236"/>
      <c r="S1547" s="236"/>
      <c r="T1547" s="236"/>
      <c r="U1547" s="236"/>
      <c r="V1547" s="76"/>
    </row>
    <row r="1548" spans="1:22" ht="21.95" customHeight="1" x14ac:dyDescent="0.3">
      <c r="A1548" s="75"/>
      <c r="B1548" s="234"/>
      <c r="C1548" s="234"/>
      <c r="D1548" s="235" t="s">
        <v>11</v>
      </c>
      <c r="E1548" s="235"/>
      <c r="F1548" s="236"/>
      <c r="G1548" s="236"/>
      <c r="H1548" s="236"/>
      <c r="I1548" s="236"/>
      <c r="J1548" s="76"/>
      <c r="K1548" s="1"/>
      <c r="L1548" s="74"/>
      <c r="M1548" s="75"/>
      <c r="N1548" s="234"/>
      <c r="O1548" s="234"/>
      <c r="P1548" s="235" t="s">
        <v>11</v>
      </c>
      <c r="Q1548" s="235"/>
      <c r="R1548" s="236"/>
      <c r="S1548" s="236"/>
      <c r="T1548" s="236"/>
      <c r="U1548" s="236"/>
      <c r="V1548" s="76"/>
    </row>
    <row r="1549" spans="1:22" ht="21.95" customHeight="1" x14ac:dyDescent="0.3">
      <c r="A1549" s="75"/>
      <c r="B1549" s="234"/>
      <c r="C1549" s="234"/>
      <c r="D1549" s="235" t="s">
        <v>67</v>
      </c>
      <c r="E1549" s="235"/>
      <c r="F1549" s="236"/>
      <c r="G1549" s="236"/>
      <c r="H1549" s="236"/>
      <c r="I1549" s="236"/>
      <c r="J1549" s="76"/>
      <c r="K1549" s="1"/>
      <c r="L1549" s="74"/>
      <c r="M1549" s="75"/>
      <c r="N1549" s="234"/>
      <c r="O1549" s="234"/>
      <c r="P1549" s="235" t="s">
        <v>67</v>
      </c>
      <c r="Q1549" s="235"/>
      <c r="R1549" s="236"/>
      <c r="S1549" s="236"/>
      <c r="T1549" s="236"/>
      <c r="U1549" s="236"/>
      <c r="V1549" s="76"/>
    </row>
    <row r="1550" spans="1:22" ht="21.95" customHeight="1" x14ac:dyDescent="0.35">
      <c r="A1550" s="75"/>
      <c r="B1550" s="234"/>
      <c r="C1550" s="234"/>
      <c r="D1550" s="235" t="s">
        <v>9</v>
      </c>
      <c r="E1550" s="235"/>
      <c r="F1550" s="237"/>
      <c r="G1550" s="237"/>
      <c r="H1550" s="237"/>
      <c r="I1550" s="237"/>
      <c r="J1550" s="76"/>
      <c r="K1550" s="1"/>
      <c r="L1550" s="74"/>
      <c r="M1550" s="75"/>
      <c r="N1550" s="234"/>
      <c r="O1550" s="234"/>
      <c r="P1550" s="235" t="s">
        <v>9</v>
      </c>
      <c r="Q1550" s="235"/>
      <c r="R1550" s="237"/>
      <c r="S1550" s="237"/>
      <c r="T1550" s="237"/>
      <c r="U1550" s="237"/>
      <c r="V1550" s="76"/>
    </row>
    <row r="1551" spans="1:22" ht="21.95" customHeight="1" x14ac:dyDescent="0.35">
      <c r="A1551" s="75"/>
      <c r="B1551" s="231" t="s">
        <v>55</v>
      </c>
      <c r="C1551" s="231"/>
      <c r="D1551" s="232" t="s">
        <v>102</v>
      </c>
      <c r="E1551" s="232"/>
      <c r="F1551" s="79"/>
      <c r="G1551" s="107"/>
      <c r="H1551" s="81"/>
      <c r="I1551" s="107"/>
      <c r="J1551" s="76"/>
      <c r="K1551" s="1"/>
      <c r="L1551" s="74"/>
      <c r="M1551" s="75"/>
      <c r="N1551" s="231" t="s">
        <v>55</v>
      </c>
      <c r="O1551" s="231"/>
      <c r="P1551" s="232" t="s">
        <v>102</v>
      </c>
      <c r="Q1551" s="232"/>
      <c r="R1551" s="79"/>
      <c r="S1551" s="107"/>
      <c r="T1551" s="81"/>
      <c r="U1551" s="107"/>
      <c r="V1551" s="76"/>
    </row>
    <row r="1552" spans="1:22" ht="21.95" customHeight="1" x14ac:dyDescent="0.3">
      <c r="A1552" s="75"/>
      <c r="B1552" s="231"/>
      <c r="C1552" s="231"/>
      <c r="D1552" s="223" t="s">
        <v>68</v>
      </c>
      <c r="E1552" s="105" t="s">
        <v>69</v>
      </c>
      <c r="F1552" s="83"/>
      <c r="G1552" s="108"/>
      <c r="H1552" s="83"/>
      <c r="I1552" s="108"/>
      <c r="J1552" s="76"/>
      <c r="K1552" s="1"/>
      <c r="L1552" s="74"/>
      <c r="M1552" s="75"/>
      <c r="N1552" s="231"/>
      <c r="O1552" s="231"/>
      <c r="P1552" s="223" t="s">
        <v>68</v>
      </c>
      <c r="Q1552" s="105" t="s">
        <v>69</v>
      </c>
      <c r="R1552" s="83"/>
      <c r="S1552" s="108"/>
      <c r="T1552" s="83"/>
      <c r="U1552" s="108"/>
      <c r="V1552" s="76"/>
    </row>
    <row r="1553" spans="1:22" ht="21.95" customHeight="1" x14ac:dyDescent="0.3">
      <c r="A1553" s="75"/>
      <c r="B1553" s="231"/>
      <c r="C1553" s="231"/>
      <c r="D1553" s="223"/>
      <c r="E1553" s="105" t="s">
        <v>70</v>
      </c>
      <c r="F1553" s="83"/>
      <c r="G1553" s="108"/>
      <c r="H1553" s="83"/>
      <c r="I1553" s="108"/>
      <c r="J1553" s="76"/>
      <c r="K1553" s="1"/>
      <c r="L1553" s="74"/>
      <c r="M1553" s="75"/>
      <c r="N1553" s="231"/>
      <c r="O1553" s="231"/>
      <c r="P1553" s="223"/>
      <c r="Q1553" s="105" t="s">
        <v>70</v>
      </c>
      <c r="R1553" s="83"/>
      <c r="S1553" s="108"/>
      <c r="T1553" s="83"/>
      <c r="U1553" s="108"/>
      <c r="V1553" s="76"/>
    </row>
    <row r="1554" spans="1:22" ht="21.95" customHeight="1" x14ac:dyDescent="0.25">
      <c r="A1554" s="75"/>
      <c r="B1554" s="222"/>
      <c r="C1554" s="222"/>
      <c r="D1554" s="222"/>
      <c r="E1554" s="222"/>
      <c r="F1554" s="222"/>
      <c r="G1554" s="222"/>
      <c r="H1554" s="222"/>
      <c r="I1554" s="222"/>
      <c r="J1554" s="76"/>
      <c r="K1554" s="1"/>
      <c r="L1554" s="74"/>
      <c r="M1554" s="75"/>
      <c r="N1554" s="222"/>
      <c r="O1554" s="222"/>
      <c r="P1554" s="222"/>
      <c r="Q1554" s="222"/>
      <c r="R1554" s="222"/>
      <c r="S1554" s="222"/>
      <c r="T1554" s="222"/>
      <c r="U1554" s="222"/>
      <c r="V1554" s="76"/>
    </row>
    <row r="1555" spans="1:22" ht="21.95" customHeight="1" x14ac:dyDescent="0.3">
      <c r="A1555" s="75"/>
      <c r="B1555" s="233" t="s">
        <v>71</v>
      </c>
      <c r="C1555" s="233"/>
      <c r="D1555" s="233"/>
      <c r="E1555" s="233"/>
      <c r="F1555" s="233"/>
      <c r="G1555" s="233"/>
      <c r="H1555" s="233"/>
      <c r="I1555" s="233"/>
      <c r="J1555" s="76"/>
      <c r="K1555" s="1"/>
      <c r="L1555" s="74"/>
      <c r="M1555" s="75"/>
      <c r="N1555" s="233" t="s">
        <v>71</v>
      </c>
      <c r="O1555" s="233"/>
      <c r="P1555" s="233"/>
      <c r="Q1555" s="233"/>
      <c r="R1555" s="233"/>
      <c r="S1555" s="233"/>
      <c r="T1555" s="233"/>
      <c r="U1555" s="233"/>
      <c r="V1555" s="76"/>
    </row>
    <row r="1556" spans="1:22" ht="21.95" customHeight="1" thickBot="1" x14ac:dyDescent="0.3">
      <c r="A1556" s="75"/>
      <c r="B1556" s="222"/>
      <c r="C1556" s="222"/>
      <c r="D1556" s="222"/>
      <c r="E1556" s="222"/>
      <c r="F1556" s="222"/>
      <c r="G1556" s="222"/>
      <c r="H1556" s="222"/>
      <c r="I1556" s="222"/>
      <c r="J1556" s="76"/>
      <c r="K1556" s="1"/>
      <c r="L1556" s="74"/>
      <c r="M1556" s="75"/>
      <c r="N1556" s="222"/>
      <c r="O1556" s="222"/>
      <c r="P1556" s="222"/>
      <c r="Q1556" s="222"/>
      <c r="R1556" s="222"/>
      <c r="S1556" s="222"/>
      <c r="T1556" s="222"/>
      <c r="U1556" s="222"/>
      <c r="V1556" s="76"/>
    </row>
    <row r="1557" spans="1:22" ht="21.95" customHeight="1" x14ac:dyDescent="0.25">
      <c r="A1557" s="75"/>
      <c r="B1557" s="225" t="s">
        <v>73</v>
      </c>
      <c r="C1557" s="226"/>
      <c r="D1557" s="181"/>
      <c r="E1557" s="181"/>
      <c r="F1557" s="181"/>
      <c r="G1557" s="181"/>
      <c r="H1557" s="181"/>
      <c r="I1557" s="182"/>
      <c r="J1557" s="76"/>
      <c r="K1557" s="1"/>
      <c r="L1557" s="74"/>
      <c r="M1557" s="75"/>
      <c r="N1557" s="225" t="s">
        <v>73</v>
      </c>
      <c r="O1557" s="226"/>
      <c r="P1557" s="181"/>
      <c r="Q1557" s="181"/>
      <c r="R1557" s="181"/>
      <c r="S1557" s="181"/>
      <c r="T1557" s="181"/>
      <c r="U1557" s="182"/>
      <c r="V1557" s="76"/>
    </row>
    <row r="1558" spans="1:22" ht="21.95" customHeight="1" x14ac:dyDescent="0.25">
      <c r="A1558" s="75"/>
      <c r="B1558" s="227"/>
      <c r="C1558" s="228"/>
      <c r="D1558" s="179"/>
      <c r="E1558" s="179"/>
      <c r="F1558" s="179"/>
      <c r="G1558" s="179"/>
      <c r="H1558" s="179"/>
      <c r="I1558" s="180"/>
      <c r="J1558" s="76"/>
      <c r="K1558" s="1"/>
      <c r="L1558" s="74"/>
      <c r="M1558" s="75"/>
      <c r="N1558" s="227"/>
      <c r="O1558" s="228"/>
      <c r="P1558" s="179"/>
      <c r="Q1558" s="179"/>
      <c r="R1558" s="179"/>
      <c r="S1558" s="179"/>
      <c r="T1558" s="179"/>
      <c r="U1558" s="180"/>
      <c r="V1558" s="76"/>
    </row>
    <row r="1559" spans="1:22" ht="21.95" customHeight="1" thickBot="1" x14ac:dyDescent="0.3">
      <c r="A1559" s="75"/>
      <c r="B1559" s="64"/>
      <c r="C1559" s="64"/>
      <c r="D1559" s="64"/>
      <c r="E1559" s="64"/>
      <c r="F1559" s="64"/>
      <c r="G1559" s="64"/>
      <c r="H1559" s="64"/>
      <c r="I1559" s="64"/>
      <c r="J1559" s="76"/>
      <c r="K1559" s="1"/>
      <c r="L1559" s="74"/>
      <c r="M1559" s="75"/>
      <c r="N1559" s="64"/>
      <c r="O1559" s="64"/>
      <c r="P1559" s="64"/>
      <c r="Q1559" s="64"/>
      <c r="R1559" s="64"/>
      <c r="S1559" s="64"/>
      <c r="T1559" s="64"/>
      <c r="U1559" s="64"/>
      <c r="V1559" s="76"/>
    </row>
    <row r="1560" spans="1:22" ht="21.95" customHeight="1" x14ac:dyDescent="0.25">
      <c r="A1560" s="75"/>
      <c r="B1560" s="247" t="s">
        <v>75</v>
      </c>
      <c r="C1560" s="186" t="s">
        <v>76</v>
      </c>
      <c r="D1560" s="187"/>
      <c r="E1560" s="187"/>
      <c r="F1560" s="187"/>
      <c r="G1560" s="187"/>
      <c r="H1560" s="181"/>
      <c r="I1560" s="182"/>
      <c r="J1560" s="76"/>
      <c r="K1560" s="1"/>
      <c r="L1560" s="74"/>
      <c r="M1560" s="75"/>
      <c r="N1560" s="247" t="s">
        <v>75</v>
      </c>
      <c r="O1560" s="186" t="s">
        <v>76</v>
      </c>
      <c r="P1560" s="187"/>
      <c r="Q1560" s="187"/>
      <c r="R1560" s="187"/>
      <c r="S1560" s="187"/>
      <c r="T1560" s="181"/>
      <c r="U1560" s="182"/>
      <c r="V1560" s="76"/>
    </row>
    <row r="1561" spans="1:22" ht="21.95" customHeight="1" x14ac:dyDescent="0.25">
      <c r="A1561" s="75"/>
      <c r="B1561" s="248"/>
      <c r="C1561" s="188" t="s">
        <v>77</v>
      </c>
      <c r="D1561" s="189"/>
      <c r="E1561" s="189"/>
      <c r="F1561" s="189"/>
      <c r="G1561" s="189"/>
      <c r="H1561" s="179"/>
      <c r="I1561" s="180"/>
      <c r="J1561" s="76"/>
      <c r="K1561" s="1"/>
      <c r="L1561" s="74"/>
      <c r="M1561" s="75"/>
      <c r="N1561" s="248"/>
      <c r="O1561" s="188" t="s">
        <v>77</v>
      </c>
      <c r="P1561" s="189"/>
      <c r="Q1561" s="189"/>
      <c r="R1561" s="189"/>
      <c r="S1561" s="189"/>
      <c r="T1561" s="179"/>
      <c r="U1561" s="180"/>
      <c r="V1561" s="76"/>
    </row>
    <row r="1562" spans="1:22" ht="21.95" customHeight="1" x14ac:dyDescent="0.25">
      <c r="A1562" s="75"/>
      <c r="B1562" s="248"/>
      <c r="C1562" s="188" t="s">
        <v>78</v>
      </c>
      <c r="D1562" s="189"/>
      <c r="E1562" s="189"/>
      <c r="F1562" s="189"/>
      <c r="G1562" s="189"/>
      <c r="H1562" s="179"/>
      <c r="I1562" s="180"/>
      <c r="J1562" s="76"/>
      <c r="K1562" s="1"/>
      <c r="L1562" s="74"/>
      <c r="M1562" s="75"/>
      <c r="N1562" s="248"/>
      <c r="O1562" s="188" t="s">
        <v>78</v>
      </c>
      <c r="P1562" s="189"/>
      <c r="Q1562" s="189"/>
      <c r="R1562" s="189"/>
      <c r="S1562" s="189"/>
      <c r="T1562" s="179"/>
      <c r="U1562" s="180"/>
      <c r="V1562" s="76"/>
    </row>
    <row r="1563" spans="1:22" ht="21.95" customHeight="1" x14ac:dyDescent="0.25">
      <c r="A1563" s="75"/>
      <c r="B1563" s="248"/>
      <c r="C1563" s="188" t="s">
        <v>79</v>
      </c>
      <c r="D1563" s="189"/>
      <c r="E1563" s="189"/>
      <c r="F1563" s="189"/>
      <c r="G1563" s="189"/>
      <c r="H1563" s="179"/>
      <c r="I1563" s="180"/>
      <c r="J1563" s="76"/>
      <c r="K1563" s="1"/>
      <c r="L1563" s="74"/>
      <c r="M1563" s="75"/>
      <c r="N1563" s="248"/>
      <c r="O1563" s="188" t="s">
        <v>79</v>
      </c>
      <c r="P1563" s="189"/>
      <c r="Q1563" s="189"/>
      <c r="R1563" s="189"/>
      <c r="S1563" s="189"/>
      <c r="T1563" s="179"/>
      <c r="U1563" s="180"/>
      <c r="V1563" s="76"/>
    </row>
    <row r="1564" spans="1:22" ht="21.95" customHeight="1" x14ac:dyDescent="0.25">
      <c r="A1564" s="75"/>
      <c r="B1564" s="248"/>
      <c r="C1564" s="188" t="s">
        <v>80</v>
      </c>
      <c r="D1564" s="189"/>
      <c r="E1564" s="189"/>
      <c r="F1564" s="189"/>
      <c r="G1564" s="189"/>
      <c r="H1564" s="179"/>
      <c r="I1564" s="180"/>
      <c r="J1564" s="76"/>
      <c r="K1564" s="1"/>
      <c r="L1564" s="74"/>
      <c r="M1564" s="75"/>
      <c r="N1564" s="248"/>
      <c r="O1564" s="188" t="s">
        <v>80</v>
      </c>
      <c r="P1564" s="189"/>
      <c r="Q1564" s="189"/>
      <c r="R1564" s="189"/>
      <c r="S1564" s="189"/>
      <c r="T1564" s="179"/>
      <c r="U1564" s="180"/>
      <c r="V1564" s="76"/>
    </row>
    <row r="1565" spans="1:22" ht="21.95" customHeight="1" x14ac:dyDescent="0.25">
      <c r="A1565" s="75"/>
      <c r="B1565" s="248"/>
      <c r="C1565" s="204" t="s">
        <v>81</v>
      </c>
      <c r="D1565" s="205"/>
      <c r="E1565" s="205"/>
      <c r="F1565" s="205"/>
      <c r="G1565" s="205"/>
      <c r="H1565" s="179"/>
      <c r="I1565" s="180"/>
      <c r="J1565" s="76"/>
      <c r="K1565" s="1"/>
      <c r="L1565" s="74"/>
      <c r="M1565" s="75"/>
      <c r="N1565" s="248"/>
      <c r="O1565" s="204" t="s">
        <v>81</v>
      </c>
      <c r="P1565" s="205"/>
      <c r="Q1565" s="205"/>
      <c r="R1565" s="205"/>
      <c r="S1565" s="205"/>
      <c r="T1565" s="179"/>
      <c r="U1565" s="180"/>
      <c r="V1565" s="76"/>
    </row>
    <row r="1566" spans="1:22" ht="21.95" customHeight="1" thickBot="1" x14ac:dyDescent="0.3">
      <c r="A1566" s="75"/>
      <c r="B1566" s="249"/>
      <c r="C1566" s="250" t="s">
        <v>104</v>
      </c>
      <c r="D1566" s="251"/>
      <c r="E1566" s="251"/>
      <c r="F1566" s="251"/>
      <c r="G1566" s="204"/>
      <c r="H1566" s="252"/>
      <c r="I1566" s="253"/>
      <c r="J1566" s="76"/>
      <c r="K1566" s="1"/>
      <c r="L1566" s="74"/>
      <c r="M1566" s="75"/>
      <c r="N1566" s="249"/>
      <c r="O1566" s="250" t="s">
        <v>104</v>
      </c>
      <c r="P1566" s="251"/>
      <c r="Q1566" s="251"/>
      <c r="R1566" s="251"/>
      <c r="S1566" s="204"/>
      <c r="T1566" s="252"/>
      <c r="U1566" s="253"/>
      <c r="V1566" s="76"/>
    </row>
    <row r="1567" spans="1:22" ht="21.95" customHeight="1" x14ac:dyDescent="0.25">
      <c r="A1567" s="75"/>
      <c r="B1567" s="247" t="s">
        <v>82</v>
      </c>
      <c r="C1567" s="257" t="s">
        <v>83</v>
      </c>
      <c r="D1567" s="258"/>
      <c r="E1567" s="258"/>
      <c r="F1567" s="258"/>
      <c r="G1567" s="258"/>
      <c r="H1567" s="181"/>
      <c r="I1567" s="182"/>
      <c r="J1567" s="76"/>
      <c r="K1567" s="1"/>
      <c r="L1567" s="74"/>
      <c r="M1567" s="75"/>
      <c r="N1567" s="247" t="s">
        <v>82</v>
      </c>
      <c r="O1567" s="257" t="s">
        <v>83</v>
      </c>
      <c r="P1567" s="258"/>
      <c r="Q1567" s="258"/>
      <c r="R1567" s="258"/>
      <c r="S1567" s="258"/>
      <c r="T1567" s="181"/>
      <c r="U1567" s="182"/>
      <c r="V1567" s="76"/>
    </row>
    <row r="1568" spans="1:22" ht="21.95" customHeight="1" x14ac:dyDescent="0.25">
      <c r="A1568" s="75"/>
      <c r="B1568" s="248"/>
      <c r="C1568" s="254" t="s">
        <v>84</v>
      </c>
      <c r="D1568" s="255"/>
      <c r="E1568" s="255"/>
      <c r="F1568" s="255"/>
      <c r="G1568" s="256"/>
      <c r="H1568" s="179"/>
      <c r="I1568" s="180"/>
      <c r="J1568" s="76"/>
      <c r="K1568" s="1"/>
      <c r="L1568" s="74"/>
      <c r="M1568" s="75"/>
      <c r="N1568" s="248"/>
      <c r="O1568" s="254" t="s">
        <v>84</v>
      </c>
      <c r="P1568" s="255"/>
      <c r="Q1568" s="255"/>
      <c r="R1568" s="255"/>
      <c r="S1568" s="256"/>
      <c r="T1568" s="179"/>
      <c r="U1568" s="180"/>
      <c r="V1568" s="76"/>
    </row>
    <row r="1569" spans="1:22" ht="21.95" customHeight="1" x14ac:dyDescent="0.25">
      <c r="A1569" s="75"/>
      <c r="B1569" s="248"/>
      <c r="C1569" s="254" t="s">
        <v>85</v>
      </c>
      <c r="D1569" s="255"/>
      <c r="E1569" s="255"/>
      <c r="F1569" s="255"/>
      <c r="G1569" s="256"/>
      <c r="H1569" s="179"/>
      <c r="I1569" s="180"/>
      <c r="J1569" s="76"/>
      <c r="K1569" s="1"/>
      <c r="L1569" s="74"/>
      <c r="M1569" s="75"/>
      <c r="N1569" s="248"/>
      <c r="O1569" s="254" t="s">
        <v>85</v>
      </c>
      <c r="P1569" s="255"/>
      <c r="Q1569" s="255"/>
      <c r="R1569" s="255"/>
      <c r="S1569" s="256"/>
      <c r="T1569" s="179"/>
      <c r="U1569" s="180"/>
      <c r="V1569" s="76"/>
    </row>
    <row r="1570" spans="1:22" ht="21.95" customHeight="1" x14ac:dyDescent="0.25">
      <c r="A1570" s="75"/>
      <c r="B1570" s="248"/>
      <c r="C1570" s="254" t="s">
        <v>86</v>
      </c>
      <c r="D1570" s="255"/>
      <c r="E1570" s="255"/>
      <c r="F1570" s="255"/>
      <c r="G1570" s="256"/>
      <c r="H1570" s="179"/>
      <c r="I1570" s="180"/>
      <c r="J1570" s="76"/>
      <c r="K1570" s="1"/>
      <c r="L1570" s="74"/>
      <c r="M1570" s="75"/>
      <c r="N1570" s="248"/>
      <c r="O1570" s="254" t="s">
        <v>86</v>
      </c>
      <c r="P1570" s="255"/>
      <c r="Q1570" s="255"/>
      <c r="R1570" s="255"/>
      <c r="S1570" s="256"/>
      <c r="T1570" s="179"/>
      <c r="U1570" s="180"/>
      <c r="V1570" s="76"/>
    </row>
    <row r="1571" spans="1:22" ht="21.95" customHeight="1" x14ac:dyDescent="0.25">
      <c r="A1571" s="75"/>
      <c r="B1571" s="248"/>
      <c r="C1571" s="254" t="s">
        <v>87</v>
      </c>
      <c r="D1571" s="255"/>
      <c r="E1571" s="255"/>
      <c r="F1571" s="255"/>
      <c r="G1571" s="256"/>
      <c r="H1571" s="179"/>
      <c r="I1571" s="180"/>
      <c r="J1571" s="76"/>
      <c r="K1571" s="1"/>
      <c r="L1571" s="74"/>
      <c r="M1571" s="75"/>
      <c r="N1571" s="248"/>
      <c r="O1571" s="254" t="s">
        <v>87</v>
      </c>
      <c r="P1571" s="255"/>
      <c r="Q1571" s="255"/>
      <c r="R1571" s="255"/>
      <c r="S1571" s="256"/>
      <c r="T1571" s="179"/>
      <c r="U1571" s="180"/>
      <c r="V1571" s="76"/>
    </row>
    <row r="1572" spans="1:22" ht="21.95" customHeight="1" x14ac:dyDescent="0.25">
      <c r="A1572" s="75"/>
      <c r="B1572" s="248"/>
      <c r="C1572" s="254" t="s">
        <v>88</v>
      </c>
      <c r="D1572" s="255"/>
      <c r="E1572" s="255"/>
      <c r="F1572" s="255"/>
      <c r="G1572" s="256"/>
      <c r="H1572" s="179"/>
      <c r="I1572" s="180"/>
      <c r="J1572" s="76"/>
      <c r="K1572" s="1"/>
      <c r="L1572" s="74"/>
      <c r="M1572" s="75"/>
      <c r="N1572" s="248"/>
      <c r="O1572" s="254" t="s">
        <v>88</v>
      </c>
      <c r="P1572" s="255"/>
      <c r="Q1572" s="255"/>
      <c r="R1572" s="255"/>
      <c r="S1572" s="256"/>
      <c r="T1572" s="179"/>
      <c r="U1572" s="180"/>
      <c r="V1572" s="76"/>
    </row>
    <row r="1573" spans="1:22" ht="21.95" customHeight="1" thickBot="1" x14ac:dyDescent="0.3">
      <c r="A1573" s="75"/>
      <c r="B1573" s="249"/>
      <c r="C1573" s="261" t="s">
        <v>89</v>
      </c>
      <c r="D1573" s="262"/>
      <c r="E1573" s="262"/>
      <c r="F1573" s="262"/>
      <c r="G1573" s="263"/>
      <c r="H1573" s="190"/>
      <c r="I1573" s="191"/>
      <c r="J1573" s="76"/>
      <c r="K1573" s="1"/>
      <c r="L1573" s="74"/>
      <c r="M1573" s="75"/>
      <c r="N1573" s="249"/>
      <c r="O1573" s="261" t="s">
        <v>89</v>
      </c>
      <c r="P1573" s="262"/>
      <c r="Q1573" s="262"/>
      <c r="R1573" s="262"/>
      <c r="S1573" s="263"/>
      <c r="T1573" s="190"/>
      <c r="U1573" s="191"/>
      <c r="V1573" s="76"/>
    </row>
    <row r="1574" spans="1:22" ht="21.95" customHeight="1" x14ac:dyDescent="0.25">
      <c r="A1574" s="75"/>
      <c r="B1574" s="247" t="s">
        <v>90</v>
      </c>
      <c r="C1574" s="264" t="s">
        <v>93</v>
      </c>
      <c r="D1574" s="265"/>
      <c r="E1574" s="216"/>
      <c r="F1574" s="45" t="s">
        <v>94</v>
      </c>
      <c r="G1574" s="45"/>
      <c r="H1574" s="218"/>
      <c r="I1574" s="219"/>
      <c r="J1574" s="76"/>
      <c r="K1574" s="1"/>
      <c r="L1574" s="74"/>
      <c r="M1574" s="75"/>
      <c r="N1574" s="247" t="s">
        <v>90</v>
      </c>
      <c r="O1574" s="264" t="s">
        <v>93</v>
      </c>
      <c r="P1574" s="265"/>
      <c r="Q1574" s="216"/>
      <c r="R1574" s="45" t="s">
        <v>94</v>
      </c>
      <c r="S1574" s="45"/>
      <c r="T1574" s="218"/>
      <c r="U1574" s="219"/>
      <c r="V1574" s="76"/>
    </row>
    <row r="1575" spans="1:22" ht="21.95" customHeight="1" x14ac:dyDescent="0.25">
      <c r="A1575" s="75"/>
      <c r="B1575" s="248"/>
      <c r="C1575" s="259" t="s">
        <v>95</v>
      </c>
      <c r="D1575" s="260"/>
      <c r="E1575" s="188"/>
      <c r="F1575" s="44" t="s">
        <v>96</v>
      </c>
      <c r="G1575" s="44"/>
      <c r="H1575" s="179"/>
      <c r="I1575" s="180"/>
      <c r="J1575" s="76"/>
      <c r="K1575" s="1"/>
      <c r="L1575" s="74"/>
      <c r="M1575" s="75"/>
      <c r="N1575" s="248"/>
      <c r="O1575" s="259" t="s">
        <v>95</v>
      </c>
      <c r="P1575" s="260"/>
      <c r="Q1575" s="188"/>
      <c r="R1575" s="44" t="s">
        <v>96</v>
      </c>
      <c r="S1575" s="44"/>
      <c r="T1575" s="179"/>
      <c r="U1575" s="180"/>
      <c r="V1575" s="76"/>
    </row>
    <row r="1576" spans="1:22" ht="21.95" customHeight="1" thickBot="1" x14ac:dyDescent="0.3">
      <c r="A1576" s="75"/>
      <c r="B1576" s="249"/>
      <c r="C1576" s="102" t="s">
        <v>99</v>
      </c>
      <c r="D1576" s="103"/>
      <c r="E1576" s="103"/>
      <c r="F1576" s="94" t="s">
        <v>98</v>
      </c>
      <c r="G1576" s="94"/>
      <c r="H1576" s="190"/>
      <c r="I1576" s="191"/>
      <c r="J1576" s="76"/>
      <c r="K1576" s="1"/>
      <c r="L1576" s="74"/>
      <c r="M1576" s="75"/>
      <c r="N1576" s="249"/>
      <c r="O1576" s="102" t="s">
        <v>99</v>
      </c>
      <c r="P1576" s="103"/>
      <c r="Q1576" s="103"/>
      <c r="R1576" s="94" t="s">
        <v>98</v>
      </c>
      <c r="S1576" s="94"/>
      <c r="T1576" s="190"/>
      <c r="U1576" s="191"/>
      <c r="V1576" s="76"/>
    </row>
    <row r="1577" spans="1:22" ht="21.95" customHeight="1" thickBot="1" x14ac:dyDescent="0.3">
      <c r="A1577" s="75"/>
      <c r="B1577" s="64"/>
      <c r="C1577" s="64"/>
      <c r="D1577" s="64"/>
      <c r="E1577" s="64"/>
      <c r="F1577" s="64"/>
      <c r="G1577" s="64"/>
      <c r="H1577" s="64"/>
      <c r="I1577" s="64"/>
      <c r="J1577" s="76"/>
      <c r="K1577" s="1"/>
      <c r="L1577" s="74"/>
      <c r="M1577" s="75"/>
      <c r="N1577" s="64"/>
      <c r="O1577" s="64"/>
      <c r="P1577" s="64"/>
      <c r="Q1577" s="64"/>
      <c r="R1577" s="64"/>
      <c r="S1577" s="64"/>
      <c r="T1577" s="64"/>
      <c r="U1577" s="64"/>
      <c r="V1577" s="76"/>
    </row>
    <row r="1578" spans="1:22" ht="21.95" customHeight="1" x14ac:dyDescent="0.3">
      <c r="A1578" s="75"/>
      <c r="B1578" s="192" t="s">
        <v>100</v>
      </c>
      <c r="C1578" s="193"/>
      <c r="D1578" s="193"/>
      <c r="E1578" s="193"/>
      <c r="F1578" s="193"/>
      <c r="G1578" s="193"/>
      <c r="H1578" s="193"/>
      <c r="I1578" s="194"/>
      <c r="J1578" s="76"/>
      <c r="K1578" s="1"/>
      <c r="L1578" s="74"/>
      <c r="M1578" s="75"/>
      <c r="N1578" s="192" t="s">
        <v>100</v>
      </c>
      <c r="O1578" s="193"/>
      <c r="P1578" s="193"/>
      <c r="Q1578" s="193"/>
      <c r="R1578" s="193"/>
      <c r="S1578" s="193"/>
      <c r="T1578" s="193"/>
      <c r="U1578" s="194"/>
      <c r="V1578" s="76"/>
    </row>
    <row r="1579" spans="1:22" ht="21.95" customHeight="1" x14ac:dyDescent="0.25">
      <c r="A1579" s="75"/>
      <c r="B1579" s="195"/>
      <c r="C1579" s="196"/>
      <c r="D1579" s="196"/>
      <c r="E1579" s="196"/>
      <c r="F1579" s="196"/>
      <c r="G1579" s="196"/>
      <c r="H1579" s="196"/>
      <c r="I1579" s="197"/>
      <c r="J1579" s="76"/>
      <c r="K1579" s="1"/>
      <c r="L1579" s="74"/>
      <c r="M1579" s="75"/>
      <c r="N1579" s="195"/>
      <c r="O1579" s="196"/>
      <c r="P1579" s="196"/>
      <c r="Q1579" s="196"/>
      <c r="R1579" s="196"/>
      <c r="S1579" s="196"/>
      <c r="T1579" s="196"/>
      <c r="U1579" s="197"/>
      <c r="V1579" s="76"/>
    </row>
    <row r="1580" spans="1:22" ht="21.95" customHeight="1" x14ac:dyDescent="0.25">
      <c r="A1580" s="75"/>
      <c r="B1580" s="198"/>
      <c r="C1580" s="199"/>
      <c r="D1580" s="199"/>
      <c r="E1580" s="199"/>
      <c r="F1580" s="199"/>
      <c r="G1580" s="199"/>
      <c r="H1580" s="199"/>
      <c r="I1580" s="200"/>
      <c r="J1580" s="76"/>
      <c r="K1580" s="1"/>
      <c r="L1580" s="74"/>
      <c r="M1580" s="75"/>
      <c r="N1580" s="198"/>
      <c r="O1580" s="199"/>
      <c r="P1580" s="199"/>
      <c r="Q1580" s="199"/>
      <c r="R1580" s="199"/>
      <c r="S1580" s="199"/>
      <c r="T1580" s="199"/>
      <c r="U1580" s="200"/>
      <c r="V1580" s="76"/>
    </row>
    <row r="1581" spans="1:22" ht="21.95" customHeight="1" x14ac:dyDescent="0.25">
      <c r="A1581" s="75"/>
      <c r="B1581" s="198"/>
      <c r="C1581" s="199"/>
      <c r="D1581" s="199"/>
      <c r="E1581" s="199"/>
      <c r="F1581" s="199"/>
      <c r="G1581" s="199"/>
      <c r="H1581" s="199"/>
      <c r="I1581" s="200"/>
      <c r="J1581" s="76"/>
      <c r="K1581" s="1"/>
      <c r="L1581" s="74"/>
      <c r="M1581" s="75"/>
      <c r="N1581" s="198"/>
      <c r="O1581" s="199"/>
      <c r="P1581" s="199"/>
      <c r="Q1581" s="199"/>
      <c r="R1581" s="199"/>
      <c r="S1581" s="199"/>
      <c r="T1581" s="199"/>
      <c r="U1581" s="200"/>
      <c r="V1581" s="76"/>
    </row>
    <row r="1582" spans="1:22" ht="21.95" customHeight="1" thickBot="1" x14ac:dyDescent="0.3">
      <c r="A1582" s="75"/>
      <c r="B1582" s="201"/>
      <c r="C1582" s="202"/>
      <c r="D1582" s="202"/>
      <c r="E1582" s="202"/>
      <c r="F1582" s="202"/>
      <c r="G1582" s="202"/>
      <c r="H1582" s="202"/>
      <c r="I1582" s="203"/>
      <c r="J1582" s="76"/>
      <c r="K1582" s="1"/>
      <c r="L1582" s="74"/>
      <c r="M1582" s="75"/>
      <c r="N1582" s="201"/>
      <c r="O1582" s="202"/>
      <c r="P1582" s="202"/>
      <c r="Q1582" s="202"/>
      <c r="R1582" s="202"/>
      <c r="S1582" s="202"/>
      <c r="T1582" s="202"/>
      <c r="U1582" s="203"/>
      <c r="V1582" s="76"/>
    </row>
    <row r="1583" spans="1:22" ht="21.95" customHeight="1" thickBot="1" x14ac:dyDescent="0.3">
      <c r="A1583" s="95"/>
      <c r="B1583" s="96"/>
      <c r="C1583" s="96"/>
      <c r="D1583" s="96"/>
      <c r="E1583" s="96"/>
      <c r="F1583" s="96"/>
      <c r="G1583" s="96"/>
      <c r="H1583" s="96"/>
      <c r="I1583" s="96"/>
      <c r="J1583" s="97"/>
      <c r="K1583" s="1"/>
      <c r="L1583" s="74"/>
      <c r="M1583" s="95"/>
      <c r="N1583" s="96"/>
      <c r="O1583" s="96"/>
      <c r="P1583" s="96"/>
      <c r="Q1583" s="96"/>
      <c r="R1583" s="96"/>
      <c r="S1583" s="96"/>
      <c r="T1583" s="96"/>
      <c r="U1583" s="96"/>
      <c r="V1583" s="97"/>
    </row>
    <row r="1584" spans="1:22" ht="21.95" customHeight="1" thickBot="1" x14ac:dyDescent="0.3">
      <c r="A1584" s="98"/>
      <c r="B1584" s="98"/>
      <c r="C1584" s="98"/>
      <c r="D1584" s="98"/>
      <c r="E1584" s="98"/>
      <c r="F1584" s="98"/>
      <c r="G1584" s="98"/>
      <c r="H1584" s="98"/>
      <c r="I1584" s="98"/>
      <c r="J1584" s="98"/>
      <c r="K1584" s="98"/>
      <c r="L1584" s="99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</row>
    <row r="1585" spans="1:22" ht="21.95" customHeight="1" x14ac:dyDescent="0.25">
      <c r="A1585" s="71">
        <v>36</v>
      </c>
      <c r="B1585" s="72"/>
      <c r="C1585" s="72"/>
      <c r="D1585" s="72"/>
      <c r="E1585" s="72"/>
      <c r="F1585" s="72"/>
      <c r="G1585" s="72"/>
      <c r="H1585" s="72"/>
      <c r="I1585" s="72"/>
      <c r="J1585" s="73"/>
      <c r="K1585" s="1"/>
      <c r="L1585" s="74"/>
      <c r="M1585" s="71">
        <f t="shared" ref="M1585" si="35">A1585+1</f>
        <v>37</v>
      </c>
      <c r="N1585" s="72"/>
      <c r="O1585" s="72"/>
      <c r="P1585" s="72"/>
      <c r="Q1585" s="72"/>
      <c r="R1585" s="72"/>
      <c r="S1585" s="72"/>
      <c r="T1585" s="72"/>
      <c r="U1585" s="72"/>
      <c r="V1585" s="73"/>
    </row>
    <row r="1586" spans="1:22" ht="21.95" customHeight="1" x14ac:dyDescent="0.35">
      <c r="A1586" s="75"/>
      <c r="B1586" s="231" t="s">
        <v>52</v>
      </c>
      <c r="C1586" s="231"/>
      <c r="D1586" s="246" t="s">
        <v>105</v>
      </c>
      <c r="E1586" s="242"/>
      <c r="F1586" s="242"/>
      <c r="G1586" s="242"/>
      <c r="H1586" s="242"/>
      <c r="I1586" s="242"/>
      <c r="J1586" s="76"/>
      <c r="K1586" s="1"/>
      <c r="L1586" s="74"/>
      <c r="M1586" s="75"/>
      <c r="N1586" s="231" t="s">
        <v>52</v>
      </c>
      <c r="O1586" s="231"/>
      <c r="P1586" s="246" t="s">
        <v>105</v>
      </c>
      <c r="Q1586" s="242"/>
      <c r="R1586" s="242"/>
      <c r="S1586" s="242"/>
      <c r="T1586" s="242"/>
      <c r="U1586" s="242"/>
      <c r="V1586" s="76"/>
    </row>
    <row r="1587" spans="1:22" ht="21.95" customHeight="1" x14ac:dyDescent="0.25">
      <c r="A1587" s="75"/>
      <c r="B1587" s="222"/>
      <c r="C1587" s="222"/>
      <c r="D1587" s="222"/>
      <c r="E1587" s="222"/>
      <c r="F1587" s="222"/>
      <c r="G1587" s="222"/>
      <c r="H1587" s="222"/>
      <c r="I1587" s="222"/>
      <c r="J1587" s="76"/>
      <c r="K1587" s="1"/>
      <c r="L1587" s="74"/>
      <c r="M1587" s="75"/>
      <c r="N1587" s="222"/>
      <c r="O1587" s="222"/>
      <c r="P1587" s="222"/>
      <c r="Q1587" s="222"/>
      <c r="R1587" s="222"/>
      <c r="S1587" s="222"/>
      <c r="T1587" s="222"/>
      <c r="U1587" s="222"/>
      <c r="V1587" s="76"/>
    </row>
    <row r="1588" spans="1:22" ht="21.95" customHeight="1" x14ac:dyDescent="0.35">
      <c r="A1588" s="75"/>
      <c r="B1588" s="231" t="s">
        <v>0</v>
      </c>
      <c r="C1588" s="231"/>
      <c r="D1588" s="241"/>
      <c r="E1588" s="241"/>
      <c r="F1588" s="232" t="s">
        <v>51</v>
      </c>
      <c r="G1588" s="232"/>
      <c r="H1588" s="241"/>
      <c r="I1588" s="241"/>
      <c r="J1588" s="76"/>
      <c r="K1588" s="1"/>
      <c r="L1588" s="74"/>
      <c r="M1588" s="75"/>
      <c r="N1588" s="231" t="s">
        <v>0</v>
      </c>
      <c r="O1588" s="231"/>
      <c r="P1588" s="241"/>
      <c r="Q1588" s="241"/>
      <c r="R1588" s="232" t="s">
        <v>51</v>
      </c>
      <c r="S1588" s="232"/>
      <c r="T1588" s="241"/>
      <c r="U1588" s="241"/>
      <c r="V1588" s="76"/>
    </row>
    <row r="1589" spans="1:22" ht="21.95" customHeight="1" x14ac:dyDescent="0.35">
      <c r="A1589" s="75"/>
      <c r="B1589" s="231" t="s">
        <v>14</v>
      </c>
      <c r="C1589" s="231"/>
      <c r="D1589" s="238"/>
      <c r="E1589" s="238"/>
      <c r="F1589" s="232" t="s">
        <v>15</v>
      </c>
      <c r="G1589" s="232"/>
      <c r="H1589" s="239"/>
      <c r="I1589" s="239"/>
      <c r="J1589" s="76"/>
      <c r="K1589" s="1"/>
      <c r="L1589" s="74"/>
      <c r="M1589" s="75"/>
      <c r="N1589" s="231" t="s">
        <v>14</v>
      </c>
      <c r="O1589" s="231"/>
      <c r="P1589" s="238"/>
      <c r="Q1589" s="238"/>
      <c r="R1589" s="232" t="s">
        <v>15</v>
      </c>
      <c r="S1589" s="232"/>
      <c r="T1589" s="239"/>
      <c r="U1589" s="239"/>
      <c r="V1589" s="76"/>
    </row>
    <row r="1590" spans="1:22" ht="21.95" customHeight="1" x14ac:dyDescent="0.3">
      <c r="A1590" s="75"/>
      <c r="B1590" s="106" t="s">
        <v>65</v>
      </c>
      <c r="C1590" s="106"/>
      <c r="D1590" s="240"/>
      <c r="E1590" s="240"/>
      <c r="F1590" s="235" t="s">
        <v>66</v>
      </c>
      <c r="G1590" s="235"/>
      <c r="H1590" s="240"/>
      <c r="I1590" s="240"/>
      <c r="J1590" s="76"/>
      <c r="K1590" s="1"/>
      <c r="L1590" s="74"/>
      <c r="M1590" s="75"/>
      <c r="N1590" s="106" t="s">
        <v>65</v>
      </c>
      <c r="O1590" s="106"/>
      <c r="P1590" s="240"/>
      <c r="Q1590" s="240"/>
      <c r="R1590" s="235" t="s">
        <v>66</v>
      </c>
      <c r="S1590" s="235"/>
      <c r="T1590" s="240"/>
      <c r="U1590" s="240"/>
      <c r="V1590" s="76"/>
    </row>
    <row r="1591" spans="1:22" ht="21.95" customHeight="1" x14ac:dyDescent="0.3">
      <c r="A1591" s="75"/>
      <c r="B1591" s="234" t="s">
        <v>1</v>
      </c>
      <c r="C1591" s="234"/>
      <c r="D1591" s="235" t="s">
        <v>10</v>
      </c>
      <c r="E1591" s="235"/>
      <c r="F1591" s="236"/>
      <c r="G1591" s="236"/>
      <c r="H1591" s="236"/>
      <c r="I1591" s="236"/>
      <c r="J1591" s="76"/>
      <c r="K1591" s="1"/>
      <c r="L1591" s="74"/>
      <c r="M1591" s="75"/>
      <c r="N1591" s="234" t="s">
        <v>1</v>
      </c>
      <c r="O1591" s="234"/>
      <c r="P1591" s="235" t="s">
        <v>10</v>
      </c>
      <c r="Q1591" s="235"/>
      <c r="R1591" s="236"/>
      <c r="S1591" s="236"/>
      <c r="T1591" s="236"/>
      <c r="U1591" s="236"/>
      <c r="V1591" s="76"/>
    </row>
    <row r="1592" spans="1:22" ht="21.95" customHeight="1" x14ac:dyDescent="0.3">
      <c r="A1592" s="75"/>
      <c r="B1592" s="234"/>
      <c r="C1592" s="234"/>
      <c r="D1592" s="235" t="s">
        <v>11</v>
      </c>
      <c r="E1592" s="235"/>
      <c r="F1592" s="236"/>
      <c r="G1592" s="236"/>
      <c r="H1592" s="236"/>
      <c r="I1592" s="236"/>
      <c r="J1592" s="76"/>
      <c r="K1592" s="1"/>
      <c r="L1592" s="74"/>
      <c r="M1592" s="75"/>
      <c r="N1592" s="234"/>
      <c r="O1592" s="234"/>
      <c r="P1592" s="235" t="s">
        <v>11</v>
      </c>
      <c r="Q1592" s="235"/>
      <c r="R1592" s="236"/>
      <c r="S1592" s="236"/>
      <c r="T1592" s="236"/>
      <c r="U1592" s="236"/>
      <c r="V1592" s="76"/>
    </row>
    <row r="1593" spans="1:22" ht="21.95" customHeight="1" x14ac:dyDescent="0.3">
      <c r="A1593" s="75"/>
      <c r="B1593" s="234"/>
      <c r="C1593" s="234"/>
      <c r="D1593" s="235" t="s">
        <v>67</v>
      </c>
      <c r="E1593" s="235"/>
      <c r="F1593" s="236"/>
      <c r="G1593" s="236"/>
      <c r="H1593" s="236"/>
      <c r="I1593" s="236"/>
      <c r="J1593" s="76"/>
      <c r="K1593" s="1"/>
      <c r="L1593" s="74"/>
      <c r="M1593" s="75"/>
      <c r="N1593" s="234"/>
      <c r="O1593" s="234"/>
      <c r="P1593" s="235" t="s">
        <v>67</v>
      </c>
      <c r="Q1593" s="235"/>
      <c r="R1593" s="236"/>
      <c r="S1593" s="236"/>
      <c r="T1593" s="236"/>
      <c r="U1593" s="236"/>
      <c r="V1593" s="76"/>
    </row>
    <row r="1594" spans="1:22" ht="21.95" customHeight="1" x14ac:dyDescent="0.35">
      <c r="A1594" s="75"/>
      <c r="B1594" s="234"/>
      <c r="C1594" s="234"/>
      <c r="D1594" s="235" t="s">
        <v>9</v>
      </c>
      <c r="E1594" s="235"/>
      <c r="F1594" s="237"/>
      <c r="G1594" s="237"/>
      <c r="H1594" s="237"/>
      <c r="I1594" s="237"/>
      <c r="J1594" s="76"/>
      <c r="K1594" s="1"/>
      <c r="L1594" s="74"/>
      <c r="M1594" s="75"/>
      <c r="N1594" s="234"/>
      <c r="O1594" s="234"/>
      <c r="P1594" s="235" t="s">
        <v>9</v>
      </c>
      <c r="Q1594" s="235"/>
      <c r="R1594" s="237"/>
      <c r="S1594" s="237"/>
      <c r="T1594" s="237"/>
      <c r="U1594" s="237"/>
      <c r="V1594" s="76"/>
    </row>
    <row r="1595" spans="1:22" ht="21.95" customHeight="1" x14ac:dyDescent="0.35">
      <c r="A1595" s="75"/>
      <c r="B1595" s="231" t="s">
        <v>55</v>
      </c>
      <c r="C1595" s="231"/>
      <c r="D1595" s="232" t="s">
        <v>102</v>
      </c>
      <c r="E1595" s="232"/>
      <c r="F1595" s="79"/>
      <c r="G1595" s="107"/>
      <c r="H1595" s="81"/>
      <c r="I1595" s="107"/>
      <c r="J1595" s="76"/>
      <c r="K1595" s="1"/>
      <c r="L1595" s="74"/>
      <c r="M1595" s="75"/>
      <c r="N1595" s="231" t="s">
        <v>55</v>
      </c>
      <c r="O1595" s="231"/>
      <c r="P1595" s="232" t="s">
        <v>102</v>
      </c>
      <c r="Q1595" s="232"/>
      <c r="R1595" s="79"/>
      <c r="S1595" s="107"/>
      <c r="T1595" s="81"/>
      <c r="U1595" s="107"/>
      <c r="V1595" s="76"/>
    </row>
    <row r="1596" spans="1:22" ht="21.95" customHeight="1" x14ac:dyDescent="0.3">
      <c r="A1596" s="75"/>
      <c r="B1596" s="231"/>
      <c r="C1596" s="231"/>
      <c r="D1596" s="223" t="s">
        <v>68</v>
      </c>
      <c r="E1596" s="105" t="s">
        <v>69</v>
      </c>
      <c r="F1596" s="83"/>
      <c r="G1596" s="108"/>
      <c r="H1596" s="83"/>
      <c r="I1596" s="108"/>
      <c r="J1596" s="76"/>
      <c r="K1596" s="1"/>
      <c r="L1596" s="74"/>
      <c r="M1596" s="75"/>
      <c r="N1596" s="231"/>
      <c r="O1596" s="231"/>
      <c r="P1596" s="223" t="s">
        <v>68</v>
      </c>
      <c r="Q1596" s="105" t="s">
        <v>69</v>
      </c>
      <c r="R1596" s="83"/>
      <c r="S1596" s="108"/>
      <c r="T1596" s="83"/>
      <c r="U1596" s="108"/>
      <c r="V1596" s="76"/>
    </row>
    <row r="1597" spans="1:22" ht="21.95" customHeight="1" x14ac:dyDescent="0.3">
      <c r="A1597" s="75"/>
      <c r="B1597" s="231"/>
      <c r="C1597" s="231"/>
      <c r="D1597" s="223"/>
      <c r="E1597" s="105" t="s">
        <v>70</v>
      </c>
      <c r="F1597" s="83"/>
      <c r="G1597" s="108"/>
      <c r="H1597" s="83"/>
      <c r="I1597" s="108"/>
      <c r="J1597" s="76"/>
      <c r="K1597" s="1"/>
      <c r="L1597" s="74"/>
      <c r="M1597" s="75"/>
      <c r="N1597" s="231"/>
      <c r="O1597" s="231"/>
      <c r="P1597" s="223"/>
      <c r="Q1597" s="105" t="s">
        <v>70</v>
      </c>
      <c r="R1597" s="83"/>
      <c r="S1597" s="108"/>
      <c r="T1597" s="83"/>
      <c r="U1597" s="108"/>
      <c r="V1597" s="76"/>
    </row>
    <row r="1598" spans="1:22" ht="21.95" customHeight="1" x14ac:dyDescent="0.25">
      <c r="A1598" s="75"/>
      <c r="B1598" s="222"/>
      <c r="C1598" s="222"/>
      <c r="D1598" s="222"/>
      <c r="E1598" s="222"/>
      <c r="F1598" s="222"/>
      <c r="G1598" s="222"/>
      <c r="H1598" s="222"/>
      <c r="I1598" s="222"/>
      <c r="J1598" s="76"/>
      <c r="K1598" s="1"/>
      <c r="L1598" s="74"/>
      <c r="M1598" s="75"/>
      <c r="N1598" s="222"/>
      <c r="O1598" s="222"/>
      <c r="P1598" s="222"/>
      <c r="Q1598" s="222"/>
      <c r="R1598" s="222"/>
      <c r="S1598" s="222"/>
      <c r="T1598" s="222"/>
      <c r="U1598" s="222"/>
      <c r="V1598" s="76"/>
    </row>
    <row r="1599" spans="1:22" ht="21.95" customHeight="1" x14ac:dyDescent="0.3">
      <c r="A1599" s="75"/>
      <c r="B1599" s="233" t="s">
        <v>71</v>
      </c>
      <c r="C1599" s="233"/>
      <c r="D1599" s="233"/>
      <c r="E1599" s="233"/>
      <c r="F1599" s="233"/>
      <c r="G1599" s="233"/>
      <c r="H1599" s="233"/>
      <c r="I1599" s="233"/>
      <c r="J1599" s="76"/>
      <c r="K1599" s="1"/>
      <c r="L1599" s="74"/>
      <c r="M1599" s="75"/>
      <c r="N1599" s="233" t="s">
        <v>71</v>
      </c>
      <c r="O1599" s="233"/>
      <c r="P1599" s="233"/>
      <c r="Q1599" s="233"/>
      <c r="R1599" s="233"/>
      <c r="S1599" s="233"/>
      <c r="T1599" s="233"/>
      <c r="U1599" s="233"/>
      <c r="V1599" s="76"/>
    </row>
    <row r="1600" spans="1:22" ht="21.95" customHeight="1" thickBot="1" x14ac:dyDescent="0.3">
      <c r="A1600" s="75"/>
      <c r="B1600" s="222"/>
      <c r="C1600" s="222"/>
      <c r="D1600" s="222"/>
      <c r="E1600" s="222"/>
      <c r="F1600" s="222"/>
      <c r="G1600" s="222"/>
      <c r="H1600" s="222"/>
      <c r="I1600" s="222"/>
      <c r="J1600" s="76"/>
      <c r="K1600" s="1"/>
      <c r="L1600" s="74"/>
      <c r="M1600" s="75"/>
      <c r="N1600" s="222"/>
      <c r="O1600" s="222"/>
      <c r="P1600" s="222"/>
      <c r="Q1600" s="222"/>
      <c r="R1600" s="222"/>
      <c r="S1600" s="222"/>
      <c r="T1600" s="222"/>
      <c r="U1600" s="222"/>
      <c r="V1600" s="76"/>
    </row>
    <row r="1601" spans="1:22" ht="21.95" customHeight="1" x14ac:dyDescent="0.25">
      <c r="A1601" s="75"/>
      <c r="B1601" s="225" t="s">
        <v>73</v>
      </c>
      <c r="C1601" s="226"/>
      <c r="D1601" s="181"/>
      <c r="E1601" s="181"/>
      <c r="F1601" s="181"/>
      <c r="G1601" s="181"/>
      <c r="H1601" s="181"/>
      <c r="I1601" s="182"/>
      <c r="J1601" s="76"/>
      <c r="K1601" s="1"/>
      <c r="L1601" s="74"/>
      <c r="M1601" s="75"/>
      <c r="N1601" s="225" t="s">
        <v>73</v>
      </c>
      <c r="O1601" s="226"/>
      <c r="P1601" s="181"/>
      <c r="Q1601" s="181"/>
      <c r="R1601" s="181"/>
      <c r="S1601" s="181"/>
      <c r="T1601" s="181"/>
      <c r="U1601" s="182"/>
      <c r="V1601" s="76"/>
    </row>
    <row r="1602" spans="1:22" ht="21.95" customHeight="1" x14ac:dyDescent="0.25">
      <c r="A1602" s="75"/>
      <c r="B1602" s="227"/>
      <c r="C1602" s="228"/>
      <c r="D1602" s="179"/>
      <c r="E1602" s="179"/>
      <c r="F1602" s="179"/>
      <c r="G1602" s="179"/>
      <c r="H1602" s="179"/>
      <c r="I1602" s="180"/>
      <c r="J1602" s="76"/>
      <c r="K1602" s="1"/>
      <c r="L1602" s="74"/>
      <c r="M1602" s="75"/>
      <c r="N1602" s="227"/>
      <c r="O1602" s="228"/>
      <c r="P1602" s="179"/>
      <c r="Q1602" s="179"/>
      <c r="R1602" s="179"/>
      <c r="S1602" s="179"/>
      <c r="T1602" s="179"/>
      <c r="U1602" s="180"/>
      <c r="V1602" s="76"/>
    </row>
    <row r="1603" spans="1:22" ht="21.95" customHeight="1" thickBot="1" x14ac:dyDescent="0.3">
      <c r="A1603" s="75"/>
      <c r="B1603" s="64"/>
      <c r="C1603" s="64"/>
      <c r="D1603" s="64"/>
      <c r="E1603" s="64"/>
      <c r="F1603" s="64"/>
      <c r="G1603" s="64"/>
      <c r="H1603" s="64"/>
      <c r="I1603" s="64"/>
      <c r="J1603" s="76"/>
      <c r="K1603" s="1"/>
      <c r="L1603" s="74"/>
      <c r="M1603" s="75"/>
      <c r="N1603" s="64"/>
      <c r="O1603" s="64"/>
      <c r="P1603" s="64"/>
      <c r="Q1603" s="64"/>
      <c r="R1603" s="64"/>
      <c r="S1603" s="64"/>
      <c r="T1603" s="64"/>
      <c r="U1603" s="64"/>
      <c r="V1603" s="76"/>
    </row>
    <row r="1604" spans="1:22" ht="21.95" customHeight="1" x14ac:dyDescent="0.25">
      <c r="A1604" s="75"/>
      <c r="B1604" s="247" t="s">
        <v>75</v>
      </c>
      <c r="C1604" s="186" t="s">
        <v>76</v>
      </c>
      <c r="D1604" s="187"/>
      <c r="E1604" s="187"/>
      <c r="F1604" s="187"/>
      <c r="G1604" s="187"/>
      <c r="H1604" s="181"/>
      <c r="I1604" s="182"/>
      <c r="J1604" s="76"/>
      <c r="K1604" s="1"/>
      <c r="L1604" s="74"/>
      <c r="M1604" s="75"/>
      <c r="N1604" s="247" t="s">
        <v>75</v>
      </c>
      <c r="O1604" s="186" t="s">
        <v>76</v>
      </c>
      <c r="P1604" s="187"/>
      <c r="Q1604" s="187"/>
      <c r="R1604" s="187"/>
      <c r="S1604" s="187"/>
      <c r="T1604" s="181"/>
      <c r="U1604" s="182"/>
      <c r="V1604" s="76"/>
    </row>
    <row r="1605" spans="1:22" ht="21.95" customHeight="1" x14ac:dyDescent="0.25">
      <c r="A1605" s="75"/>
      <c r="B1605" s="248"/>
      <c r="C1605" s="188" t="s">
        <v>77</v>
      </c>
      <c r="D1605" s="189"/>
      <c r="E1605" s="189"/>
      <c r="F1605" s="189"/>
      <c r="G1605" s="189"/>
      <c r="H1605" s="179"/>
      <c r="I1605" s="180"/>
      <c r="J1605" s="76"/>
      <c r="K1605" s="1"/>
      <c r="L1605" s="74"/>
      <c r="M1605" s="75"/>
      <c r="N1605" s="248"/>
      <c r="O1605" s="188" t="s">
        <v>77</v>
      </c>
      <c r="P1605" s="189"/>
      <c r="Q1605" s="189"/>
      <c r="R1605" s="189"/>
      <c r="S1605" s="189"/>
      <c r="T1605" s="179"/>
      <c r="U1605" s="180"/>
      <c r="V1605" s="76"/>
    </row>
    <row r="1606" spans="1:22" ht="21.95" customHeight="1" x14ac:dyDescent="0.25">
      <c r="A1606" s="75"/>
      <c r="B1606" s="248"/>
      <c r="C1606" s="188" t="s">
        <v>78</v>
      </c>
      <c r="D1606" s="189"/>
      <c r="E1606" s="189"/>
      <c r="F1606" s="189"/>
      <c r="G1606" s="189"/>
      <c r="H1606" s="179"/>
      <c r="I1606" s="180"/>
      <c r="J1606" s="76"/>
      <c r="K1606" s="1"/>
      <c r="L1606" s="74"/>
      <c r="M1606" s="75"/>
      <c r="N1606" s="248"/>
      <c r="O1606" s="188" t="s">
        <v>78</v>
      </c>
      <c r="P1606" s="189"/>
      <c r="Q1606" s="189"/>
      <c r="R1606" s="189"/>
      <c r="S1606" s="189"/>
      <c r="T1606" s="179"/>
      <c r="U1606" s="180"/>
      <c r="V1606" s="76"/>
    </row>
    <row r="1607" spans="1:22" ht="21.95" customHeight="1" x14ac:dyDescent="0.25">
      <c r="A1607" s="75"/>
      <c r="B1607" s="248"/>
      <c r="C1607" s="188" t="s">
        <v>79</v>
      </c>
      <c r="D1607" s="189"/>
      <c r="E1607" s="189"/>
      <c r="F1607" s="189"/>
      <c r="G1607" s="189"/>
      <c r="H1607" s="179"/>
      <c r="I1607" s="180"/>
      <c r="J1607" s="76"/>
      <c r="K1607" s="1"/>
      <c r="L1607" s="74"/>
      <c r="M1607" s="75"/>
      <c r="N1607" s="248"/>
      <c r="O1607" s="188" t="s">
        <v>79</v>
      </c>
      <c r="P1607" s="189"/>
      <c r="Q1607" s="189"/>
      <c r="R1607" s="189"/>
      <c r="S1607" s="189"/>
      <c r="T1607" s="179"/>
      <c r="U1607" s="180"/>
      <c r="V1607" s="76"/>
    </row>
    <row r="1608" spans="1:22" ht="21.95" customHeight="1" x14ac:dyDescent="0.25">
      <c r="A1608" s="75"/>
      <c r="B1608" s="248"/>
      <c r="C1608" s="188" t="s">
        <v>80</v>
      </c>
      <c r="D1608" s="189"/>
      <c r="E1608" s="189"/>
      <c r="F1608" s="189"/>
      <c r="G1608" s="189"/>
      <c r="H1608" s="179"/>
      <c r="I1608" s="180"/>
      <c r="J1608" s="76"/>
      <c r="K1608" s="1"/>
      <c r="L1608" s="74"/>
      <c r="M1608" s="75"/>
      <c r="N1608" s="248"/>
      <c r="O1608" s="188" t="s">
        <v>80</v>
      </c>
      <c r="P1608" s="189"/>
      <c r="Q1608" s="189"/>
      <c r="R1608" s="189"/>
      <c r="S1608" s="189"/>
      <c r="T1608" s="179"/>
      <c r="U1608" s="180"/>
      <c r="V1608" s="76"/>
    </row>
    <row r="1609" spans="1:22" ht="21.95" customHeight="1" x14ac:dyDescent="0.25">
      <c r="A1609" s="75"/>
      <c r="B1609" s="248"/>
      <c r="C1609" s="204" t="s">
        <v>81</v>
      </c>
      <c r="D1609" s="205"/>
      <c r="E1609" s="205"/>
      <c r="F1609" s="205"/>
      <c r="G1609" s="205"/>
      <c r="H1609" s="179"/>
      <c r="I1609" s="180"/>
      <c r="J1609" s="76"/>
      <c r="K1609" s="1"/>
      <c r="L1609" s="74"/>
      <c r="M1609" s="75"/>
      <c r="N1609" s="248"/>
      <c r="O1609" s="204" t="s">
        <v>81</v>
      </c>
      <c r="P1609" s="205"/>
      <c r="Q1609" s="205"/>
      <c r="R1609" s="205"/>
      <c r="S1609" s="205"/>
      <c r="T1609" s="179"/>
      <c r="U1609" s="180"/>
      <c r="V1609" s="76"/>
    </row>
    <row r="1610" spans="1:22" ht="21.95" customHeight="1" thickBot="1" x14ac:dyDescent="0.3">
      <c r="A1610" s="75"/>
      <c r="B1610" s="249"/>
      <c r="C1610" s="250" t="s">
        <v>104</v>
      </c>
      <c r="D1610" s="251"/>
      <c r="E1610" s="251"/>
      <c r="F1610" s="251"/>
      <c r="G1610" s="204"/>
      <c r="H1610" s="252"/>
      <c r="I1610" s="253"/>
      <c r="J1610" s="76"/>
      <c r="K1610" s="1"/>
      <c r="L1610" s="74"/>
      <c r="M1610" s="75"/>
      <c r="N1610" s="249"/>
      <c r="O1610" s="250" t="s">
        <v>104</v>
      </c>
      <c r="P1610" s="251"/>
      <c r="Q1610" s="251"/>
      <c r="R1610" s="251"/>
      <c r="S1610" s="204"/>
      <c r="T1610" s="252"/>
      <c r="U1610" s="253"/>
      <c r="V1610" s="76"/>
    </row>
    <row r="1611" spans="1:22" ht="21.95" customHeight="1" x14ac:dyDescent="0.25">
      <c r="A1611" s="75"/>
      <c r="B1611" s="247" t="s">
        <v>82</v>
      </c>
      <c r="C1611" s="257" t="s">
        <v>83</v>
      </c>
      <c r="D1611" s="258"/>
      <c r="E1611" s="258"/>
      <c r="F1611" s="258"/>
      <c r="G1611" s="258"/>
      <c r="H1611" s="181"/>
      <c r="I1611" s="182"/>
      <c r="J1611" s="76"/>
      <c r="K1611" s="1"/>
      <c r="L1611" s="74"/>
      <c r="M1611" s="75"/>
      <c r="N1611" s="247" t="s">
        <v>82</v>
      </c>
      <c r="O1611" s="257" t="s">
        <v>83</v>
      </c>
      <c r="P1611" s="258"/>
      <c r="Q1611" s="258"/>
      <c r="R1611" s="258"/>
      <c r="S1611" s="258"/>
      <c r="T1611" s="181"/>
      <c r="U1611" s="182"/>
      <c r="V1611" s="76"/>
    </row>
    <row r="1612" spans="1:22" ht="21.95" customHeight="1" x14ac:dyDescent="0.25">
      <c r="A1612" s="75"/>
      <c r="B1612" s="248"/>
      <c r="C1612" s="254" t="s">
        <v>84</v>
      </c>
      <c r="D1612" s="255"/>
      <c r="E1612" s="255"/>
      <c r="F1612" s="255"/>
      <c r="G1612" s="256"/>
      <c r="H1612" s="179"/>
      <c r="I1612" s="180"/>
      <c r="J1612" s="76"/>
      <c r="K1612" s="1"/>
      <c r="L1612" s="74"/>
      <c r="M1612" s="75"/>
      <c r="N1612" s="248"/>
      <c r="O1612" s="254" t="s">
        <v>84</v>
      </c>
      <c r="P1612" s="255"/>
      <c r="Q1612" s="255"/>
      <c r="R1612" s="255"/>
      <c r="S1612" s="256"/>
      <c r="T1612" s="179"/>
      <c r="U1612" s="180"/>
      <c r="V1612" s="76"/>
    </row>
    <row r="1613" spans="1:22" ht="21.95" customHeight="1" x14ac:dyDescent="0.25">
      <c r="A1613" s="75"/>
      <c r="B1613" s="248"/>
      <c r="C1613" s="254" t="s">
        <v>85</v>
      </c>
      <c r="D1613" s="255"/>
      <c r="E1613" s="255"/>
      <c r="F1613" s="255"/>
      <c r="G1613" s="256"/>
      <c r="H1613" s="179"/>
      <c r="I1613" s="180"/>
      <c r="J1613" s="76"/>
      <c r="K1613" s="1"/>
      <c r="L1613" s="74"/>
      <c r="M1613" s="75"/>
      <c r="N1613" s="248"/>
      <c r="O1613" s="254" t="s">
        <v>85</v>
      </c>
      <c r="P1613" s="255"/>
      <c r="Q1613" s="255"/>
      <c r="R1613" s="255"/>
      <c r="S1613" s="256"/>
      <c r="T1613" s="179"/>
      <c r="U1613" s="180"/>
      <c r="V1613" s="76"/>
    </row>
    <row r="1614" spans="1:22" ht="21.95" customHeight="1" x14ac:dyDescent="0.25">
      <c r="A1614" s="75"/>
      <c r="B1614" s="248"/>
      <c r="C1614" s="254" t="s">
        <v>86</v>
      </c>
      <c r="D1614" s="255"/>
      <c r="E1614" s="255"/>
      <c r="F1614" s="255"/>
      <c r="G1614" s="256"/>
      <c r="H1614" s="179"/>
      <c r="I1614" s="180"/>
      <c r="J1614" s="76"/>
      <c r="K1614" s="1"/>
      <c r="L1614" s="74"/>
      <c r="M1614" s="75"/>
      <c r="N1614" s="248"/>
      <c r="O1614" s="254" t="s">
        <v>86</v>
      </c>
      <c r="P1614" s="255"/>
      <c r="Q1614" s="255"/>
      <c r="R1614" s="255"/>
      <c r="S1614" s="256"/>
      <c r="T1614" s="179"/>
      <c r="U1614" s="180"/>
      <c r="V1614" s="76"/>
    </row>
    <row r="1615" spans="1:22" ht="21.95" customHeight="1" x14ac:dyDescent="0.25">
      <c r="A1615" s="75"/>
      <c r="B1615" s="248"/>
      <c r="C1615" s="254" t="s">
        <v>87</v>
      </c>
      <c r="D1615" s="255"/>
      <c r="E1615" s="255"/>
      <c r="F1615" s="255"/>
      <c r="G1615" s="256"/>
      <c r="H1615" s="179"/>
      <c r="I1615" s="180"/>
      <c r="J1615" s="76"/>
      <c r="K1615" s="1"/>
      <c r="L1615" s="74"/>
      <c r="M1615" s="75"/>
      <c r="N1615" s="248"/>
      <c r="O1615" s="254" t="s">
        <v>87</v>
      </c>
      <c r="P1615" s="255"/>
      <c r="Q1615" s="255"/>
      <c r="R1615" s="255"/>
      <c r="S1615" s="256"/>
      <c r="T1615" s="179"/>
      <c r="U1615" s="180"/>
      <c r="V1615" s="76"/>
    </row>
    <row r="1616" spans="1:22" ht="21.95" customHeight="1" x14ac:dyDescent="0.25">
      <c r="A1616" s="75"/>
      <c r="B1616" s="248"/>
      <c r="C1616" s="254" t="s">
        <v>88</v>
      </c>
      <c r="D1616" s="255"/>
      <c r="E1616" s="255"/>
      <c r="F1616" s="255"/>
      <c r="G1616" s="256"/>
      <c r="H1616" s="179"/>
      <c r="I1616" s="180"/>
      <c r="J1616" s="76"/>
      <c r="K1616" s="1"/>
      <c r="L1616" s="74"/>
      <c r="M1616" s="75"/>
      <c r="N1616" s="248"/>
      <c r="O1616" s="254" t="s">
        <v>88</v>
      </c>
      <c r="P1616" s="255"/>
      <c r="Q1616" s="255"/>
      <c r="R1616" s="255"/>
      <c r="S1616" s="256"/>
      <c r="T1616" s="179"/>
      <c r="U1616" s="180"/>
      <c r="V1616" s="76"/>
    </row>
    <row r="1617" spans="1:22" ht="21.95" customHeight="1" thickBot="1" x14ac:dyDescent="0.3">
      <c r="A1617" s="75"/>
      <c r="B1617" s="249"/>
      <c r="C1617" s="261" t="s">
        <v>89</v>
      </c>
      <c r="D1617" s="262"/>
      <c r="E1617" s="262"/>
      <c r="F1617" s="262"/>
      <c r="G1617" s="263"/>
      <c r="H1617" s="190"/>
      <c r="I1617" s="191"/>
      <c r="J1617" s="76"/>
      <c r="K1617" s="1"/>
      <c r="L1617" s="74"/>
      <c r="M1617" s="75"/>
      <c r="N1617" s="249"/>
      <c r="O1617" s="261" t="s">
        <v>89</v>
      </c>
      <c r="P1617" s="262"/>
      <c r="Q1617" s="262"/>
      <c r="R1617" s="262"/>
      <c r="S1617" s="263"/>
      <c r="T1617" s="190"/>
      <c r="U1617" s="191"/>
      <c r="V1617" s="76"/>
    </row>
    <row r="1618" spans="1:22" ht="21.95" customHeight="1" x14ac:dyDescent="0.25">
      <c r="A1618" s="75"/>
      <c r="B1618" s="247" t="s">
        <v>90</v>
      </c>
      <c r="C1618" s="264" t="s">
        <v>93</v>
      </c>
      <c r="D1618" s="265"/>
      <c r="E1618" s="216"/>
      <c r="F1618" s="45" t="s">
        <v>94</v>
      </c>
      <c r="G1618" s="45"/>
      <c r="H1618" s="218"/>
      <c r="I1618" s="219"/>
      <c r="J1618" s="76"/>
      <c r="K1618" s="1"/>
      <c r="L1618" s="74"/>
      <c r="M1618" s="75"/>
      <c r="N1618" s="247" t="s">
        <v>90</v>
      </c>
      <c r="O1618" s="264" t="s">
        <v>93</v>
      </c>
      <c r="P1618" s="265"/>
      <c r="Q1618" s="216"/>
      <c r="R1618" s="45" t="s">
        <v>94</v>
      </c>
      <c r="S1618" s="45"/>
      <c r="T1618" s="218"/>
      <c r="U1618" s="219"/>
      <c r="V1618" s="76"/>
    </row>
    <row r="1619" spans="1:22" ht="21.95" customHeight="1" x14ac:dyDescent="0.25">
      <c r="A1619" s="75"/>
      <c r="B1619" s="248"/>
      <c r="C1619" s="259" t="s">
        <v>95</v>
      </c>
      <c r="D1619" s="260"/>
      <c r="E1619" s="188"/>
      <c r="F1619" s="44" t="s">
        <v>96</v>
      </c>
      <c r="G1619" s="44"/>
      <c r="H1619" s="179"/>
      <c r="I1619" s="180"/>
      <c r="J1619" s="76"/>
      <c r="K1619" s="1"/>
      <c r="L1619" s="74"/>
      <c r="M1619" s="75"/>
      <c r="N1619" s="248"/>
      <c r="O1619" s="259" t="s">
        <v>95</v>
      </c>
      <c r="P1619" s="260"/>
      <c r="Q1619" s="188"/>
      <c r="R1619" s="44" t="s">
        <v>96</v>
      </c>
      <c r="S1619" s="44"/>
      <c r="T1619" s="179"/>
      <c r="U1619" s="180"/>
      <c r="V1619" s="76"/>
    </row>
    <row r="1620" spans="1:22" ht="21.95" customHeight="1" thickBot="1" x14ac:dyDescent="0.3">
      <c r="A1620" s="75"/>
      <c r="B1620" s="249"/>
      <c r="C1620" s="102" t="s">
        <v>99</v>
      </c>
      <c r="D1620" s="103"/>
      <c r="E1620" s="103"/>
      <c r="F1620" s="94" t="s">
        <v>98</v>
      </c>
      <c r="G1620" s="94"/>
      <c r="H1620" s="190"/>
      <c r="I1620" s="191"/>
      <c r="J1620" s="76"/>
      <c r="K1620" s="1"/>
      <c r="L1620" s="74"/>
      <c r="M1620" s="75"/>
      <c r="N1620" s="249"/>
      <c r="O1620" s="102" t="s">
        <v>99</v>
      </c>
      <c r="P1620" s="103"/>
      <c r="Q1620" s="103"/>
      <c r="R1620" s="94" t="s">
        <v>98</v>
      </c>
      <c r="S1620" s="94"/>
      <c r="T1620" s="190"/>
      <c r="U1620" s="191"/>
      <c r="V1620" s="76"/>
    </row>
    <row r="1621" spans="1:22" ht="21.95" customHeight="1" thickBot="1" x14ac:dyDescent="0.3">
      <c r="A1621" s="75"/>
      <c r="B1621" s="64"/>
      <c r="C1621" s="64"/>
      <c r="D1621" s="64"/>
      <c r="E1621" s="64"/>
      <c r="F1621" s="64"/>
      <c r="G1621" s="64"/>
      <c r="H1621" s="64"/>
      <c r="I1621" s="64"/>
      <c r="J1621" s="76"/>
      <c r="K1621" s="1"/>
      <c r="L1621" s="74"/>
      <c r="M1621" s="75"/>
      <c r="N1621" s="64"/>
      <c r="O1621" s="64"/>
      <c r="P1621" s="64"/>
      <c r="Q1621" s="64"/>
      <c r="R1621" s="64"/>
      <c r="S1621" s="64"/>
      <c r="T1621" s="64"/>
      <c r="U1621" s="64"/>
      <c r="V1621" s="76"/>
    </row>
    <row r="1622" spans="1:22" ht="21.95" customHeight="1" x14ac:dyDescent="0.3">
      <c r="A1622" s="75"/>
      <c r="B1622" s="192" t="s">
        <v>100</v>
      </c>
      <c r="C1622" s="193"/>
      <c r="D1622" s="193"/>
      <c r="E1622" s="193"/>
      <c r="F1622" s="193"/>
      <c r="G1622" s="193"/>
      <c r="H1622" s="193"/>
      <c r="I1622" s="194"/>
      <c r="J1622" s="76"/>
      <c r="K1622" s="1"/>
      <c r="L1622" s="74"/>
      <c r="M1622" s="75"/>
      <c r="N1622" s="192" t="s">
        <v>100</v>
      </c>
      <c r="O1622" s="193"/>
      <c r="P1622" s="193"/>
      <c r="Q1622" s="193"/>
      <c r="R1622" s="193"/>
      <c r="S1622" s="193"/>
      <c r="T1622" s="193"/>
      <c r="U1622" s="194"/>
      <c r="V1622" s="76"/>
    </row>
    <row r="1623" spans="1:22" ht="21.95" customHeight="1" x14ac:dyDescent="0.25">
      <c r="A1623" s="75"/>
      <c r="B1623" s="195"/>
      <c r="C1623" s="196"/>
      <c r="D1623" s="196"/>
      <c r="E1623" s="196"/>
      <c r="F1623" s="196"/>
      <c r="G1623" s="196"/>
      <c r="H1623" s="196"/>
      <c r="I1623" s="197"/>
      <c r="J1623" s="76"/>
      <c r="K1623" s="1"/>
      <c r="L1623" s="74"/>
      <c r="M1623" s="75"/>
      <c r="N1623" s="195"/>
      <c r="O1623" s="196"/>
      <c r="P1623" s="196"/>
      <c r="Q1623" s="196"/>
      <c r="R1623" s="196"/>
      <c r="S1623" s="196"/>
      <c r="T1623" s="196"/>
      <c r="U1623" s="197"/>
      <c r="V1623" s="76"/>
    </row>
    <row r="1624" spans="1:22" ht="21.95" customHeight="1" x14ac:dyDescent="0.25">
      <c r="A1624" s="75"/>
      <c r="B1624" s="198"/>
      <c r="C1624" s="199"/>
      <c r="D1624" s="199"/>
      <c r="E1624" s="199"/>
      <c r="F1624" s="199"/>
      <c r="G1624" s="199"/>
      <c r="H1624" s="199"/>
      <c r="I1624" s="200"/>
      <c r="J1624" s="76"/>
      <c r="K1624" s="1"/>
      <c r="L1624" s="74"/>
      <c r="M1624" s="75"/>
      <c r="N1624" s="198"/>
      <c r="O1624" s="199"/>
      <c r="P1624" s="199"/>
      <c r="Q1624" s="199"/>
      <c r="R1624" s="199"/>
      <c r="S1624" s="199"/>
      <c r="T1624" s="199"/>
      <c r="U1624" s="200"/>
      <c r="V1624" s="76"/>
    </row>
    <row r="1625" spans="1:22" ht="21.95" customHeight="1" x14ac:dyDescent="0.25">
      <c r="A1625" s="75"/>
      <c r="B1625" s="198"/>
      <c r="C1625" s="199"/>
      <c r="D1625" s="199"/>
      <c r="E1625" s="199"/>
      <c r="F1625" s="199"/>
      <c r="G1625" s="199"/>
      <c r="H1625" s="199"/>
      <c r="I1625" s="200"/>
      <c r="J1625" s="76"/>
      <c r="K1625" s="1"/>
      <c r="L1625" s="74"/>
      <c r="M1625" s="75"/>
      <c r="N1625" s="198"/>
      <c r="O1625" s="199"/>
      <c r="P1625" s="199"/>
      <c r="Q1625" s="199"/>
      <c r="R1625" s="199"/>
      <c r="S1625" s="199"/>
      <c r="T1625" s="199"/>
      <c r="U1625" s="200"/>
      <c r="V1625" s="76"/>
    </row>
    <row r="1626" spans="1:22" ht="21.95" customHeight="1" thickBot="1" x14ac:dyDescent="0.3">
      <c r="A1626" s="75"/>
      <c r="B1626" s="201"/>
      <c r="C1626" s="202"/>
      <c r="D1626" s="202"/>
      <c r="E1626" s="202"/>
      <c r="F1626" s="202"/>
      <c r="G1626" s="202"/>
      <c r="H1626" s="202"/>
      <c r="I1626" s="203"/>
      <c r="J1626" s="76"/>
      <c r="K1626" s="1"/>
      <c r="L1626" s="74"/>
      <c r="M1626" s="75"/>
      <c r="N1626" s="201"/>
      <c r="O1626" s="202"/>
      <c r="P1626" s="202"/>
      <c r="Q1626" s="202"/>
      <c r="R1626" s="202"/>
      <c r="S1626" s="202"/>
      <c r="T1626" s="202"/>
      <c r="U1626" s="203"/>
      <c r="V1626" s="76"/>
    </row>
    <row r="1627" spans="1:22" ht="21.95" customHeight="1" thickBot="1" x14ac:dyDescent="0.3">
      <c r="A1627" s="95"/>
      <c r="B1627" s="96"/>
      <c r="C1627" s="96"/>
      <c r="D1627" s="96"/>
      <c r="E1627" s="96"/>
      <c r="F1627" s="96"/>
      <c r="G1627" s="96"/>
      <c r="H1627" s="96"/>
      <c r="I1627" s="96"/>
      <c r="J1627" s="97"/>
      <c r="K1627" s="1"/>
      <c r="L1627" s="74"/>
      <c r="M1627" s="95"/>
      <c r="N1627" s="96"/>
      <c r="O1627" s="96"/>
      <c r="P1627" s="96"/>
      <c r="Q1627" s="96"/>
      <c r="R1627" s="96"/>
      <c r="S1627" s="96"/>
      <c r="T1627" s="96"/>
      <c r="U1627" s="96"/>
      <c r="V1627" s="97"/>
    </row>
    <row r="1628" spans="1:22" ht="21.95" customHeight="1" thickBot="1" x14ac:dyDescent="0.3">
      <c r="A1628" s="98"/>
      <c r="B1628" s="98"/>
      <c r="C1628" s="98"/>
      <c r="D1628" s="98"/>
      <c r="E1628" s="98"/>
      <c r="F1628" s="98"/>
      <c r="G1628" s="98"/>
      <c r="H1628" s="98"/>
      <c r="I1628" s="98"/>
      <c r="J1628" s="98"/>
      <c r="K1628" s="98"/>
      <c r="L1628" s="99"/>
      <c r="M1628" s="98"/>
      <c r="N1628" s="98"/>
      <c r="O1628" s="98"/>
      <c r="P1628" s="98"/>
      <c r="Q1628" s="98"/>
      <c r="R1628" s="98"/>
      <c r="S1628" s="98"/>
      <c r="T1628" s="98"/>
      <c r="U1628" s="98"/>
      <c r="V1628" s="98"/>
    </row>
    <row r="1629" spans="1:22" ht="21.95" customHeight="1" x14ac:dyDescent="0.25">
      <c r="A1629" s="71">
        <v>37</v>
      </c>
      <c r="B1629" s="72"/>
      <c r="C1629" s="72"/>
      <c r="D1629" s="72"/>
      <c r="E1629" s="72"/>
      <c r="F1629" s="72"/>
      <c r="G1629" s="72"/>
      <c r="H1629" s="72"/>
      <c r="I1629" s="72"/>
      <c r="J1629" s="73"/>
      <c r="K1629" s="1"/>
      <c r="L1629" s="74"/>
      <c r="M1629" s="71">
        <f t="shared" ref="M1629" si="36">A1629+1</f>
        <v>38</v>
      </c>
      <c r="N1629" s="72"/>
      <c r="O1629" s="72"/>
      <c r="P1629" s="72"/>
      <c r="Q1629" s="72"/>
      <c r="R1629" s="72"/>
      <c r="S1629" s="72"/>
      <c r="T1629" s="72"/>
      <c r="U1629" s="72"/>
      <c r="V1629" s="73"/>
    </row>
    <row r="1630" spans="1:22" ht="21.95" customHeight="1" x14ac:dyDescent="0.35">
      <c r="A1630" s="75"/>
      <c r="B1630" s="231" t="s">
        <v>52</v>
      </c>
      <c r="C1630" s="231"/>
      <c r="D1630" s="246" t="s">
        <v>105</v>
      </c>
      <c r="E1630" s="242"/>
      <c r="F1630" s="242"/>
      <c r="G1630" s="242"/>
      <c r="H1630" s="242"/>
      <c r="I1630" s="242"/>
      <c r="J1630" s="76"/>
      <c r="K1630" s="1"/>
      <c r="L1630" s="74"/>
      <c r="M1630" s="75"/>
      <c r="N1630" s="231" t="s">
        <v>52</v>
      </c>
      <c r="O1630" s="231"/>
      <c r="P1630" s="246" t="s">
        <v>105</v>
      </c>
      <c r="Q1630" s="242"/>
      <c r="R1630" s="242"/>
      <c r="S1630" s="242"/>
      <c r="T1630" s="242"/>
      <c r="U1630" s="242"/>
      <c r="V1630" s="76"/>
    </row>
    <row r="1631" spans="1:22" ht="21.95" customHeight="1" x14ac:dyDescent="0.25">
      <c r="A1631" s="75"/>
      <c r="B1631" s="222"/>
      <c r="C1631" s="222"/>
      <c r="D1631" s="222"/>
      <c r="E1631" s="222"/>
      <c r="F1631" s="222"/>
      <c r="G1631" s="222"/>
      <c r="H1631" s="222"/>
      <c r="I1631" s="222"/>
      <c r="J1631" s="76"/>
      <c r="K1631" s="1"/>
      <c r="L1631" s="74"/>
      <c r="M1631" s="75"/>
      <c r="N1631" s="222"/>
      <c r="O1631" s="222"/>
      <c r="P1631" s="222"/>
      <c r="Q1631" s="222"/>
      <c r="R1631" s="222"/>
      <c r="S1631" s="222"/>
      <c r="T1631" s="222"/>
      <c r="U1631" s="222"/>
      <c r="V1631" s="76"/>
    </row>
    <row r="1632" spans="1:22" ht="21.95" customHeight="1" x14ac:dyDescent="0.35">
      <c r="A1632" s="75"/>
      <c r="B1632" s="231" t="s">
        <v>0</v>
      </c>
      <c r="C1632" s="231"/>
      <c r="D1632" s="241"/>
      <c r="E1632" s="241"/>
      <c r="F1632" s="232" t="s">
        <v>51</v>
      </c>
      <c r="G1632" s="232"/>
      <c r="H1632" s="241"/>
      <c r="I1632" s="241"/>
      <c r="J1632" s="76"/>
      <c r="K1632" s="1"/>
      <c r="L1632" s="74"/>
      <c r="M1632" s="75"/>
      <c r="N1632" s="231" t="s">
        <v>0</v>
      </c>
      <c r="O1632" s="231"/>
      <c r="P1632" s="241"/>
      <c r="Q1632" s="241"/>
      <c r="R1632" s="232" t="s">
        <v>51</v>
      </c>
      <c r="S1632" s="232"/>
      <c r="T1632" s="241"/>
      <c r="U1632" s="241"/>
      <c r="V1632" s="76"/>
    </row>
    <row r="1633" spans="1:22" ht="21.95" customHeight="1" x14ac:dyDescent="0.35">
      <c r="A1633" s="75"/>
      <c r="B1633" s="231" t="s">
        <v>14</v>
      </c>
      <c r="C1633" s="231"/>
      <c r="D1633" s="238"/>
      <c r="E1633" s="238"/>
      <c r="F1633" s="232" t="s">
        <v>15</v>
      </c>
      <c r="G1633" s="232"/>
      <c r="H1633" s="239"/>
      <c r="I1633" s="239"/>
      <c r="J1633" s="76"/>
      <c r="K1633" s="1"/>
      <c r="L1633" s="74"/>
      <c r="M1633" s="75"/>
      <c r="N1633" s="231" t="s">
        <v>14</v>
      </c>
      <c r="O1633" s="231"/>
      <c r="P1633" s="238"/>
      <c r="Q1633" s="238"/>
      <c r="R1633" s="232" t="s">
        <v>15</v>
      </c>
      <c r="S1633" s="232"/>
      <c r="T1633" s="239"/>
      <c r="U1633" s="239"/>
      <c r="V1633" s="76"/>
    </row>
    <row r="1634" spans="1:22" ht="21.95" customHeight="1" x14ac:dyDescent="0.3">
      <c r="A1634" s="75"/>
      <c r="B1634" s="106" t="s">
        <v>65</v>
      </c>
      <c r="C1634" s="106"/>
      <c r="D1634" s="240"/>
      <c r="E1634" s="240"/>
      <c r="F1634" s="235" t="s">
        <v>66</v>
      </c>
      <c r="G1634" s="235"/>
      <c r="H1634" s="240"/>
      <c r="I1634" s="240"/>
      <c r="J1634" s="76"/>
      <c r="K1634" s="1"/>
      <c r="L1634" s="74"/>
      <c r="M1634" s="75"/>
      <c r="N1634" s="106" t="s">
        <v>65</v>
      </c>
      <c r="O1634" s="106"/>
      <c r="P1634" s="240"/>
      <c r="Q1634" s="240"/>
      <c r="R1634" s="235" t="s">
        <v>66</v>
      </c>
      <c r="S1634" s="235"/>
      <c r="T1634" s="240"/>
      <c r="U1634" s="240"/>
      <c r="V1634" s="76"/>
    </row>
    <row r="1635" spans="1:22" ht="21.95" customHeight="1" x14ac:dyDescent="0.3">
      <c r="A1635" s="75"/>
      <c r="B1635" s="234" t="s">
        <v>1</v>
      </c>
      <c r="C1635" s="234"/>
      <c r="D1635" s="235" t="s">
        <v>10</v>
      </c>
      <c r="E1635" s="235"/>
      <c r="F1635" s="236"/>
      <c r="G1635" s="236"/>
      <c r="H1635" s="236"/>
      <c r="I1635" s="236"/>
      <c r="J1635" s="76"/>
      <c r="K1635" s="1"/>
      <c r="L1635" s="74"/>
      <c r="M1635" s="75"/>
      <c r="N1635" s="234" t="s">
        <v>1</v>
      </c>
      <c r="O1635" s="234"/>
      <c r="P1635" s="235" t="s">
        <v>10</v>
      </c>
      <c r="Q1635" s="235"/>
      <c r="R1635" s="236"/>
      <c r="S1635" s="236"/>
      <c r="T1635" s="236"/>
      <c r="U1635" s="236"/>
      <c r="V1635" s="76"/>
    </row>
    <row r="1636" spans="1:22" ht="21.95" customHeight="1" x14ac:dyDescent="0.3">
      <c r="A1636" s="75"/>
      <c r="B1636" s="234"/>
      <c r="C1636" s="234"/>
      <c r="D1636" s="235" t="s">
        <v>11</v>
      </c>
      <c r="E1636" s="235"/>
      <c r="F1636" s="236"/>
      <c r="G1636" s="236"/>
      <c r="H1636" s="236"/>
      <c r="I1636" s="236"/>
      <c r="J1636" s="76"/>
      <c r="K1636" s="1"/>
      <c r="L1636" s="74"/>
      <c r="M1636" s="75"/>
      <c r="N1636" s="234"/>
      <c r="O1636" s="234"/>
      <c r="P1636" s="235" t="s">
        <v>11</v>
      </c>
      <c r="Q1636" s="235"/>
      <c r="R1636" s="236"/>
      <c r="S1636" s="236"/>
      <c r="T1636" s="236"/>
      <c r="U1636" s="236"/>
      <c r="V1636" s="76"/>
    </row>
    <row r="1637" spans="1:22" ht="21.95" customHeight="1" x14ac:dyDescent="0.3">
      <c r="A1637" s="75"/>
      <c r="B1637" s="234"/>
      <c r="C1637" s="234"/>
      <c r="D1637" s="235" t="s">
        <v>67</v>
      </c>
      <c r="E1637" s="235"/>
      <c r="F1637" s="236"/>
      <c r="G1637" s="236"/>
      <c r="H1637" s="236"/>
      <c r="I1637" s="236"/>
      <c r="J1637" s="76"/>
      <c r="K1637" s="1"/>
      <c r="L1637" s="74"/>
      <c r="M1637" s="75"/>
      <c r="N1637" s="234"/>
      <c r="O1637" s="234"/>
      <c r="P1637" s="235" t="s">
        <v>67</v>
      </c>
      <c r="Q1637" s="235"/>
      <c r="R1637" s="236"/>
      <c r="S1637" s="236"/>
      <c r="T1637" s="236"/>
      <c r="U1637" s="236"/>
      <c r="V1637" s="76"/>
    </row>
    <row r="1638" spans="1:22" ht="21.95" customHeight="1" x14ac:dyDescent="0.35">
      <c r="A1638" s="75"/>
      <c r="B1638" s="234"/>
      <c r="C1638" s="234"/>
      <c r="D1638" s="235" t="s">
        <v>9</v>
      </c>
      <c r="E1638" s="235"/>
      <c r="F1638" s="237"/>
      <c r="G1638" s="237"/>
      <c r="H1638" s="237"/>
      <c r="I1638" s="237"/>
      <c r="J1638" s="76"/>
      <c r="K1638" s="1"/>
      <c r="L1638" s="74"/>
      <c r="M1638" s="75"/>
      <c r="N1638" s="234"/>
      <c r="O1638" s="234"/>
      <c r="P1638" s="235" t="s">
        <v>9</v>
      </c>
      <c r="Q1638" s="235"/>
      <c r="R1638" s="237"/>
      <c r="S1638" s="237"/>
      <c r="T1638" s="237"/>
      <c r="U1638" s="237"/>
      <c r="V1638" s="76"/>
    </row>
    <row r="1639" spans="1:22" ht="21.95" customHeight="1" x14ac:dyDescent="0.35">
      <c r="A1639" s="75"/>
      <c r="B1639" s="231" t="s">
        <v>55</v>
      </c>
      <c r="C1639" s="231"/>
      <c r="D1639" s="232" t="s">
        <v>102</v>
      </c>
      <c r="E1639" s="232"/>
      <c r="F1639" s="79"/>
      <c r="G1639" s="107"/>
      <c r="H1639" s="81"/>
      <c r="I1639" s="107"/>
      <c r="J1639" s="76"/>
      <c r="K1639" s="1"/>
      <c r="L1639" s="74"/>
      <c r="M1639" s="75"/>
      <c r="N1639" s="231" t="s">
        <v>55</v>
      </c>
      <c r="O1639" s="231"/>
      <c r="P1639" s="232" t="s">
        <v>102</v>
      </c>
      <c r="Q1639" s="232"/>
      <c r="R1639" s="79"/>
      <c r="S1639" s="107"/>
      <c r="T1639" s="81"/>
      <c r="U1639" s="107"/>
      <c r="V1639" s="76"/>
    </row>
    <row r="1640" spans="1:22" ht="21.95" customHeight="1" x14ac:dyDescent="0.3">
      <c r="A1640" s="75"/>
      <c r="B1640" s="231"/>
      <c r="C1640" s="231"/>
      <c r="D1640" s="223" t="s">
        <v>68</v>
      </c>
      <c r="E1640" s="105" t="s">
        <v>69</v>
      </c>
      <c r="F1640" s="83"/>
      <c r="G1640" s="108"/>
      <c r="H1640" s="83"/>
      <c r="I1640" s="108"/>
      <c r="J1640" s="76"/>
      <c r="K1640" s="1"/>
      <c r="L1640" s="74"/>
      <c r="M1640" s="75"/>
      <c r="N1640" s="231"/>
      <c r="O1640" s="231"/>
      <c r="P1640" s="223" t="s">
        <v>68</v>
      </c>
      <c r="Q1640" s="105" t="s">
        <v>69</v>
      </c>
      <c r="R1640" s="83"/>
      <c r="S1640" s="108"/>
      <c r="T1640" s="83"/>
      <c r="U1640" s="108"/>
      <c r="V1640" s="76"/>
    </row>
    <row r="1641" spans="1:22" ht="21.95" customHeight="1" x14ac:dyDescent="0.3">
      <c r="A1641" s="75"/>
      <c r="B1641" s="231"/>
      <c r="C1641" s="231"/>
      <c r="D1641" s="223"/>
      <c r="E1641" s="105" t="s">
        <v>70</v>
      </c>
      <c r="F1641" s="83"/>
      <c r="G1641" s="108"/>
      <c r="H1641" s="83"/>
      <c r="I1641" s="108"/>
      <c r="J1641" s="76"/>
      <c r="K1641" s="1"/>
      <c r="L1641" s="74"/>
      <c r="M1641" s="75"/>
      <c r="N1641" s="231"/>
      <c r="O1641" s="231"/>
      <c r="P1641" s="223"/>
      <c r="Q1641" s="105" t="s">
        <v>70</v>
      </c>
      <c r="R1641" s="83"/>
      <c r="S1641" s="108"/>
      <c r="T1641" s="83"/>
      <c r="U1641" s="108"/>
      <c r="V1641" s="76"/>
    </row>
    <row r="1642" spans="1:22" ht="21.95" customHeight="1" x14ac:dyDescent="0.25">
      <c r="A1642" s="75"/>
      <c r="B1642" s="222"/>
      <c r="C1642" s="222"/>
      <c r="D1642" s="222"/>
      <c r="E1642" s="222"/>
      <c r="F1642" s="222"/>
      <c r="G1642" s="222"/>
      <c r="H1642" s="222"/>
      <c r="I1642" s="222"/>
      <c r="J1642" s="76"/>
      <c r="K1642" s="1"/>
      <c r="L1642" s="74"/>
      <c r="M1642" s="75"/>
      <c r="N1642" s="222"/>
      <c r="O1642" s="222"/>
      <c r="P1642" s="222"/>
      <c r="Q1642" s="222"/>
      <c r="R1642" s="222"/>
      <c r="S1642" s="222"/>
      <c r="T1642" s="222"/>
      <c r="U1642" s="222"/>
      <c r="V1642" s="76"/>
    </row>
    <row r="1643" spans="1:22" ht="21.95" customHeight="1" x14ac:dyDescent="0.3">
      <c r="A1643" s="75"/>
      <c r="B1643" s="233" t="s">
        <v>71</v>
      </c>
      <c r="C1643" s="233"/>
      <c r="D1643" s="233"/>
      <c r="E1643" s="233"/>
      <c r="F1643" s="233"/>
      <c r="G1643" s="233"/>
      <c r="H1643" s="233"/>
      <c r="I1643" s="233"/>
      <c r="J1643" s="76"/>
      <c r="K1643" s="1"/>
      <c r="L1643" s="74"/>
      <c r="M1643" s="75"/>
      <c r="N1643" s="233" t="s">
        <v>71</v>
      </c>
      <c r="O1643" s="233"/>
      <c r="P1643" s="233"/>
      <c r="Q1643" s="233"/>
      <c r="R1643" s="233"/>
      <c r="S1643" s="233"/>
      <c r="T1643" s="233"/>
      <c r="U1643" s="233"/>
      <c r="V1643" s="76"/>
    </row>
    <row r="1644" spans="1:22" ht="21.95" customHeight="1" thickBot="1" x14ac:dyDescent="0.3">
      <c r="A1644" s="75"/>
      <c r="B1644" s="222"/>
      <c r="C1644" s="222"/>
      <c r="D1644" s="222"/>
      <c r="E1644" s="222"/>
      <c r="F1644" s="222"/>
      <c r="G1644" s="222"/>
      <c r="H1644" s="222"/>
      <c r="I1644" s="222"/>
      <c r="J1644" s="76"/>
      <c r="K1644" s="1"/>
      <c r="L1644" s="74"/>
      <c r="M1644" s="75"/>
      <c r="N1644" s="222"/>
      <c r="O1644" s="222"/>
      <c r="P1644" s="222"/>
      <c r="Q1644" s="222"/>
      <c r="R1644" s="222"/>
      <c r="S1644" s="222"/>
      <c r="T1644" s="222"/>
      <c r="U1644" s="222"/>
      <c r="V1644" s="76"/>
    </row>
    <row r="1645" spans="1:22" ht="21.95" customHeight="1" x14ac:dyDescent="0.25">
      <c r="A1645" s="75"/>
      <c r="B1645" s="225" t="s">
        <v>73</v>
      </c>
      <c r="C1645" s="226"/>
      <c r="D1645" s="181"/>
      <c r="E1645" s="181"/>
      <c r="F1645" s="181"/>
      <c r="G1645" s="181"/>
      <c r="H1645" s="181"/>
      <c r="I1645" s="182"/>
      <c r="J1645" s="76"/>
      <c r="K1645" s="1"/>
      <c r="L1645" s="74"/>
      <c r="M1645" s="75"/>
      <c r="N1645" s="225" t="s">
        <v>73</v>
      </c>
      <c r="O1645" s="226"/>
      <c r="P1645" s="181"/>
      <c r="Q1645" s="181"/>
      <c r="R1645" s="181"/>
      <c r="S1645" s="181"/>
      <c r="T1645" s="181"/>
      <c r="U1645" s="182"/>
      <c r="V1645" s="76"/>
    </row>
    <row r="1646" spans="1:22" ht="21.95" customHeight="1" x14ac:dyDescent="0.25">
      <c r="A1646" s="75"/>
      <c r="B1646" s="227"/>
      <c r="C1646" s="228"/>
      <c r="D1646" s="179"/>
      <c r="E1646" s="179"/>
      <c r="F1646" s="179"/>
      <c r="G1646" s="179"/>
      <c r="H1646" s="179"/>
      <c r="I1646" s="180"/>
      <c r="J1646" s="76"/>
      <c r="K1646" s="1"/>
      <c r="L1646" s="74"/>
      <c r="M1646" s="75"/>
      <c r="N1646" s="227"/>
      <c r="O1646" s="228"/>
      <c r="P1646" s="179"/>
      <c r="Q1646" s="179"/>
      <c r="R1646" s="179"/>
      <c r="S1646" s="179"/>
      <c r="T1646" s="179"/>
      <c r="U1646" s="180"/>
      <c r="V1646" s="76"/>
    </row>
    <row r="1647" spans="1:22" ht="21.95" customHeight="1" thickBot="1" x14ac:dyDescent="0.3">
      <c r="A1647" s="75"/>
      <c r="B1647" s="64"/>
      <c r="C1647" s="64"/>
      <c r="D1647" s="64"/>
      <c r="E1647" s="64"/>
      <c r="F1647" s="64"/>
      <c r="G1647" s="64"/>
      <c r="H1647" s="64"/>
      <c r="I1647" s="64"/>
      <c r="J1647" s="76"/>
      <c r="K1647" s="1"/>
      <c r="L1647" s="74"/>
      <c r="M1647" s="75"/>
      <c r="N1647" s="64"/>
      <c r="O1647" s="64"/>
      <c r="P1647" s="64"/>
      <c r="Q1647" s="64"/>
      <c r="R1647" s="64"/>
      <c r="S1647" s="64"/>
      <c r="T1647" s="64"/>
      <c r="U1647" s="64"/>
      <c r="V1647" s="76"/>
    </row>
    <row r="1648" spans="1:22" ht="21.95" customHeight="1" x14ac:dyDescent="0.25">
      <c r="A1648" s="75"/>
      <c r="B1648" s="247" t="s">
        <v>75</v>
      </c>
      <c r="C1648" s="186" t="s">
        <v>76</v>
      </c>
      <c r="D1648" s="187"/>
      <c r="E1648" s="187"/>
      <c r="F1648" s="187"/>
      <c r="G1648" s="187"/>
      <c r="H1648" s="181"/>
      <c r="I1648" s="182"/>
      <c r="J1648" s="76"/>
      <c r="K1648" s="1"/>
      <c r="L1648" s="74"/>
      <c r="M1648" s="75"/>
      <c r="N1648" s="247" t="s">
        <v>75</v>
      </c>
      <c r="O1648" s="186" t="s">
        <v>76</v>
      </c>
      <c r="P1648" s="187"/>
      <c r="Q1648" s="187"/>
      <c r="R1648" s="187"/>
      <c r="S1648" s="187"/>
      <c r="T1648" s="181"/>
      <c r="U1648" s="182"/>
      <c r="V1648" s="76"/>
    </row>
    <row r="1649" spans="1:22" ht="21.95" customHeight="1" x14ac:dyDescent="0.25">
      <c r="A1649" s="75"/>
      <c r="B1649" s="248"/>
      <c r="C1649" s="188" t="s">
        <v>77</v>
      </c>
      <c r="D1649" s="189"/>
      <c r="E1649" s="189"/>
      <c r="F1649" s="189"/>
      <c r="G1649" s="189"/>
      <c r="H1649" s="179"/>
      <c r="I1649" s="180"/>
      <c r="J1649" s="76"/>
      <c r="K1649" s="1"/>
      <c r="L1649" s="74"/>
      <c r="M1649" s="75"/>
      <c r="N1649" s="248"/>
      <c r="O1649" s="188" t="s">
        <v>77</v>
      </c>
      <c r="P1649" s="189"/>
      <c r="Q1649" s="189"/>
      <c r="R1649" s="189"/>
      <c r="S1649" s="189"/>
      <c r="T1649" s="179"/>
      <c r="U1649" s="180"/>
      <c r="V1649" s="76"/>
    </row>
    <row r="1650" spans="1:22" ht="21.95" customHeight="1" x14ac:dyDescent="0.25">
      <c r="A1650" s="75"/>
      <c r="B1650" s="248"/>
      <c r="C1650" s="188" t="s">
        <v>78</v>
      </c>
      <c r="D1650" s="189"/>
      <c r="E1650" s="189"/>
      <c r="F1650" s="189"/>
      <c r="G1650" s="189"/>
      <c r="H1650" s="179"/>
      <c r="I1650" s="180"/>
      <c r="J1650" s="76"/>
      <c r="K1650" s="1"/>
      <c r="L1650" s="74"/>
      <c r="M1650" s="75"/>
      <c r="N1650" s="248"/>
      <c r="O1650" s="188" t="s">
        <v>78</v>
      </c>
      <c r="P1650" s="189"/>
      <c r="Q1650" s="189"/>
      <c r="R1650" s="189"/>
      <c r="S1650" s="189"/>
      <c r="T1650" s="179"/>
      <c r="U1650" s="180"/>
      <c r="V1650" s="76"/>
    </row>
    <row r="1651" spans="1:22" ht="21.95" customHeight="1" x14ac:dyDescent="0.25">
      <c r="A1651" s="75"/>
      <c r="B1651" s="248"/>
      <c r="C1651" s="188" t="s">
        <v>79</v>
      </c>
      <c r="D1651" s="189"/>
      <c r="E1651" s="189"/>
      <c r="F1651" s="189"/>
      <c r="G1651" s="189"/>
      <c r="H1651" s="179"/>
      <c r="I1651" s="180"/>
      <c r="J1651" s="76"/>
      <c r="K1651" s="1"/>
      <c r="L1651" s="74"/>
      <c r="M1651" s="75"/>
      <c r="N1651" s="248"/>
      <c r="O1651" s="188" t="s">
        <v>79</v>
      </c>
      <c r="P1651" s="189"/>
      <c r="Q1651" s="189"/>
      <c r="R1651" s="189"/>
      <c r="S1651" s="189"/>
      <c r="T1651" s="179"/>
      <c r="U1651" s="180"/>
      <c r="V1651" s="76"/>
    </row>
    <row r="1652" spans="1:22" ht="21.95" customHeight="1" x14ac:dyDescent="0.25">
      <c r="A1652" s="75"/>
      <c r="B1652" s="248"/>
      <c r="C1652" s="188" t="s">
        <v>80</v>
      </c>
      <c r="D1652" s="189"/>
      <c r="E1652" s="189"/>
      <c r="F1652" s="189"/>
      <c r="G1652" s="189"/>
      <c r="H1652" s="179"/>
      <c r="I1652" s="180"/>
      <c r="J1652" s="76"/>
      <c r="K1652" s="1"/>
      <c r="L1652" s="74"/>
      <c r="M1652" s="75"/>
      <c r="N1652" s="248"/>
      <c r="O1652" s="188" t="s">
        <v>80</v>
      </c>
      <c r="P1652" s="189"/>
      <c r="Q1652" s="189"/>
      <c r="R1652" s="189"/>
      <c r="S1652" s="189"/>
      <c r="T1652" s="179"/>
      <c r="U1652" s="180"/>
      <c r="V1652" s="76"/>
    </row>
    <row r="1653" spans="1:22" ht="21.95" customHeight="1" x14ac:dyDescent="0.25">
      <c r="A1653" s="75"/>
      <c r="B1653" s="248"/>
      <c r="C1653" s="204" t="s">
        <v>81</v>
      </c>
      <c r="D1653" s="205"/>
      <c r="E1653" s="205"/>
      <c r="F1653" s="205"/>
      <c r="G1653" s="205"/>
      <c r="H1653" s="179"/>
      <c r="I1653" s="180"/>
      <c r="J1653" s="76"/>
      <c r="K1653" s="1"/>
      <c r="L1653" s="74"/>
      <c r="M1653" s="75"/>
      <c r="N1653" s="248"/>
      <c r="O1653" s="204" t="s">
        <v>81</v>
      </c>
      <c r="P1653" s="205"/>
      <c r="Q1653" s="205"/>
      <c r="R1653" s="205"/>
      <c r="S1653" s="205"/>
      <c r="T1653" s="179"/>
      <c r="U1653" s="180"/>
      <c r="V1653" s="76"/>
    </row>
    <row r="1654" spans="1:22" ht="21.95" customHeight="1" thickBot="1" x14ac:dyDescent="0.3">
      <c r="A1654" s="75"/>
      <c r="B1654" s="249"/>
      <c r="C1654" s="250" t="s">
        <v>104</v>
      </c>
      <c r="D1654" s="251"/>
      <c r="E1654" s="251"/>
      <c r="F1654" s="251"/>
      <c r="G1654" s="204"/>
      <c r="H1654" s="252"/>
      <c r="I1654" s="253"/>
      <c r="J1654" s="76"/>
      <c r="K1654" s="1"/>
      <c r="L1654" s="74"/>
      <c r="M1654" s="75"/>
      <c r="N1654" s="249"/>
      <c r="O1654" s="250" t="s">
        <v>104</v>
      </c>
      <c r="P1654" s="251"/>
      <c r="Q1654" s="251"/>
      <c r="R1654" s="251"/>
      <c r="S1654" s="204"/>
      <c r="T1654" s="252"/>
      <c r="U1654" s="253"/>
      <c r="V1654" s="76"/>
    </row>
    <row r="1655" spans="1:22" ht="21.95" customHeight="1" x14ac:dyDescent="0.25">
      <c r="A1655" s="75"/>
      <c r="B1655" s="247" t="s">
        <v>82</v>
      </c>
      <c r="C1655" s="257" t="s">
        <v>83</v>
      </c>
      <c r="D1655" s="258"/>
      <c r="E1655" s="258"/>
      <c r="F1655" s="258"/>
      <c r="G1655" s="258"/>
      <c r="H1655" s="181"/>
      <c r="I1655" s="182"/>
      <c r="J1655" s="76"/>
      <c r="K1655" s="1"/>
      <c r="L1655" s="74"/>
      <c r="M1655" s="75"/>
      <c r="N1655" s="247" t="s">
        <v>82</v>
      </c>
      <c r="O1655" s="257" t="s">
        <v>83</v>
      </c>
      <c r="P1655" s="258"/>
      <c r="Q1655" s="258"/>
      <c r="R1655" s="258"/>
      <c r="S1655" s="258"/>
      <c r="T1655" s="181"/>
      <c r="U1655" s="182"/>
      <c r="V1655" s="76"/>
    </row>
    <row r="1656" spans="1:22" ht="21.95" customHeight="1" x14ac:dyDescent="0.25">
      <c r="A1656" s="75"/>
      <c r="B1656" s="248"/>
      <c r="C1656" s="254" t="s">
        <v>84</v>
      </c>
      <c r="D1656" s="255"/>
      <c r="E1656" s="255"/>
      <c r="F1656" s="255"/>
      <c r="G1656" s="256"/>
      <c r="H1656" s="179"/>
      <c r="I1656" s="180"/>
      <c r="J1656" s="76"/>
      <c r="K1656" s="1"/>
      <c r="L1656" s="74"/>
      <c r="M1656" s="75"/>
      <c r="N1656" s="248"/>
      <c r="O1656" s="254" t="s">
        <v>84</v>
      </c>
      <c r="P1656" s="255"/>
      <c r="Q1656" s="255"/>
      <c r="R1656" s="255"/>
      <c r="S1656" s="256"/>
      <c r="T1656" s="179"/>
      <c r="U1656" s="180"/>
      <c r="V1656" s="76"/>
    </row>
    <row r="1657" spans="1:22" ht="21.95" customHeight="1" x14ac:dyDescent="0.25">
      <c r="A1657" s="75"/>
      <c r="B1657" s="248"/>
      <c r="C1657" s="254" t="s">
        <v>85</v>
      </c>
      <c r="D1657" s="255"/>
      <c r="E1657" s="255"/>
      <c r="F1657" s="255"/>
      <c r="G1657" s="256"/>
      <c r="H1657" s="179"/>
      <c r="I1657" s="180"/>
      <c r="J1657" s="76"/>
      <c r="K1657" s="1"/>
      <c r="L1657" s="74"/>
      <c r="M1657" s="75"/>
      <c r="N1657" s="248"/>
      <c r="O1657" s="254" t="s">
        <v>85</v>
      </c>
      <c r="P1657" s="255"/>
      <c r="Q1657" s="255"/>
      <c r="R1657" s="255"/>
      <c r="S1657" s="256"/>
      <c r="T1657" s="179"/>
      <c r="U1657" s="180"/>
      <c r="V1657" s="76"/>
    </row>
    <row r="1658" spans="1:22" ht="21.95" customHeight="1" x14ac:dyDescent="0.25">
      <c r="A1658" s="75"/>
      <c r="B1658" s="248"/>
      <c r="C1658" s="254" t="s">
        <v>86</v>
      </c>
      <c r="D1658" s="255"/>
      <c r="E1658" s="255"/>
      <c r="F1658" s="255"/>
      <c r="G1658" s="256"/>
      <c r="H1658" s="179"/>
      <c r="I1658" s="180"/>
      <c r="J1658" s="76"/>
      <c r="K1658" s="1"/>
      <c r="L1658" s="74"/>
      <c r="M1658" s="75"/>
      <c r="N1658" s="248"/>
      <c r="O1658" s="254" t="s">
        <v>86</v>
      </c>
      <c r="P1658" s="255"/>
      <c r="Q1658" s="255"/>
      <c r="R1658" s="255"/>
      <c r="S1658" s="256"/>
      <c r="T1658" s="179"/>
      <c r="U1658" s="180"/>
      <c r="V1658" s="76"/>
    </row>
    <row r="1659" spans="1:22" ht="21.95" customHeight="1" x14ac:dyDescent="0.25">
      <c r="A1659" s="75"/>
      <c r="B1659" s="248"/>
      <c r="C1659" s="254" t="s">
        <v>87</v>
      </c>
      <c r="D1659" s="255"/>
      <c r="E1659" s="255"/>
      <c r="F1659" s="255"/>
      <c r="G1659" s="256"/>
      <c r="H1659" s="179"/>
      <c r="I1659" s="180"/>
      <c r="J1659" s="76"/>
      <c r="K1659" s="1"/>
      <c r="L1659" s="74"/>
      <c r="M1659" s="75"/>
      <c r="N1659" s="248"/>
      <c r="O1659" s="254" t="s">
        <v>87</v>
      </c>
      <c r="P1659" s="255"/>
      <c r="Q1659" s="255"/>
      <c r="R1659" s="255"/>
      <c r="S1659" s="256"/>
      <c r="T1659" s="179"/>
      <c r="U1659" s="180"/>
      <c r="V1659" s="76"/>
    </row>
    <row r="1660" spans="1:22" ht="21.95" customHeight="1" x14ac:dyDescent="0.25">
      <c r="A1660" s="75"/>
      <c r="B1660" s="248"/>
      <c r="C1660" s="254" t="s">
        <v>88</v>
      </c>
      <c r="D1660" s="255"/>
      <c r="E1660" s="255"/>
      <c r="F1660" s="255"/>
      <c r="G1660" s="256"/>
      <c r="H1660" s="179"/>
      <c r="I1660" s="180"/>
      <c r="J1660" s="76"/>
      <c r="K1660" s="1"/>
      <c r="L1660" s="74"/>
      <c r="M1660" s="75"/>
      <c r="N1660" s="248"/>
      <c r="O1660" s="254" t="s">
        <v>88</v>
      </c>
      <c r="P1660" s="255"/>
      <c r="Q1660" s="255"/>
      <c r="R1660" s="255"/>
      <c r="S1660" s="256"/>
      <c r="T1660" s="179"/>
      <c r="U1660" s="180"/>
      <c r="V1660" s="76"/>
    </row>
    <row r="1661" spans="1:22" ht="21.95" customHeight="1" thickBot="1" x14ac:dyDescent="0.3">
      <c r="A1661" s="75"/>
      <c r="B1661" s="249"/>
      <c r="C1661" s="261" t="s">
        <v>89</v>
      </c>
      <c r="D1661" s="262"/>
      <c r="E1661" s="262"/>
      <c r="F1661" s="262"/>
      <c r="G1661" s="263"/>
      <c r="H1661" s="190"/>
      <c r="I1661" s="191"/>
      <c r="J1661" s="76"/>
      <c r="K1661" s="1"/>
      <c r="L1661" s="74"/>
      <c r="M1661" s="75"/>
      <c r="N1661" s="249"/>
      <c r="O1661" s="261" t="s">
        <v>89</v>
      </c>
      <c r="P1661" s="262"/>
      <c r="Q1661" s="262"/>
      <c r="R1661" s="262"/>
      <c r="S1661" s="263"/>
      <c r="T1661" s="190"/>
      <c r="U1661" s="191"/>
      <c r="V1661" s="76"/>
    </row>
    <row r="1662" spans="1:22" ht="21.95" customHeight="1" x14ac:dyDescent="0.25">
      <c r="A1662" s="75"/>
      <c r="B1662" s="247" t="s">
        <v>90</v>
      </c>
      <c r="C1662" s="264" t="s">
        <v>93</v>
      </c>
      <c r="D1662" s="265"/>
      <c r="E1662" s="216"/>
      <c r="F1662" s="45" t="s">
        <v>94</v>
      </c>
      <c r="G1662" s="45"/>
      <c r="H1662" s="218"/>
      <c r="I1662" s="219"/>
      <c r="J1662" s="76"/>
      <c r="K1662" s="1"/>
      <c r="L1662" s="74"/>
      <c r="M1662" s="75"/>
      <c r="N1662" s="247" t="s">
        <v>90</v>
      </c>
      <c r="O1662" s="264" t="s">
        <v>93</v>
      </c>
      <c r="P1662" s="265"/>
      <c r="Q1662" s="216"/>
      <c r="R1662" s="45" t="s">
        <v>94</v>
      </c>
      <c r="S1662" s="45"/>
      <c r="T1662" s="218"/>
      <c r="U1662" s="219"/>
      <c r="V1662" s="76"/>
    </row>
    <row r="1663" spans="1:22" ht="21.95" customHeight="1" x14ac:dyDescent="0.25">
      <c r="A1663" s="75"/>
      <c r="B1663" s="248"/>
      <c r="C1663" s="259" t="s">
        <v>95</v>
      </c>
      <c r="D1663" s="260"/>
      <c r="E1663" s="188"/>
      <c r="F1663" s="44" t="s">
        <v>96</v>
      </c>
      <c r="G1663" s="44"/>
      <c r="H1663" s="179"/>
      <c r="I1663" s="180"/>
      <c r="J1663" s="76"/>
      <c r="K1663" s="1"/>
      <c r="L1663" s="74"/>
      <c r="M1663" s="75"/>
      <c r="N1663" s="248"/>
      <c r="O1663" s="259" t="s">
        <v>95</v>
      </c>
      <c r="P1663" s="260"/>
      <c r="Q1663" s="188"/>
      <c r="R1663" s="44" t="s">
        <v>96</v>
      </c>
      <c r="S1663" s="44"/>
      <c r="T1663" s="179"/>
      <c r="U1663" s="180"/>
      <c r="V1663" s="76"/>
    </row>
    <row r="1664" spans="1:22" ht="21.95" customHeight="1" thickBot="1" x14ac:dyDescent="0.3">
      <c r="A1664" s="75"/>
      <c r="B1664" s="249"/>
      <c r="C1664" s="102" t="s">
        <v>99</v>
      </c>
      <c r="D1664" s="103"/>
      <c r="E1664" s="103"/>
      <c r="F1664" s="94" t="s">
        <v>98</v>
      </c>
      <c r="G1664" s="94"/>
      <c r="H1664" s="190"/>
      <c r="I1664" s="191"/>
      <c r="J1664" s="76"/>
      <c r="K1664" s="1"/>
      <c r="L1664" s="74"/>
      <c r="M1664" s="75"/>
      <c r="N1664" s="249"/>
      <c r="O1664" s="102" t="s">
        <v>99</v>
      </c>
      <c r="P1664" s="103"/>
      <c r="Q1664" s="103"/>
      <c r="R1664" s="94" t="s">
        <v>98</v>
      </c>
      <c r="S1664" s="94"/>
      <c r="T1664" s="190"/>
      <c r="U1664" s="191"/>
      <c r="V1664" s="76"/>
    </row>
    <row r="1665" spans="1:22" ht="21.95" customHeight="1" thickBot="1" x14ac:dyDescent="0.3">
      <c r="A1665" s="75"/>
      <c r="B1665" s="64"/>
      <c r="C1665" s="64"/>
      <c r="D1665" s="64"/>
      <c r="E1665" s="64"/>
      <c r="F1665" s="64"/>
      <c r="G1665" s="64"/>
      <c r="H1665" s="64"/>
      <c r="I1665" s="64"/>
      <c r="J1665" s="76"/>
      <c r="K1665" s="1"/>
      <c r="L1665" s="74"/>
      <c r="M1665" s="75"/>
      <c r="N1665" s="64"/>
      <c r="O1665" s="64"/>
      <c r="P1665" s="64"/>
      <c r="Q1665" s="64"/>
      <c r="R1665" s="64"/>
      <c r="S1665" s="64"/>
      <c r="T1665" s="64"/>
      <c r="U1665" s="64"/>
      <c r="V1665" s="76"/>
    </row>
    <row r="1666" spans="1:22" ht="21.95" customHeight="1" x14ac:dyDescent="0.3">
      <c r="A1666" s="75"/>
      <c r="B1666" s="192" t="s">
        <v>100</v>
      </c>
      <c r="C1666" s="193"/>
      <c r="D1666" s="193"/>
      <c r="E1666" s="193"/>
      <c r="F1666" s="193"/>
      <c r="G1666" s="193"/>
      <c r="H1666" s="193"/>
      <c r="I1666" s="194"/>
      <c r="J1666" s="76"/>
      <c r="K1666" s="1"/>
      <c r="L1666" s="74"/>
      <c r="M1666" s="75"/>
      <c r="N1666" s="192" t="s">
        <v>100</v>
      </c>
      <c r="O1666" s="193"/>
      <c r="P1666" s="193"/>
      <c r="Q1666" s="193"/>
      <c r="R1666" s="193"/>
      <c r="S1666" s="193"/>
      <c r="T1666" s="193"/>
      <c r="U1666" s="194"/>
      <c r="V1666" s="76"/>
    </row>
    <row r="1667" spans="1:22" ht="21.95" customHeight="1" x14ac:dyDescent="0.25">
      <c r="A1667" s="75"/>
      <c r="B1667" s="195"/>
      <c r="C1667" s="196"/>
      <c r="D1667" s="196"/>
      <c r="E1667" s="196"/>
      <c r="F1667" s="196"/>
      <c r="G1667" s="196"/>
      <c r="H1667" s="196"/>
      <c r="I1667" s="197"/>
      <c r="J1667" s="76"/>
      <c r="K1667" s="1"/>
      <c r="L1667" s="74"/>
      <c r="M1667" s="75"/>
      <c r="N1667" s="195"/>
      <c r="O1667" s="196"/>
      <c r="P1667" s="196"/>
      <c r="Q1667" s="196"/>
      <c r="R1667" s="196"/>
      <c r="S1667" s="196"/>
      <c r="T1667" s="196"/>
      <c r="U1667" s="197"/>
      <c r="V1667" s="76"/>
    </row>
    <row r="1668" spans="1:22" ht="21.95" customHeight="1" x14ac:dyDescent="0.25">
      <c r="A1668" s="75"/>
      <c r="B1668" s="198"/>
      <c r="C1668" s="199"/>
      <c r="D1668" s="199"/>
      <c r="E1668" s="199"/>
      <c r="F1668" s="199"/>
      <c r="G1668" s="199"/>
      <c r="H1668" s="199"/>
      <c r="I1668" s="200"/>
      <c r="J1668" s="76"/>
      <c r="K1668" s="1"/>
      <c r="L1668" s="74"/>
      <c r="M1668" s="75"/>
      <c r="N1668" s="198"/>
      <c r="O1668" s="199"/>
      <c r="P1668" s="199"/>
      <c r="Q1668" s="199"/>
      <c r="R1668" s="199"/>
      <c r="S1668" s="199"/>
      <c r="T1668" s="199"/>
      <c r="U1668" s="200"/>
      <c r="V1668" s="76"/>
    </row>
    <row r="1669" spans="1:22" ht="21.95" customHeight="1" x14ac:dyDescent="0.25">
      <c r="A1669" s="75"/>
      <c r="B1669" s="198"/>
      <c r="C1669" s="199"/>
      <c r="D1669" s="199"/>
      <c r="E1669" s="199"/>
      <c r="F1669" s="199"/>
      <c r="G1669" s="199"/>
      <c r="H1669" s="199"/>
      <c r="I1669" s="200"/>
      <c r="J1669" s="76"/>
      <c r="K1669" s="1"/>
      <c r="L1669" s="74"/>
      <c r="M1669" s="75"/>
      <c r="N1669" s="198"/>
      <c r="O1669" s="199"/>
      <c r="P1669" s="199"/>
      <c r="Q1669" s="199"/>
      <c r="R1669" s="199"/>
      <c r="S1669" s="199"/>
      <c r="T1669" s="199"/>
      <c r="U1669" s="200"/>
      <c r="V1669" s="76"/>
    </row>
    <row r="1670" spans="1:22" ht="21.95" customHeight="1" thickBot="1" x14ac:dyDescent="0.3">
      <c r="A1670" s="75"/>
      <c r="B1670" s="201"/>
      <c r="C1670" s="202"/>
      <c r="D1670" s="202"/>
      <c r="E1670" s="202"/>
      <c r="F1670" s="202"/>
      <c r="G1670" s="202"/>
      <c r="H1670" s="202"/>
      <c r="I1670" s="203"/>
      <c r="J1670" s="76"/>
      <c r="K1670" s="1"/>
      <c r="L1670" s="74"/>
      <c r="M1670" s="75"/>
      <c r="N1670" s="201"/>
      <c r="O1670" s="202"/>
      <c r="P1670" s="202"/>
      <c r="Q1670" s="202"/>
      <c r="R1670" s="202"/>
      <c r="S1670" s="202"/>
      <c r="T1670" s="202"/>
      <c r="U1670" s="203"/>
      <c r="V1670" s="76"/>
    </row>
    <row r="1671" spans="1:22" ht="21.95" customHeight="1" thickBot="1" x14ac:dyDescent="0.3">
      <c r="A1671" s="95"/>
      <c r="B1671" s="96"/>
      <c r="C1671" s="96"/>
      <c r="D1671" s="96"/>
      <c r="E1671" s="96"/>
      <c r="F1671" s="96"/>
      <c r="G1671" s="96"/>
      <c r="H1671" s="96"/>
      <c r="I1671" s="96"/>
      <c r="J1671" s="97"/>
      <c r="K1671" s="1"/>
      <c r="L1671" s="74"/>
      <c r="M1671" s="95"/>
      <c r="N1671" s="96"/>
      <c r="O1671" s="96"/>
      <c r="P1671" s="96"/>
      <c r="Q1671" s="96"/>
      <c r="R1671" s="96"/>
      <c r="S1671" s="96"/>
      <c r="T1671" s="96"/>
      <c r="U1671" s="96"/>
      <c r="V1671" s="97"/>
    </row>
    <row r="1672" spans="1:22" ht="21.95" customHeight="1" x14ac:dyDescent="0.25">
      <c r="A1672" s="98"/>
      <c r="B1672" s="98"/>
      <c r="C1672" s="98"/>
      <c r="D1672" s="98"/>
      <c r="E1672" s="98"/>
      <c r="F1672" s="98"/>
      <c r="G1672" s="98"/>
      <c r="H1672" s="98"/>
      <c r="I1672" s="98"/>
      <c r="J1672" s="98"/>
      <c r="K1672" s="98"/>
      <c r="L1672" s="99"/>
      <c r="M1672" s="98"/>
      <c r="N1672" s="98"/>
      <c r="O1672" s="98"/>
      <c r="P1672" s="98"/>
      <c r="Q1672" s="98"/>
      <c r="R1672" s="98"/>
      <c r="S1672" s="98"/>
      <c r="T1672" s="98"/>
      <c r="U1672" s="98"/>
      <c r="V1672" s="98"/>
    </row>
  </sheetData>
  <mergeCells count="5244"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view="pageBreakPreview" zoomScale="25" zoomScaleNormal="70" zoomScaleSheetLayoutView="25" workbookViewId="0">
      <selection activeCell="AF137" sqref="AF137"/>
    </sheetView>
  </sheetViews>
  <sheetFormatPr baseColWidth="10" defaultRowHeight="21" customHeight="1" x14ac:dyDescent="0.25"/>
  <cols>
    <col min="22" max="23" width="11.42578125" style="1"/>
    <col min="24" max="24" width="11.42578125" style="74"/>
  </cols>
  <sheetData>
    <row r="1" spans="1:22" ht="21" customHeight="1" x14ac:dyDescent="0.2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21" customHeight="1" x14ac:dyDescent="0.35">
      <c r="A2" s="75"/>
      <c r="B2" s="231" t="s">
        <v>52</v>
      </c>
      <c r="C2" s="231"/>
      <c r="D2" s="246" t="s">
        <v>110</v>
      </c>
      <c r="E2" s="242"/>
      <c r="F2" s="242"/>
      <c r="G2" s="242"/>
      <c r="H2" s="242"/>
      <c r="I2" s="242"/>
      <c r="J2" s="117">
        <v>14</v>
      </c>
      <c r="K2" s="1"/>
      <c r="L2" s="74"/>
      <c r="M2" s="75"/>
      <c r="N2" s="231" t="s">
        <v>52</v>
      </c>
      <c r="O2" s="231"/>
      <c r="P2" s="242" t="s">
        <v>110</v>
      </c>
      <c r="Q2" s="242"/>
      <c r="R2" s="242"/>
      <c r="S2" s="242"/>
      <c r="T2" s="242"/>
      <c r="U2" s="242"/>
      <c r="V2" s="117">
        <v>28</v>
      </c>
    </row>
    <row r="3" spans="1:22" ht="21" customHeight="1" x14ac:dyDescent="0.25">
      <c r="A3" s="75"/>
      <c r="B3" s="222"/>
      <c r="C3" s="222"/>
      <c r="D3" s="222"/>
      <c r="E3" s="222"/>
      <c r="F3" s="222"/>
      <c r="G3" s="222"/>
      <c r="H3" s="222"/>
      <c r="I3" s="222"/>
      <c r="J3" s="76"/>
      <c r="K3" s="1"/>
      <c r="L3" s="74"/>
      <c r="M3" s="75"/>
      <c r="N3" s="222"/>
      <c r="O3" s="222"/>
      <c r="P3" s="222"/>
      <c r="Q3" s="222"/>
      <c r="R3" s="222"/>
      <c r="S3" s="222"/>
      <c r="T3" s="222"/>
      <c r="U3" s="222"/>
      <c r="V3" s="76"/>
    </row>
    <row r="4" spans="1:22" ht="21" customHeight="1" x14ac:dyDescent="0.35">
      <c r="A4" s="75"/>
      <c r="B4" s="231" t="s">
        <v>0</v>
      </c>
      <c r="C4" s="231"/>
      <c r="D4" s="241">
        <v>1</v>
      </c>
      <c r="E4" s="241"/>
      <c r="F4" s="232" t="s">
        <v>51</v>
      </c>
      <c r="G4" s="232"/>
      <c r="H4" s="241">
        <v>1</v>
      </c>
      <c r="I4" s="241"/>
      <c r="J4" s="76"/>
      <c r="K4" s="1"/>
      <c r="L4" s="74"/>
      <c r="M4" s="75"/>
      <c r="N4" s="231" t="s">
        <v>0</v>
      </c>
      <c r="O4" s="231"/>
      <c r="P4" s="241">
        <v>1</v>
      </c>
      <c r="Q4" s="241"/>
      <c r="R4" s="232" t="s">
        <v>51</v>
      </c>
      <c r="S4" s="232"/>
      <c r="T4" s="241">
        <v>2</v>
      </c>
      <c r="U4" s="241"/>
      <c r="V4" s="76"/>
    </row>
    <row r="5" spans="1:22" ht="21" customHeight="1" x14ac:dyDescent="0.35">
      <c r="A5" s="75"/>
      <c r="B5" s="231" t="s">
        <v>14</v>
      </c>
      <c r="C5" s="231"/>
      <c r="D5" s="238" t="s">
        <v>173</v>
      </c>
      <c r="E5" s="238"/>
      <c r="F5" s="232" t="s">
        <v>15</v>
      </c>
      <c r="G5" s="232"/>
      <c r="H5" s="239" t="s">
        <v>147</v>
      </c>
      <c r="I5" s="239"/>
      <c r="J5" s="76"/>
      <c r="K5" s="1"/>
      <c r="L5" s="74"/>
      <c r="M5" s="75"/>
      <c r="N5" s="231" t="s">
        <v>14</v>
      </c>
      <c r="O5" s="231"/>
      <c r="P5" s="238" t="s">
        <v>128</v>
      </c>
      <c r="Q5" s="238"/>
      <c r="R5" s="232" t="s">
        <v>15</v>
      </c>
      <c r="S5" s="232"/>
      <c r="T5" s="239" t="s">
        <v>49</v>
      </c>
      <c r="U5" s="239"/>
      <c r="V5" s="76"/>
    </row>
    <row r="6" spans="1:22" ht="21" customHeight="1" x14ac:dyDescent="0.3">
      <c r="A6" s="75"/>
      <c r="B6" s="106" t="s">
        <v>65</v>
      </c>
      <c r="C6" s="106"/>
      <c r="D6" s="240" t="s">
        <v>107</v>
      </c>
      <c r="E6" s="240"/>
      <c r="F6" s="235" t="s">
        <v>66</v>
      </c>
      <c r="G6" s="235"/>
      <c r="H6" s="240" t="s">
        <v>154</v>
      </c>
      <c r="I6" s="240"/>
      <c r="J6" s="76"/>
      <c r="K6" s="1"/>
      <c r="L6" s="74"/>
      <c r="M6" s="75"/>
      <c r="N6" s="106" t="s">
        <v>65</v>
      </c>
      <c r="O6" s="106"/>
      <c r="P6" s="240" t="s">
        <v>107</v>
      </c>
      <c r="Q6" s="240"/>
      <c r="R6" s="235" t="s">
        <v>66</v>
      </c>
      <c r="S6" s="235"/>
      <c r="T6" s="240" t="s">
        <v>37</v>
      </c>
      <c r="U6" s="240"/>
      <c r="V6" s="76"/>
    </row>
    <row r="7" spans="1:22" ht="21" customHeight="1" x14ac:dyDescent="0.3">
      <c r="A7" s="75"/>
      <c r="B7" s="234" t="s">
        <v>1</v>
      </c>
      <c r="C7" s="234"/>
      <c r="D7" s="235" t="s">
        <v>10</v>
      </c>
      <c r="E7" s="235"/>
      <c r="F7" s="236">
        <v>0.60763888888888884</v>
      </c>
      <c r="G7" s="236"/>
      <c r="H7" s="236"/>
      <c r="I7" s="236"/>
      <c r="J7" s="76"/>
      <c r="K7" s="1"/>
      <c r="L7" s="74"/>
      <c r="M7" s="75"/>
      <c r="N7" s="234" t="s">
        <v>1</v>
      </c>
      <c r="O7" s="234"/>
      <c r="P7" s="235" t="s">
        <v>10</v>
      </c>
      <c r="Q7" s="235"/>
      <c r="R7" s="236">
        <v>0.60763888888888884</v>
      </c>
      <c r="S7" s="236"/>
      <c r="T7" s="236"/>
      <c r="U7" s="236"/>
      <c r="V7" s="76"/>
    </row>
    <row r="8" spans="1:22" ht="21" customHeight="1" x14ac:dyDescent="0.3">
      <c r="A8" s="75"/>
      <c r="B8" s="234"/>
      <c r="C8" s="234"/>
      <c r="D8" s="235" t="s">
        <v>11</v>
      </c>
      <c r="E8" s="235"/>
      <c r="F8" s="236">
        <v>0.62638888888888888</v>
      </c>
      <c r="G8" s="236"/>
      <c r="H8" s="236"/>
      <c r="I8" s="236"/>
      <c r="J8" s="76"/>
      <c r="K8" s="1"/>
      <c r="L8" s="74"/>
      <c r="M8" s="75"/>
      <c r="N8" s="234"/>
      <c r="O8" s="234"/>
      <c r="P8" s="235" t="s">
        <v>11</v>
      </c>
      <c r="Q8" s="235"/>
      <c r="R8" s="236">
        <v>0.62638888888888888</v>
      </c>
      <c r="S8" s="236"/>
      <c r="T8" s="236"/>
      <c r="U8" s="236"/>
      <c r="V8" s="76"/>
    </row>
    <row r="9" spans="1:22" ht="21" customHeight="1" x14ac:dyDescent="0.3">
      <c r="A9" s="75"/>
      <c r="B9" s="234"/>
      <c r="C9" s="234"/>
      <c r="D9" s="235" t="s">
        <v>67</v>
      </c>
      <c r="E9" s="235"/>
      <c r="F9" s="236">
        <v>0.62708333333333333</v>
      </c>
      <c r="G9" s="236"/>
      <c r="H9" s="236"/>
      <c r="I9" s="236"/>
      <c r="J9" s="76"/>
      <c r="K9" s="1"/>
      <c r="L9" s="74"/>
      <c r="M9" s="75"/>
      <c r="N9" s="234"/>
      <c r="O9" s="234"/>
      <c r="P9" s="235" t="s">
        <v>67</v>
      </c>
      <c r="Q9" s="235"/>
      <c r="R9" s="236">
        <v>0.62708333333333333</v>
      </c>
      <c r="S9" s="236"/>
      <c r="T9" s="236"/>
      <c r="U9" s="236"/>
      <c r="V9" s="76"/>
    </row>
    <row r="10" spans="1:22" ht="21" customHeight="1" x14ac:dyDescent="0.35">
      <c r="A10" s="75"/>
      <c r="B10" s="234"/>
      <c r="C10" s="234"/>
      <c r="D10" s="235" t="s">
        <v>9</v>
      </c>
      <c r="E10" s="235"/>
      <c r="F10" s="237">
        <v>0.62847222222222221</v>
      </c>
      <c r="G10" s="237"/>
      <c r="H10" s="237"/>
      <c r="I10" s="237"/>
      <c r="J10" s="76"/>
      <c r="K10" s="1"/>
      <c r="L10" s="74"/>
      <c r="M10" s="75"/>
      <c r="N10" s="234"/>
      <c r="O10" s="234"/>
      <c r="P10" s="235" t="s">
        <v>9</v>
      </c>
      <c r="Q10" s="235"/>
      <c r="R10" s="237">
        <v>0.62847222222222221</v>
      </c>
      <c r="S10" s="237"/>
      <c r="T10" s="237"/>
      <c r="U10" s="237"/>
      <c r="V10" s="76"/>
    </row>
    <row r="11" spans="1:22" ht="21" customHeight="1" x14ac:dyDescent="0.35">
      <c r="A11" s="75"/>
      <c r="B11" s="231" t="s">
        <v>55</v>
      </c>
      <c r="C11" s="231"/>
      <c r="D11" s="232" t="str">
        <f>IF(D2="","",IF(OR(D2="DWF",D2="DNF"),"Distance","Temps"))</f>
        <v>Temps</v>
      </c>
      <c r="E11" s="232"/>
      <c r="F11" s="79">
        <v>11</v>
      </c>
      <c r="G11" s="107" t="s">
        <v>57</v>
      </c>
      <c r="H11" s="81">
        <v>45</v>
      </c>
      <c r="I11" s="107" t="s">
        <v>58</v>
      </c>
      <c r="J11" s="76"/>
      <c r="K11" s="1"/>
      <c r="L11" s="74"/>
      <c r="M11" s="75"/>
      <c r="N11" s="231" t="s">
        <v>55</v>
      </c>
      <c r="O11" s="231"/>
      <c r="P11" s="232" t="str">
        <f>IF(P2="","",IF(OR(P2="DWF",P2="DNF"),"Distance","Temps"))</f>
        <v>Temps</v>
      </c>
      <c r="Q11" s="232"/>
      <c r="R11" s="79">
        <v>13</v>
      </c>
      <c r="S11" s="107" t="s">
        <v>57</v>
      </c>
      <c r="T11" s="81">
        <v>0</v>
      </c>
      <c r="U11" s="107" t="s">
        <v>58</v>
      </c>
      <c r="V11" s="76"/>
    </row>
    <row r="12" spans="1:22" ht="21" customHeight="1" x14ac:dyDescent="0.3">
      <c r="A12" s="75"/>
      <c r="B12" s="231"/>
      <c r="C12" s="231"/>
      <c r="D12" s="223" t="s">
        <v>68</v>
      </c>
      <c r="E12" s="105" t="s">
        <v>69</v>
      </c>
      <c r="F12" s="83">
        <v>11</v>
      </c>
      <c r="G12" s="108" t="s">
        <v>57</v>
      </c>
      <c r="H12" s="83">
        <v>15</v>
      </c>
      <c r="I12" s="108" t="s">
        <v>58</v>
      </c>
      <c r="J12" s="76"/>
      <c r="K12" s="1"/>
      <c r="L12" s="74"/>
      <c r="M12" s="75"/>
      <c r="N12" s="231"/>
      <c r="O12" s="231"/>
      <c r="P12" s="223" t="s">
        <v>68</v>
      </c>
      <c r="Q12" s="105" t="s">
        <v>69</v>
      </c>
      <c r="R12" s="83">
        <v>12</v>
      </c>
      <c r="S12" s="108" t="s">
        <v>57</v>
      </c>
      <c r="T12" s="83">
        <v>30</v>
      </c>
      <c r="U12" s="108" t="s">
        <v>58</v>
      </c>
      <c r="V12" s="76"/>
    </row>
    <row r="13" spans="1:22" ht="21" customHeight="1" x14ac:dyDescent="0.3">
      <c r="A13" s="75"/>
      <c r="B13" s="231"/>
      <c r="C13" s="231"/>
      <c r="D13" s="223"/>
      <c r="E13" s="105" t="s">
        <v>70</v>
      </c>
      <c r="F13" s="83">
        <v>12</v>
      </c>
      <c r="G13" s="108" t="s">
        <v>57</v>
      </c>
      <c r="H13" s="83">
        <v>45</v>
      </c>
      <c r="I13" s="108" t="s">
        <v>58</v>
      </c>
      <c r="J13" s="76"/>
      <c r="K13" s="1"/>
      <c r="L13" s="74"/>
      <c r="M13" s="75"/>
      <c r="N13" s="231"/>
      <c r="O13" s="231"/>
      <c r="P13" s="223"/>
      <c r="Q13" s="105" t="s">
        <v>70</v>
      </c>
      <c r="R13" s="83">
        <v>14</v>
      </c>
      <c r="S13" s="108" t="s">
        <v>57</v>
      </c>
      <c r="T13" s="83">
        <v>0</v>
      </c>
      <c r="U13" s="108" t="s">
        <v>58</v>
      </c>
      <c r="V13" s="76"/>
    </row>
    <row r="14" spans="1:22" ht="21" customHeight="1" x14ac:dyDescent="0.25">
      <c r="A14" s="75"/>
      <c r="B14" s="222"/>
      <c r="C14" s="222"/>
      <c r="D14" s="222"/>
      <c r="E14" s="222"/>
      <c r="F14" s="222"/>
      <c r="G14" s="222"/>
      <c r="H14" s="222"/>
      <c r="I14" s="222"/>
      <c r="J14" s="76"/>
      <c r="K14" s="1"/>
      <c r="L14" s="74"/>
      <c r="M14" s="75"/>
      <c r="N14" s="222"/>
      <c r="O14" s="222"/>
      <c r="P14" s="222"/>
      <c r="Q14" s="222"/>
      <c r="R14" s="222"/>
      <c r="S14" s="222"/>
      <c r="T14" s="222"/>
      <c r="U14" s="222"/>
      <c r="V14" s="76"/>
    </row>
    <row r="15" spans="1:22" ht="21" customHeight="1" x14ac:dyDescent="0.3">
      <c r="A15" s="75"/>
      <c r="B15" s="233" t="s">
        <v>71</v>
      </c>
      <c r="C15" s="233"/>
      <c r="D15" s="233"/>
      <c r="E15" s="233"/>
      <c r="F15" s="233"/>
      <c r="G15" s="233"/>
      <c r="H15" s="233"/>
      <c r="I15" s="233"/>
      <c r="J15" s="76"/>
      <c r="K15" s="1"/>
      <c r="L15" s="74"/>
      <c r="M15" s="75"/>
      <c r="N15" s="233" t="s">
        <v>71</v>
      </c>
      <c r="O15" s="233"/>
      <c r="P15" s="233"/>
      <c r="Q15" s="233"/>
      <c r="R15" s="233"/>
      <c r="S15" s="233"/>
      <c r="T15" s="233"/>
      <c r="U15" s="233"/>
      <c r="V15" s="76"/>
    </row>
    <row r="16" spans="1:22" ht="21" customHeight="1" thickBot="1" x14ac:dyDescent="0.3">
      <c r="A16" s="75"/>
      <c r="B16" s="222"/>
      <c r="C16" s="222"/>
      <c r="D16" s="222"/>
      <c r="E16" s="222"/>
      <c r="F16" s="222"/>
      <c r="G16" s="222"/>
      <c r="H16" s="222"/>
      <c r="I16" s="222"/>
      <c r="J16" s="76"/>
      <c r="K16" s="1"/>
      <c r="L16" s="74"/>
      <c r="M16" s="75"/>
      <c r="N16" s="222"/>
      <c r="O16" s="222"/>
      <c r="P16" s="222"/>
      <c r="Q16" s="222"/>
      <c r="R16" s="222"/>
      <c r="S16" s="222"/>
      <c r="T16" s="222"/>
      <c r="U16" s="222"/>
      <c r="V16" s="76"/>
    </row>
    <row r="17" spans="1:22" ht="21" customHeight="1" x14ac:dyDescent="0.25">
      <c r="A17" s="75"/>
      <c r="B17" s="284" t="s">
        <v>108</v>
      </c>
      <c r="C17" s="286">
        <v>1</v>
      </c>
      <c r="D17" s="266">
        <f>C17+1</f>
        <v>2</v>
      </c>
      <c r="E17" s="266">
        <f>D17+1</f>
        <v>3</v>
      </c>
      <c r="F17" s="266">
        <f t="shared" ref="F17:I17" si="0">E17+1</f>
        <v>4</v>
      </c>
      <c r="G17" s="266">
        <f t="shared" si="0"/>
        <v>5</v>
      </c>
      <c r="H17" s="266">
        <f t="shared" si="0"/>
        <v>6</v>
      </c>
      <c r="I17" s="282">
        <f t="shared" si="0"/>
        <v>7</v>
      </c>
      <c r="J17" s="76"/>
      <c r="K17" s="1"/>
      <c r="L17" s="74"/>
      <c r="M17" s="75"/>
      <c r="N17" s="284" t="s">
        <v>108</v>
      </c>
      <c r="O17" s="266">
        <v>1</v>
      </c>
      <c r="P17" s="266">
        <f>O17+1</f>
        <v>2</v>
      </c>
      <c r="Q17" s="266">
        <f>P17+1</f>
        <v>3</v>
      </c>
      <c r="R17" s="266">
        <f t="shared" ref="R17:U17" si="1">Q17+1</f>
        <v>4</v>
      </c>
      <c r="S17" s="266">
        <f t="shared" si="1"/>
        <v>5</v>
      </c>
      <c r="T17" s="266">
        <f t="shared" si="1"/>
        <v>6</v>
      </c>
      <c r="U17" s="282">
        <f t="shared" si="1"/>
        <v>7</v>
      </c>
      <c r="V17" s="76"/>
    </row>
    <row r="18" spans="1:22" ht="21" customHeight="1" thickBot="1" x14ac:dyDescent="0.3">
      <c r="A18" s="75"/>
      <c r="B18" s="285"/>
      <c r="C18" s="287"/>
      <c r="D18" s="267"/>
      <c r="E18" s="267"/>
      <c r="F18" s="267"/>
      <c r="G18" s="267"/>
      <c r="H18" s="267"/>
      <c r="I18" s="269"/>
      <c r="J18" s="76"/>
      <c r="K18" s="1"/>
      <c r="L18" s="74"/>
      <c r="M18" s="75"/>
      <c r="N18" s="285"/>
      <c r="O18" s="267"/>
      <c r="P18" s="267"/>
      <c r="Q18" s="267"/>
      <c r="R18" s="267"/>
      <c r="S18" s="267"/>
      <c r="T18" s="267"/>
      <c r="U18" s="269"/>
      <c r="V18" s="76"/>
    </row>
    <row r="19" spans="1:22" ht="21" customHeight="1" x14ac:dyDescent="0.25">
      <c r="A19" s="75"/>
      <c r="B19" s="283">
        <f>I17+1</f>
        <v>8</v>
      </c>
      <c r="C19" s="267">
        <f>B19+1</f>
        <v>9</v>
      </c>
      <c r="D19" s="267">
        <f t="shared" ref="D19:I19" si="2">C19+1</f>
        <v>10</v>
      </c>
      <c r="E19" s="267">
        <f t="shared" si="2"/>
        <v>11</v>
      </c>
      <c r="F19" s="267">
        <f t="shared" si="2"/>
        <v>12</v>
      </c>
      <c r="G19" s="267">
        <f t="shared" si="2"/>
        <v>13</v>
      </c>
      <c r="H19" s="267">
        <f t="shared" si="2"/>
        <v>14</v>
      </c>
      <c r="I19" s="269">
        <f t="shared" si="2"/>
        <v>15</v>
      </c>
      <c r="J19" s="76"/>
      <c r="K19" s="1"/>
      <c r="L19" s="74"/>
      <c r="M19" s="75"/>
      <c r="N19" s="280">
        <f>U17+1</f>
        <v>8</v>
      </c>
      <c r="O19" s="267">
        <f>N19+1</f>
        <v>9</v>
      </c>
      <c r="P19" s="267">
        <f t="shared" ref="P19:U19" si="3">O19+1</f>
        <v>10</v>
      </c>
      <c r="Q19" s="267">
        <f t="shared" si="3"/>
        <v>11</v>
      </c>
      <c r="R19" s="267">
        <f t="shared" si="3"/>
        <v>12</v>
      </c>
      <c r="S19" s="267">
        <f t="shared" si="3"/>
        <v>13</v>
      </c>
      <c r="T19" s="267">
        <f t="shared" si="3"/>
        <v>14</v>
      </c>
      <c r="U19" s="269">
        <f t="shared" si="3"/>
        <v>15</v>
      </c>
      <c r="V19" s="76"/>
    </row>
    <row r="20" spans="1:22" ht="21" customHeight="1" thickBot="1" x14ac:dyDescent="0.3">
      <c r="A20" s="75"/>
      <c r="B20" s="281"/>
      <c r="C20" s="268"/>
      <c r="D20" s="268"/>
      <c r="E20" s="268"/>
      <c r="F20" s="268"/>
      <c r="G20" s="268"/>
      <c r="H20" s="268"/>
      <c r="I20" s="270"/>
      <c r="J20" s="76"/>
      <c r="K20" s="1"/>
      <c r="L20" s="74"/>
      <c r="M20" s="75"/>
      <c r="N20" s="281"/>
      <c r="O20" s="268"/>
      <c r="P20" s="268"/>
      <c r="Q20" s="268"/>
      <c r="R20" s="268"/>
      <c r="S20" s="268"/>
      <c r="T20" s="268"/>
      <c r="U20" s="270"/>
      <c r="V20" s="76"/>
    </row>
    <row r="21" spans="1:22" ht="21" customHeight="1" x14ac:dyDescent="0.25">
      <c r="A21" s="75"/>
      <c r="B21" s="271" t="s">
        <v>109</v>
      </c>
      <c r="C21" s="272"/>
      <c r="D21" s="274"/>
      <c r="E21" s="275"/>
      <c r="F21" s="275"/>
      <c r="G21" s="275"/>
      <c r="H21" s="275"/>
      <c r="I21" s="276"/>
      <c r="J21" s="76"/>
      <c r="K21" s="1"/>
      <c r="L21" s="74"/>
      <c r="M21" s="75"/>
      <c r="N21" s="271" t="s">
        <v>109</v>
      </c>
      <c r="O21" s="272"/>
      <c r="P21" s="274"/>
      <c r="Q21" s="275"/>
      <c r="R21" s="275"/>
      <c r="S21" s="275"/>
      <c r="T21" s="275"/>
      <c r="U21" s="276"/>
      <c r="V21" s="76"/>
    </row>
    <row r="22" spans="1:22" ht="21" customHeight="1" thickBot="1" x14ac:dyDescent="0.3">
      <c r="A22" s="75"/>
      <c r="B22" s="229"/>
      <c r="C22" s="273"/>
      <c r="D22" s="277"/>
      <c r="E22" s="278"/>
      <c r="F22" s="278"/>
      <c r="G22" s="278"/>
      <c r="H22" s="278"/>
      <c r="I22" s="279"/>
      <c r="J22" s="76"/>
      <c r="K22" s="1"/>
      <c r="L22" s="74"/>
      <c r="M22" s="75"/>
      <c r="N22" s="229"/>
      <c r="O22" s="273"/>
      <c r="P22" s="277"/>
      <c r="Q22" s="278"/>
      <c r="R22" s="278"/>
      <c r="S22" s="278"/>
      <c r="T22" s="278"/>
      <c r="U22" s="279"/>
      <c r="V22" s="76"/>
    </row>
    <row r="23" spans="1:22" ht="21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21" customHeight="1" x14ac:dyDescent="0.25">
      <c r="A24" s="75"/>
      <c r="B24" s="247" t="s">
        <v>75</v>
      </c>
      <c r="C24" s="186" t="s">
        <v>76</v>
      </c>
      <c r="D24" s="187"/>
      <c r="E24" s="187"/>
      <c r="F24" s="187"/>
      <c r="G24" s="187"/>
      <c r="H24" s="181"/>
      <c r="I24" s="182"/>
      <c r="J24" s="76"/>
      <c r="K24" s="1"/>
      <c r="L24" s="74"/>
      <c r="M24" s="75"/>
      <c r="N24" s="247" t="s">
        <v>75</v>
      </c>
      <c r="O24" s="186" t="s">
        <v>76</v>
      </c>
      <c r="P24" s="187"/>
      <c r="Q24" s="187"/>
      <c r="R24" s="187"/>
      <c r="S24" s="187"/>
      <c r="T24" s="181"/>
      <c r="U24" s="182"/>
      <c r="V24" s="76"/>
    </row>
    <row r="25" spans="1:22" ht="21" customHeight="1" x14ac:dyDescent="0.25">
      <c r="A25" s="75"/>
      <c r="B25" s="248"/>
      <c r="C25" s="188" t="s">
        <v>77</v>
      </c>
      <c r="D25" s="189"/>
      <c r="E25" s="189"/>
      <c r="F25" s="189"/>
      <c r="G25" s="189"/>
      <c r="H25" s="179"/>
      <c r="I25" s="180"/>
      <c r="J25" s="76"/>
      <c r="K25" s="1"/>
      <c r="L25" s="74"/>
      <c r="M25" s="75"/>
      <c r="N25" s="248"/>
      <c r="O25" s="188" t="s">
        <v>77</v>
      </c>
      <c r="P25" s="189"/>
      <c r="Q25" s="189"/>
      <c r="R25" s="189"/>
      <c r="S25" s="189"/>
      <c r="T25" s="179"/>
      <c r="U25" s="180"/>
      <c r="V25" s="76"/>
    </row>
    <row r="26" spans="1:22" ht="21" customHeight="1" x14ac:dyDescent="0.25">
      <c r="A26" s="75"/>
      <c r="B26" s="248"/>
      <c r="C26" s="188" t="s">
        <v>78</v>
      </c>
      <c r="D26" s="189"/>
      <c r="E26" s="189"/>
      <c r="F26" s="189"/>
      <c r="G26" s="189"/>
      <c r="H26" s="179"/>
      <c r="I26" s="180"/>
      <c r="J26" s="76"/>
      <c r="K26" s="1"/>
      <c r="L26" s="74"/>
      <c r="M26" s="75"/>
      <c r="N26" s="248"/>
      <c r="O26" s="188" t="s">
        <v>78</v>
      </c>
      <c r="P26" s="189"/>
      <c r="Q26" s="189"/>
      <c r="R26" s="189"/>
      <c r="S26" s="189"/>
      <c r="T26" s="179"/>
      <c r="U26" s="180"/>
      <c r="V26" s="76"/>
    </row>
    <row r="27" spans="1:22" ht="21" customHeight="1" x14ac:dyDescent="0.25">
      <c r="A27" s="75"/>
      <c r="B27" s="248"/>
      <c r="C27" s="188" t="s">
        <v>79</v>
      </c>
      <c r="D27" s="189"/>
      <c r="E27" s="189"/>
      <c r="F27" s="189"/>
      <c r="G27" s="189"/>
      <c r="H27" s="179"/>
      <c r="I27" s="180"/>
      <c r="J27" s="76"/>
      <c r="K27" s="1"/>
      <c r="L27" s="74"/>
      <c r="M27" s="75"/>
      <c r="N27" s="248"/>
      <c r="O27" s="188" t="s">
        <v>79</v>
      </c>
      <c r="P27" s="189"/>
      <c r="Q27" s="189"/>
      <c r="R27" s="189"/>
      <c r="S27" s="189"/>
      <c r="T27" s="179"/>
      <c r="U27" s="180"/>
      <c r="V27" s="76"/>
    </row>
    <row r="28" spans="1:22" ht="21" customHeight="1" x14ac:dyDescent="0.25">
      <c r="A28" s="75"/>
      <c r="B28" s="248"/>
      <c r="C28" s="188" t="s">
        <v>80</v>
      </c>
      <c r="D28" s="189"/>
      <c r="E28" s="189"/>
      <c r="F28" s="189"/>
      <c r="G28" s="189"/>
      <c r="H28" s="179"/>
      <c r="I28" s="180"/>
      <c r="J28" s="76"/>
      <c r="K28" s="1"/>
      <c r="L28" s="74"/>
      <c r="M28" s="75"/>
      <c r="N28" s="248"/>
      <c r="O28" s="188" t="s">
        <v>80</v>
      </c>
      <c r="P28" s="189"/>
      <c r="Q28" s="189"/>
      <c r="R28" s="189"/>
      <c r="S28" s="189"/>
      <c r="T28" s="179"/>
      <c r="U28" s="180"/>
      <c r="V28" s="76"/>
    </row>
    <row r="29" spans="1:22" ht="21" customHeight="1" x14ac:dyDescent="0.25">
      <c r="A29" s="75"/>
      <c r="B29" s="248"/>
      <c r="C29" s="188" t="s">
        <v>81</v>
      </c>
      <c r="D29" s="189"/>
      <c r="E29" s="189"/>
      <c r="F29" s="189"/>
      <c r="G29" s="189"/>
      <c r="H29" s="179"/>
      <c r="I29" s="180"/>
      <c r="J29" s="76"/>
      <c r="K29" s="1"/>
      <c r="L29" s="74"/>
      <c r="M29" s="75"/>
      <c r="N29" s="248"/>
      <c r="O29" s="188" t="s">
        <v>81</v>
      </c>
      <c r="P29" s="189"/>
      <c r="Q29" s="189"/>
      <c r="R29" s="189"/>
      <c r="S29" s="189"/>
      <c r="T29" s="179"/>
      <c r="U29" s="180"/>
      <c r="V29" s="76"/>
    </row>
    <row r="30" spans="1:22" ht="21" customHeight="1" thickBot="1" x14ac:dyDescent="0.3">
      <c r="A30" s="75"/>
      <c r="B30" s="249"/>
      <c r="C30" s="220" t="s">
        <v>104</v>
      </c>
      <c r="D30" s="221"/>
      <c r="E30" s="221"/>
      <c r="F30" s="221"/>
      <c r="G30" s="221"/>
      <c r="H30" s="190"/>
      <c r="I30" s="191"/>
      <c r="J30" s="76"/>
      <c r="K30" s="1"/>
      <c r="L30" s="74"/>
      <c r="M30" s="75"/>
      <c r="N30" s="249"/>
      <c r="O30" s="220" t="s">
        <v>104</v>
      </c>
      <c r="P30" s="221"/>
      <c r="Q30" s="221"/>
      <c r="R30" s="221"/>
      <c r="S30" s="221"/>
      <c r="T30" s="190"/>
      <c r="U30" s="191"/>
      <c r="V30" s="76"/>
    </row>
    <row r="31" spans="1:22" ht="21" customHeight="1" x14ac:dyDescent="0.25">
      <c r="A31" s="75"/>
      <c r="B31" s="288" t="s">
        <v>82</v>
      </c>
      <c r="C31" s="216" t="s">
        <v>83</v>
      </c>
      <c r="D31" s="217"/>
      <c r="E31" s="217"/>
      <c r="F31" s="217"/>
      <c r="G31" s="217"/>
      <c r="H31" s="218"/>
      <c r="I31" s="219"/>
      <c r="J31" s="76"/>
      <c r="K31" s="1"/>
      <c r="L31" s="74"/>
      <c r="M31" s="75"/>
      <c r="N31" s="288" t="s">
        <v>82</v>
      </c>
      <c r="O31" s="216" t="s">
        <v>83</v>
      </c>
      <c r="P31" s="217"/>
      <c r="Q31" s="217"/>
      <c r="R31" s="217"/>
      <c r="S31" s="217"/>
      <c r="T31" s="218"/>
      <c r="U31" s="219"/>
      <c r="V31" s="76"/>
    </row>
    <row r="32" spans="1:22" ht="21" customHeight="1" x14ac:dyDescent="0.25">
      <c r="A32" s="75"/>
      <c r="B32" s="288"/>
      <c r="C32" s="188" t="s">
        <v>84</v>
      </c>
      <c r="D32" s="189"/>
      <c r="E32" s="189"/>
      <c r="F32" s="189"/>
      <c r="G32" s="189"/>
      <c r="H32" s="179"/>
      <c r="I32" s="180"/>
      <c r="J32" s="76"/>
      <c r="K32" s="1"/>
      <c r="L32" s="74"/>
      <c r="M32" s="75"/>
      <c r="N32" s="288"/>
      <c r="O32" s="188" t="s">
        <v>84</v>
      </c>
      <c r="P32" s="189"/>
      <c r="Q32" s="189"/>
      <c r="R32" s="189"/>
      <c r="S32" s="189"/>
      <c r="T32" s="179"/>
      <c r="U32" s="180"/>
      <c r="V32" s="76"/>
    </row>
    <row r="33" spans="1:23" ht="21" customHeight="1" x14ac:dyDescent="0.25">
      <c r="A33" s="75"/>
      <c r="B33" s="288"/>
      <c r="C33" s="188" t="s">
        <v>85</v>
      </c>
      <c r="D33" s="189"/>
      <c r="E33" s="189"/>
      <c r="F33" s="189"/>
      <c r="G33" s="189"/>
      <c r="H33" s="179"/>
      <c r="I33" s="180"/>
      <c r="J33" s="76"/>
      <c r="K33" s="1"/>
      <c r="L33" s="74"/>
      <c r="M33" s="75"/>
      <c r="N33" s="288"/>
      <c r="O33" s="188" t="s">
        <v>85</v>
      </c>
      <c r="P33" s="189"/>
      <c r="Q33" s="189"/>
      <c r="R33" s="189"/>
      <c r="S33" s="189"/>
      <c r="T33" s="179"/>
      <c r="U33" s="180"/>
      <c r="V33" s="76"/>
    </row>
    <row r="34" spans="1:23" ht="21" customHeight="1" x14ac:dyDescent="0.25">
      <c r="A34" s="75"/>
      <c r="B34" s="288"/>
      <c r="C34" s="188" t="s">
        <v>86</v>
      </c>
      <c r="D34" s="189"/>
      <c r="E34" s="189"/>
      <c r="F34" s="189"/>
      <c r="G34" s="189"/>
      <c r="H34" s="179"/>
      <c r="I34" s="180"/>
      <c r="J34" s="76"/>
      <c r="K34" s="1"/>
      <c r="L34" s="74"/>
      <c r="M34" s="75"/>
      <c r="N34" s="288"/>
      <c r="O34" s="188" t="s">
        <v>86</v>
      </c>
      <c r="P34" s="189"/>
      <c r="Q34" s="189"/>
      <c r="R34" s="189"/>
      <c r="S34" s="189"/>
      <c r="T34" s="179"/>
      <c r="U34" s="180"/>
      <c r="V34" s="76"/>
    </row>
    <row r="35" spans="1:23" ht="21" customHeight="1" x14ac:dyDescent="0.25">
      <c r="A35" s="75"/>
      <c r="B35" s="288"/>
      <c r="C35" s="188" t="s">
        <v>87</v>
      </c>
      <c r="D35" s="189"/>
      <c r="E35" s="189"/>
      <c r="F35" s="189"/>
      <c r="G35" s="189"/>
      <c r="H35" s="179"/>
      <c r="I35" s="180"/>
      <c r="J35" s="76"/>
      <c r="K35" s="1"/>
      <c r="L35" s="74"/>
      <c r="M35" s="75"/>
      <c r="N35" s="288"/>
      <c r="O35" s="188" t="s">
        <v>87</v>
      </c>
      <c r="P35" s="189"/>
      <c r="Q35" s="189"/>
      <c r="R35" s="189"/>
      <c r="S35" s="189"/>
      <c r="T35" s="179"/>
      <c r="U35" s="180"/>
      <c r="V35" s="76"/>
    </row>
    <row r="36" spans="1:23" ht="21" customHeight="1" x14ac:dyDescent="0.25">
      <c r="A36" s="75"/>
      <c r="B36" s="288"/>
      <c r="C36" s="188" t="s">
        <v>88</v>
      </c>
      <c r="D36" s="189"/>
      <c r="E36" s="189"/>
      <c r="F36" s="189"/>
      <c r="G36" s="189"/>
      <c r="H36" s="179"/>
      <c r="I36" s="180"/>
      <c r="J36" s="76"/>
      <c r="K36" s="1"/>
      <c r="L36" s="74"/>
      <c r="M36" s="75"/>
      <c r="N36" s="288"/>
      <c r="O36" s="188" t="s">
        <v>88</v>
      </c>
      <c r="P36" s="189"/>
      <c r="Q36" s="189"/>
      <c r="R36" s="189"/>
      <c r="S36" s="189"/>
      <c r="T36" s="179"/>
      <c r="U36" s="180"/>
      <c r="V36" s="76"/>
    </row>
    <row r="37" spans="1:23" ht="21" customHeight="1" thickBot="1" x14ac:dyDescent="0.3">
      <c r="A37" s="75"/>
      <c r="B37" s="289"/>
      <c r="C37" s="220" t="s">
        <v>89</v>
      </c>
      <c r="D37" s="221"/>
      <c r="E37" s="221"/>
      <c r="F37" s="221"/>
      <c r="G37" s="221"/>
      <c r="H37" s="190"/>
      <c r="I37" s="191"/>
      <c r="J37" s="76"/>
      <c r="K37" s="1"/>
      <c r="L37" s="74"/>
      <c r="M37" s="75"/>
      <c r="N37" s="289"/>
      <c r="O37" s="220" t="s">
        <v>89</v>
      </c>
      <c r="P37" s="221"/>
      <c r="Q37" s="221"/>
      <c r="R37" s="221"/>
      <c r="S37" s="221"/>
      <c r="T37" s="190"/>
      <c r="U37" s="191"/>
      <c r="V37" s="76"/>
    </row>
    <row r="38" spans="1:23" ht="21" customHeight="1" x14ac:dyDescent="0.25">
      <c r="A38" s="75"/>
      <c r="B38" s="248" t="s">
        <v>90</v>
      </c>
      <c r="C38" s="264" t="s">
        <v>95</v>
      </c>
      <c r="D38" s="265"/>
      <c r="E38" s="216"/>
      <c r="F38" s="45" t="s">
        <v>96</v>
      </c>
      <c r="G38" s="45"/>
      <c r="H38" s="218"/>
      <c r="I38" s="219"/>
      <c r="J38" s="76"/>
      <c r="K38" s="1"/>
      <c r="L38" s="74"/>
      <c r="M38" s="75"/>
      <c r="N38" s="248" t="s">
        <v>90</v>
      </c>
      <c r="O38" s="264" t="s">
        <v>95</v>
      </c>
      <c r="P38" s="265"/>
      <c r="Q38" s="216"/>
      <c r="R38" s="45" t="s">
        <v>96</v>
      </c>
      <c r="S38" s="45"/>
      <c r="T38" s="218"/>
      <c r="U38" s="219"/>
      <c r="V38" s="76"/>
    </row>
    <row r="39" spans="1:23" ht="21" customHeight="1" x14ac:dyDescent="0.25">
      <c r="A39" s="75"/>
      <c r="B39" s="248"/>
      <c r="C39" s="100" t="s">
        <v>97</v>
      </c>
      <c r="D39" s="101"/>
      <c r="E39" s="101"/>
      <c r="F39" s="44" t="s">
        <v>98</v>
      </c>
      <c r="G39" s="44"/>
      <c r="H39" s="179"/>
      <c r="I39" s="180"/>
      <c r="J39" s="76"/>
      <c r="K39" s="1"/>
      <c r="L39" s="74"/>
      <c r="M39" s="75"/>
      <c r="N39" s="248"/>
      <c r="O39" s="100" t="s">
        <v>97</v>
      </c>
      <c r="P39" s="101"/>
      <c r="Q39" s="101"/>
      <c r="R39" s="44" t="s">
        <v>98</v>
      </c>
      <c r="S39" s="44"/>
      <c r="T39" s="179"/>
      <c r="U39" s="180"/>
      <c r="V39" s="76"/>
    </row>
    <row r="40" spans="1:23" ht="21" customHeight="1" thickBot="1" x14ac:dyDescent="0.3">
      <c r="A40" s="75"/>
      <c r="B40" s="249"/>
      <c r="C40" s="102" t="s">
        <v>99</v>
      </c>
      <c r="D40" s="103"/>
      <c r="E40" s="103"/>
      <c r="F40" s="94" t="s">
        <v>98</v>
      </c>
      <c r="G40" s="94"/>
      <c r="H40" s="190"/>
      <c r="I40" s="191"/>
      <c r="J40" s="76"/>
      <c r="K40" s="1"/>
      <c r="L40" s="74"/>
      <c r="M40" s="75"/>
      <c r="N40" s="249"/>
      <c r="O40" s="102" t="s">
        <v>99</v>
      </c>
      <c r="P40" s="103"/>
      <c r="Q40" s="103"/>
      <c r="R40" s="94" t="s">
        <v>98</v>
      </c>
      <c r="S40" s="94"/>
      <c r="T40" s="190"/>
      <c r="U40" s="191"/>
      <c r="V40" s="76"/>
    </row>
    <row r="41" spans="1:23" ht="21" customHeight="1" thickBot="1" x14ac:dyDescent="0.3">
      <c r="A41" s="75"/>
      <c r="B41" s="64"/>
      <c r="C41" s="64"/>
      <c r="D41" s="64"/>
      <c r="E41" s="64"/>
      <c r="F41" s="64"/>
      <c r="G41" s="64"/>
      <c r="H41" s="64"/>
      <c r="I41" s="64"/>
      <c r="J41" s="76"/>
      <c r="K41" s="1"/>
      <c r="L41" s="74"/>
      <c r="M41" s="75"/>
      <c r="N41" s="64"/>
      <c r="O41" s="64"/>
      <c r="P41" s="64"/>
      <c r="Q41" s="64"/>
      <c r="R41" s="64"/>
      <c r="S41" s="64"/>
      <c r="T41" s="64"/>
      <c r="U41" s="64"/>
      <c r="V41" s="76"/>
    </row>
    <row r="42" spans="1:23" ht="21" customHeight="1" x14ac:dyDescent="0.3">
      <c r="A42" s="75"/>
      <c r="B42" s="192" t="s">
        <v>100</v>
      </c>
      <c r="C42" s="193"/>
      <c r="D42" s="193"/>
      <c r="E42" s="193"/>
      <c r="F42" s="193"/>
      <c r="G42" s="193"/>
      <c r="H42" s="193"/>
      <c r="I42" s="194"/>
      <c r="J42" s="76"/>
      <c r="K42" s="1"/>
      <c r="L42" s="74"/>
      <c r="M42" s="75"/>
      <c r="N42" s="192" t="s">
        <v>100</v>
      </c>
      <c r="O42" s="193"/>
      <c r="P42" s="193"/>
      <c r="Q42" s="193"/>
      <c r="R42" s="193"/>
      <c r="S42" s="193"/>
      <c r="T42" s="193"/>
      <c r="U42" s="194"/>
      <c r="V42" s="76"/>
    </row>
    <row r="43" spans="1:23" ht="21" customHeight="1" x14ac:dyDescent="0.25">
      <c r="A43" s="75"/>
      <c r="B43" s="195"/>
      <c r="C43" s="196"/>
      <c r="D43" s="196"/>
      <c r="E43" s="196"/>
      <c r="F43" s="196"/>
      <c r="G43" s="196"/>
      <c r="H43" s="196"/>
      <c r="I43" s="197"/>
      <c r="J43" s="76"/>
      <c r="K43" s="1"/>
      <c r="L43" s="74"/>
      <c r="M43" s="75"/>
      <c r="N43" s="195"/>
      <c r="O43" s="196"/>
      <c r="P43" s="196"/>
      <c r="Q43" s="196"/>
      <c r="R43" s="196"/>
      <c r="S43" s="196"/>
      <c r="T43" s="196"/>
      <c r="U43" s="197"/>
      <c r="V43" s="76"/>
    </row>
    <row r="44" spans="1:23" ht="21" customHeight="1" x14ac:dyDescent="0.25">
      <c r="A44" s="75"/>
      <c r="B44" s="198"/>
      <c r="C44" s="199"/>
      <c r="D44" s="199"/>
      <c r="E44" s="199"/>
      <c r="F44" s="199"/>
      <c r="G44" s="199"/>
      <c r="H44" s="199"/>
      <c r="I44" s="200"/>
      <c r="J44" s="76"/>
      <c r="K44" s="1"/>
      <c r="L44" s="74"/>
      <c r="M44" s="75"/>
      <c r="N44" s="198"/>
      <c r="O44" s="199"/>
      <c r="P44" s="199"/>
      <c r="Q44" s="199"/>
      <c r="R44" s="199"/>
      <c r="S44" s="199"/>
      <c r="T44" s="199"/>
      <c r="U44" s="200"/>
      <c r="V44" s="76"/>
    </row>
    <row r="45" spans="1:23" ht="21" customHeight="1" x14ac:dyDescent="0.25">
      <c r="A45" s="75"/>
      <c r="B45" s="198"/>
      <c r="C45" s="199"/>
      <c r="D45" s="199"/>
      <c r="E45" s="199"/>
      <c r="F45" s="199"/>
      <c r="G45" s="199"/>
      <c r="H45" s="199"/>
      <c r="I45" s="200"/>
      <c r="J45" s="76"/>
      <c r="K45" s="1"/>
      <c r="L45" s="74"/>
      <c r="M45" s="75"/>
      <c r="N45" s="198"/>
      <c r="O45" s="199"/>
      <c r="P45" s="199"/>
      <c r="Q45" s="199"/>
      <c r="R45" s="199"/>
      <c r="S45" s="199"/>
      <c r="T45" s="199"/>
      <c r="U45" s="200"/>
      <c r="V45" s="76"/>
    </row>
    <row r="46" spans="1:23" ht="21" customHeight="1" thickBot="1" x14ac:dyDescent="0.3">
      <c r="A46" s="75"/>
      <c r="B46" s="201"/>
      <c r="C46" s="202"/>
      <c r="D46" s="202"/>
      <c r="E46" s="202"/>
      <c r="F46" s="202"/>
      <c r="G46" s="202"/>
      <c r="H46" s="202"/>
      <c r="I46" s="203"/>
      <c r="J46" s="76"/>
      <c r="K46" s="1"/>
      <c r="L46" s="74"/>
      <c r="M46" s="75"/>
      <c r="N46" s="201"/>
      <c r="O46" s="202"/>
      <c r="P46" s="202"/>
      <c r="Q46" s="202"/>
      <c r="R46" s="202"/>
      <c r="S46" s="202"/>
      <c r="T46" s="202"/>
      <c r="U46" s="203"/>
      <c r="V46" s="76"/>
    </row>
    <row r="47" spans="1:23" ht="21" customHeight="1" thickBot="1" x14ac:dyDescent="0.3">
      <c r="A47" s="95"/>
      <c r="B47" s="96"/>
      <c r="C47" s="96"/>
      <c r="D47" s="96"/>
      <c r="E47" s="96"/>
      <c r="F47" s="96"/>
      <c r="G47" s="96"/>
      <c r="H47" s="96"/>
      <c r="I47" s="96"/>
      <c r="J47" s="97"/>
      <c r="K47" s="1"/>
      <c r="L47" s="74"/>
      <c r="M47" s="95"/>
      <c r="N47" s="96"/>
      <c r="O47" s="96"/>
      <c r="P47" s="96"/>
      <c r="Q47" s="96"/>
      <c r="R47" s="96"/>
      <c r="S47" s="96"/>
      <c r="T47" s="96"/>
      <c r="U47" s="96"/>
      <c r="V47" s="97"/>
    </row>
    <row r="48" spans="1:23" ht="21" customHeight="1" thickBot="1" x14ac:dyDescent="0.3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9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</row>
    <row r="49" spans="1:22" ht="21" customHeight="1" x14ac:dyDescent="0.25">
      <c r="A49" s="71">
        <v>1</v>
      </c>
      <c r="B49" s="72"/>
      <c r="C49" s="72"/>
      <c r="D49" s="72"/>
      <c r="E49" s="72"/>
      <c r="F49" s="72"/>
      <c r="G49" s="72"/>
      <c r="H49" s="72"/>
      <c r="I49" s="72"/>
      <c r="J49" s="73"/>
      <c r="K49" s="1"/>
      <c r="L49" s="74"/>
      <c r="M49" s="71">
        <f t="shared" ref="M49" si="4">A49+1</f>
        <v>2</v>
      </c>
      <c r="N49" s="72"/>
      <c r="O49" s="72"/>
      <c r="P49" s="72"/>
      <c r="Q49" s="72"/>
      <c r="R49" s="72"/>
      <c r="S49" s="72"/>
      <c r="T49" s="72"/>
      <c r="U49" s="72"/>
      <c r="V49" s="73"/>
    </row>
    <row r="50" spans="1:22" ht="21" customHeight="1" x14ac:dyDescent="0.35">
      <c r="A50" s="75"/>
      <c r="B50" s="231" t="s">
        <v>52</v>
      </c>
      <c r="C50" s="231"/>
      <c r="D50" s="242" t="s">
        <v>110</v>
      </c>
      <c r="E50" s="242"/>
      <c r="F50" s="242"/>
      <c r="G50" s="242"/>
      <c r="H50" s="242"/>
      <c r="I50" s="242"/>
      <c r="J50" s="117">
        <v>18</v>
      </c>
      <c r="K50" s="1"/>
      <c r="L50" s="74"/>
      <c r="M50" s="75"/>
      <c r="N50" s="231" t="s">
        <v>52</v>
      </c>
      <c r="O50" s="231"/>
      <c r="P50" s="242" t="s">
        <v>110</v>
      </c>
      <c r="Q50" s="242"/>
      <c r="R50" s="242"/>
      <c r="S50" s="242"/>
      <c r="T50" s="242"/>
      <c r="U50" s="242"/>
      <c r="V50" s="117">
        <v>13</v>
      </c>
    </row>
    <row r="51" spans="1:22" ht="21" customHeight="1" x14ac:dyDescent="0.25">
      <c r="A51" s="75"/>
      <c r="B51" s="222"/>
      <c r="C51" s="222"/>
      <c r="D51" s="222"/>
      <c r="E51" s="222"/>
      <c r="F51" s="222"/>
      <c r="G51" s="222"/>
      <c r="H51" s="222"/>
      <c r="I51" s="222"/>
      <c r="J51" s="76"/>
      <c r="K51" s="1"/>
      <c r="L51" s="74"/>
      <c r="M51" s="75"/>
      <c r="N51" s="222"/>
      <c r="O51" s="222"/>
      <c r="P51" s="222"/>
      <c r="Q51" s="222"/>
      <c r="R51" s="222"/>
      <c r="S51" s="222"/>
      <c r="T51" s="222"/>
      <c r="U51" s="222"/>
      <c r="V51" s="76"/>
    </row>
    <row r="52" spans="1:22" ht="21" customHeight="1" x14ac:dyDescent="0.35">
      <c r="A52" s="75"/>
      <c r="B52" s="231" t="s">
        <v>0</v>
      </c>
      <c r="C52" s="231"/>
      <c r="D52" s="241">
        <v>1</v>
      </c>
      <c r="E52" s="241"/>
      <c r="F52" s="232" t="s">
        <v>51</v>
      </c>
      <c r="G52" s="232"/>
      <c r="H52" s="241">
        <v>3</v>
      </c>
      <c r="I52" s="241"/>
      <c r="J52" s="76"/>
      <c r="K52" s="1"/>
      <c r="L52" s="74"/>
      <c r="M52" s="75"/>
      <c r="N52" s="231" t="s">
        <v>0</v>
      </c>
      <c r="O52" s="231"/>
      <c r="P52" s="241">
        <v>1</v>
      </c>
      <c r="Q52" s="241"/>
      <c r="R52" s="232" t="s">
        <v>51</v>
      </c>
      <c r="S52" s="232"/>
      <c r="T52" s="241">
        <v>4</v>
      </c>
      <c r="U52" s="241"/>
      <c r="V52" s="76"/>
    </row>
    <row r="53" spans="1:22" ht="21" customHeight="1" x14ac:dyDescent="0.35">
      <c r="A53" s="75"/>
      <c r="B53" s="231" t="s">
        <v>14</v>
      </c>
      <c r="C53" s="231"/>
      <c r="D53" s="238" t="s">
        <v>174</v>
      </c>
      <c r="E53" s="238"/>
      <c r="F53" s="232" t="s">
        <v>15</v>
      </c>
      <c r="G53" s="232"/>
      <c r="H53" s="239" t="s">
        <v>175</v>
      </c>
      <c r="I53" s="239"/>
      <c r="J53" s="76"/>
      <c r="K53" s="1"/>
      <c r="L53" s="74"/>
      <c r="M53" s="75"/>
      <c r="N53" s="231" t="s">
        <v>14</v>
      </c>
      <c r="O53" s="231"/>
      <c r="P53" s="238" t="s">
        <v>42</v>
      </c>
      <c r="Q53" s="238"/>
      <c r="R53" s="232" t="s">
        <v>15</v>
      </c>
      <c r="S53" s="232"/>
      <c r="T53" s="239" t="s">
        <v>39</v>
      </c>
      <c r="U53" s="239"/>
      <c r="V53" s="76"/>
    </row>
    <row r="54" spans="1:22" ht="21" customHeight="1" x14ac:dyDescent="0.3">
      <c r="A54" s="75"/>
      <c r="B54" s="106" t="s">
        <v>65</v>
      </c>
      <c r="C54" s="106"/>
      <c r="D54" s="240" t="s">
        <v>107</v>
      </c>
      <c r="E54" s="240"/>
      <c r="F54" s="235" t="s">
        <v>66</v>
      </c>
      <c r="G54" s="235"/>
      <c r="H54" s="240" t="s">
        <v>131</v>
      </c>
      <c r="I54" s="240"/>
      <c r="J54" s="76"/>
      <c r="K54" s="1"/>
      <c r="L54" s="74"/>
      <c r="M54" s="75"/>
      <c r="N54" s="106" t="s">
        <v>65</v>
      </c>
      <c r="O54" s="106"/>
      <c r="P54" s="240" t="s">
        <v>107</v>
      </c>
      <c r="Q54" s="240"/>
      <c r="R54" s="235" t="s">
        <v>66</v>
      </c>
      <c r="S54" s="235"/>
      <c r="T54" s="240" t="s">
        <v>154</v>
      </c>
      <c r="U54" s="240"/>
      <c r="V54" s="76"/>
    </row>
    <row r="55" spans="1:22" ht="21" customHeight="1" x14ac:dyDescent="0.3">
      <c r="A55" s="75"/>
      <c r="B55" s="234" t="s">
        <v>1</v>
      </c>
      <c r="C55" s="234"/>
      <c r="D55" s="235" t="s">
        <v>10</v>
      </c>
      <c r="E55" s="235"/>
      <c r="F55" s="236">
        <v>0.60763888888888884</v>
      </c>
      <c r="G55" s="236"/>
      <c r="H55" s="236"/>
      <c r="I55" s="236"/>
      <c r="J55" s="76"/>
      <c r="K55" s="1"/>
      <c r="L55" s="74"/>
      <c r="M55" s="75"/>
      <c r="N55" s="234" t="s">
        <v>1</v>
      </c>
      <c r="O55" s="234"/>
      <c r="P55" s="235" t="s">
        <v>10</v>
      </c>
      <c r="Q55" s="235"/>
      <c r="R55" s="236">
        <v>0.60763888888888884</v>
      </c>
      <c r="S55" s="236"/>
      <c r="T55" s="236"/>
      <c r="U55" s="236"/>
      <c r="V55" s="76"/>
    </row>
    <row r="56" spans="1:22" ht="21" customHeight="1" x14ac:dyDescent="0.3">
      <c r="A56" s="75"/>
      <c r="B56" s="234"/>
      <c r="C56" s="234"/>
      <c r="D56" s="235" t="s">
        <v>11</v>
      </c>
      <c r="E56" s="235"/>
      <c r="F56" s="236">
        <v>0.62638888888888888</v>
      </c>
      <c r="G56" s="236"/>
      <c r="H56" s="236"/>
      <c r="I56" s="236"/>
      <c r="J56" s="76"/>
      <c r="K56" s="1"/>
      <c r="L56" s="74"/>
      <c r="M56" s="75"/>
      <c r="N56" s="234"/>
      <c r="O56" s="234"/>
      <c r="P56" s="235" t="s">
        <v>11</v>
      </c>
      <c r="Q56" s="235"/>
      <c r="R56" s="236">
        <v>0.62638888888888888</v>
      </c>
      <c r="S56" s="236"/>
      <c r="T56" s="236"/>
      <c r="U56" s="236"/>
      <c r="V56" s="76"/>
    </row>
    <row r="57" spans="1:22" ht="21" customHeight="1" x14ac:dyDescent="0.3">
      <c r="A57" s="75"/>
      <c r="B57" s="234"/>
      <c r="C57" s="234"/>
      <c r="D57" s="235" t="s">
        <v>67</v>
      </c>
      <c r="E57" s="235"/>
      <c r="F57" s="236">
        <v>0.62708333333333333</v>
      </c>
      <c r="G57" s="236"/>
      <c r="H57" s="236"/>
      <c r="I57" s="236"/>
      <c r="J57" s="76"/>
      <c r="K57" s="1"/>
      <c r="L57" s="74"/>
      <c r="M57" s="75"/>
      <c r="N57" s="234"/>
      <c r="O57" s="234"/>
      <c r="P57" s="235" t="s">
        <v>67</v>
      </c>
      <c r="Q57" s="235"/>
      <c r="R57" s="236">
        <v>0.62708333333333333</v>
      </c>
      <c r="S57" s="236"/>
      <c r="T57" s="236"/>
      <c r="U57" s="236"/>
      <c r="V57" s="76"/>
    </row>
    <row r="58" spans="1:22" ht="21" customHeight="1" x14ac:dyDescent="0.35">
      <c r="A58" s="75"/>
      <c r="B58" s="234"/>
      <c r="C58" s="234"/>
      <c r="D58" s="235" t="s">
        <v>9</v>
      </c>
      <c r="E58" s="235"/>
      <c r="F58" s="237">
        <v>0.62847222222222221</v>
      </c>
      <c r="G58" s="237"/>
      <c r="H58" s="237"/>
      <c r="I58" s="237"/>
      <c r="J58" s="76"/>
      <c r="K58" s="1"/>
      <c r="L58" s="74"/>
      <c r="M58" s="75"/>
      <c r="N58" s="234"/>
      <c r="O58" s="234"/>
      <c r="P58" s="235" t="s">
        <v>9</v>
      </c>
      <c r="Q58" s="235"/>
      <c r="R58" s="237">
        <v>0.62847222222222221</v>
      </c>
      <c r="S58" s="237"/>
      <c r="T58" s="237"/>
      <c r="U58" s="237"/>
      <c r="V58" s="76"/>
    </row>
    <row r="59" spans="1:22" ht="21" customHeight="1" x14ac:dyDescent="0.35">
      <c r="A59" s="75"/>
      <c r="B59" s="231" t="s">
        <v>55</v>
      </c>
      <c r="C59" s="231"/>
      <c r="D59" s="232" t="str">
        <f t="shared" ref="D59" si="5">IF(D50="","",IF(OR(D50="DWF",D50="DNF"),"Distance","Temps"))</f>
        <v>Temps</v>
      </c>
      <c r="E59" s="232"/>
      <c r="F59" s="79">
        <v>14</v>
      </c>
      <c r="G59" s="107" t="s">
        <v>57</v>
      </c>
      <c r="H59" s="81">
        <v>0</v>
      </c>
      <c r="I59" s="107" t="s">
        <v>58</v>
      </c>
      <c r="J59" s="76"/>
      <c r="K59" s="1"/>
      <c r="L59" s="74"/>
      <c r="M59" s="75"/>
      <c r="N59" s="231" t="s">
        <v>55</v>
      </c>
      <c r="O59" s="231"/>
      <c r="P59" s="232" t="str">
        <f t="shared" ref="P59" si="6">IF(P50="","",IF(OR(P50="DWF",P50="DNF"),"Distance","Temps"))</f>
        <v>Temps</v>
      </c>
      <c r="Q59" s="232"/>
      <c r="R59" s="79">
        <v>14</v>
      </c>
      <c r="S59" s="107" t="s">
        <v>57</v>
      </c>
      <c r="T59" s="81">
        <v>0</v>
      </c>
      <c r="U59" s="107" t="s">
        <v>58</v>
      </c>
      <c r="V59" s="76"/>
    </row>
    <row r="60" spans="1:22" ht="21" customHeight="1" x14ac:dyDescent="0.3">
      <c r="A60" s="75"/>
      <c r="B60" s="231"/>
      <c r="C60" s="231"/>
      <c r="D60" s="223" t="s">
        <v>68</v>
      </c>
      <c r="E60" s="105" t="s">
        <v>69</v>
      </c>
      <c r="F60" s="83">
        <v>13</v>
      </c>
      <c r="G60" s="108" t="s">
        <v>57</v>
      </c>
      <c r="H60" s="83">
        <v>30</v>
      </c>
      <c r="I60" s="108" t="s">
        <v>58</v>
      </c>
      <c r="J60" s="76"/>
      <c r="K60" s="1"/>
      <c r="L60" s="74"/>
      <c r="M60" s="75"/>
      <c r="N60" s="231"/>
      <c r="O60" s="231"/>
      <c r="P60" s="223" t="s">
        <v>68</v>
      </c>
      <c r="Q60" s="105" t="s">
        <v>69</v>
      </c>
      <c r="R60" s="83">
        <v>13</v>
      </c>
      <c r="S60" s="108" t="s">
        <v>57</v>
      </c>
      <c r="T60" s="83">
        <v>30</v>
      </c>
      <c r="U60" s="108" t="s">
        <v>58</v>
      </c>
      <c r="V60" s="76"/>
    </row>
    <row r="61" spans="1:22" ht="21" customHeight="1" x14ac:dyDescent="0.3">
      <c r="A61" s="75"/>
      <c r="B61" s="231"/>
      <c r="C61" s="231"/>
      <c r="D61" s="223"/>
      <c r="E61" s="105" t="s">
        <v>70</v>
      </c>
      <c r="F61" s="83">
        <v>15</v>
      </c>
      <c r="G61" s="108" t="s">
        <v>57</v>
      </c>
      <c r="H61" s="83">
        <v>0</v>
      </c>
      <c r="I61" s="108" t="s">
        <v>58</v>
      </c>
      <c r="J61" s="76"/>
      <c r="K61" s="1"/>
      <c r="L61" s="74"/>
      <c r="M61" s="75"/>
      <c r="N61" s="231"/>
      <c r="O61" s="231"/>
      <c r="P61" s="223"/>
      <c r="Q61" s="105" t="s">
        <v>70</v>
      </c>
      <c r="R61" s="83">
        <v>15</v>
      </c>
      <c r="S61" s="108" t="s">
        <v>57</v>
      </c>
      <c r="T61" s="83">
        <v>0</v>
      </c>
      <c r="U61" s="108" t="s">
        <v>58</v>
      </c>
      <c r="V61" s="76"/>
    </row>
    <row r="62" spans="1:22" ht="21" customHeight="1" x14ac:dyDescent="0.25">
      <c r="A62" s="75"/>
      <c r="B62" s="222"/>
      <c r="C62" s="222"/>
      <c r="D62" s="222"/>
      <c r="E62" s="222"/>
      <c r="F62" s="222"/>
      <c r="G62" s="222"/>
      <c r="H62" s="222"/>
      <c r="I62" s="222"/>
      <c r="J62" s="76"/>
      <c r="K62" s="1"/>
      <c r="L62" s="74"/>
      <c r="M62" s="75"/>
      <c r="N62" s="222"/>
      <c r="O62" s="222"/>
      <c r="P62" s="222"/>
      <c r="Q62" s="222"/>
      <c r="R62" s="222"/>
      <c r="S62" s="222"/>
      <c r="T62" s="222"/>
      <c r="U62" s="222"/>
      <c r="V62" s="76"/>
    </row>
    <row r="63" spans="1:22" ht="21" customHeight="1" x14ac:dyDescent="0.3">
      <c r="A63" s="75"/>
      <c r="B63" s="233" t="s">
        <v>71</v>
      </c>
      <c r="C63" s="233"/>
      <c r="D63" s="233"/>
      <c r="E63" s="233"/>
      <c r="F63" s="233"/>
      <c r="G63" s="233"/>
      <c r="H63" s="233"/>
      <c r="I63" s="233"/>
      <c r="J63" s="76"/>
      <c r="K63" s="1"/>
      <c r="L63" s="74"/>
      <c r="M63" s="75"/>
      <c r="N63" s="233" t="s">
        <v>71</v>
      </c>
      <c r="O63" s="233"/>
      <c r="P63" s="233"/>
      <c r="Q63" s="233"/>
      <c r="R63" s="233"/>
      <c r="S63" s="233"/>
      <c r="T63" s="233"/>
      <c r="U63" s="233"/>
      <c r="V63" s="76"/>
    </row>
    <row r="64" spans="1:22" ht="21" customHeight="1" thickBot="1" x14ac:dyDescent="0.3">
      <c r="A64" s="75"/>
      <c r="B64" s="222"/>
      <c r="C64" s="222"/>
      <c r="D64" s="222"/>
      <c r="E64" s="222"/>
      <c r="F64" s="222"/>
      <c r="G64" s="222"/>
      <c r="H64" s="222"/>
      <c r="I64" s="222"/>
      <c r="J64" s="76"/>
      <c r="K64" s="1"/>
      <c r="L64" s="74"/>
      <c r="M64" s="75"/>
      <c r="N64" s="222"/>
      <c r="O64" s="222"/>
      <c r="P64" s="222"/>
      <c r="Q64" s="222"/>
      <c r="R64" s="222"/>
      <c r="S64" s="222"/>
      <c r="T64" s="222"/>
      <c r="U64" s="222"/>
      <c r="V64" s="76"/>
    </row>
    <row r="65" spans="1:22" ht="21" customHeight="1" x14ac:dyDescent="0.25">
      <c r="A65" s="75"/>
      <c r="B65" s="284" t="s">
        <v>108</v>
      </c>
      <c r="C65" s="286">
        <v>2</v>
      </c>
      <c r="D65" s="266">
        <f t="shared" ref="D65:E65" si="7">C65+1</f>
        <v>3</v>
      </c>
      <c r="E65" s="266">
        <f t="shared" si="7"/>
        <v>4</v>
      </c>
      <c r="F65" s="266">
        <f t="shared" ref="F65" si="8">E65+1</f>
        <v>5</v>
      </c>
      <c r="G65" s="266">
        <f t="shared" ref="G65" si="9">F65+1</f>
        <v>6</v>
      </c>
      <c r="H65" s="266">
        <f t="shared" ref="H65" si="10">G65+1</f>
        <v>7</v>
      </c>
      <c r="I65" s="282">
        <f t="shared" ref="I65" si="11">H65+1</f>
        <v>8</v>
      </c>
      <c r="J65" s="76"/>
      <c r="K65" s="1"/>
      <c r="L65" s="74"/>
      <c r="M65" s="75"/>
      <c r="N65" s="284" t="s">
        <v>108</v>
      </c>
      <c r="O65" s="266">
        <v>2</v>
      </c>
      <c r="P65" s="266">
        <f t="shared" ref="P65:Q65" si="12">O65+1</f>
        <v>3</v>
      </c>
      <c r="Q65" s="266">
        <f t="shared" si="12"/>
        <v>4</v>
      </c>
      <c r="R65" s="266">
        <f t="shared" ref="R65" si="13">Q65+1</f>
        <v>5</v>
      </c>
      <c r="S65" s="266">
        <f t="shared" ref="S65" si="14">R65+1</f>
        <v>6</v>
      </c>
      <c r="T65" s="266">
        <f t="shared" ref="T65" si="15">S65+1</f>
        <v>7</v>
      </c>
      <c r="U65" s="282">
        <f t="shared" ref="U65" si="16">T65+1</f>
        <v>8</v>
      </c>
      <c r="V65" s="76"/>
    </row>
    <row r="66" spans="1:22" ht="21" customHeight="1" thickBot="1" x14ac:dyDescent="0.3">
      <c r="A66" s="75"/>
      <c r="B66" s="285"/>
      <c r="C66" s="287"/>
      <c r="D66" s="267"/>
      <c r="E66" s="267"/>
      <c r="F66" s="267"/>
      <c r="G66" s="267"/>
      <c r="H66" s="267"/>
      <c r="I66" s="269"/>
      <c r="J66" s="76"/>
      <c r="K66" s="1"/>
      <c r="L66" s="74"/>
      <c r="M66" s="75"/>
      <c r="N66" s="285"/>
      <c r="O66" s="267"/>
      <c r="P66" s="267"/>
      <c r="Q66" s="267"/>
      <c r="R66" s="267"/>
      <c r="S66" s="267"/>
      <c r="T66" s="267"/>
      <c r="U66" s="269"/>
      <c r="V66" s="76"/>
    </row>
    <row r="67" spans="1:22" ht="21" customHeight="1" x14ac:dyDescent="0.25">
      <c r="A67" s="75"/>
      <c r="B67" s="283">
        <f t="shared" ref="B67" si="17">I65+1</f>
        <v>9</v>
      </c>
      <c r="C67" s="267">
        <f t="shared" ref="C67" si="18">B67+1</f>
        <v>10</v>
      </c>
      <c r="D67" s="267">
        <f t="shared" ref="D67" si="19">C67+1</f>
        <v>11</v>
      </c>
      <c r="E67" s="267">
        <f t="shared" ref="E67" si="20">D67+1</f>
        <v>12</v>
      </c>
      <c r="F67" s="267">
        <f t="shared" ref="F67" si="21">E67+1</f>
        <v>13</v>
      </c>
      <c r="G67" s="267">
        <f t="shared" ref="G67" si="22">F67+1</f>
        <v>14</v>
      </c>
      <c r="H67" s="267">
        <f t="shared" ref="H67" si="23">G67+1</f>
        <v>15</v>
      </c>
      <c r="I67" s="269">
        <f t="shared" ref="I67" si="24">H67+1</f>
        <v>16</v>
      </c>
      <c r="J67" s="76"/>
      <c r="K67" s="1"/>
      <c r="L67" s="74"/>
      <c r="M67" s="75"/>
      <c r="N67" s="280">
        <f t="shared" ref="N67" si="25">U65+1</f>
        <v>9</v>
      </c>
      <c r="O67" s="267">
        <f t="shared" ref="O67" si="26">N67+1</f>
        <v>10</v>
      </c>
      <c r="P67" s="267">
        <f t="shared" ref="P67" si="27">O67+1</f>
        <v>11</v>
      </c>
      <c r="Q67" s="267">
        <f t="shared" ref="Q67" si="28">P67+1</f>
        <v>12</v>
      </c>
      <c r="R67" s="267">
        <f t="shared" ref="R67" si="29">Q67+1</f>
        <v>13</v>
      </c>
      <c r="S67" s="267">
        <f t="shared" ref="S67" si="30">R67+1</f>
        <v>14</v>
      </c>
      <c r="T67" s="267">
        <f t="shared" ref="T67" si="31">S67+1</f>
        <v>15</v>
      </c>
      <c r="U67" s="269">
        <f t="shared" ref="U67" si="32">T67+1</f>
        <v>16</v>
      </c>
      <c r="V67" s="76"/>
    </row>
    <row r="68" spans="1:22" ht="21" customHeight="1" thickBot="1" x14ac:dyDescent="0.3">
      <c r="A68" s="75"/>
      <c r="B68" s="281"/>
      <c r="C68" s="268"/>
      <c r="D68" s="268"/>
      <c r="E68" s="268"/>
      <c r="F68" s="268"/>
      <c r="G68" s="268"/>
      <c r="H68" s="268"/>
      <c r="I68" s="270"/>
      <c r="J68" s="76"/>
      <c r="K68" s="1"/>
      <c r="L68" s="74"/>
      <c r="M68" s="75"/>
      <c r="N68" s="281"/>
      <c r="O68" s="268"/>
      <c r="P68" s="268"/>
      <c r="Q68" s="268"/>
      <c r="R68" s="268"/>
      <c r="S68" s="268"/>
      <c r="T68" s="268"/>
      <c r="U68" s="270"/>
      <c r="V68" s="76"/>
    </row>
    <row r="69" spans="1:22" ht="21" customHeight="1" x14ac:dyDescent="0.25">
      <c r="A69" s="75"/>
      <c r="B69" s="271" t="s">
        <v>109</v>
      </c>
      <c r="C69" s="272"/>
      <c r="D69" s="274"/>
      <c r="E69" s="275"/>
      <c r="F69" s="275"/>
      <c r="G69" s="275"/>
      <c r="H69" s="275"/>
      <c r="I69" s="276"/>
      <c r="J69" s="76"/>
      <c r="K69" s="1"/>
      <c r="L69" s="74"/>
      <c r="M69" s="75"/>
      <c r="N69" s="271" t="s">
        <v>109</v>
      </c>
      <c r="O69" s="272"/>
      <c r="P69" s="274"/>
      <c r="Q69" s="275"/>
      <c r="R69" s="275"/>
      <c r="S69" s="275"/>
      <c r="T69" s="275"/>
      <c r="U69" s="276"/>
      <c r="V69" s="76"/>
    </row>
    <row r="70" spans="1:22" ht="21" customHeight="1" thickBot="1" x14ac:dyDescent="0.3">
      <c r="A70" s="75"/>
      <c r="B70" s="229"/>
      <c r="C70" s="273"/>
      <c r="D70" s="277"/>
      <c r="E70" s="278"/>
      <c r="F70" s="278"/>
      <c r="G70" s="278"/>
      <c r="H70" s="278"/>
      <c r="I70" s="279"/>
      <c r="J70" s="76"/>
      <c r="K70" s="1"/>
      <c r="L70" s="74"/>
      <c r="M70" s="75"/>
      <c r="N70" s="229"/>
      <c r="O70" s="273"/>
      <c r="P70" s="277"/>
      <c r="Q70" s="278"/>
      <c r="R70" s="278"/>
      <c r="S70" s="278"/>
      <c r="T70" s="278"/>
      <c r="U70" s="279"/>
      <c r="V70" s="76"/>
    </row>
    <row r="71" spans="1:22" ht="21" customHeight="1" thickBot="1" x14ac:dyDescent="0.3">
      <c r="A71" s="75"/>
      <c r="B71" s="64"/>
      <c r="C71" s="64"/>
      <c r="D71" s="64"/>
      <c r="E71" s="64"/>
      <c r="F71" s="64"/>
      <c r="G71" s="64"/>
      <c r="H71" s="64"/>
      <c r="I71" s="64"/>
      <c r="J71" s="76"/>
      <c r="K71" s="1"/>
      <c r="L71" s="74"/>
      <c r="M71" s="75"/>
      <c r="N71" s="64"/>
      <c r="O71" s="64"/>
      <c r="P71" s="64"/>
      <c r="Q71" s="64"/>
      <c r="R71" s="64"/>
      <c r="S71" s="64"/>
      <c r="T71" s="64"/>
      <c r="U71" s="64"/>
      <c r="V71" s="76"/>
    </row>
    <row r="72" spans="1:22" ht="21" customHeight="1" x14ac:dyDescent="0.25">
      <c r="A72" s="75"/>
      <c r="B72" s="247" t="s">
        <v>75</v>
      </c>
      <c r="C72" s="186" t="s">
        <v>76</v>
      </c>
      <c r="D72" s="187"/>
      <c r="E72" s="187"/>
      <c r="F72" s="187"/>
      <c r="G72" s="187"/>
      <c r="H72" s="181"/>
      <c r="I72" s="182"/>
      <c r="J72" s="76"/>
      <c r="K72" s="1"/>
      <c r="L72" s="74"/>
      <c r="M72" s="75"/>
      <c r="N72" s="247" t="s">
        <v>75</v>
      </c>
      <c r="O72" s="186" t="s">
        <v>76</v>
      </c>
      <c r="P72" s="187"/>
      <c r="Q72" s="187"/>
      <c r="R72" s="187"/>
      <c r="S72" s="187"/>
      <c r="T72" s="181"/>
      <c r="U72" s="182"/>
      <c r="V72" s="76"/>
    </row>
    <row r="73" spans="1:22" ht="21" customHeight="1" x14ac:dyDescent="0.25">
      <c r="A73" s="75"/>
      <c r="B73" s="248"/>
      <c r="C73" s="188" t="s">
        <v>77</v>
      </c>
      <c r="D73" s="189"/>
      <c r="E73" s="189"/>
      <c r="F73" s="189"/>
      <c r="G73" s="189"/>
      <c r="H73" s="179"/>
      <c r="I73" s="180"/>
      <c r="J73" s="76"/>
      <c r="K73" s="1"/>
      <c r="L73" s="74"/>
      <c r="M73" s="75"/>
      <c r="N73" s="248"/>
      <c r="O73" s="188" t="s">
        <v>77</v>
      </c>
      <c r="P73" s="189"/>
      <c r="Q73" s="189"/>
      <c r="R73" s="189"/>
      <c r="S73" s="189"/>
      <c r="T73" s="179"/>
      <c r="U73" s="180"/>
      <c r="V73" s="76"/>
    </row>
    <row r="74" spans="1:22" ht="21" customHeight="1" x14ac:dyDescent="0.25">
      <c r="A74" s="75"/>
      <c r="B74" s="248"/>
      <c r="C74" s="188" t="s">
        <v>78</v>
      </c>
      <c r="D74" s="189"/>
      <c r="E74" s="189"/>
      <c r="F74" s="189"/>
      <c r="G74" s="189"/>
      <c r="H74" s="179"/>
      <c r="I74" s="180"/>
      <c r="J74" s="76"/>
      <c r="K74" s="1"/>
      <c r="L74" s="74"/>
      <c r="M74" s="75"/>
      <c r="N74" s="248"/>
      <c r="O74" s="188" t="s">
        <v>78</v>
      </c>
      <c r="P74" s="189"/>
      <c r="Q74" s="189"/>
      <c r="R74" s="189"/>
      <c r="S74" s="189"/>
      <c r="T74" s="179"/>
      <c r="U74" s="180"/>
      <c r="V74" s="76"/>
    </row>
    <row r="75" spans="1:22" ht="21" customHeight="1" x14ac:dyDescent="0.25">
      <c r="A75" s="75"/>
      <c r="B75" s="248"/>
      <c r="C75" s="188" t="s">
        <v>79</v>
      </c>
      <c r="D75" s="189"/>
      <c r="E75" s="189"/>
      <c r="F75" s="189"/>
      <c r="G75" s="189"/>
      <c r="H75" s="179"/>
      <c r="I75" s="180"/>
      <c r="J75" s="76"/>
      <c r="K75" s="1"/>
      <c r="L75" s="74"/>
      <c r="M75" s="75"/>
      <c r="N75" s="248"/>
      <c r="O75" s="188" t="s">
        <v>79</v>
      </c>
      <c r="P75" s="189"/>
      <c r="Q75" s="189"/>
      <c r="R75" s="189"/>
      <c r="S75" s="189"/>
      <c r="T75" s="179"/>
      <c r="U75" s="180"/>
      <c r="V75" s="76"/>
    </row>
    <row r="76" spans="1:22" ht="21" customHeight="1" x14ac:dyDescent="0.25">
      <c r="A76" s="75"/>
      <c r="B76" s="248"/>
      <c r="C76" s="188" t="s">
        <v>80</v>
      </c>
      <c r="D76" s="189"/>
      <c r="E76" s="189"/>
      <c r="F76" s="189"/>
      <c r="G76" s="189"/>
      <c r="H76" s="179"/>
      <c r="I76" s="180"/>
      <c r="J76" s="76"/>
      <c r="K76" s="1"/>
      <c r="L76" s="74"/>
      <c r="M76" s="75"/>
      <c r="N76" s="248"/>
      <c r="O76" s="188" t="s">
        <v>80</v>
      </c>
      <c r="P76" s="189"/>
      <c r="Q76" s="189"/>
      <c r="R76" s="189"/>
      <c r="S76" s="189"/>
      <c r="T76" s="179"/>
      <c r="U76" s="180"/>
      <c r="V76" s="76"/>
    </row>
    <row r="77" spans="1:22" ht="21" customHeight="1" x14ac:dyDescent="0.25">
      <c r="A77" s="75"/>
      <c r="B77" s="248"/>
      <c r="C77" s="188" t="s">
        <v>81</v>
      </c>
      <c r="D77" s="189"/>
      <c r="E77" s="189"/>
      <c r="F77" s="189"/>
      <c r="G77" s="189"/>
      <c r="H77" s="179"/>
      <c r="I77" s="180"/>
      <c r="J77" s="76"/>
      <c r="K77" s="1"/>
      <c r="L77" s="74"/>
      <c r="M77" s="75"/>
      <c r="N77" s="248"/>
      <c r="O77" s="188" t="s">
        <v>81</v>
      </c>
      <c r="P77" s="189"/>
      <c r="Q77" s="189"/>
      <c r="R77" s="189"/>
      <c r="S77" s="189"/>
      <c r="T77" s="179"/>
      <c r="U77" s="180"/>
      <c r="V77" s="76"/>
    </row>
    <row r="78" spans="1:22" ht="21" customHeight="1" thickBot="1" x14ac:dyDescent="0.3">
      <c r="A78" s="75"/>
      <c r="B78" s="249"/>
      <c r="C78" s="220" t="s">
        <v>104</v>
      </c>
      <c r="D78" s="221"/>
      <c r="E78" s="221"/>
      <c r="F78" s="221"/>
      <c r="G78" s="221"/>
      <c r="H78" s="190"/>
      <c r="I78" s="191"/>
      <c r="J78" s="76"/>
      <c r="K78" s="1"/>
      <c r="L78" s="74"/>
      <c r="M78" s="75"/>
      <c r="N78" s="249"/>
      <c r="O78" s="220" t="s">
        <v>104</v>
      </c>
      <c r="P78" s="221"/>
      <c r="Q78" s="221"/>
      <c r="R78" s="221"/>
      <c r="S78" s="221"/>
      <c r="T78" s="190"/>
      <c r="U78" s="191"/>
      <c r="V78" s="76"/>
    </row>
    <row r="79" spans="1:22" ht="21" customHeight="1" x14ac:dyDescent="0.25">
      <c r="A79" s="75"/>
      <c r="B79" s="288" t="s">
        <v>82</v>
      </c>
      <c r="C79" s="216" t="s">
        <v>83</v>
      </c>
      <c r="D79" s="217"/>
      <c r="E79" s="217"/>
      <c r="F79" s="217"/>
      <c r="G79" s="217"/>
      <c r="H79" s="218"/>
      <c r="I79" s="219"/>
      <c r="J79" s="76"/>
      <c r="K79" s="1"/>
      <c r="L79" s="74"/>
      <c r="M79" s="75"/>
      <c r="N79" s="288" t="s">
        <v>82</v>
      </c>
      <c r="O79" s="216" t="s">
        <v>83</v>
      </c>
      <c r="P79" s="217"/>
      <c r="Q79" s="217"/>
      <c r="R79" s="217"/>
      <c r="S79" s="217"/>
      <c r="T79" s="218"/>
      <c r="U79" s="219"/>
      <c r="V79" s="76"/>
    </row>
    <row r="80" spans="1:22" ht="21" customHeight="1" x14ac:dyDescent="0.25">
      <c r="A80" s="75"/>
      <c r="B80" s="288"/>
      <c r="C80" s="188" t="s">
        <v>84</v>
      </c>
      <c r="D80" s="189"/>
      <c r="E80" s="189"/>
      <c r="F80" s="189"/>
      <c r="G80" s="189"/>
      <c r="H80" s="179"/>
      <c r="I80" s="180"/>
      <c r="J80" s="76"/>
      <c r="K80" s="1"/>
      <c r="L80" s="74"/>
      <c r="M80" s="75"/>
      <c r="N80" s="288"/>
      <c r="O80" s="188" t="s">
        <v>84</v>
      </c>
      <c r="P80" s="189"/>
      <c r="Q80" s="189"/>
      <c r="R80" s="189"/>
      <c r="S80" s="189"/>
      <c r="T80" s="179"/>
      <c r="U80" s="180"/>
      <c r="V80" s="76"/>
    </row>
    <row r="81" spans="1:23" ht="21" customHeight="1" x14ac:dyDescent="0.25">
      <c r="A81" s="75"/>
      <c r="B81" s="288"/>
      <c r="C81" s="188" t="s">
        <v>85</v>
      </c>
      <c r="D81" s="189"/>
      <c r="E81" s="189"/>
      <c r="F81" s="189"/>
      <c r="G81" s="189"/>
      <c r="H81" s="179"/>
      <c r="I81" s="180"/>
      <c r="J81" s="76"/>
      <c r="K81" s="1"/>
      <c r="L81" s="74"/>
      <c r="M81" s="75"/>
      <c r="N81" s="288"/>
      <c r="O81" s="188" t="s">
        <v>85</v>
      </c>
      <c r="P81" s="189"/>
      <c r="Q81" s="189"/>
      <c r="R81" s="189"/>
      <c r="S81" s="189"/>
      <c r="T81" s="179"/>
      <c r="U81" s="180"/>
      <c r="V81" s="76"/>
    </row>
    <row r="82" spans="1:23" ht="21" customHeight="1" x14ac:dyDescent="0.25">
      <c r="A82" s="75"/>
      <c r="B82" s="288"/>
      <c r="C82" s="188" t="s">
        <v>86</v>
      </c>
      <c r="D82" s="189"/>
      <c r="E82" s="189"/>
      <c r="F82" s="189"/>
      <c r="G82" s="189"/>
      <c r="H82" s="179"/>
      <c r="I82" s="180"/>
      <c r="J82" s="76"/>
      <c r="K82" s="1"/>
      <c r="L82" s="74"/>
      <c r="M82" s="75"/>
      <c r="N82" s="288"/>
      <c r="O82" s="188" t="s">
        <v>86</v>
      </c>
      <c r="P82" s="189"/>
      <c r="Q82" s="189"/>
      <c r="R82" s="189"/>
      <c r="S82" s="189"/>
      <c r="T82" s="179"/>
      <c r="U82" s="180"/>
      <c r="V82" s="76"/>
    </row>
    <row r="83" spans="1:23" ht="21" customHeight="1" x14ac:dyDescent="0.25">
      <c r="A83" s="75"/>
      <c r="B83" s="288"/>
      <c r="C83" s="188" t="s">
        <v>87</v>
      </c>
      <c r="D83" s="189"/>
      <c r="E83" s="189"/>
      <c r="F83" s="189"/>
      <c r="G83" s="189"/>
      <c r="H83" s="179"/>
      <c r="I83" s="180"/>
      <c r="J83" s="76"/>
      <c r="K83" s="1"/>
      <c r="L83" s="74"/>
      <c r="M83" s="75"/>
      <c r="N83" s="288"/>
      <c r="O83" s="188" t="s">
        <v>87</v>
      </c>
      <c r="P83" s="189"/>
      <c r="Q83" s="189"/>
      <c r="R83" s="189"/>
      <c r="S83" s="189"/>
      <c r="T83" s="179"/>
      <c r="U83" s="180"/>
      <c r="V83" s="76"/>
    </row>
    <row r="84" spans="1:23" ht="21" customHeight="1" x14ac:dyDescent="0.25">
      <c r="A84" s="75"/>
      <c r="B84" s="288"/>
      <c r="C84" s="188" t="s">
        <v>88</v>
      </c>
      <c r="D84" s="189"/>
      <c r="E84" s="189"/>
      <c r="F84" s="189"/>
      <c r="G84" s="189"/>
      <c r="H84" s="179"/>
      <c r="I84" s="180"/>
      <c r="J84" s="76"/>
      <c r="K84" s="1"/>
      <c r="L84" s="74"/>
      <c r="M84" s="75"/>
      <c r="N84" s="288"/>
      <c r="O84" s="188" t="s">
        <v>88</v>
      </c>
      <c r="P84" s="189"/>
      <c r="Q84" s="189"/>
      <c r="R84" s="189"/>
      <c r="S84" s="189"/>
      <c r="T84" s="179"/>
      <c r="U84" s="180"/>
      <c r="V84" s="76"/>
    </row>
    <row r="85" spans="1:23" ht="21" customHeight="1" thickBot="1" x14ac:dyDescent="0.3">
      <c r="A85" s="75"/>
      <c r="B85" s="289"/>
      <c r="C85" s="220" t="s">
        <v>89</v>
      </c>
      <c r="D85" s="221"/>
      <c r="E85" s="221"/>
      <c r="F85" s="221"/>
      <c r="G85" s="221"/>
      <c r="H85" s="190"/>
      <c r="I85" s="191"/>
      <c r="J85" s="76"/>
      <c r="K85" s="1"/>
      <c r="L85" s="74"/>
      <c r="M85" s="75"/>
      <c r="N85" s="289"/>
      <c r="O85" s="220" t="s">
        <v>89</v>
      </c>
      <c r="P85" s="221"/>
      <c r="Q85" s="221"/>
      <c r="R85" s="221"/>
      <c r="S85" s="221"/>
      <c r="T85" s="190"/>
      <c r="U85" s="191"/>
      <c r="V85" s="76"/>
    </row>
    <row r="86" spans="1:23" ht="21" customHeight="1" x14ac:dyDescent="0.25">
      <c r="A86" s="75"/>
      <c r="B86" s="248" t="s">
        <v>90</v>
      </c>
      <c r="C86" s="264" t="s">
        <v>95</v>
      </c>
      <c r="D86" s="265"/>
      <c r="E86" s="216"/>
      <c r="F86" s="45" t="s">
        <v>96</v>
      </c>
      <c r="G86" s="45"/>
      <c r="H86" s="218"/>
      <c r="I86" s="219"/>
      <c r="J86" s="76"/>
      <c r="K86" s="1"/>
      <c r="L86" s="74"/>
      <c r="M86" s="75"/>
      <c r="N86" s="248" t="s">
        <v>90</v>
      </c>
      <c r="O86" s="264" t="s">
        <v>95</v>
      </c>
      <c r="P86" s="265"/>
      <c r="Q86" s="216"/>
      <c r="R86" s="45" t="s">
        <v>96</v>
      </c>
      <c r="S86" s="45"/>
      <c r="T86" s="218"/>
      <c r="U86" s="219"/>
      <c r="V86" s="76"/>
    </row>
    <row r="87" spans="1:23" ht="21" customHeight="1" x14ac:dyDescent="0.25">
      <c r="A87" s="75"/>
      <c r="B87" s="248"/>
      <c r="C87" s="100" t="s">
        <v>97</v>
      </c>
      <c r="D87" s="101"/>
      <c r="E87" s="101"/>
      <c r="F87" s="44" t="s">
        <v>98</v>
      </c>
      <c r="G87" s="44"/>
      <c r="H87" s="179"/>
      <c r="I87" s="180"/>
      <c r="J87" s="76"/>
      <c r="K87" s="1"/>
      <c r="L87" s="74"/>
      <c r="M87" s="75"/>
      <c r="N87" s="248"/>
      <c r="O87" s="100" t="s">
        <v>97</v>
      </c>
      <c r="P87" s="101"/>
      <c r="Q87" s="101"/>
      <c r="R87" s="44" t="s">
        <v>98</v>
      </c>
      <c r="S87" s="44"/>
      <c r="T87" s="179"/>
      <c r="U87" s="180"/>
      <c r="V87" s="76"/>
    </row>
    <row r="88" spans="1:23" ht="21" customHeight="1" thickBot="1" x14ac:dyDescent="0.3">
      <c r="A88" s="75"/>
      <c r="B88" s="249"/>
      <c r="C88" s="102" t="s">
        <v>99</v>
      </c>
      <c r="D88" s="103"/>
      <c r="E88" s="103"/>
      <c r="F88" s="94" t="s">
        <v>98</v>
      </c>
      <c r="G88" s="94"/>
      <c r="H88" s="190"/>
      <c r="I88" s="191"/>
      <c r="J88" s="76"/>
      <c r="K88" s="1"/>
      <c r="L88" s="74"/>
      <c r="M88" s="75"/>
      <c r="N88" s="249"/>
      <c r="O88" s="102" t="s">
        <v>99</v>
      </c>
      <c r="P88" s="103"/>
      <c r="Q88" s="103"/>
      <c r="R88" s="94" t="s">
        <v>98</v>
      </c>
      <c r="S88" s="94"/>
      <c r="T88" s="190"/>
      <c r="U88" s="191"/>
      <c r="V88" s="76"/>
    </row>
    <row r="89" spans="1:23" ht="21" customHeight="1" thickBot="1" x14ac:dyDescent="0.3">
      <c r="A89" s="75"/>
      <c r="B89" s="64"/>
      <c r="C89" s="64"/>
      <c r="D89" s="64"/>
      <c r="E89" s="64"/>
      <c r="F89" s="64"/>
      <c r="G89" s="64"/>
      <c r="H89" s="64"/>
      <c r="I89" s="64"/>
      <c r="J89" s="76"/>
      <c r="K89" s="1"/>
      <c r="L89" s="74"/>
      <c r="M89" s="75"/>
      <c r="N89" s="64"/>
      <c r="O89" s="64"/>
      <c r="P89" s="64"/>
      <c r="Q89" s="64"/>
      <c r="R89" s="64"/>
      <c r="S89" s="64"/>
      <c r="T89" s="64"/>
      <c r="U89" s="64"/>
      <c r="V89" s="76"/>
    </row>
    <row r="90" spans="1:23" ht="21" customHeight="1" x14ac:dyDescent="0.3">
      <c r="A90" s="75"/>
      <c r="B90" s="192" t="s">
        <v>100</v>
      </c>
      <c r="C90" s="193"/>
      <c r="D90" s="193"/>
      <c r="E90" s="193"/>
      <c r="F90" s="193"/>
      <c r="G90" s="193"/>
      <c r="H90" s="193"/>
      <c r="I90" s="194"/>
      <c r="J90" s="76"/>
      <c r="K90" s="1"/>
      <c r="L90" s="74"/>
      <c r="M90" s="75"/>
      <c r="N90" s="192" t="s">
        <v>100</v>
      </c>
      <c r="O90" s="193"/>
      <c r="P90" s="193"/>
      <c r="Q90" s="193"/>
      <c r="R90" s="193"/>
      <c r="S90" s="193"/>
      <c r="T90" s="193"/>
      <c r="U90" s="194"/>
      <c r="V90" s="76"/>
    </row>
    <row r="91" spans="1:23" ht="21" customHeight="1" x14ac:dyDescent="0.25">
      <c r="A91" s="75"/>
      <c r="B91" s="195"/>
      <c r="C91" s="196"/>
      <c r="D91" s="196"/>
      <c r="E91" s="196"/>
      <c r="F91" s="196"/>
      <c r="G91" s="196"/>
      <c r="H91" s="196"/>
      <c r="I91" s="197"/>
      <c r="J91" s="76"/>
      <c r="K91" s="1"/>
      <c r="L91" s="74"/>
      <c r="M91" s="75"/>
      <c r="N91" s="195"/>
      <c r="O91" s="196"/>
      <c r="P91" s="196"/>
      <c r="Q91" s="196"/>
      <c r="R91" s="196"/>
      <c r="S91" s="196"/>
      <c r="T91" s="196"/>
      <c r="U91" s="197"/>
      <c r="V91" s="76"/>
    </row>
    <row r="92" spans="1:23" ht="21" customHeight="1" x14ac:dyDescent="0.25">
      <c r="A92" s="75"/>
      <c r="B92" s="198"/>
      <c r="C92" s="199"/>
      <c r="D92" s="199"/>
      <c r="E92" s="199"/>
      <c r="F92" s="199"/>
      <c r="G92" s="199"/>
      <c r="H92" s="199"/>
      <c r="I92" s="200"/>
      <c r="J92" s="76"/>
      <c r="K92" s="1"/>
      <c r="L92" s="74"/>
      <c r="M92" s="75"/>
      <c r="N92" s="198"/>
      <c r="O92" s="199"/>
      <c r="P92" s="199"/>
      <c r="Q92" s="199"/>
      <c r="R92" s="199"/>
      <c r="S92" s="199"/>
      <c r="T92" s="199"/>
      <c r="U92" s="200"/>
      <c r="V92" s="76"/>
    </row>
    <row r="93" spans="1:23" ht="21" customHeight="1" x14ac:dyDescent="0.25">
      <c r="A93" s="75"/>
      <c r="B93" s="198"/>
      <c r="C93" s="199"/>
      <c r="D93" s="199"/>
      <c r="E93" s="199"/>
      <c r="F93" s="199"/>
      <c r="G93" s="199"/>
      <c r="H93" s="199"/>
      <c r="I93" s="200"/>
      <c r="J93" s="76"/>
      <c r="K93" s="1"/>
      <c r="L93" s="74"/>
      <c r="M93" s="75"/>
      <c r="N93" s="198"/>
      <c r="O93" s="199"/>
      <c r="P93" s="199"/>
      <c r="Q93" s="199"/>
      <c r="R93" s="199"/>
      <c r="S93" s="199"/>
      <c r="T93" s="199"/>
      <c r="U93" s="200"/>
      <c r="V93" s="76"/>
    </row>
    <row r="94" spans="1:23" ht="21" customHeight="1" thickBot="1" x14ac:dyDescent="0.3">
      <c r="A94" s="75"/>
      <c r="B94" s="201"/>
      <c r="C94" s="202"/>
      <c r="D94" s="202"/>
      <c r="E94" s="202"/>
      <c r="F94" s="202"/>
      <c r="G94" s="202"/>
      <c r="H94" s="202"/>
      <c r="I94" s="203"/>
      <c r="J94" s="76"/>
      <c r="K94" s="1"/>
      <c r="L94" s="74"/>
      <c r="M94" s="75"/>
      <c r="N94" s="201"/>
      <c r="O94" s="202"/>
      <c r="P94" s="202"/>
      <c r="Q94" s="202"/>
      <c r="R94" s="202"/>
      <c r="S94" s="202"/>
      <c r="T94" s="202"/>
      <c r="U94" s="203"/>
      <c r="V94" s="76"/>
    </row>
    <row r="95" spans="1:23" ht="21" customHeight="1" thickBot="1" x14ac:dyDescent="0.3">
      <c r="A95" s="95"/>
      <c r="B95" s="96"/>
      <c r="C95" s="96"/>
      <c r="D95" s="96"/>
      <c r="E95" s="96"/>
      <c r="F95" s="96"/>
      <c r="G95" s="96"/>
      <c r="H95" s="96"/>
      <c r="I95" s="96"/>
      <c r="J95" s="97"/>
      <c r="K95" s="1"/>
      <c r="L95" s="74"/>
      <c r="M95" s="95"/>
      <c r="N95" s="96"/>
      <c r="O95" s="96"/>
      <c r="P95" s="96"/>
      <c r="Q95" s="96"/>
      <c r="R95" s="96"/>
      <c r="S95" s="96"/>
      <c r="T95" s="96"/>
      <c r="U95" s="96"/>
      <c r="V95" s="97"/>
    </row>
    <row r="96" spans="1:23" ht="21" customHeight="1" thickBot="1" x14ac:dyDescent="0.3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9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</row>
    <row r="97" spans="1:22" ht="21" customHeight="1" x14ac:dyDescent="0.25">
      <c r="A97" s="71">
        <v>2</v>
      </c>
      <c r="B97" s="72"/>
      <c r="C97" s="72"/>
      <c r="D97" s="72"/>
      <c r="E97" s="72"/>
      <c r="F97" s="72"/>
      <c r="G97" s="72"/>
      <c r="H97" s="72"/>
      <c r="I97" s="72"/>
      <c r="J97" s="73"/>
      <c r="K97" s="1"/>
      <c r="L97" s="74"/>
      <c r="M97" s="71">
        <f t="shared" ref="M97" si="33">A97+1</f>
        <v>3</v>
      </c>
      <c r="N97" s="72"/>
      <c r="O97" s="72"/>
      <c r="P97" s="72"/>
      <c r="Q97" s="72"/>
      <c r="R97" s="72"/>
      <c r="S97" s="72"/>
      <c r="T97" s="72"/>
      <c r="U97" s="72"/>
      <c r="V97" s="73"/>
    </row>
    <row r="98" spans="1:22" ht="21" customHeight="1" x14ac:dyDescent="0.35">
      <c r="A98" s="75"/>
      <c r="B98" s="231" t="s">
        <v>52</v>
      </c>
      <c r="C98" s="231"/>
      <c r="D98" s="242" t="s">
        <v>110</v>
      </c>
      <c r="E98" s="242"/>
      <c r="F98" s="242"/>
      <c r="G98" s="242"/>
      <c r="H98" s="242"/>
      <c r="I98" s="242"/>
      <c r="J98" s="117">
        <v>24</v>
      </c>
      <c r="K98" s="1"/>
      <c r="L98" s="74"/>
      <c r="M98" s="75"/>
      <c r="N98" s="231" t="s">
        <v>52</v>
      </c>
      <c r="O98" s="231"/>
      <c r="P98" s="242" t="s">
        <v>110</v>
      </c>
      <c r="Q98" s="242"/>
      <c r="R98" s="242"/>
      <c r="S98" s="242"/>
      <c r="T98" s="242"/>
      <c r="U98" s="242"/>
      <c r="V98" s="117">
        <v>27</v>
      </c>
    </row>
    <row r="99" spans="1:22" ht="21" customHeight="1" x14ac:dyDescent="0.25">
      <c r="A99" s="75"/>
      <c r="B99" s="222"/>
      <c r="C99" s="222"/>
      <c r="D99" s="222"/>
      <c r="E99" s="222"/>
      <c r="F99" s="222"/>
      <c r="G99" s="222"/>
      <c r="H99" s="222"/>
      <c r="I99" s="222"/>
      <c r="J99" s="76"/>
      <c r="K99" s="1"/>
      <c r="L99" s="74"/>
      <c r="M99" s="75"/>
      <c r="N99" s="222"/>
      <c r="O99" s="222"/>
      <c r="P99" s="222"/>
      <c r="Q99" s="222"/>
      <c r="R99" s="222"/>
      <c r="S99" s="222"/>
      <c r="T99" s="222"/>
      <c r="U99" s="222"/>
      <c r="V99" s="76"/>
    </row>
    <row r="100" spans="1:22" ht="21" customHeight="1" x14ac:dyDescent="0.35">
      <c r="A100" s="75"/>
      <c r="B100" s="231" t="s">
        <v>0</v>
      </c>
      <c r="C100" s="231"/>
      <c r="D100" s="241">
        <v>1</v>
      </c>
      <c r="E100" s="241"/>
      <c r="F100" s="232" t="s">
        <v>51</v>
      </c>
      <c r="G100" s="232"/>
      <c r="H100" s="241">
        <v>5</v>
      </c>
      <c r="I100" s="241"/>
      <c r="J100" s="76"/>
      <c r="K100" s="1"/>
      <c r="L100" s="74"/>
      <c r="M100" s="75"/>
      <c r="N100" s="231" t="s">
        <v>0</v>
      </c>
      <c r="O100" s="231"/>
      <c r="P100" s="241">
        <v>2</v>
      </c>
      <c r="Q100" s="241"/>
      <c r="R100" s="232" t="s">
        <v>51</v>
      </c>
      <c r="S100" s="232"/>
      <c r="T100" s="241">
        <v>1</v>
      </c>
      <c r="U100" s="241"/>
      <c r="V100" s="76"/>
    </row>
    <row r="101" spans="1:22" ht="21" customHeight="1" x14ac:dyDescent="0.35">
      <c r="A101" s="75"/>
      <c r="B101" s="231" t="s">
        <v>14</v>
      </c>
      <c r="C101" s="231"/>
      <c r="D101" s="238" t="s">
        <v>48</v>
      </c>
      <c r="E101" s="238"/>
      <c r="F101" s="232" t="s">
        <v>15</v>
      </c>
      <c r="G101" s="232"/>
      <c r="H101" s="239" t="s">
        <v>47</v>
      </c>
      <c r="I101" s="239"/>
      <c r="J101" s="76"/>
      <c r="K101" s="1"/>
      <c r="L101" s="74"/>
      <c r="M101" s="75"/>
      <c r="N101" s="231" t="s">
        <v>14</v>
      </c>
      <c r="O101" s="231"/>
      <c r="P101" s="238" t="s">
        <v>116</v>
      </c>
      <c r="Q101" s="238"/>
      <c r="R101" s="232" t="s">
        <v>15</v>
      </c>
      <c r="S101" s="232"/>
      <c r="T101" s="239" t="s">
        <v>46</v>
      </c>
      <c r="U101" s="239"/>
      <c r="V101" s="76"/>
    </row>
    <row r="102" spans="1:22" ht="21" customHeight="1" x14ac:dyDescent="0.3">
      <c r="A102" s="75"/>
      <c r="B102" s="106" t="s">
        <v>65</v>
      </c>
      <c r="C102" s="106"/>
      <c r="D102" s="240" t="s">
        <v>106</v>
      </c>
      <c r="E102" s="240"/>
      <c r="F102" s="235" t="s">
        <v>66</v>
      </c>
      <c r="G102" s="235"/>
      <c r="H102" s="240" t="s">
        <v>150</v>
      </c>
      <c r="I102" s="240"/>
      <c r="J102" s="76"/>
      <c r="K102" s="1"/>
      <c r="L102" s="74"/>
      <c r="M102" s="75"/>
      <c r="N102" s="106" t="s">
        <v>65</v>
      </c>
      <c r="O102" s="106"/>
      <c r="P102" s="240" t="s">
        <v>106</v>
      </c>
      <c r="Q102" s="240"/>
      <c r="R102" s="235" t="s">
        <v>66</v>
      </c>
      <c r="S102" s="235"/>
      <c r="T102" s="240" t="s">
        <v>37</v>
      </c>
      <c r="U102" s="240"/>
      <c r="V102" s="76"/>
    </row>
    <row r="103" spans="1:22" ht="21" customHeight="1" x14ac:dyDescent="0.3">
      <c r="A103" s="75"/>
      <c r="B103" s="234" t="s">
        <v>1</v>
      </c>
      <c r="C103" s="234"/>
      <c r="D103" s="235" t="s">
        <v>10</v>
      </c>
      <c r="E103" s="235"/>
      <c r="F103" s="236">
        <v>0.60763888888888884</v>
      </c>
      <c r="G103" s="236"/>
      <c r="H103" s="236"/>
      <c r="I103" s="236"/>
      <c r="J103" s="76"/>
      <c r="K103" s="1"/>
      <c r="L103" s="74"/>
      <c r="M103" s="75"/>
      <c r="N103" s="234" t="s">
        <v>1</v>
      </c>
      <c r="O103" s="234"/>
      <c r="P103" s="235" t="s">
        <v>10</v>
      </c>
      <c r="Q103" s="235"/>
      <c r="R103" s="236">
        <v>0.62361111111111112</v>
      </c>
      <c r="S103" s="236"/>
      <c r="T103" s="236"/>
      <c r="U103" s="236"/>
      <c r="V103" s="76"/>
    </row>
    <row r="104" spans="1:22" ht="21" customHeight="1" x14ac:dyDescent="0.3">
      <c r="A104" s="75"/>
      <c r="B104" s="234"/>
      <c r="C104" s="234"/>
      <c r="D104" s="235" t="s">
        <v>11</v>
      </c>
      <c r="E104" s="235"/>
      <c r="F104" s="236">
        <v>0.62638888888888888</v>
      </c>
      <c r="G104" s="236"/>
      <c r="H104" s="236"/>
      <c r="I104" s="236"/>
      <c r="J104" s="76"/>
      <c r="K104" s="1"/>
      <c r="L104" s="74"/>
      <c r="M104" s="75"/>
      <c r="N104" s="234"/>
      <c r="O104" s="234"/>
      <c r="P104" s="235" t="s">
        <v>11</v>
      </c>
      <c r="Q104" s="235"/>
      <c r="R104" s="236">
        <v>0.64236111111111116</v>
      </c>
      <c r="S104" s="236"/>
      <c r="T104" s="236"/>
      <c r="U104" s="236"/>
      <c r="V104" s="76"/>
    </row>
    <row r="105" spans="1:22" ht="21" customHeight="1" x14ac:dyDescent="0.3">
      <c r="A105" s="75"/>
      <c r="B105" s="234"/>
      <c r="C105" s="234"/>
      <c r="D105" s="235" t="s">
        <v>67</v>
      </c>
      <c r="E105" s="235"/>
      <c r="F105" s="236">
        <v>0.62708333333333333</v>
      </c>
      <c r="G105" s="236"/>
      <c r="H105" s="236"/>
      <c r="I105" s="236"/>
      <c r="J105" s="76"/>
      <c r="K105" s="1"/>
      <c r="L105" s="74"/>
      <c r="M105" s="75"/>
      <c r="N105" s="234"/>
      <c r="O105" s="234"/>
      <c r="P105" s="235" t="s">
        <v>67</v>
      </c>
      <c r="Q105" s="235"/>
      <c r="R105" s="236">
        <v>0.6430555555555556</v>
      </c>
      <c r="S105" s="236"/>
      <c r="T105" s="236"/>
      <c r="U105" s="236"/>
      <c r="V105" s="76"/>
    </row>
    <row r="106" spans="1:22" ht="21" customHeight="1" x14ac:dyDescent="0.35">
      <c r="A106" s="75"/>
      <c r="B106" s="234"/>
      <c r="C106" s="234"/>
      <c r="D106" s="235" t="s">
        <v>9</v>
      </c>
      <c r="E106" s="235"/>
      <c r="F106" s="237">
        <v>0.62847222222222221</v>
      </c>
      <c r="G106" s="237"/>
      <c r="H106" s="237"/>
      <c r="I106" s="237"/>
      <c r="J106" s="76"/>
      <c r="K106" s="1"/>
      <c r="L106" s="74"/>
      <c r="M106" s="75"/>
      <c r="N106" s="234"/>
      <c r="O106" s="234"/>
      <c r="P106" s="235" t="s">
        <v>9</v>
      </c>
      <c r="Q106" s="235"/>
      <c r="R106" s="237">
        <v>0.64444444444444449</v>
      </c>
      <c r="S106" s="237"/>
      <c r="T106" s="237"/>
      <c r="U106" s="237"/>
      <c r="V106" s="76"/>
    </row>
    <row r="107" spans="1:22" ht="21" customHeight="1" x14ac:dyDescent="0.35">
      <c r="A107" s="75"/>
      <c r="B107" s="231" t="s">
        <v>55</v>
      </c>
      <c r="C107" s="231"/>
      <c r="D107" s="232" t="str">
        <f t="shared" ref="D107" si="34">IF(D98="","",IF(OR(D98="DWF",D98="DNF"),"Distance","Temps"))</f>
        <v>Temps</v>
      </c>
      <c r="E107" s="232"/>
      <c r="F107" s="79">
        <v>15</v>
      </c>
      <c r="G107" s="107" t="s">
        <v>57</v>
      </c>
      <c r="H107" s="81">
        <v>30</v>
      </c>
      <c r="I107" s="107" t="s">
        <v>58</v>
      </c>
      <c r="J107" s="76"/>
      <c r="K107" s="1"/>
      <c r="L107" s="74"/>
      <c r="M107" s="75"/>
      <c r="N107" s="231" t="s">
        <v>55</v>
      </c>
      <c r="O107" s="231"/>
      <c r="P107" s="232" t="str">
        <f t="shared" ref="P107" si="35">IF(P98="","",IF(OR(P98="DWF",P98="DNF"),"Distance","Temps"))</f>
        <v>Temps</v>
      </c>
      <c r="Q107" s="232"/>
      <c r="R107" s="79">
        <v>16</v>
      </c>
      <c r="S107" s="107" t="s">
        <v>57</v>
      </c>
      <c r="T107" s="81">
        <v>0</v>
      </c>
      <c r="U107" s="107" t="s">
        <v>58</v>
      </c>
      <c r="V107" s="76"/>
    </row>
    <row r="108" spans="1:22" ht="21" customHeight="1" x14ac:dyDescent="0.3">
      <c r="A108" s="75"/>
      <c r="B108" s="231"/>
      <c r="C108" s="231"/>
      <c r="D108" s="223" t="s">
        <v>68</v>
      </c>
      <c r="E108" s="105" t="s">
        <v>69</v>
      </c>
      <c r="F108" s="83">
        <v>15</v>
      </c>
      <c r="G108" s="108" t="s">
        <v>57</v>
      </c>
      <c r="H108" s="83">
        <v>0</v>
      </c>
      <c r="I108" s="108" t="s">
        <v>58</v>
      </c>
      <c r="J108" s="76"/>
      <c r="K108" s="1"/>
      <c r="L108" s="74"/>
      <c r="M108" s="75"/>
      <c r="N108" s="231"/>
      <c r="O108" s="231"/>
      <c r="P108" s="223" t="s">
        <v>68</v>
      </c>
      <c r="Q108" s="105" t="s">
        <v>69</v>
      </c>
      <c r="R108" s="83">
        <v>15</v>
      </c>
      <c r="S108" s="108" t="s">
        <v>57</v>
      </c>
      <c r="T108" s="83">
        <v>30</v>
      </c>
      <c r="U108" s="108" t="s">
        <v>58</v>
      </c>
      <c r="V108" s="76"/>
    </row>
    <row r="109" spans="1:22" ht="21" customHeight="1" x14ac:dyDescent="0.3">
      <c r="A109" s="75"/>
      <c r="B109" s="231"/>
      <c r="C109" s="231"/>
      <c r="D109" s="223"/>
      <c r="E109" s="105" t="s">
        <v>70</v>
      </c>
      <c r="F109" s="83">
        <v>16</v>
      </c>
      <c r="G109" s="108" t="s">
        <v>57</v>
      </c>
      <c r="H109" s="83">
        <v>30</v>
      </c>
      <c r="I109" s="108" t="s">
        <v>58</v>
      </c>
      <c r="J109" s="76"/>
      <c r="K109" s="1"/>
      <c r="L109" s="74"/>
      <c r="M109" s="75"/>
      <c r="N109" s="231"/>
      <c r="O109" s="231"/>
      <c r="P109" s="223"/>
      <c r="Q109" s="105" t="s">
        <v>70</v>
      </c>
      <c r="R109" s="83">
        <v>17</v>
      </c>
      <c r="S109" s="108" t="s">
        <v>57</v>
      </c>
      <c r="T109" s="83">
        <v>0</v>
      </c>
      <c r="U109" s="108" t="s">
        <v>58</v>
      </c>
      <c r="V109" s="76"/>
    </row>
    <row r="110" spans="1:22" ht="21" customHeight="1" x14ac:dyDescent="0.25">
      <c r="A110" s="75"/>
      <c r="B110" s="222"/>
      <c r="C110" s="222"/>
      <c r="D110" s="222"/>
      <c r="E110" s="222"/>
      <c r="F110" s="222"/>
      <c r="G110" s="222"/>
      <c r="H110" s="222"/>
      <c r="I110" s="222"/>
      <c r="J110" s="76"/>
      <c r="K110" s="1"/>
      <c r="L110" s="74"/>
      <c r="M110" s="75"/>
      <c r="N110" s="222"/>
      <c r="O110" s="222"/>
      <c r="P110" s="222"/>
      <c r="Q110" s="222"/>
      <c r="R110" s="222"/>
      <c r="S110" s="222"/>
      <c r="T110" s="222"/>
      <c r="U110" s="222"/>
      <c r="V110" s="76"/>
    </row>
    <row r="111" spans="1:22" ht="21" customHeight="1" x14ac:dyDescent="0.3">
      <c r="A111" s="75"/>
      <c r="B111" s="233" t="s">
        <v>71</v>
      </c>
      <c r="C111" s="233"/>
      <c r="D111" s="233"/>
      <c r="E111" s="233"/>
      <c r="F111" s="233"/>
      <c r="G111" s="233"/>
      <c r="H111" s="233"/>
      <c r="I111" s="233"/>
      <c r="J111" s="76"/>
      <c r="K111" s="1"/>
      <c r="L111" s="74"/>
      <c r="M111" s="75"/>
      <c r="N111" s="233" t="s">
        <v>71</v>
      </c>
      <c r="O111" s="233"/>
      <c r="P111" s="233"/>
      <c r="Q111" s="233"/>
      <c r="R111" s="233"/>
      <c r="S111" s="233"/>
      <c r="T111" s="233"/>
      <c r="U111" s="233"/>
      <c r="V111" s="76"/>
    </row>
    <row r="112" spans="1:22" ht="21" customHeight="1" thickBot="1" x14ac:dyDescent="0.3">
      <c r="A112" s="75"/>
      <c r="B112" s="222"/>
      <c r="C112" s="222"/>
      <c r="D112" s="222"/>
      <c r="E112" s="222"/>
      <c r="F112" s="222"/>
      <c r="G112" s="222"/>
      <c r="H112" s="222"/>
      <c r="I112" s="222"/>
      <c r="J112" s="76"/>
      <c r="K112" s="1"/>
      <c r="L112" s="74"/>
      <c r="M112" s="75"/>
      <c r="N112" s="222"/>
      <c r="O112" s="222"/>
      <c r="P112" s="222"/>
      <c r="Q112" s="222"/>
      <c r="R112" s="222"/>
      <c r="S112" s="222"/>
      <c r="T112" s="222"/>
      <c r="U112" s="222"/>
      <c r="V112" s="76"/>
    </row>
    <row r="113" spans="1:22" ht="21" customHeight="1" x14ac:dyDescent="0.25">
      <c r="A113" s="75"/>
      <c r="B113" s="284" t="s">
        <v>108</v>
      </c>
      <c r="C113" s="286">
        <v>3</v>
      </c>
      <c r="D113" s="266">
        <f t="shared" ref="D113:E113" si="36">C113+1</f>
        <v>4</v>
      </c>
      <c r="E113" s="266">
        <f t="shared" si="36"/>
        <v>5</v>
      </c>
      <c r="F113" s="266">
        <f t="shared" ref="F113" si="37">E113+1</f>
        <v>6</v>
      </c>
      <c r="G113" s="266">
        <f t="shared" ref="G113" si="38">F113+1</f>
        <v>7</v>
      </c>
      <c r="H113" s="266">
        <f t="shared" ref="H113" si="39">G113+1</f>
        <v>8</v>
      </c>
      <c r="I113" s="282">
        <f t="shared" ref="I113" si="40">H113+1</f>
        <v>9</v>
      </c>
      <c r="J113" s="76"/>
      <c r="K113" s="1"/>
      <c r="L113" s="74"/>
      <c r="M113" s="75"/>
      <c r="N113" s="284" t="s">
        <v>108</v>
      </c>
      <c r="O113" s="266">
        <v>3</v>
      </c>
      <c r="P113" s="266">
        <f t="shared" ref="P113:Q113" si="41">O113+1</f>
        <v>4</v>
      </c>
      <c r="Q113" s="266">
        <f t="shared" si="41"/>
        <v>5</v>
      </c>
      <c r="R113" s="266">
        <f t="shared" ref="R113" si="42">Q113+1</f>
        <v>6</v>
      </c>
      <c r="S113" s="266">
        <f t="shared" ref="S113" si="43">R113+1</f>
        <v>7</v>
      </c>
      <c r="T113" s="266">
        <f t="shared" ref="T113" si="44">S113+1</f>
        <v>8</v>
      </c>
      <c r="U113" s="282">
        <f t="shared" ref="U113" si="45">T113+1</f>
        <v>9</v>
      </c>
      <c r="V113" s="76"/>
    </row>
    <row r="114" spans="1:22" ht="21" customHeight="1" thickBot="1" x14ac:dyDescent="0.3">
      <c r="A114" s="75"/>
      <c r="B114" s="285"/>
      <c r="C114" s="287"/>
      <c r="D114" s="267"/>
      <c r="E114" s="267"/>
      <c r="F114" s="267"/>
      <c r="G114" s="267"/>
      <c r="H114" s="267"/>
      <c r="I114" s="269"/>
      <c r="J114" s="76"/>
      <c r="K114" s="1"/>
      <c r="L114" s="74"/>
      <c r="M114" s="75"/>
      <c r="N114" s="285"/>
      <c r="O114" s="267"/>
      <c r="P114" s="267"/>
      <c r="Q114" s="267"/>
      <c r="R114" s="267"/>
      <c r="S114" s="267"/>
      <c r="T114" s="267"/>
      <c r="U114" s="269"/>
      <c r="V114" s="76"/>
    </row>
    <row r="115" spans="1:22" ht="21" customHeight="1" x14ac:dyDescent="0.25">
      <c r="A115" s="75"/>
      <c r="B115" s="283">
        <f t="shared" ref="B115" si="46">I113+1</f>
        <v>10</v>
      </c>
      <c r="C115" s="267">
        <f t="shared" ref="C115" si="47">B115+1</f>
        <v>11</v>
      </c>
      <c r="D115" s="267">
        <f t="shared" ref="D115" si="48">C115+1</f>
        <v>12</v>
      </c>
      <c r="E115" s="267">
        <f t="shared" ref="E115" si="49">D115+1</f>
        <v>13</v>
      </c>
      <c r="F115" s="267">
        <f t="shared" ref="F115" si="50">E115+1</f>
        <v>14</v>
      </c>
      <c r="G115" s="267">
        <f t="shared" ref="G115" si="51">F115+1</f>
        <v>15</v>
      </c>
      <c r="H115" s="267">
        <f t="shared" ref="H115" si="52">G115+1</f>
        <v>16</v>
      </c>
      <c r="I115" s="269">
        <f t="shared" ref="I115" si="53">H115+1</f>
        <v>17</v>
      </c>
      <c r="J115" s="76"/>
      <c r="K115" s="1"/>
      <c r="L115" s="74"/>
      <c r="M115" s="75"/>
      <c r="N115" s="280">
        <f t="shared" ref="N115" si="54">U113+1</f>
        <v>10</v>
      </c>
      <c r="O115" s="267">
        <f t="shared" ref="O115" si="55">N115+1</f>
        <v>11</v>
      </c>
      <c r="P115" s="267">
        <f t="shared" ref="P115" si="56">O115+1</f>
        <v>12</v>
      </c>
      <c r="Q115" s="267">
        <f t="shared" ref="Q115" si="57">P115+1</f>
        <v>13</v>
      </c>
      <c r="R115" s="267">
        <f t="shared" ref="R115" si="58">Q115+1</f>
        <v>14</v>
      </c>
      <c r="S115" s="267">
        <f t="shared" ref="S115" si="59">R115+1</f>
        <v>15</v>
      </c>
      <c r="T115" s="267">
        <f t="shared" ref="T115" si="60">S115+1</f>
        <v>16</v>
      </c>
      <c r="U115" s="269">
        <f t="shared" ref="U115" si="61">T115+1</f>
        <v>17</v>
      </c>
      <c r="V115" s="76"/>
    </row>
    <row r="116" spans="1:22" ht="21" customHeight="1" thickBot="1" x14ac:dyDescent="0.3">
      <c r="A116" s="75"/>
      <c r="B116" s="281"/>
      <c r="C116" s="268"/>
      <c r="D116" s="268"/>
      <c r="E116" s="268"/>
      <c r="F116" s="268"/>
      <c r="G116" s="268"/>
      <c r="H116" s="268"/>
      <c r="I116" s="270"/>
      <c r="J116" s="76"/>
      <c r="K116" s="1"/>
      <c r="L116" s="74"/>
      <c r="M116" s="75"/>
      <c r="N116" s="281"/>
      <c r="O116" s="268"/>
      <c r="P116" s="268"/>
      <c r="Q116" s="268"/>
      <c r="R116" s="268"/>
      <c r="S116" s="268"/>
      <c r="T116" s="268"/>
      <c r="U116" s="270"/>
      <c r="V116" s="76"/>
    </row>
    <row r="117" spans="1:22" ht="21" customHeight="1" x14ac:dyDescent="0.25">
      <c r="A117" s="75"/>
      <c r="B117" s="271" t="s">
        <v>109</v>
      </c>
      <c r="C117" s="272"/>
      <c r="D117" s="274"/>
      <c r="E117" s="275"/>
      <c r="F117" s="275"/>
      <c r="G117" s="275"/>
      <c r="H117" s="275"/>
      <c r="I117" s="276"/>
      <c r="J117" s="76"/>
      <c r="K117" s="1"/>
      <c r="L117" s="74"/>
      <c r="M117" s="75"/>
      <c r="N117" s="271" t="s">
        <v>109</v>
      </c>
      <c r="O117" s="272"/>
      <c r="P117" s="274"/>
      <c r="Q117" s="275"/>
      <c r="R117" s="275"/>
      <c r="S117" s="275"/>
      <c r="T117" s="275"/>
      <c r="U117" s="276"/>
      <c r="V117" s="76"/>
    </row>
    <row r="118" spans="1:22" ht="21" customHeight="1" thickBot="1" x14ac:dyDescent="0.3">
      <c r="A118" s="75"/>
      <c r="B118" s="229"/>
      <c r="C118" s="273"/>
      <c r="D118" s="277"/>
      <c r="E118" s="278"/>
      <c r="F118" s="278"/>
      <c r="G118" s="278"/>
      <c r="H118" s="278"/>
      <c r="I118" s="279"/>
      <c r="J118" s="76"/>
      <c r="K118" s="1"/>
      <c r="L118" s="74"/>
      <c r="M118" s="75"/>
      <c r="N118" s="229"/>
      <c r="O118" s="273"/>
      <c r="P118" s="277"/>
      <c r="Q118" s="278"/>
      <c r="R118" s="278"/>
      <c r="S118" s="278"/>
      <c r="T118" s="278"/>
      <c r="U118" s="279"/>
      <c r="V118" s="76"/>
    </row>
    <row r="119" spans="1:22" ht="21" customHeight="1" thickBot="1" x14ac:dyDescent="0.3">
      <c r="A119" s="75"/>
      <c r="B119" s="64"/>
      <c r="C119" s="64"/>
      <c r="D119" s="64"/>
      <c r="E119" s="64"/>
      <c r="F119" s="64"/>
      <c r="G119" s="64"/>
      <c r="H119" s="64"/>
      <c r="I119" s="64"/>
      <c r="J119" s="76"/>
      <c r="K119" s="1"/>
      <c r="L119" s="74"/>
      <c r="M119" s="75"/>
      <c r="N119" s="64"/>
      <c r="O119" s="64"/>
      <c r="P119" s="64"/>
      <c r="Q119" s="64"/>
      <c r="R119" s="64"/>
      <c r="S119" s="64"/>
      <c r="T119" s="64"/>
      <c r="U119" s="64"/>
      <c r="V119" s="76"/>
    </row>
    <row r="120" spans="1:22" ht="21" customHeight="1" x14ac:dyDescent="0.25">
      <c r="A120" s="75"/>
      <c r="B120" s="247" t="s">
        <v>75</v>
      </c>
      <c r="C120" s="186" t="s">
        <v>76</v>
      </c>
      <c r="D120" s="187"/>
      <c r="E120" s="187"/>
      <c r="F120" s="187"/>
      <c r="G120" s="187"/>
      <c r="H120" s="181"/>
      <c r="I120" s="182"/>
      <c r="J120" s="76"/>
      <c r="K120" s="1"/>
      <c r="L120" s="74"/>
      <c r="M120" s="75"/>
      <c r="N120" s="247" t="s">
        <v>75</v>
      </c>
      <c r="O120" s="186" t="s">
        <v>76</v>
      </c>
      <c r="P120" s="187"/>
      <c r="Q120" s="187"/>
      <c r="R120" s="187"/>
      <c r="S120" s="187"/>
      <c r="T120" s="181"/>
      <c r="U120" s="182"/>
      <c r="V120" s="76"/>
    </row>
    <row r="121" spans="1:22" ht="21" customHeight="1" x14ac:dyDescent="0.25">
      <c r="A121" s="75"/>
      <c r="B121" s="248"/>
      <c r="C121" s="188" t="s">
        <v>77</v>
      </c>
      <c r="D121" s="189"/>
      <c r="E121" s="189"/>
      <c r="F121" s="189"/>
      <c r="G121" s="189"/>
      <c r="H121" s="179"/>
      <c r="I121" s="180"/>
      <c r="J121" s="76"/>
      <c r="K121" s="1"/>
      <c r="L121" s="74"/>
      <c r="M121" s="75"/>
      <c r="N121" s="248"/>
      <c r="O121" s="188" t="s">
        <v>77</v>
      </c>
      <c r="P121" s="189"/>
      <c r="Q121" s="189"/>
      <c r="R121" s="189"/>
      <c r="S121" s="189"/>
      <c r="T121" s="179"/>
      <c r="U121" s="180"/>
      <c r="V121" s="76"/>
    </row>
    <row r="122" spans="1:22" ht="21" customHeight="1" x14ac:dyDescent="0.25">
      <c r="A122" s="75"/>
      <c r="B122" s="248"/>
      <c r="C122" s="188" t="s">
        <v>78</v>
      </c>
      <c r="D122" s="189"/>
      <c r="E122" s="189"/>
      <c r="F122" s="189"/>
      <c r="G122" s="189"/>
      <c r="H122" s="179"/>
      <c r="I122" s="180"/>
      <c r="J122" s="76"/>
      <c r="K122" s="1"/>
      <c r="L122" s="74"/>
      <c r="M122" s="75"/>
      <c r="N122" s="248"/>
      <c r="O122" s="188" t="s">
        <v>78</v>
      </c>
      <c r="P122" s="189"/>
      <c r="Q122" s="189"/>
      <c r="R122" s="189"/>
      <c r="S122" s="189"/>
      <c r="T122" s="179"/>
      <c r="U122" s="180"/>
      <c r="V122" s="76"/>
    </row>
    <row r="123" spans="1:22" ht="21" customHeight="1" x14ac:dyDescent="0.25">
      <c r="A123" s="75"/>
      <c r="B123" s="248"/>
      <c r="C123" s="188" t="s">
        <v>79</v>
      </c>
      <c r="D123" s="189"/>
      <c r="E123" s="189"/>
      <c r="F123" s="189"/>
      <c r="G123" s="189"/>
      <c r="H123" s="179"/>
      <c r="I123" s="180"/>
      <c r="J123" s="76"/>
      <c r="K123" s="1"/>
      <c r="L123" s="74"/>
      <c r="M123" s="75"/>
      <c r="N123" s="248"/>
      <c r="O123" s="188" t="s">
        <v>79</v>
      </c>
      <c r="P123" s="189"/>
      <c r="Q123" s="189"/>
      <c r="R123" s="189"/>
      <c r="S123" s="189"/>
      <c r="T123" s="179"/>
      <c r="U123" s="180"/>
      <c r="V123" s="76"/>
    </row>
    <row r="124" spans="1:22" ht="21" customHeight="1" x14ac:dyDescent="0.25">
      <c r="A124" s="75"/>
      <c r="B124" s="248"/>
      <c r="C124" s="188" t="s">
        <v>80</v>
      </c>
      <c r="D124" s="189"/>
      <c r="E124" s="189"/>
      <c r="F124" s="189"/>
      <c r="G124" s="189"/>
      <c r="H124" s="179"/>
      <c r="I124" s="180"/>
      <c r="J124" s="76"/>
      <c r="K124" s="1"/>
      <c r="L124" s="74"/>
      <c r="M124" s="75"/>
      <c r="N124" s="248"/>
      <c r="O124" s="188" t="s">
        <v>80</v>
      </c>
      <c r="P124" s="189"/>
      <c r="Q124" s="189"/>
      <c r="R124" s="189"/>
      <c r="S124" s="189"/>
      <c r="T124" s="179"/>
      <c r="U124" s="180"/>
      <c r="V124" s="76"/>
    </row>
    <row r="125" spans="1:22" ht="21" customHeight="1" x14ac:dyDescent="0.25">
      <c r="A125" s="75"/>
      <c r="B125" s="248"/>
      <c r="C125" s="188" t="s">
        <v>81</v>
      </c>
      <c r="D125" s="189"/>
      <c r="E125" s="189"/>
      <c r="F125" s="189"/>
      <c r="G125" s="189"/>
      <c r="H125" s="179"/>
      <c r="I125" s="180"/>
      <c r="J125" s="76"/>
      <c r="K125" s="1"/>
      <c r="L125" s="74"/>
      <c r="M125" s="75"/>
      <c r="N125" s="248"/>
      <c r="O125" s="188" t="s">
        <v>81</v>
      </c>
      <c r="P125" s="189"/>
      <c r="Q125" s="189"/>
      <c r="R125" s="189"/>
      <c r="S125" s="189"/>
      <c r="T125" s="179"/>
      <c r="U125" s="180"/>
      <c r="V125" s="76"/>
    </row>
    <row r="126" spans="1:22" ht="21" customHeight="1" thickBot="1" x14ac:dyDescent="0.3">
      <c r="A126" s="75"/>
      <c r="B126" s="249"/>
      <c r="C126" s="220" t="s">
        <v>104</v>
      </c>
      <c r="D126" s="221"/>
      <c r="E126" s="221"/>
      <c r="F126" s="221"/>
      <c r="G126" s="221"/>
      <c r="H126" s="190"/>
      <c r="I126" s="191"/>
      <c r="J126" s="76"/>
      <c r="K126" s="1"/>
      <c r="L126" s="74"/>
      <c r="M126" s="75"/>
      <c r="N126" s="249"/>
      <c r="O126" s="220" t="s">
        <v>104</v>
      </c>
      <c r="P126" s="221"/>
      <c r="Q126" s="221"/>
      <c r="R126" s="221"/>
      <c r="S126" s="221"/>
      <c r="T126" s="190"/>
      <c r="U126" s="191"/>
      <c r="V126" s="76"/>
    </row>
    <row r="127" spans="1:22" ht="21" customHeight="1" x14ac:dyDescent="0.25">
      <c r="A127" s="75"/>
      <c r="B127" s="288" t="s">
        <v>82</v>
      </c>
      <c r="C127" s="216" t="s">
        <v>83</v>
      </c>
      <c r="D127" s="217"/>
      <c r="E127" s="217"/>
      <c r="F127" s="217"/>
      <c r="G127" s="217"/>
      <c r="H127" s="218"/>
      <c r="I127" s="219"/>
      <c r="J127" s="76"/>
      <c r="K127" s="1"/>
      <c r="L127" s="74"/>
      <c r="M127" s="75"/>
      <c r="N127" s="288" t="s">
        <v>82</v>
      </c>
      <c r="O127" s="216" t="s">
        <v>83</v>
      </c>
      <c r="P127" s="217"/>
      <c r="Q127" s="217"/>
      <c r="R127" s="217"/>
      <c r="S127" s="217"/>
      <c r="T127" s="218"/>
      <c r="U127" s="219"/>
      <c r="V127" s="76"/>
    </row>
    <row r="128" spans="1:22" ht="21" customHeight="1" x14ac:dyDescent="0.25">
      <c r="A128" s="75"/>
      <c r="B128" s="288"/>
      <c r="C128" s="188" t="s">
        <v>84</v>
      </c>
      <c r="D128" s="189"/>
      <c r="E128" s="189"/>
      <c r="F128" s="189"/>
      <c r="G128" s="189"/>
      <c r="H128" s="179"/>
      <c r="I128" s="180"/>
      <c r="J128" s="76"/>
      <c r="K128" s="1"/>
      <c r="L128" s="74"/>
      <c r="M128" s="75"/>
      <c r="N128" s="288"/>
      <c r="O128" s="188" t="s">
        <v>84</v>
      </c>
      <c r="P128" s="189"/>
      <c r="Q128" s="189"/>
      <c r="R128" s="189"/>
      <c r="S128" s="189"/>
      <c r="T128" s="179"/>
      <c r="U128" s="180"/>
      <c r="V128" s="76"/>
    </row>
    <row r="129" spans="1:23" ht="21" customHeight="1" x14ac:dyDescent="0.25">
      <c r="A129" s="75"/>
      <c r="B129" s="288"/>
      <c r="C129" s="188" t="s">
        <v>85</v>
      </c>
      <c r="D129" s="189"/>
      <c r="E129" s="189"/>
      <c r="F129" s="189"/>
      <c r="G129" s="189"/>
      <c r="H129" s="179"/>
      <c r="I129" s="180"/>
      <c r="J129" s="76"/>
      <c r="K129" s="1"/>
      <c r="L129" s="74"/>
      <c r="M129" s="75"/>
      <c r="N129" s="288"/>
      <c r="O129" s="188" t="s">
        <v>85</v>
      </c>
      <c r="P129" s="189"/>
      <c r="Q129" s="189"/>
      <c r="R129" s="189"/>
      <c r="S129" s="189"/>
      <c r="T129" s="179"/>
      <c r="U129" s="180"/>
      <c r="V129" s="76"/>
    </row>
    <row r="130" spans="1:23" ht="21" customHeight="1" x14ac:dyDescent="0.25">
      <c r="A130" s="75"/>
      <c r="B130" s="288"/>
      <c r="C130" s="188" t="s">
        <v>86</v>
      </c>
      <c r="D130" s="189"/>
      <c r="E130" s="189"/>
      <c r="F130" s="189"/>
      <c r="G130" s="189"/>
      <c r="H130" s="179"/>
      <c r="I130" s="180"/>
      <c r="J130" s="76"/>
      <c r="K130" s="1"/>
      <c r="L130" s="74"/>
      <c r="M130" s="75"/>
      <c r="N130" s="288"/>
      <c r="O130" s="188" t="s">
        <v>86</v>
      </c>
      <c r="P130" s="189"/>
      <c r="Q130" s="189"/>
      <c r="R130" s="189"/>
      <c r="S130" s="189"/>
      <c r="T130" s="179"/>
      <c r="U130" s="180"/>
      <c r="V130" s="76"/>
    </row>
    <row r="131" spans="1:23" ht="21" customHeight="1" x14ac:dyDescent="0.25">
      <c r="A131" s="75"/>
      <c r="B131" s="288"/>
      <c r="C131" s="188" t="s">
        <v>87</v>
      </c>
      <c r="D131" s="189"/>
      <c r="E131" s="189"/>
      <c r="F131" s="189"/>
      <c r="G131" s="189"/>
      <c r="H131" s="179"/>
      <c r="I131" s="180"/>
      <c r="J131" s="76"/>
      <c r="K131" s="1"/>
      <c r="L131" s="74"/>
      <c r="M131" s="75"/>
      <c r="N131" s="288"/>
      <c r="O131" s="188" t="s">
        <v>87</v>
      </c>
      <c r="P131" s="189"/>
      <c r="Q131" s="189"/>
      <c r="R131" s="189"/>
      <c r="S131" s="189"/>
      <c r="T131" s="179"/>
      <c r="U131" s="180"/>
      <c r="V131" s="76"/>
    </row>
    <row r="132" spans="1:23" ht="21" customHeight="1" x14ac:dyDescent="0.25">
      <c r="A132" s="75"/>
      <c r="B132" s="288"/>
      <c r="C132" s="188" t="s">
        <v>88</v>
      </c>
      <c r="D132" s="189"/>
      <c r="E132" s="189"/>
      <c r="F132" s="189"/>
      <c r="G132" s="189"/>
      <c r="H132" s="179"/>
      <c r="I132" s="180"/>
      <c r="J132" s="76"/>
      <c r="K132" s="1"/>
      <c r="L132" s="74"/>
      <c r="M132" s="75"/>
      <c r="N132" s="288"/>
      <c r="O132" s="188" t="s">
        <v>88</v>
      </c>
      <c r="P132" s="189"/>
      <c r="Q132" s="189"/>
      <c r="R132" s="189"/>
      <c r="S132" s="189"/>
      <c r="T132" s="179"/>
      <c r="U132" s="180"/>
      <c r="V132" s="76"/>
    </row>
    <row r="133" spans="1:23" ht="21" customHeight="1" thickBot="1" x14ac:dyDescent="0.3">
      <c r="A133" s="75"/>
      <c r="B133" s="289"/>
      <c r="C133" s="220" t="s">
        <v>89</v>
      </c>
      <c r="D133" s="221"/>
      <c r="E133" s="221"/>
      <c r="F133" s="221"/>
      <c r="G133" s="221"/>
      <c r="H133" s="190"/>
      <c r="I133" s="191"/>
      <c r="J133" s="76"/>
      <c r="K133" s="1"/>
      <c r="L133" s="74"/>
      <c r="M133" s="75"/>
      <c r="N133" s="289"/>
      <c r="O133" s="220" t="s">
        <v>89</v>
      </c>
      <c r="P133" s="221"/>
      <c r="Q133" s="221"/>
      <c r="R133" s="221"/>
      <c r="S133" s="221"/>
      <c r="T133" s="190"/>
      <c r="U133" s="191"/>
      <c r="V133" s="76"/>
    </row>
    <row r="134" spans="1:23" ht="21" customHeight="1" x14ac:dyDescent="0.25">
      <c r="A134" s="75"/>
      <c r="B134" s="248" t="s">
        <v>90</v>
      </c>
      <c r="C134" s="264" t="s">
        <v>95</v>
      </c>
      <c r="D134" s="265"/>
      <c r="E134" s="216"/>
      <c r="F134" s="45" t="s">
        <v>96</v>
      </c>
      <c r="G134" s="45"/>
      <c r="H134" s="218"/>
      <c r="I134" s="219"/>
      <c r="J134" s="76"/>
      <c r="K134" s="1"/>
      <c r="L134" s="74"/>
      <c r="M134" s="75"/>
      <c r="N134" s="248" t="s">
        <v>90</v>
      </c>
      <c r="O134" s="264" t="s">
        <v>95</v>
      </c>
      <c r="P134" s="265"/>
      <c r="Q134" s="216"/>
      <c r="R134" s="45" t="s">
        <v>96</v>
      </c>
      <c r="S134" s="45"/>
      <c r="T134" s="218"/>
      <c r="U134" s="219"/>
      <c r="V134" s="76"/>
    </row>
    <row r="135" spans="1:23" ht="21" customHeight="1" x14ac:dyDescent="0.25">
      <c r="A135" s="75"/>
      <c r="B135" s="248"/>
      <c r="C135" s="100" t="s">
        <v>97</v>
      </c>
      <c r="D135" s="101"/>
      <c r="E135" s="101"/>
      <c r="F135" s="44" t="s">
        <v>98</v>
      </c>
      <c r="G135" s="44"/>
      <c r="H135" s="179"/>
      <c r="I135" s="180"/>
      <c r="J135" s="76"/>
      <c r="K135" s="1"/>
      <c r="L135" s="74"/>
      <c r="M135" s="75"/>
      <c r="N135" s="248"/>
      <c r="O135" s="100" t="s">
        <v>97</v>
      </c>
      <c r="P135" s="101"/>
      <c r="Q135" s="101"/>
      <c r="R135" s="44" t="s">
        <v>98</v>
      </c>
      <c r="S135" s="44"/>
      <c r="T135" s="179"/>
      <c r="U135" s="180"/>
      <c r="V135" s="76"/>
    </row>
    <row r="136" spans="1:23" ht="21" customHeight="1" thickBot="1" x14ac:dyDescent="0.3">
      <c r="A136" s="75"/>
      <c r="B136" s="249"/>
      <c r="C136" s="102" t="s">
        <v>99</v>
      </c>
      <c r="D136" s="103"/>
      <c r="E136" s="103"/>
      <c r="F136" s="94" t="s">
        <v>98</v>
      </c>
      <c r="G136" s="94"/>
      <c r="H136" s="190"/>
      <c r="I136" s="191"/>
      <c r="J136" s="76"/>
      <c r="K136" s="1"/>
      <c r="L136" s="74"/>
      <c r="M136" s="75"/>
      <c r="N136" s="249"/>
      <c r="O136" s="102" t="s">
        <v>99</v>
      </c>
      <c r="P136" s="103"/>
      <c r="Q136" s="103"/>
      <c r="R136" s="94" t="s">
        <v>98</v>
      </c>
      <c r="S136" s="94"/>
      <c r="T136" s="190"/>
      <c r="U136" s="191"/>
      <c r="V136" s="76"/>
    </row>
    <row r="137" spans="1:23" ht="21" customHeight="1" thickBot="1" x14ac:dyDescent="0.3">
      <c r="A137" s="75"/>
      <c r="B137" s="64"/>
      <c r="C137" s="64"/>
      <c r="D137" s="64"/>
      <c r="E137" s="64"/>
      <c r="F137" s="64"/>
      <c r="G137" s="64"/>
      <c r="H137" s="64"/>
      <c r="I137" s="64"/>
      <c r="J137" s="76"/>
      <c r="K137" s="1"/>
      <c r="L137" s="74"/>
      <c r="M137" s="75"/>
      <c r="N137" s="64"/>
      <c r="O137" s="64"/>
      <c r="P137" s="64"/>
      <c r="Q137" s="64"/>
      <c r="R137" s="64"/>
      <c r="S137" s="64"/>
      <c r="T137" s="64"/>
      <c r="U137" s="64"/>
      <c r="V137" s="76"/>
    </row>
    <row r="138" spans="1:23" ht="21" customHeight="1" x14ac:dyDescent="0.3">
      <c r="A138" s="75"/>
      <c r="B138" s="192" t="s">
        <v>100</v>
      </c>
      <c r="C138" s="193"/>
      <c r="D138" s="193"/>
      <c r="E138" s="193"/>
      <c r="F138" s="193"/>
      <c r="G138" s="193"/>
      <c r="H138" s="193"/>
      <c r="I138" s="194"/>
      <c r="J138" s="76"/>
      <c r="K138" s="1"/>
      <c r="L138" s="74"/>
      <c r="M138" s="75"/>
      <c r="N138" s="192" t="s">
        <v>100</v>
      </c>
      <c r="O138" s="193"/>
      <c r="P138" s="193"/>
      <c r="Q138" s="193"/>
      <c r="R138" s="193"/>
      <c r="S138" s="193"/>
      <c r="T138" s="193"/>
      <c r="U138" s="194"/>
      <c r="V138" s="76"/>
    </row>
    <row r="139" spans="1:23" ht="21" customHeight="1" x14ac:dyDescent="0.25">
      <c r="A139" s="75"/>
      <c r="B139" s="195"/>
      <c r="C139" s="196"/>
      <c r="D139" s="196"/>
      <c r="E139" s="196"/>
      <c r="F139" s="196"/>
      <c r="G139" s="196"/>
      <c r="H139" s="196"/>
      <c r="I139" s="197"/>
      <c r="J139" s="76"/>
      <c r="K139" s="1"/>
      <c r="L139" s="74"/>
      <c r="M139" s="75"/>
      <c r="N139" s="195"/>
      <c r="O139" s="196"/>
      <c r="P139" s="196"/>
      <c r="Q139" s="196"/>
      <c r="R139" s="196"/>
      <c r="S139" s="196"/>
      <c r="T139" s="196"/>
      <c r="U139" s="197"/>
      <c r="V139" s="76"/>
    </row>
    <row r="140" spans="1:23" ht="21" customHeight="1" x14ac:dyDescent="0.25">
      <c r="A140" s="75"/>
      <c r="B140" s="198"/>
      <c r="C140" s="199"/>
      <c r="D140" s="199"/>
      <c r="E140" s="199"/>
      <c r="F140" s="199"/>
      <c r="G140" s="199"/>
      <c r="H140" s="199"/>
      <c r="I140" s="200"/>
      <c r="J140" s="76"/>
      <c r="K140" s="1"/>
      <c r="L140" s="74"/>
      <c r="M140" s="75"/>
      <c r="N140" s="198"/>
      <c r="O140" s="199"/>
      <c r="P140" s="199"/>
      <c r="Q140" s="199"/>
      <c r="R140" s="199"/>
      <c r="S140" s="199"/>
      <c r="T140" s="199"/>
      <c r="U140" s="200"/>
      <c r="V140" s="76"/>
    </row>
    <row r="141" spans="1:23" ht="21" customHeight="1" x14ac:dyDescent="0.25">
      <c r="A141" s="75"/>
      <c r="B141" s="198"/>
      <c r="C141" s="199"/>
      <c r="D141" s="199"/>
      <c r="E141" s="199"/>
      <c r="F141" s="199"/>
      <c r="G141" s="199"/>
      <c r="H141" s="199"/>
      <c r="I141" s="200"/>
      <c r="J141" s="76"/>
      <c r="K141" s="1"/>
      <c r="L141" s="74"/>
      <c r="M141" s="75"/>
      <c r="N141" s="198"/>
      <c r="O141" s="199"/>
      <c r="P141" s="199"/>
      <c r="Q141" s="199"/>
      <c r="R141" s="199"/>
      <c r="S141" s="199"/>
      <c r="T141" s="199"/>
      <c r="U141" s="200"/>
      <c r="V141" s="76"/>
    </row>
    <row r="142" spans="1:23" ht="21" customHeight="1" thickBot="1" x14ac:dyDescent="0.3">
      <c r="A142" s="75"/>
      <c r="B142" s="201"/>
      <c r="C142" s="202"/>
      <c r="D142" s="202"/>
      <c r="E142" s="202"/>
      <c r="F142" s="202"/>
      <c r="G142" s="202"/>
      <c r="H142" s="202"/>
      <c r="I142" s="203"/>
      <c r="J142" s="76"/>
      <c r="K142" s="1"/>
      <c r="L142" s="74"/>
      <c r="M142" s="75"/>
      <c r="N142" s="201"/>
      <c r="O142" s="202"/>
      <c r="P142" s="202"/>
      <c r="Q142" s="202"/>
      <c r="R142" s="202"/>
      <c r="S142" s="202"/>
      <c r="T142" s="202"/>
      <c r="U142" s="203"/>
      <c r="V142" s="76"/>
    </row>
    <row r="143" spans="1:23" ht="21" customHeight="1" thickBot="1" x14ac:dyDescent="0.3">
      <c r="A143" s="95"/>
      <c r="B143" s="96"/>
      <c r="C143" s="96"/>
      <c r="D143" s="96"/>
      <c r="E143" s="96"/>
      <c r="F143" s="96"/>
      <c r="G143" s="96"/>
      <c r="H143" s="96"/>
      <c r="I143" s="96"/>
      <c r="J143" s="97"/>
      <c r="K143" s="1"/>
      <c r="L143" s="74"/>
      <c r="M143" s="95"/>
      <c r="N143" s="96"/>
      <c r="O143" s="96"/>
      <c r="P143" s="96"/>
      <c r="Q143" s="96"/>
      <c r="R143" s="96"/>
      <c r="S143" s="96"/>
      <c r="T143" s="96"/>
      <c r="U143" s="96"/>
      <c r="V143" s="97"/>
    </row>
    <row r="144" spans="1:23" ht="21" customHeight="1" thickBot="1" x14ac:dyDescent="0.3">
      <c r="A144" s="98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9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</row>
    <row r="145" spans="1:22" ht="21" customHeight="1" x14ac:dyDescent="0.25">
      <c r="A145" s="71">
        <v>3</v>
      </c>
      <c r="B145" s="72"/>
      <c r="C145" s="72"/>
      <c r="D145" s="72"/>
      <c r="E145" s="72"/>
      <c r="F145" s="72"/>
      <c r="G145" s="72"/>
      <c r="H145" s="72"/>
      <c r="I145" s="72"/>
      <c r="J145" s="73"/>
      <c r="K145" s="1"/>
      <c r="L145" s="74"/>
      <c r="M145" s="71">
        <f t="shared" ref="M145" si="62">A145+1</f>
        <v>4</v>
      </c>
      <c r="N145" s="72"/>
      <c r="O145" s="72"/>
      <c r="P145" s="72"/>
      <c r="Q145" s="72"/>
      <c r="R145" s="72"/>
      <c r="S145" s="72"/>
      <c r="T145" s="72"/>
      <c r="U145" s="72"/>
      <c r="V145" s="73"/>
    </row>
    <row r="146" spans="1:22" ht="21" customHeight="1" x14ac:dyDescent="0.35">
      <c r="A146" s="75"/>
      <c r="B146" s="231" t="s">
        <v>52</v>
      </c>
      <c r="C146" s="231"/>
      <c r="D146" s="242" t="s">
        <v>110</v>
      </c>
      <c r="E146" s="242"/>
      <c r="F146" s="242"/>
      <c r="G146" s="242"/>
      <c r="H146" s="242"/>
      <c r="I146" s="242"/>
      <c r="J146" s="117">
        <v>32</v>
      </c>
      <c r="K146" s="1"/>
      <c r="L146" s="74"/>
      <c r="M146" s="75"/>
      <c r="N146" s="231" t="s">
        <v>52</v>
      </c>
      <c r="O146" s="231"/>
      <c r="P146" s="242" t="s">
        <v>110</v>
      </c>
      <c r="Q146" s="242"/>
      <c r="R146" s="242"/>
      <c r="S146" s="242"/>
      <c r="T146" s="242"/>
      <c r="U146" s="242"/>
      <c r="V146" s="117">
        <v>21</v>
      </c>
    </row>
    <row r="147" spans="1:22" ht="21" customHeight="1" x14ac:dyDescent="0.25">
      <c r="A147" s="75"/>
      <c r="B147" s="222"/>
      <c r="C147" s="222"/>
      <c r="D147" s="222"/>
      <c r="E147" s="222"/>
      <c r="F147" s="222"/>
      <c r="G147" s="222"/>
      <c r="H147" s="222"/>
      <c r="I147" s="222"/>
      <c r="J147" s="76"/>
      <c r="K147" s="1"/>
      <c r="L147" s="74"/>
      <c r="M147" s="75"/>
      <c r="N147" s="222"/>
      <c r="O147" s="222"/>
      <c r="P147" s="222"/>
      <c r="Q147" s="222"/>
      <c r="R147" s="222"/>
      <c r="S147" s="222"/>
      <c r="T147" s="222"/>
      <c r="U147" s="222"/>
      <c r="V147" s="76"/>
    </row>
    <row r="148" spans="1:22" ht="21" customHeight="1" x14ac:dyDescent="0.35">
      <c r="A148" s="75"/>
      <c r="B148" s="231" t="s">
        <v>0</v>
      </c>
      <c r="C148" s="231"/>
      <c r="D148" s="241">
        <v>2</v>
      </c>
      <c r="E148" s="241"/>
      <c r="F148" s="232" t="s">
        <v>51</v>
      </c>
      <c r="G148" s="232"/>
      <c r="H148" s="241">
        <v>2</v>
      </c>
      <c r="I148" s="241"/>
      <c r="J148" s="76"/>
      <c r="K148" s="1"/>
      <c r="L148" s="74"/>
      <c r="M148" s="75"/>
      <c r="N148" s="231" t="s">
        <v>0</v>
      </c>
      <c r="O148" s="231"/>
      <c r="P148" s="241">
        <v>2</v>
      </c>
      <c r="Q148" s="241"/>
      <c r="R148" s="232" t="s">
        <v>51</v>
      </c>
      <c r="S148" s="232"/>
      <c r="T148" s="241">
        <v>3</v>
      </c>
      <c r="U148" s="241"/>
      <c r="V148" s="76"/>
    </row>
    <row r="149" spans="1:22" ht="21" customHeight="1" x14ac:dyDescent="0.35">
      <c r="A149" s="75"/>
      <c r="B149" s="231" t="s">
        <v>14</v>
      </c>
      <c r="C149" s="231"/>
      <c r="D149" s="238" t="s">
        <v>151</v>
      </c>
      <c r="E149" s="238"/>
      <c r="F149" s="232" t="s">
        <v>15</v>
      </c>
      <c r="G149" s="232"/>
      <c r="H149" s="239" t="s">
        <v>127</v>
      </c>
      <c r="I149" s="239"/>
      <c r="J149" s="76"/>
      <c r="K149" s="1"/>
      <c r="L149" s="74"/>
      <c r="M149" s="75"/>
      <c r="N149" s="231" t="s">
        <v>14</v>
      </c>
      <c r="O149" s="231"/>
      <c r="P149" s="238" t="s">
        <v>44</v>
      </c>
      <c r="Q149" s="238"/>
      <c r="R149" s="232" t="s">
        <v>15</v>
      </c>
      <c r="S149" s="232"/>
      <c r="T149" s="239" t="s">
        <v>43</v>
      </c>
      <c r="U149" s="239"/>
      <c r="V149" s="76"/>
    </row>
    <row r="150" spans="1:22" ht="21" customHeight="1" x14ac:dyDescent="0.3">
      <c r="A150" s="75"/>
      <c r="B150" s="106" t="s">
        <v>65</v>
      </c>
      <c r="C150" s="106"/>
      <c r="D150" s="240" t="s">
        <v>107</v>
      </c>
      <c r="E150" s="240"/>
      <c r="F150" s="235" t="s">
        <v>66</v>
      </c>
      <c r="G150" s="235"/>
      <c r="H150" s="240" t="s">
        <v>134</v>
      </c>
      <c r="I150" s="240"/>
      <c r="J150" s="76"/>
      <c r="K150" s="1"/>
      <c r="L150" s="74"/>
      <c r="M150" s="75"/>
      <c r="N150" s="106" t="s">
        <v>65</v>
      </c>
      <c r="O150" s="106"/>
      <c r="P150" s="240" t="s">
        <v>106</v>
      </c>
      <c r="Q150" s="240"/>
      <c r="R150" s="235" t="s">
        <v>66</v>
      </c>
      <c r="S150" s="235"/>
      <c r="T150" s="240" t="s">
        <v>150</v>
      </c>
      <c r="U150" s="240"/>
      <c r="V150" s="76"/>
    </row>
    <row r="151" spans="1:22" ht="21" customHeight="1" x14ac:dyDescent="0.3">
      <c r="A151" s="75"/>
      <c r="B151" s="234" t="s">
        <v>1</v>
      </c>
      <c r="C151" s="234"/>
      <c r="D151" s="235" t="s">
        <v>10</v>
      </c>
      <c r="E151" s="235"/>
      <c r="F151" s="236">
        <v>0.62361111111111112</v>
      </c>
      <c r="G151" s="236"/>
      <c r="H151" s="236"/>
      <c r="I151" s="236"/>
      <c r="J151" s="76"/>
      <c r="K151" s="1"/>
      <c r="L151" s="74"/>
      <c r="M151" s="75"/>
      <c r="N151" s="234" t="s">
        <v>1</v>
      </c>
      <c r="O151" s="234"/>
      <c r="P151" s="235" t="s">
        <v>10</v>
      </c>
      <c r="Q151" s="235"/>
      <c r="R151" s="236">
        <v>0.62361111111111112</v>
      </c>
      <c r="S151" s="236"/>
      <c r="T151" s="236"/>
      <c r="U151" s="236"/>
      <c r="V151" s="76"/>
    </row>
    <row r="152" spans="1:22" ht="21" customHeight="1" x14ac:dyDescent="0.3">
      <c r="A152" s="75"/>
      <c r="B152" s="234"/>
      <c r="C152" s="234"/>
      <c r="D152" s="235" t="s">
        <v>11</v>
      </c>
      <c r="E152" s="235"/>
      <c r="F152" s="236">
        <v>0.64236111111111116</v>
      </c>
      <c r="G152" s="236"/>
      <c r="H152" s="236"/>
      <c r="I152" s="236"/>
      <c r="J152" s="76"/>
      <c r="K152" s="1"/>
      <c r="L152" s="74"/>
      <c r="M152" s="75"/>
      <c r="N152" s="234"/>
      <c r="O152" s="234"/>
      <c r="P152" s="235" t="s">
        <v>11</v>
      </c>
      <c r="Q152" s="235"/>
      <c r="R152" s="236">
        <v>0.64236111111111116</v>
      </c>
      <c r="S152" s="236"/>
      <c r="T152" s="236"/>
      <c r="U152" s="236"/>
      <c r="V152" s="76"/>
    </row>
    <row r="153" spans="1:22" ht="21" customHeight="1" x14ac:dyDescent="0.3">
      <c r="A153" s="75"/>
      <c r="B153" s="234"/>
      <c r="C153" s="234"/>
      <c r="D153" s="235" t="s">
        <v>67</v>
      </c>
      <c r="E153" s="235"/>
      <c r="F153" s="236">
        <v>0.6430555555555556</v>
      </c>
      <c r="G153" s="236"/>
      <c r="H153" s="236"/>
      <c r="I153" s="236"/>
      <c r="J153" s="76"/>
      <c r="K153" s="1"/>
      <c r="L153" s="74"/>
      <c r="M153" s="75"/>
      <c r="N153" s="234"/>
      <c r="O153" s="234"/>
      <c r="P153" s="235" t="s">
        <v>67</v>
      </c>
      <c r="Q153" s="235"/>
      <c r="R153" s="236">
        <v>0.6430555555555556</v>
      </c>
      <c r="S153" s="236"/>
      <c r="T153" s="236"/>
      <c r="U153" s="236"/>
      <c r="V153" s="76"/>
    </row>
    <row r="154" spans="1:22" ht="21" customHeight="1" x14ac:dyDescent="0.35">
      <c r="A154" s="75"/>
      <c r="B154" s="234"/>
      <c r="C154" s="234"/>
      <c r="D154" s="235" t="s">
        <v>9</v>
      </c>
      <c r="E154" s="235"/>
      <c r="F154" s="237">
        <v>0.64444444444444449</v>
      </c>
      <c r="G154" s="237"/>
      <c r="H154" s="237"/>
      <c r="I154" s="237"/>
      <c r="J154" s="76"/>
      <c r="K154" s="1"/>
      <c r="L154" s="74"/>
      <c r="M154" s="75"/>
      <c r="N154" s="234"/>
      <c r="O154" s="234"/>
      <c r="P154" s="235" t="s">
        <v>9</v>
      </c>
      <c r="Q154" s="235"/>
      <c r="R154" s="237">
        <v>0.64444444444444449</v>
      </c>
      <c r="S154" s="237"/>
      <c r="T154" s="237"/>
      <c r="U154" s="237"/>
      <c r="V154" s="76"/>
    </row>
    <row r="155" spans="1:22" ht="21" customHeight="1" x14ac:dyDescent="0.35">
      <c r="A155" s="75"/>
      <c r="B155" s="231" t="s">
        <v>55</v>
      </c>
      <c r="C155" s="231"/>
      <c r="D155" s="232" t="str">
        <f t="shared" ref="D155" si="63">IF(D146="","",IF(OR(D146="DWF",D146="DNF"),"Distance","Temps"))</f>
        <v>Temps</v>
      </c>
      <c r="E155" s="232"/>
      <c r="F155" s="79">
        <v>16</v>
      </c>
      <c r="G155" s="107" t="s">
        <v>57</v>
      </c>
      <c r="H155" s="81">
        <v>0</v>
      </c>
      <c r="I155" s="107" t="s">
        <v>58</v>
      </c>
      <c r="J155" s="76"/>
      <c r="K155" s="1"/>
      <c r="L155" s="74"/>
      <c r="M155" s="75"/>
      <c r="N155" s="231" t="s">
        <v>55</v>
      </c>
      <c r="O155" s="231"/>
      <c r="P155" s="232" t="str">
        <f t="shared" ref="P155" si="64">IF(P146="","",IF(OR(P146="DWF",P146="DNF"),"Distance","Temps"))</f>
        <v>Temps</v>
      </c>
      <c r="Q155" s="232"/>
      <c r="R155" s="79">
        <v>17</v>
      </c>
      <c r="S155" s="107" t="s">
        <v>57</v>
      </c>
      <c r="T155" s="81">
        <v>0</v>
      </c>
      <c r="U155" s="107" t="s">
        <v>58</v>
      </c>
      <c r="V155" s="76"/>
    </row>
    <row r="156" spans="1:22" ht="21" customHeight="1" x14ac:dyDescent="0.3">
      <c r="A156" s="75"/>
      <c r="B156" s="231"/>
      <c r="C156" s="231"/>
      <c r="D156" s="223" t="s">
        <v>68</v>
      </c>
      <c r="E156" s="105" t="s">
        <v>69</v>
      </c>
      <c r="F156" s="83">
        <v>15</v>
      </c>
      <c r="G156" s="108" t="s">
        <v>57</v>
      </c>
      <c r="H156" s="83">
        <v>30</v>
      </c>
      <c r="I156" s="108" t="s">
        <v>58</v>
      </c>
      <c r="J156" s="76"/>
      <c r="K156" s="1"/>
      <c r="L156" s="74"/>
      <c r="M156" s="75"/>
      <c r="N156" s="231"/>
      <c r="O156" s="231"/>
      <c r="P156" s="223" t="s">
        <v>68</v>
      </c>
      <c r="Q156" s="105" t="s">
        <v>69</v>
      </c>
      <c r="R156" s="83">
        <v>16</v>
      </c>
      <c r="S156" s="108" t="s">
        <v>57</v>
      </c>
      <c r="T156" s="83">
        <v>30</v>
      </c>
      <c r="U156" s="108" t="s">
        <v>58</v>
      </c>
      <c r="V156" s="76"/>
    </row>
    <row r="157" spans="1:22" ht="21" customHeight="1" x14ac:dyDescent="0.3">
      <c r="A157" s="75"/>
      <c r="B157" s="231"/>
      <c r="C157" s="231"/>
      <c r="D157" s="223"/>
      <c r="E157" s="105" t="s">
        <v>70</v>
      </c>
      <c r="F157" s="83">
        <v>17</v>
      </c>
      <c r="G157" s="108" t="s">
        <v>57</v>
      </c>
      <c r="H157" s="83">
        <v>0</v>
      </c>
      <c r="I157" s="108" t="s">
        <v>58</v>
      </c>
      <c r="J157" s="76"/>
      <c r="K157" s="1"/>
      <c r="L157" s="74"/>
      <c r="M157" s="75"/>
      <c r="N157" s="231"/>
      <c r="O157" s="231"/>
      <c r="P157" s="223"/>
      <c r="Q157" s="105" t="s">
        <v>70</v>
      </c>
      <c r="R157" s="83">
        <v>18</v>
      </c>
      <c r="S157" s="108" t="s">
        <v>57</v>
      </c>
      <c r="T157" s="83">
        <v>0</v>
      </c>
      <c r="U157" s="108" t="s">
        <v>58</v>
      </c>
      <c r="V157" s="76"/>
    </row>
    <row r="158" spans="1:22" ht="21" customHeight="1" x14ac:dyDescent="0.25">
      <c r="A158" s="75"/>
      <c r="B158" s="222"/>
      <c r="C158" s="222"/>
      <c r="D158" s="222"/>
      <c r="E158" s="222"/>
      <c r="F158" s="222"/>
      <c r="G158" s="222"/>
      <c r="H158" s="222"/>
      <c r="I158" s="222"/>
      <c r="J158" s="76"/>
      <c r="K158" s="1"/>
      <c r="L158" s="74"/>
      <c r="M158" s="75"/>
      <c r="N158" s="222"/>
      <c r="O158" s="222"/>
      <c r="P158" s="222"/>
      <c r="Q158" s="222"/>
      <c r="R158" s="222"/>
      <c r="S158" s="222"/>
      <c r="T158" s="222"/>
      <c r="U158" s="222"/>
      <c r="V158" s="76"/>
    </row>
    <row r="159" spans="1:22" ht="21" customHeight="1" x14ac:dyDescent="0.3">
      <c r="A159" s="75"/>
      <c r="B159" s="233" t="s">
        <v>71</v>
      </c>
      <c r="C159" s="233"/>
      <c r="D159" s="233"/>
      <c r="E159" s="233"/>
      <c r="F159" s="233"/>
      <c r="G159" s="233"/>
      <c r="H159" s="233"/>
      <c r="I159" s="233"/>
      <c r="J159" s="76"/>
      <c r="K159" s="1"/>
      <c r="L159" s="74"/>
      <c r="M159" s="75"/>
      <c r="N159" s="233" t="s">
        <v>71</v>
      </c>
      <c r="O159" s="233"/>
      <c r="P159" s="233"/>
      <c r="Q159" s="233"/>
      <c r="R159" s="233"/>
      <c r="S159" s="233"/>
      <c r="T159" s="233"/>
      <c r="U159" s="233"/>
      <c r="V159" s="76"/>
    </row>
    <row r="160" spans="1:22" ht="21" customHeight="1" thickBot="1" x14ac:dyDescent="0.3">
      <c r="A160" s="75"/>
      <c r="B160" s="222"/>
      <c r="C160" s="222"/>
      <c r="D160" s="222"/>
      <c r="E160" s="222"/>
      <c r="F160" s="222"/>
      <c r="G160" s="222"/>
      <c r="H160" s="222"/>
      <c r="I160" s="222"/>
      <c r="J160" s="76"/>
      <c r="K160" s="1"/>
      <c r="L160" s="74"/>
      <c r="M160" s="75"/>
      <c r="N160" s="222"/>
      <c r="O160" s="222"/>
      <c r="P160" s="222"/>
      <c r="Q160" s="222"/>
      <c r="R160" s="222"/>
      <c r="S160" s="222"/>
      <c r="T160" s="222"/>
      <c r="U160" s="222"/>
      <c r="V160" s="76"/>
    </row>
    <row r="161" spans="1:22" ht="21" customHeight="1" x14ac:dyDescent="0.25">
      <c r="A161" s="75"/>
      <c r="B161" s="284" t="s">
        <v>108</v>
      </c>
      <c r="C161" s="286">
        <v>4</v>
      </c>
      <c r="D161" s="266">
        <f t="shared" ref="D161:E161" si="65">C161+1</f>
        <v>5</v>
      </c>
      <c r="E161" s="266">
        <f t="shared" si="65"/>
        <v>6</v>
      </c>
      <c r="F161" s="266">
        <f t="shared" ref="F161" si="66">E161+1</f>
        <v>7</v>
      </c>
      <c r="G161" s="266">
        <f t="shared" ref="G161" si="67">F161+1</f>
        <v>8</v>
      </c>
      <c r="H161" s="266">
        <f t="shared" ref="H161" si="68">G161+1</f>
        <v>9</v>
      </c>
      <c r="I161" s="282">
        <f t="shared" ref="I161" si="69">H161+1</f>
        <v>10</v>
      </c>
      <c r="J161" s="76"/>
      <c r="K161" s="1"/>
      <c r="L161" s="74"/>
      <c r="M161" s="75"/>
      <c r="N161" s="284" t="s">
        <v>108</v>
      </c>
      <c r="O161" s="266">
        <v>4</v>
      </c>
      <c r="P161" s="266">
        <f t="shared" ref="P161:Q161" si="70">O161+1</f>
        <v>5</v>
      </c>
      <c r="Q161" s="266">
        <f t="shared" si="70"/>
        <v>6</v>
      </c>
      <c r="R161" s="266">
        <f t="shared" ref="R161" si="71">Q161+1</f>
        <v>7</v>
      </c>
      <c r="S161" s="266">
        <f t="shared" ref="S161" si="72">R161+1</f>
        <v>8</v>
      </c>
      <c r="T161" s="266">
        <f t="shared" ref="T161" si="73">S161+1</f>
        <v>9</v>
      </c>
      <c r="U161" s="282">
        <f t="shared" ref="U161" si="74">T161+1</f>
        <v>10</v>
      </c>
      <c r="V161" s="76"/>
    </row>
    <row r="162" spans="1:22" ht="21" customHeight="1" thickBot="1" x14ac:dyDescent="0.3">
      <c r="A162" s="75"/>
      <c r="B162" s="285"/>
      <c r="C162" s="287"/>
      <c r="D162" s="267"/>
      <c r="E162" s="267"/>
      <c r="F162" s="267"/>
      <c r="G162" s="267"/>
      <c r="H162" s="267"/>
      <c r="I162" s="269"/>
      <c r="J162" s="76"/>
      <c r="K162" s="1"/>
      <c r="L162" s="74"/>
      <c r="M162" s="75"/>
      <c r="N162" s="285"/>
      <c r="O162" s="267"/>
      <c r="P162" s="267"/>
      <c r="Q162" s="267"/>
      <c r="R162" s="267"/>
      <c r="S162" s="267"/>
      <c r="T162" s="267"/>
      <c r="U162" s="269"/>
      <c r="V162" s="76"/>
    </row>
    <row r="163" spans="1:22" ht="21" customHeight="1" x14ac:dyDescent="0.25">
      <c r="A163" s="75"/>
      <c r="B163" s="283">
        <f t="shared" ref="B163" si="75">I161+1</f>
        <v>11</v>
      </c>
      <c r="C163" s="267">
        <f t="shared" ref="C163" si="76">B163+1</f>
        <v>12</v>
      </c>
      <c r="D163" s="267">
        <f t="shared" ref="D163" si="77">C163+1</f>
        <v>13</v>
      </c>
      <c r="E163" s="267">
        <f t="shared" ref="E163" si="78">D163+1</f>
        <v>14</v>
      </c>
      <c r="F163" s="267">
        <f t="shared" ref="F163" si="79">E163+1</f>
        <v>15</v>
      </c>
      <c r="G163" s="267">
        <f t="shared" ref="G163" si="80">F163+1</f>
        <v>16</v>
      </c>
      <c r="H163" s="267">
        <f t="shared" ref="H163" si="81">G163+1</f>
        <v>17</v>
      </c>
      <c r="I163" s="269">
        <f t="shared" ref="I163" si="82">H163+1</f>
        <v>18</v>
      </c>
      <c r="J163" s="76"/>
      <c r="K163" s="1"/>
      <c r="L163" s="74"/>
      <c r="M163" s="75"/>
      <c r="N163" s="280">
        <f t="shared" ref="N163" si="83">U161+1</f>
        <v>11</v>
      </c>
      <c r="O163" s="267">
        <f t="shared" ref="O163" si="84">N163+1</f>
        <v>12</v>
      </c>
      <c r="P163" s="267">
        <f t="shared" ref="P163" si="85">O163+1</f>
        <v>13</v>
      </c>
      <c r="Q163" s="267">
        <f t="shared" ref="Q163" si="86">P163+1</f>
        <v>14</v>
      </c>
      <c r="R163" s="267">
        <f t="shared" ref="R163" si="87">Q163+1</f>
        <v>15</v>
      </c>
      <c r="S163" s="267">
        <f t="shared" ref="S163" si="88">R163+1</f>
        <v>16</v>
      </c>
      <c r="T163" s="267">
        <f t="shared" ref="T163" si="89">S163+1</f>
        <v>17</v>
      </c>
      <c r="U163" s="269">
        <f t="shared" ref="U163" si="90">T163+1</f>
        <v>18</v>
      </c>
      <c r="V163" s="76"/>
    </row>
    <row r="164" spans="1:22" ht="21" customHeight="1" thickBot="1" x14ac:dyDescent="0.3">
      <c r="A164" s="75"/>
      <c r="B164" s="281"/>
      <c r="C164" s="268"/>
      <c r="D164" s="268"/>
      <c r="E164" s="268"/>
      <c r="F164" s="268"/>
      <c r="G164" s="268"/>
      <c r="H164" s="268"/>
      <c r="I164" s="270"/>
      <c r="J164" s="76"/>
      <c r="K164" s="1"/>
      <c r="L164" s="74"/>
      <c r="M164" s="75"/>
      <c r="N164" s="281"/>
      <c r="O164" s="268"/>
      <c r="P164" s="268"/>
      <c r="Q164" s="268"/>
      <c r="R164" s="268"/>
      <c r="S164" s="268"/>
      <c r="T164" s="268"/>
      <c r="U164" s="270"/>
      <c r="V164" s="76"/>
    </row>
    <row r="165" spans="1:22" ht="21" customHeight="1" x14ac:dyDescent="0.25">
      <c r="A165" s="75"/>
      <c r="B165" s="271" t="s">
        <v>109</v>
      </c>
      <c r="C165" s="272"/>
      <c r="D165" s="274"/>
      <c r="E165" s="275"/>
      <c r="F165" s="275"/>
      <c r="G165" s="275"/>
      <c r="H165" s="275"/>
      <c r="I165" s="276"/>
      <c r="J165" s="76"/>
      <c r="K165" s="1"/>
      <c r="L165" s="74"/>
      <c r="M165" s="75"/>
      <c r="N165" s="271" t="s">
        <v>109</v>
      </c>
      <c r="O165" s="272"/>
      <c r="P165" s="274"/>
      <c r="Q165" s="275"/>
      <c r="R165" s="275"/>
      <c r="S165" s="275"/>
      <c r="T165" s="275"/>
      <c r="U165" s="276"/>
      <c r="V165" s="76"/>
    </row>
    <row r="166" spans="1:22" ht="21" customHeight="1" thickBot="1" x14ac:dyDescent="0.3">
      <c r="A166" s="75"/>
      <c r="B166" s="229"/>
      <c r="C166" s="273"/>
      <c r="D166" s="277"/>
      <c r="E166" s="278"/>
      <c r="F166" s="278"/>
      <c r="G166" s="278"/>
      <c r="H166" s="278"/>
      <c r="I166" s="279"/>
      <c r="J166" s="76"/>
      <c r="K166" s="1"/>
      <c r="L166" s="74"/>
      <c r="M166" s="75"/>
      <c r="N166" s="229"/>
      <c r="O166" s="273"/>
      <c r="P166" s="277"/>
      <c r="Q166" s="278"/>
      <c r="R166" s="278"/>
      <c r="S166" s="278"/>
      <c r="T166" s="278"/>
      <c r="U166" s="279"/>
      <c r="V166" s="76"/>
    </row>
    <row r="167" spans="1:22" ht="21" customHeight="1" thickBot="1" x14ac:dyDescent="0.3">
      <c r="A167" s="75"/>
      <c r="B167" s="64"/>
      <c r="C167" s="64"/>
      <c r="D167" s="64"/>
      <c r="E167" s="64"/>
      <c r="F167" s="64"/>
      <c r="G167" s="64"/>
      <c r="H167" s="64"/>
      <c r="I167" s="64"/>
      <c r="J167" s="76"/>
      <c r="K167" s="1"/>
      <c r="L167" s="74"/>
      <c r="M167" s="75"/>
      <c r="N167" s="64"/>
      <c r="O167" s="64"/>
      <c r="P167" s="64"/>
      <c r="Q167" s="64"/>
      <c r="R167" s="64"/>
      <c r="S167" s="64"/>
      <c r="T167" s="64"/>
      <c r="U167" s="64"/>
      <c r="V167" s="76"/>
    </row>
    <row r="168" spans="1:22" ht="21" customHeight="1" x14ac:dyDescent="0.25">
      <c r="A168" s="75"/>
      <c r="B168" s="247" t="s">
        <v>75</v>
      </c>
      <c r="C168" s="186" t="s">
        <v>76</v>
      </c>
      <c r="D168" s="187"/>
      <c r="E168" s="187"/>
      <c r="F168" s="187"/>
      <c r="G168" s="187"/>
      <c r="H168" s="181"/>
      <c r="I168" s="182"/>
      <c r="J168" s="76"/>
      <c r="K168" s="1"/>
      <c r="L168" s="74"/>
      <c r="M168" s="75"/>
      <c r="N168" s="247" t="s">
        <v>75</v>
      </c>
      <c r="O168" s="186" t="s">
        <v>76</v>
      </c>
      <c r="P168" s="187"/>
      <c r="Q168" s="187"/>
      <c r="R168" s="187"/>
      <c r="S168" s="187"/>
      <c r="T168" s="181"/>
      <c r="U168" s="182"/>
      <c r="V168" s="76"/>
    </row>
    <row r="169" spans="1:22" ht="21" customHeight="1" x14ac:dyDescent="0.25">
      <c r="A169" s="75"/>
      <c r="B169" s="248"/>
      <c r="C169" s="188" t="s">
        <v>77</v>
      </c>
      <c r="D169" s="189"/>
      <c r="E169" s="189"/>
      <c r="F169" s="189"/>
      <c r="G169" s="189"/>
      <c r="H169" s="179"/>
      <c r="I169" s="180"/>
      <c r="J169" s="76"/>
      <c r="K169" s="1"/>
      <c r="L169" s="74"/>
      <c r="M169" s="75"/>
      <c r="N169" s="248"/>
      <c r="O169" s="188" t="s">
        <v>77</v>
      </c>
      <c r="P169" s="189"/>
      <c r="Q169" s="189"/>
      <c r="R169" s="189"/>
      <c r="S169" s="189"/>
      <c r="T169" s="179"/>
      <c r="U169" s="180"/>
      <c r="V169" s="76"/>
    </row>
    <row r="170" spans="1:22" ht="21" customHeight="1" x14ac:dyDescent="0.25">
      <c r="A170" s="75"/>
      <c r="B170" s="248"/>
      <c r="C170" s="188" t="s">
        <v>78</v>
      </c>
      <c r="D170" s="189"/>
      <c r="E170" s="189"/>
      <c r="F170" s="189"/>
      <c r="G170" s="189"/>
      <c r="H170" s="179"/>
      <c r="I170" s="180"/>
      <c r="J170" s="76"/>
      <c r="K170" s="1"/>
      <c r="L170" s="74"/>
      <c r="M170" s="75"/>
      <c r="N170" s="248"/>
      <c r="O170" s="188" t="s">
        <v>78</v>
      </c>
      <c r="P170" s="189"/>
      <c r="Q170" s="189"/>
      <c r="R170" s="189"/>
      <c r="S170" s="189"/>
      <c r="T170" s="179"/>
      <c r="U170" s="180"/>
      <c r="V170" s="76"/>
    </row>
    <row r="171" spans="1:22" ht="21" customHeight="1" x14ac:dyDescent="0.25">
      <c r="A171" s="75"/>
      <c r="B171" s="248"/>
      <c r="C171" s="188" t="s">
        <v>79</v>
      </c>
      <c r="D171" s="189"/>
      <c r="E171" s="189"/>
      <c r="F171" s="189"/>
      <c r="G171" s="189"/>
      <c r="H171" s="179"/>
      <c r="I171" s="180"/>
      <c r="J171" s="76"/>
      <c r="K171" s="1"/>
      <c r="L171" s="74"/>
      <c r="M171" s="75"/>
      <c r="N171" s="248"/>
      <c r="O171" s="188" t="s">
        <v>79</v>
      </c>
      <c r="P171" s="189"/>
      <c r="Q171" s="189"/>
      <c r="R171" s="189"/>
      <c r="S171" s="189"/>
      <c r="T171" s="179"/>
      <c r="U171" s="180"/>
      <c r="V171" s="76"/>
    </row>
    <row r="172" spans="1:22" ht="21" customHeight="1" x14ac:dyDescent="0.25">
      <c r="A172" s="75"/>
      <c r="B172" s="248"/>
      <c r="C172" s="188" t="s">
        <v>80</v>
      </c>
      <c r="D172" s="189"/>
      <c r="E172" s="189"/>
      <c r="F172" s="189"/>
      <c r="G172" s="189"/>
      <c r="H172" s="179"/>
      <c r="I172" s="180"/>
      <c r="J172" s="76"/>
      <c r="K172" s="1"/>
      <c r="L172" s="74"/>
      <c r="M172" s="75"/>
      <c r="N172" s="248"/>
      <c r="O172" s="188" t="s">
        <v>80</v>
      </c>
      <c r="P172" s="189"/>
      <c r="Q172" s="189"/>
      <c r="R172" s="189"/>
      <c r="S172" s="189"/>
      <c r="T172" s="179"/>
      <c r="U172" s="180"/>
      <c r="V172" s="76"/>
    </row>
    <row r="173" spans="1:22" ht="21" customHeight="1" x14ac:dyDescent="0.25">
      <c r="A173" s="75"/>
      <c r="B173" s="248"/>
      <c r="C173" s="188" t="s">
        <v>81</v>
      </c>
      <c r="D173" s="189"/>
      <c r="E173" s="189"/>
      <c r="F173" s="189"/>
      <c r="G173" s="189"/>
      <c r="H173" s="179"/>
      <c r="I173" s="180"/>
      <c r="J173" s="76"/>
      <c r="K173" s="1"/>
      <c r="L173" s="74"/>
      <c r="M173" s="75"/>
      <c r="N173" s="248"/>
      <c r="O173" s="188" t="s">
        <v>81</v>
      </c>
      <c r="P173" s="189"/>
      <c r="Q173" s="189"/>
      <c r="R173" s="189"/>
      <c r="S173" s="189"/>
      <c r="T173" s="179"/>
      <c r="U173" s="180"/>
      <c r="V173" s="76"/>
    </row>
    <row r="174" spans="1:22" ht="21" customHeight="1" thickBot="1" x14ac:dyDescent="0.3">
      <c r="A174" s="75"/>
      <c r="B174" s="249"/>
      <c r="C174" s="220" t="s">
        <v>104</v>
      </c>
      <c r="D174" s="221"/>
      <c r="E174" s="221"/>
      <c r="F174" s="221"/>
      <c r="G174" s="221"/>
      <c r="H174" s="190"/>
      <c r="I174" s="191"/>
      <c r="J174" s="76"/>
      <c r="K174" s="1"/>
      <c r="L174" s="74"/>
      <c r="M174" s="75"/>
      <c r="N174" s="249"/>
      <c r="O174" s="220" t="s">
        <v>104</v>
      </c>
      <c r="P174" s="221"/>
      <c r="Q174" s="221"/>
      <c r="R174" s="221"/>
      <c r="S174" s="221"/>
      <c r="T174" s="190"/>
      <c r="U174" s="191"/>
      <c r="V174" s="76"/>
    </row>
    <row r="175" spans="1:22" ht="21" customHeight="1" x14ac:dyDescent="0.25">
      <c r="A175" s="75"/>
      <c r="B175" s="288" t="s">
        <v>82</v>
      </c>
      <c r="C175" s="216" t="s">
        <v>83</v>
      </c>
      <c r="D175" s="217"/>
      <c r="E175" s="217"/>
      <c r="F175" s="217"/>
      <c r="G175" s="217"/>
      <c r="H175" s="218"/>
      <c r="I175" s="219"/>
      <c r="J175" s="76"/>
      <c r="K175" s="1"/>
      <c r="L175" s="74"/>
      <c r="M175" s="75"/>
      <c r="N175" s="288" t="s">
        <v>82</v>
      </c>
      <c r="O175" s="216" t="s">
        <v>83</v>
      </c>
      <c r="P175" s="217"/>
      <c r="Q175" s="217"/>
      <c r="R175" s="217"/>
      <c r="S175" s="217"/>
      <c r="T175" s="218"/>
      <c r="U175" s="219"/>
      <c r="V175" s="76"/>
    </row>
    <row r="176" spans="1:22" ht="21" customHeight="1" x14ac:dyDescent="0.25">
      <c r="A176" s="75"/>
      <c r="B176" s="288"/>
      <c r="C176" s="188" t="s">
        <v>84</v>
      </c>
      <c r="D176" s="189"/>
      <c r="E176" s="189"/>
      <c r="F176" s="189"/>
      <c r="G176" s="189"/>
      <c r="H176" s="179"/>
      <c r="I176" s="180"/>
      <c r="J176" s="76"/>
      <c r="K176" s="1"/>
      <c r="L176" s="74"/>
      <c r="M176" s="75"/>
      <c r="N176" s="288"/>
      <c r="O176" s="188" t="s">
        <v>84</v>
      </c>
      <c r="P176" s="189"/>
      <c r="Q176" s="189"/>
      <c r="R176" s="189"/>
      <c r="S176" s="189"/>
      <c r="T176" s="179"/>
      <c r="U176" s="180"/>
      <c r="V176" s="76"/>
    </row>
    <row r="177" spans="1:23" ht="21" customHeight="1" x14ac:dyDescent="0.25">
      <c r="A177" s="75"/>
      <c r="B177" s="288"/>
      <c r="C177" s="188" t="s">
        <v>85</v>
      </c>
      <c r="D177" s="189"/>
      <c r="E177" s="189"/>
      <c r="F177" s="189"/>
      <c r="G177" s="189"/>
      <c r="H177" s="179"/>
      <c r="I177" s="180"/>
      <c r="J177" s="76"/>
      <c r="K177" s="1"/>
      <c r="L177" s="74"/>
      <c r="M177" s="75"/>
      <c r="N177" s="288"/>
      <c r="O177" s="188" t="s">
        <v>85</v>
      </c>
      <c r="P177" s="189"/>
      <c r="Q177" s="189"/>
      <c r="R177" s="189"/>
      <c r="S177" s="189"/>
      <c r="T177" s="179"/>
      <c r="U177" s="180"/>
      <c r="V177" s="76"/>
    </row>
    <row r="178" spans="1:23" ht="21" customHeight="1" x14ac:dyDescent="0.25">
      <c r="A178" s="75"/>
      <c r="B178" s="288"/>
      <c r="C178" s="188" t="s">
        <v>86</v>
      </c>
      <c r="D178" s="189"/>
      <c r="E178" s="189"/>
      <c r="F178" s="189"/>
      <c r="G178" s="189"/>
      <c r="H178" s="179"/>
      <c r="I178" s="180"/>
      <c r="J178" s="76"/>
      <c r="K178" s="1"/>
      <c r="L178" s="74"/>
      <c r="M178" s="75"/>
      <c r="N178" s="288"/>
      <c r="O178" s="188" t="s">
        <v>86</v>
      </c>
      <c r="P178" s="189"/>
      <c r="Q178" s="189"/>
      <c r="R178" s="189"/>
      <c r="S178" s="189"/>
      <c r="T178" s="179"/>
      <c r="U178" s="180"/>
      <c r="V178" s="76"/>
    </row>
    <row r="179" spans="1:23" ht="21" customHeight="1" x14ac:dyDescent="0.25">
      <c r="A179" s="75"/>
      <c r="B179" s="288"/>
      <c r="C179" s="188" t="s">
        <v>87</v>
      </c>
      <c r="D179" s="189"/>
      <c r="E179" s="189"/>
      <c r="F179" s="189"/>
      <c r="G179" s="189"/>
      <c r="H179" s="179"/>
      <c r="I179" s="180"/>
      <c r="J179" s="76"/>
      <c r="K179" s="1"/>
      <c r="L179" s="74"/>
      <c r="M179" s="75"/>
      <c r="N179" s="288"/>
      <c r="O179" s="188" t="s">
        <v>87</v>
      </c>
      <c r="P179" s="189"/>
      <c r="Q179" s="189"/>
      <c r="R179" s="189"/>
      <c r="S179" s="189"/>
      <c r="T179" s="179"/>
      <c r="U179" s="180"/>
      <c r="V179" s="76"/>
    </row>
    <row r="180" spans="1:23" ht="21" customHeight="1" x14ac:dyDescent="0.25">
      <c r="A180" s="75"/>
      <c r="B180" s="288"/>
      <c r="C180" s="188" t="s">
        <v>88</v>
      </c>
      <c r="D180" s="189"/>
      <c r="E180" s="189"/>
      <c r="F180" s="189"/>
      <c r="G180" s="189"/>
      <c r="H180" s="179"/>
      <c r="I180" s="180"/>
      <c r="J180" s="76"/>
      <c r="K180" s="1"/>
      <c r="L180" s="74"/>
      <c r="M180" s="75"/>
      <c r="N180" s="288"/>
      <c r="O180" s="188" t="s">
        <v>88</v>
      </c>
      <c r="P180" s="189"/>
      <c r="Q180" s="189"/>
      <c r="R180" s="189"/>
      <c r="S180" s="189"/>
      <c r="T180" s="179"/>
      <c r="U180" s="180"/>
      <c r="V180" s="76"/>
    </row>
    <row r="181" spans="1:23" ht="21" customHeight="1" thickBot="1" x14ac:dyDescent="0.3">
      <c r="A181" s="75"/>
      <c r="B181" s="289"/>
      <c r="C181" s="220" t="s">
        <v>89</v>
      </c>
      <c r="D181" s="221"/>
      <c r="E181" s="221"/>
      <c r="F181" s="221"/>
      <c r="G181" s="221"/>
      <c r="H181" s="190"/>
      <c r="I181" s="191"/>
      <c r="J181" s="76"/>
      <c r="K181" s="1"/>
      <c r="L181" s="74"/>
      <c r="M181" s="75"/>
      <c r="N181" s="289"/>
      <c r="O181" s="220" t="s">
        <v>89</v>
      </c>
      <c r="P181" s="221"/>
      <c r="Q181" s="221"/>
      <c r="R181" s="221"/>
      <c r="S181" s="221"/>
      <c r="T181" s="190"/>
      <c r="U181" s="191"/>
      <c r="V181" s="76"/>
    </row>
    <row r="182" spans="1:23" ht="21" customHeight="1" x14ac:dyDescent="0.25">
      <c r="A182" s="75"/>
      <c r="B182" s="248" t="s">
        <v>90</v>
      </c>
      <c r="C182" s="264" t="s">
        <v>95</v>
      </c>
      <c r="D182" s="265"/>
      <c r="E182" s="216"/>
      <c r="F182" s="45" t="s">
        <v>96</v>
      </c>
      <c r="G182" s="45"/>
      <c r="H182" s="218"/>
      <c r="I182" s="219"/>
      <c r="J182" s="76"/>
      <c r="K182" s="1"/>
      <c r="L182" s="74"/>
      <c r="M182" s="75"/>
      <c r="N182" s="248" t="s">
        <v>90</v>
      </c>
      <c r="O182" s="264" t="s">
        <v>95</v>
      </c>
      <c r="P182" s="265"/>
      <c r="Q182" s="216"/>
      <c r="R182" s="45" t="s">
        <v>96</v>
      </c>
      <c r="S182" s="45"/>
      <c r="T182" s="218"/>
      <c r="U182" s="219"/>
      <c r="V182" s="76"/>
    </row>
    <row r="183" spans="1:23" ht="21" customHeight="1" x14ac:dyDescent="0.25">
      <c r="A183" s="75"/>
      <c r="B183" s="248"/>
      <c r="C183" s="100" t="s">
        <v>97</v>
      </c>
      <c r="D183" s="101"/>
      <c r="E183" s="101"/>
      <c r="F183" s="44" t="s">
        <v>98</v>
      </c>
      <c r="G183" s="44"/>
      <c r="H183" s="179"/>
      <c r="I183" s="180"/>
      <c r="J183" s="76"/>
      <c r="K183" s="1"/>
      <c r="L183" s="74"/>
      <c r="M183" s="75"/>
      <c r="N183" s="248"/>
      <c r="O183" s="100" t="s">
        <v>97</v>
      </c>
      <c r="P183" s="101"/>
      <c r="Q183" s="101"/>
      <c r="R183" s="44" t="s">
        <v>98</v>
      </c>
      <c r="S183" s="44"/>
      <c r="T183" s="179"/>
      <c r="U183" s="180"/>
      <c r="V183" s="76"/>
    </row>
    <row r="184" spans="1:23" ht="21" customHeight="1" thickBot="1" x14ac:dyDescent="0.3">
      <c r="A184" s="75"/>
      <c r="B184" s="249"/>
      <c r="C184" s="102" t="s">
        <v>99</v>
      </c>
      <c r="D184" s="103"/>
      <c r="E184" s="103"/>
      <c r="F184" s="94" t="s">
        <v>98</v>
      </c>
      <c r="G184" s="94"/>
      <c r="H184" s="190"/>
      <c r="I184" s="191"/>
      <c r="J184" s="76"/>
      <c r="K184" s="1"/>
      <c r="L184" s="74"/>
      <c r="M184" s="75"/>
      <c r="N184" s="249"/>
      <c r="O184" s="102" t="s">
        <v>99</v>
      </c>
      <c r="P184" s="103"/>
      <c r="Q184" s="103"/>
      <c r="R184" s="94" t="s">
        <v>98</v>
      </c>
      <c r="S184" s="94"/>
      <c r="T184" s="190"/>
      <c r="U184" s="191"/>
      <c r="V184" s="76"/>
    </row>
    <row r="185" spans="1:23" ht="21" customHeight="1" thickBot="1" x14ac:dyDescent="0.3">
      <c r="A185" s="75"/>
      <c r="B185" s="64"/>
      <c r="C185" s="64"/>
      <c r="D185" s="64"/>
      <c r="E185" s="64"/>
      <c r="F185" s="64"/>
      <c r="G185" s="64"/>
      <c r="H185" s="64"/>
      <c r="I185" s="64"/>
      <c r="J185" s="76"/>
      <c r="K185" s="1"/>
      <c r="L185" s="74"/>
      <c r="M185" s="75"/>
      <c r="N185" s="64"/>
      <c r="O185" s="64"/>
      <c r="P185" s="64"/>
      <c r="Q185" s="64"/>
      <c r="R185" s="64"/>
      <c r="S185" s="64"/>
      <c r="T185" s="64"/>
      <c r="U185" s="64"/>
      <c r="V185" s="76"/>
    </row>
    <row r="186" spans="1:23" ht="21" customHeight="1" x14ac:dyDescent="0.3">
      <c r="A186" s="75"/>
      <c r="B186" s="192" t="s">
        <v>100</v>
      </c>
      <c r="C186" s="193"/>
      <c r="D186" s="193"/>
      <c r="E186" s="193"/>
      <c r="F186" s="193"/>
      <c r="G186" s="193"/>
      <c r="H186" s="193"/>
      <c r="I186" s="194"/>
      <c r="J186" s="76"/>
      <c r="K186" s="1"/>
      <c r="L186" s="74"/>
      <c r="M186" s="75"/>
      <c r="N186" s="192" t="s">
        <v>100</v>
      </c>
      <c r="O186" s="193"/>
      <c r="P186" s="193"/>
      <c r="Q186" s="193"/>
      <c r="R186" s="193"/>
      <c r="S186" s="193"/>
      <c r="T186" s="193"/>
      <c r="U186" s="194"/>
      <c r="V186" s="76"/>
    </row>
    <row r="187" spans="1:23" ht="21" customHeight="1" x14ac:dyDescent="0.25">
      <c r="A187" s="75"/>
      <c r="B187" s="195"/>
      <c r="C187" s="196"/>
      <c r="D187" s="196"/>
      <c r="E187" s="196"/>
      <c r="F187" s="196"/>
      <c r="G187" s="196"/>
      <c r="H187" s="196"/>
      <c r="I187" s="197"/>
      <c r="J187" s="76"/>
      <c r="K187" s="1"/>
      <c r="L187" s="74"/>
      <c r="M187" s="75"/>
      <c r="N187" s="195"/>
      <c r="O187" s="196"/>
      <c r="P187" s="196"/>
      <c r="Q187" s="196"/>
      <c r="R187" s="196"/>
      <c r="S187" s="196"/>
      <c r="T187" s="196"/>
      <c r="U187" s="197"/>
      <c r="V187" s="76"/>
    </row>
    <row r="188" spans="1:23" ht="21" customHeight="1" x14ac:dyDescent="0.25">
      <c r="A188" s="75"/>
      <c r="B188" s="198"/>
      <c r="C188" s="199"/>
      <c r="D188" s="199"/>
      <c r="E188" s="199"/>
      <c r="F188" s="199"/>
      <c r="G188" s="199"/>
      <c r="H188" s="199"/>
      <c r="I188" s="200"/>
      <c r="J188" s="76"/>
      <c r="K188" s="1"/>
      <c r="L188" s="74"/>
      <c r="M188" s="75"/>
      <c r="N188" s="198"/>
      <c r="O188" s="199"/>
      <c r="P188" s="199"/>
      <c r="Q188" s="199"/>
      <c r="R188" s="199"/>
      <c r="S188" s="199"/>
      <c r="T188" s="199"/>
      <c r="U188" s="200"/>
      <c r="V188" s="76"/>
    </row>
    <row r="189" spans="1:23" ht="21" customHeight="1" x14ac:dyDescent="0.25">
      <c r="A189" s="75"/>
      <c r="B189" s="198"/>
      <c r="C189" s="199"/>
      <c r="D189" s="199"/>
      <c r="E189" s="199"/>
      <c r="F189" s="199"/>
      <c r="G189" s="199"/>
      <c r="H189" s="199"/>
      <c r="I189" s="200"/>
      <c r="J189" s="76"/>
      <c r="K189" s="1"/>
      <c r="L189" s="74"/>
      <c r="M189" s="75"/>
      <c r="N189" s="198"/>
      <c r="O189" s="199"/>
      <c r="P189" s="199"/>
      <c r="Q189" s="199"/>
      <c r="R189" s="199"/>
      <c r="S189" s="199"/>
      <c r="T189" s="199"/>
      <c r="U189" s="200"/>
      <c r="V189" s="76"/>
    </row>
    <row r="190" spans="1:23" ht="21" customHeight="1" thickBot="1" x14ac:dyDescent="0.3">
      <c r="A190" s="75"/>
      <c r="B190" s="201"/>
      <c r="C190" s="202"/>
      <c r="D190" s="202"/>
      <c r="E190" s="202"/>
      <c r="F190" s="202"/>
      <c r="G190" s="202"/>
      <c r="H190" s="202"/>
      <c r="I190" s="203"/>
      <c r="J190" s="76"/>
      <c r="K190" s="1"/>
      <c r="L190" s="74"/>
      <c r="M190" s="75"/>
      <c r="N190" s="201"/>
      <c r="O190" s="202"/>
      <c r="P190" s="202"/>
      <c r="Q190" s="202"/>
      <c r="R190" s="202"/>
      <c r="S190" s="202"/>
      <c r="T190" s="202"/>
      <c r="U190" s="203"/>
      <c r="V190" s="76"/>
    </row>
    <row r="191" spans="1:23" ht="21" customHeight="1" thickBot="1" x14ac:dyDescent="0.3">
      <c r="A191" s="95"/>
      <c r="B191" s="96"/>
      <c r="C191" s="96"/>
      <c r="D191" s="96"/>
      <c r="E191" s="96"/>
      <c r="F191" s="96"/>
      <c r="G191" s="96"/>
      <c r="H191" s="96"/>
      <c r="I191" s="96"/>
      <c r="J191" s="97"/>
      <c r="K191" s="1"/>
      <c r="L191" s="74"/>
      <c r="M191" s="95"/>
      <c r="N191" s="96"/>
      <c r="O191" s="96"/>
      <c r="P191" s="96"/>
      <c r="Q191" s="96"/>
      <c r="R191" s="96"/>
      <c r="S191" s="96"/>
      <c r="T191" s="96"/>
      <c r="U191" s="96"/>
      <c r="V191" s="97"/>
    </row>
    <row r="192" spans="1:23" ht="21" customHeight="1" thickBot="1" x14ac:dyDescent="0.3">
      <c r="A192" s="98"/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9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</row>
    <row r="193" spans="1:22" ht="21" customHeight="1" x14ac:dyDescent="0.25">
      <c r="A193" s="71">
        <v>4</v>
      </c>
      <c r="B193" s="72"/>
      <c r="C193" s="72"/>
      <c r="D193" s="72"/>
      <c r="E193" s="72"/>
      <c r="F193" s="72"/>
      <c r="G193" s="72"/>
      <c r="H193" s="72"/>
      <c r="I193" s="72"/>
      <c r="J193" s="73"/>
      <c r="K193" s="1"/>
      <c r="L193" s="74"/>
      <c r="M193" s="71">
        <f t="shared" ref="M193" si="91">A193+1</f>
        <v>5</v>
      </c>
      <c r="N193" s="72"/>
      <c r="O193" s="72"/>
      <c r="P193" s="72"/>
      <c r="Q193" s="72"/>
      <c r="R193" s="72"/>
      <c r="S193" s="72"/>
      <c r="T193" s="72"/>
      <c r="U193" s="72"/>
      <c r="V193" s="73"/>
    </row>
    <row r="194" spans="1:22" ht="21" customHeight="1" x14ac:dyDescent="0.35">
      <c r="A194" s="75"/>
      <c r="B194" s="231" t="s">
        <v>52</v>
      </c>
      <c r="C194" s="231"/>
      <c r="D194" s="242" t="s">
        <v>110</v>
      </c>
      <c r="E194" s="242"/>
      <c r="F194" s="242"/>
      <c r="G194" s="242"/>
      <c r="H194" s="242"/>
      <c r="I194" s="242"/>
      <c r="J194" s="117">
        <v>3</v>
      </c>
      <c r="K194" s="1"/>
      <c r="L194" s="74"/>
      <c r="M194" s="75"/>
      <c r="N194" s="231" t="s">
        <v>52</v>
      </c>
      <c r="O194" s="231"/>
      <c r="P194" s="242" t="s">
        <v>110</v>
      </c>
      <c r="Q194" s="242"/>
      <c r="R194" s="242"/>
      <c r="S194" s="242"/>
      <c r="T194" s="242"/>
      <c r="U194" s="242"/>
      <c r="V194" s="117">
        <v>20</v>
      </c>
    </row>
    <row r="195" spans="1:22" ht="21" customHeight="1" x14ac:dyDescent="0.25">
      <c r="A195" s="75"/>
      <c r="B195" s="222"/>
      <c r="C195" s="222"/>
      <c r="D195" s="222"/>
      <c r="E195" s="222"/>
      <c r="F195" s="222"/>
      <c r="G195" s="222"/>
      <c r="H195" s="222"/>
      <c r="I195" s="222"/>
      <c r="J195" s="76"/>
      <c r="K195" s="1"/>
      <c r="L195" s="74"/>
      <c r="M195" s="75"/>
      <c r="N195" s="222"/>
      <c r="O195" s="222"/>
      <c r="P195" s="222"/>
      <c r="Q195" s="222"/>
      <c r="R195" s="222"/>
      <c r="S195" s="222"/>
      <c r="T195" s="222"/>
      <c r="U195" s="222"/>
      <c r="V195" s="76"/>
    </row>
    <row r="196" spans="1:22" ht="21" customHeight="1" x14ac:dyDescent="0.35">
      <c r="A196" s="75"/>
      <c r="B196" s="231" t="s">
        <v>0</v>
      </c>
      <c r="C196" s="231"/>
      <c r="D196" s="241">
        <v>2</v>
      </c>
      <c r="E196" s="241"/>
      <c r="F196" s="232" t="s">
        <v>51</v>
      </c>
      <c r="G196" s="232"/>
      <c r="H196" s="241">
        <v>4</v>
      </c>
      <c r="I196" s="241"/>
      <c r="J196" s="76"/>
      <c r="K196" s="1"/>
      <c r="L196" s="74"/>
      <c r="M196" s="75"/>
      <c r="N196" s="231" t="s">
        <v>0</v>
      </c>
      <c r="O196" s="231"/>
      <c r="P196" s="241">
        <v>2</v>
      </c>
      <c r="Q196" s="241"/>
      <c r="R196" s="232" t="s">
        <v>51</v>
      </c>
      <c r="S196" s="232"/>
      <c r="T196" s="241">
        <v>5</v>
      </c>
      <c r="U196" s="241"/>
      <c r="V196" s="76"/>
    </row>
    <row r="197" spans="1:22" ht="21" customHeight="1" x14ac:dyDescent="0.35">
      <c r="A197" s="75"/>
      <c r="B197" s="231" t="s">
        <v>14</v>
      </c>
      <c r="C197" s="231"/>
      <c r="D197" s="238" t="s">
        <v>172</v>
      </c>
      <c r="E197" s="238"/>
      <c r="F197" s="232" t="s">
        <v>15</v>
      </c>
      <c r="G197" s="232"/>
      <c r="H197" s="239" t="s">
        <v>147</v>
      </c>
      <c r="I197" s="239"/>
      <c r="J197" s="76"/>
      <c r="K197" s="1"/>
      <c r="L197" s="74"/>
      <c r="M197" s="75"/>
      <c r="N197" s="231" t="s">
        <v>14</v>
      </c>
      <c r="O197" s="231"/>
      <c r="P197" s="238" t="s">
        <v>161</v>
      </c>
      <c r="Q197" s="238"/>
      <c r="R197" s="232" t="s">
        <v>15</v>
      </c>
      <c r="S197" s="232"/>
      <c r="T197" s="239" t="s">
        <v>162</v>
      </c>
      <c r="U197" s="239"/>
      <c r="V197" s="76"/>
    </row>
    <row r="198" spans="1:22" ht="21" customHeight="1" x14ac:dyDescent="0.3">
      <c r="A198" s="75"/>
      <c r="B198" s="106" t="s">
        <v>65</v>
      </c>
      <c r="C198" s="106"/>
      <c r="D198" s="240" t="s">
        <v>107</v>
      </c>
      <c r="E198" s="240"/>
      <c r="F198" s="235" t="s">
        <v>66</v>
      </c>
      <c r="G198" s="235"/>
      <c r="H198" s="240" t="s">
        <v>137</v>
      </c>
      <c r="I198" s="240"/>
      <c r="J198" s="76"/>
      <c r="K198" s="1"/>
      <c r="L198" s="74"/>
      <c r="M198" s="75"/>
      <c r="N198" s="106" t="s">
        <v>65</v>
      </c>
      <c r="O198" s="106"/>
      <c r="P198" s="240" t="s">
        <v>106</v>
      </c>
      <c r="Q198" s="240"/>
      <c r="R198" s="235" t="s">
        <v>66</v>
      </c>
      <c r="S198" s="235"/>
      <c r="T198" s="240" t="s">
        <v>131</v>
      </c>
      <c r="U198" s="240"/>
      <c r="V198" s="76"/>
    </row>
    <row r="199" spans="1:22" ht="21" customHeight="1" x14ac:dyDescent="0.3">
      <c r="A199" s="75"/>
      <c r="B199" s="234" t="s">
        <v>1</v>
      </c>
      <c r="C199" s="234"/>
      <c r="D199" s="235" t="s">
        <v>10</v>
      </c>
      <c r="E199" s="235"/>
      <c r="F199" s="236">
        <v>0.62361111111111112</v>
      </c>
      <c r="G199" s="236"/>
      <c r="H199" s="236"/>
      <c r="I199" s="236"/>
      <c r="J199" s="76"/>
      <c r="K199" s="1"/>
      <c r="L199" s="74"/>
      <c r="M199" s="75"/>
      <c r="N199" s="234" t="s">
        <v>1</v>
      </c>
      <c r="O199" s="234"/>
      <c r="P199" s="235" t="s">
        <v>10</v>
      </c>
      <c r="Q199" s="235"/>
      <c r="R199" s="236">
        <v>0.62361111111111112</v>
      </c>
      <c r="S199" s="236"/>
      <c r="T199" s="236"/>
      <c r="U199" s="236"/>
      <c r="V199" s="76"/>
    </row>
    <row r="200" spans="1:22" ht="21" customHeight="1" x14ac:dyDescent="0.3">
      <c r="A200" s="75"/>
      <c r="B200" s="234"/>
      <c r="C200" s="234"/>
      <c r="D200" s="235" t="s">
        <v>11</v>
      </c>
      <c r="E200" s="235"/>
      <c r="F200" s="236">
        <v>0.64236111111111116</v>
      </c>
      <c r="G200" s="236"/>
      <c r="H200" s="236"/>
      <c r="I200" s="236"/>
      <c r="J200" s="76"/>
      <c r="K200" s="1"/>
      <c r="L200" s="74"/>
      <c r="M200" s="75"/>
      <c r="N200" s="234"/>
      <c r="O200" s="234"/>
      <c r="P200" s="235" t="s">
        <v>11</v>
      </c>
      <c r="Q200" s="235"/>
      <c r="R200" s="236">
        <v>0.64236111111111116</v>
      </c>
      <c r="S200" s="236"/>
      <c r="T200" s="236"/>
      <c r="U200" s="236"/>
      <c r="V200" s="76"/>
    </row>
    <row r="201" spans="1:22" ht="21" customHeight="1" x14ac:dyDescent="0.3">
      <c r="A201" s="75"/>
      <c r="B201" s="234"/>
      <c r="C201" s="234"/>
      <c r="D201" s="235" t="s">
        <v>67</v>
      </c>
      <c r="E201" s="235"/>
      <c r="F201" s="236">
        <v>0.6430555555555556</v>
      </c>
      <c r="G201" s="236"/>
      <c r="H201" s="236"/>
      <c r="I201" s="236"/>
      <c r="J201" s="76"/>
      <c r="K201" s="1"/>
      <c r="L201" s="74"/>
      <c r="M201" s="75"/>
      <c r="N201" s="234"/>
      <c r="O201" s="234"/>
      <c r="P201" s="235" t="s">
        <v>67</v>
      </c>
      <c r="Q201" s="235"/>
      <c r="R201" s="236">
        <v>0.6430555555555556</v>
      </c>
      <c r="S201" s="236"/>
      <c r="T201" s="236"/>
      <c r="U201" s="236"/>
      <c r="V201" s="76"/>
    </row>
    <row r="202" spans="1:22" ht="21" customHeight="1" x14ac:dyDescent="0.35">
      <c r="A202" s="75"/>
      <c r="B202" s="234"/>
      <c r="C202" s="234"/>
      <c r="D202" s="235" t="s">
        <v>9</v>
      </c>
      <c r="E202" s="235"/>
      <c r="F202" s="237">
        <v>0.64444444444444449</v>
      </c>
      <c r="G202" s="237"/>
      <c r="H202" s="237"/>
      <c r="I202" s="237"/>
      <c r="J202" s="76"/>
      <c r="K202" s="1"/>
      <c r="L202" s="74"/>
      <c r="M202" s="75"/>
      <c r="N202" s="234"/>
      <c r="O202" s="234"/>
      <c r="P202" s="235" t="s">
        <v>9</v>
      </c>
      <c r="Q202" s="235"/>
      <c r="R202" s="237">
        <v>0.64444444444444449</v>
      </c>
      <c r="S202" s="237"/>
      <c r="T202" s="237"/>
      <c r="U202" s="237"/>
      <c r="V202" s="76"/>
    </row>
    <row r="203" spans="1:22" ht="21" customHeight="1" x14ac:dyDescent="0.35">
      <c r="A203" s="75"/>
      <c r="B203" s="231" t="s">
        <v>55</v>
      </c>
      <c r="C203" s="231"/>
      <c r="D203" s="232" t="str">
        <f t="shared" ref="D203" si="92">IF(D194="","",IF(OR(D194="DWF",D194="DNF"),"Distance","Temps"))</f>
        <v>Temps</v>
      </c>
      <c r="E203" s="232"/>
      <c r="F203" s="79">
        <v>17</v>
      </c>
      <c r="G203" s="107" t="s">
        <v>57</v>
      </c>
      <c r="H203" s="81">
        <v>0</v>
      </c>
      <c r="I203" s="107" t="s">
        <v>58</v>
      </c>
      <c r="J203" s="76"/>
      <c r="K203" s="1"/>
      <c r="L203" s="74"/>
      <c r="M203" s="75"/>
      <c r="N203" s="231" t="s">
        <v>55</v>
      </c>
      <c r="O203" s="231"/>
      <c r="P203" s="232" t="str">
        <f t="shared" ref="P203" si="93">IF(P194="","",IF(OR(P194="DWF",P194="DNF"),"Distance","Temps"))</f>
        <v>Temps</v>
      </c>
      <c r="Q203" s="232"/>
      <c r="R203" s="79">
        <v>18</v>
      </c>
      <c r="S203" s="107" t="s">
        <v>57</v>
      </c>
      <c r="T203" s="81">
        <v>0</v>
      </c>
      <c r="U203" s="107" t="s">
        <v>58</v>
      </c>
      <c r="V203" s="76"/>
    </row>
    <row r="204" spans="1:22" ht="21" customHeight="1" x14ac:dyDescent="0.3">
      <c r="A204" s="75"/>
      <c r="B204" s="231"/>
      <c r="C204" s="231"/>
      <c r="D204" s="223" t="s">
        <v>68</v>
      </c>
      <c r="E204" s="105" t="s">
        <v>69</v>
      </c>
      <c r="F204" s="83">
        <v>16</v>
      </c>
      <c r="G204" s="108" t="s">
        <v>57</v>
      </c>
      <c r="H204" s="83">
        <v>30</v>
      </c>
      <c r="I204" s="108" t="s">
        <v>58</v>
      </c>
      <c r="J204" s="76"/>
      <c r="K204" s="1"/>
      <c r="L204" s="74"/>
      <c r="M204" s="75"/>
      <c r="N204" s="231"/>
      <c r="O204" s="231"/>
      <c r="P204" s="223" t="s">
        <v>68</v>
      </c>
      <c r="Q204" s="105" t="s">
        <v>69</v>
      </c>
      <c r="R204" s="83">
        <v>17</v>
      </c>
      <c r="S204" s="108" t="s">
        <v>57</v>
      </c>
      <c r="T204" s="83">
        <v>30</v>
      </c>
      <c r="U204" s="108" t="s">
        <v>58</v>
      </c>
      <c r="V204" s="76"/>
    </row>
    <row r="205" spans="1:22" ht="21" customHeight="1" x14ac:dyDescent="0.3">
      <c r="A205" s="75"/>
      <c r="B205" s="231"/>
      <c r="C205" s="231"/>
      <c r="D205" s="223"/>
      <c r="E205" s="105" t="s">
        <v>70</v>
      </c>
      <c r="F205" s="83">
        <v>18</v>
      </c>
      <c r="G205" s="108" t="s">
        <v>57</v>
      </c>
      <c r="H205" s="83">
        <v>0</v>
      </c>
      <c r="I205" s="108" t="s">
        <v>58</v>
      </c>
      <c r="J205" s="76"/>
      <c r="K205" s="1"/>
      <c r="L205" s="74"/>
      <c r="M205" s="75"/>
      <c r="N205" s="231"/>
      <c r="O205" s="231"/>
      <c r="P205" s="223"/>
      <c r="Q205" s="105" t="s">
        <v>70</v>
      </c>
      <c r="R205" s="83">
        <v>19</v>
      </c>
      <c r="S205" s="108" t="s">
        <v>57</v>
      </c>
      <c r="T205" s="83">
        <v>0</v>
      </c>
      <c r="U205" s="108" t="s">
        <v>58</v>
      </c>
      <c r="V205" s="76"/>
    </row>
    <row r="206" spans="1:22" ht="21" customHeight="1" x14ac:dyDescent="0.25">
      <c r="A206" s="75"/>
      <c r="B206" s="222"/>
      <c r="C206" s="222"/>
      <c r="D206" s="222"/>
      <c r="E206" s="222"/>
      <c r="F206" s="222"/>
      <c r="G206" s="222"/>
      <c r="H206" s="222"/>
      <c r="I206" s="222"/>
      <c r="J206" s="76"/>
      <c r="K206" s="1"/>
      <c r="L206" s="74"/>
      <c r="M206" s="75"/>
      <c r="N206" s="222"/>
      <c r="O206" s="222"/>
      <c r="P206" s="222"/>
      <c r="Q206" s="222"/>
      <c r="R206" s="222"/>
      <c r="S206" s="222"/>
      <c r="T206" s="222"/>
      <c r="U206" s="222"/>
      <c r="V206" s="76"/>
    </row>
    <row r="207" spans="1:22" ht="21" customHeight="1" x14ac:dyDescent="0.3">
      <c r="A207" s="75"/>
      <c r="B207" s="233" t="s">
        <v>71</v>
      </c>
      <c r="C207" s="233"/>
      <c r="D207" s="233"/>
      <c r="E207" s="233"/>
      <c r="F207" s="233"/>
      <c r="G207" s="233"/>
      <c r="H207" s="233"/>
      <c r="I207" s="233"/>
      <c r="J207" s="76"/>
      <c r="K207" s="1"/>
      <c r="L207" s="74"/>
      <c r="M207" s="75"/>
      <c r="N207" s="233" t="s">
        <v>71</v>
      </c>
      <c r="O207" s="233"/>
      <c r="P207" s="233"/>
      <c r="Q207" s="233"/>
      <c r="R207" s="233"/>
      <c r="S207" s="233"/>
      <c r="T207" s="233"/>
      <c r="U207" s="233"/>
      <c r="V207" s="76"/>
    </row>
    <row r="208" spans="1:22" ht="21" customHeight="1" thickBot="1" x14ac:dyDescent="0.3">
      <c r="A208" s="75"/>
      <c r="B208" s="222"/>
      <c r="C208" s="222"/>
      <c r="D208" s="222"/>
      <c r="E208" s="222"/>
      <c r="F208" s="222"/>
      <c r="G208" s="222"/>
      <c r="H208" s="222"/>
      <c r="I208" s="222"/>
      <c r="J208" s="76"/>
      <c r="K208" s="1"/>
      <c r="L208" s="74"/>
      <c r="M208" s="75"/>
      <c r="N208" s="222"/>
      <c r="O208" s="222"/>
      <c r="P208" s="222"/>
      <c r="Q208" s="222"/>
      <c r="R208" s="222"/>
      <c r="S208" s="222"/>
      <c r="T208" s="222"/>
      <c r="U208" s="222"/>
      <c r="V208" s="76"/>
    </row>
    <row r="209" spans="1:22" ht="21" customHeight="1" x14ac:dyDescent="0.25">
      <c r="A209" s="75"/>
      <c r="B209" s="284" t="s">
        <v>108</v>
      </c>
      <c r="C209" s="286">
        <v>5</v>
      </c>
      <c r="D209" s="266">
        <f t="shared" ref="D209:E209" si="94">C209+1</f>
        <v>6</v>
      </c>
      <c r="E209" s="266">
        <f t="shared" si="94"/>
        <v>7</v>
      </c>
      <c r="F209" s="266">
        <f t="shared" ref="F209" si="95">E209+1</f>
        <v>8</v>
      </c>
      <c r="G209" s="266">
        <f t="shared" ref="G209" si="96">F209+1</f>
        <v>9</v>
      </c>
      <c r="H209" s="266">
        <f t="shared" ref="H209" si="97">G209+1</f>
        <v>10</v>
      </c>
      <c r="I209" s="282">
        <f t="shared" ref="I209" si="98">H209+1</f>
        <v>11</v>
      </c>
      <c r="J209" s="76"/>
      <c r="K209" s="1"/>
      <c r="L209" s="74"/>
      <c r="M209" s="75"/>
      <c r="N209" s="284" t="s">
        <v>108</v>
      </c>
      <c r="O209" s="266">
        <v>5</v>
      </c>
      <c r="P209" s="266">
        <f t="shared" ref="P209:Q209" si="99">O209+1</f>
        <v>6</v>
      </c>
      <c r="Q209" s="266">
        <f t="shared" si="99"/>
        <v>7</v>
      </c>
      <c r="R209" s="266">
        <f t="shared" ref="R209" si="100">Q209+1</f>
        <v>8</v>
      </c>
      <c r="S209" s="266">
        <f t="shared" ref="S209" si="101">R209+1</f>
        <v>9</v>
      </c>
      <c r="T209" s="266">
        <f t="shared" ref="T209" si="102">S209+1</f>
        <v>10</v>
      </c>
      <c r="U209" s="282">
        <f t="shared" ref="U209" si="103">T209+1</f>
        <v>11</v>
      </c>
      <c r="V209" s="76"/>
    </row>
    <row r="210" spans="1:22" ht="21" customHeight="1" thickBot="1" x14ac:dyDescent="0.3">
      <c r="A210" s="75"/>
      <c r="B210" s="285"/>
      <c r="C210" s="287"/>
      <c r="D210" s="267"/>
      <c r="E210" s="267"/>
      <c r="F210" s="267"/>
      <c r="G210" s="267"/>
      <c r="H210" s="267"/>
      <c r="I210" s="269"/>
      <c r="J210" s="76"/>
      <c r="K210" s="1"/>
      <c r="L210" s="74"/>
      <c r="M210" s="75"/>
      <c r="N210" s="285"/>
      <c r="O210" s="267"/>
      <c r="P210" s="267"/>
      <c r="Q210" s="267"/>
      <c r="R210" s="267"/>
      <c r="S210" s="267"/>
      <c r="T210" s="267"/>
      <c r="U210" s="269"/>
      <c r="V210" s="76"/>
    </row>
    <row r="211" spans="1:22" ht="21" customHeight="1" x14ac:dyDescent="0.25">
      <c r="A211" s="75"/>
      <c r="B211" s="283">
        <f t="shared" ref="B211" si="104">I209+1</f>
        <v>12</v>
      </c>
      <c r="C211" s="267">
        <f t="shared" ref="C211" si="105">B211+1</f>
        <v>13</v>
      </c>
      <c r="D211" s="267">
        <f t="shared" ref="D211" si="106">C211+1</f>
        <v>14</v>
      </c>
      <c r="E211" s="267">
        <f t="shared" ref="E211" si="107">D211+1</f>
        <v>15</v>
      </c>
      <c r="F211" s="267">
        <f t="shared" ref="F211" si="108">E211+1</f>
        <v>16</v>
      </c>
      <c r="G211" s="267">
        <f t="shared" ref="G211" si="109">F211+1</f>
        <v>17</v>
      </c>
      <c r="H211" s="267">
        <f t="shared" ref="H211" si="110">G211+1</f>
        <v>18</v>
      </c>
      <c r="I211" s="269">
        <f t="shared" ref="I211" si="111">H211+1</f>
        <v>19</v>
      </c>
      <c r="J211" s="76"/>
      <c r="K211" s="1"/>
      <c r="L211" s="74"/>
      <c r="M211" s="75"/>
      <c r="N211" s="280">
        <f t="shared" ref="N211" si="112">U209+1</f>
        <v>12</v>
      </c>
      <c r="O211" s="267">
        <f t="shared" ref="O211" si="113">N211+1</f>
        <v>13</v>
      </c>
      <c r="P211" s="267">
        <f t="shared" ref="P211" si="114">O211+1</f>
        <v>14</v>
      </c>
      <c r="Q211" s="267">
        <f t="shared" ref="Q211" si="115">P211+1</f>
        <v>15</v>
      </c>
      <c r="R211" s="267">
        <f t="shared" ref="R211" si="116">Q211+1</f>
        <v>16</v>
      </c>
      <c r="S211" s="267">
        <f t="shared" ref="S211" si="117">R211+1</f>
        <v>17</v>
      </c>
      <c r="T211" s="267">
        <f t="shared" ref="T211" si="118">S211+1</f>
        <v>18</v>
      </c>
      <c r="U211" s="269">
        <f t="shared" ref="U211" si="119">T211+1</f>
        <v>19</v>
      </c>
      <c r="V211" s="76"/>
    </row>
    <row r="212" spans="1:22" ht="21" customHeight="1" thickBot="1" x14ac:dyDescent="0.3">
      <c r="A212" s="75"/>
      <c r="B212" s="281"/>
      <c r="C212" s="268"/>
      <c r="D212" s="268"/>
      <c r="E212" s="268"/>
      <c r="F212" s="268"/>
      <c r="G212" s="268"/>
      <c r="H212" s="268"/>
      <c r="I212" s="270"/>
      <c r="J212" s="76"/>
      <c r="K212" s="1"/>
      <c r="L212" s="74"/>
      <c r="M212" s="75"/>
      <c r="N212" s="281"/>
      <c r="O212" s="268"/>
      <c r="P212" s="268"/>
      <c r="Q212" s="268"/>
      <c r="R212" s="268"/>
      <c r="S212" s="268"/>
      <c r="T212" s="268"/>
      <c r="U212" s="270"/>
      <c r="V212" s="76"/>
    </row>
    <row r="213" spans="1:22" ht="21" customHeight="1" x14ac:dyDescent="0.25">
      <c r="A213" s="75"/>
      <c r="B213" s="271" t="s">
        <v>109</v>
      </c>
      <c r="C213" s="272"/>
      <c r="D213" s="274"/>
      <c r="E213" s="275"/>
      <c r="F213" s="275"/>
      <c r="G213" s="275"/>
      <c r="H213" s="275"/>
      <c r="I213" s="276"/>
      <c r="J213" s="76"/>
      <c r="K213" s="1"/>
      <c r="L213" s="74"/>
      <c r="M213" s="75"/>
      <c r="N213" s="271" t="s">
        <v>109</v>
      </c>
      <c r="O213" s="272"/>
      <c r="P213" s="274"/>
      <c r="Q213" s="275"/>
      <c r="R213" s="275"/>
      <c r="S213" s="275"/>
      <c r="T213" s="275"/>
      <c r="U213" s="276"/>
      <c r="V213" s="76"/>
    </row>
    <row r="214" spans="1:22" ht="21" customHeight="1" thickBot="1" x14ac:dyDescent="0.3">
      <c r="A214" s="75"/>
      <c r="B214" s="229"/>
      <c r="C214" s="273"/>
      <c r="D214" s="277"/>
      <c r="E214" s="278"/>
      <c r="F214" s="278"/>
      <c r="G214" s="278"/>
      <c r="H214" s="278"/>
      <c r="I214" s="279"/>
      <c r="J214" s="76"/>
      <c r="K214" s="1"/>
      <c r="L214" s="74"/>
      <c r="M214" s="75"/>
      <c r="N214" s="229"/>
      <c r="O214" s="273"/>
      <c r="P214" s="277"/>
      <c r="Q214" s="278"/>
      <c r="R214" s="278"/>
      <c r="S214" s="278"/>
      <c r="T214" s="278"/>
      <c r="U214" s="279"/>
      <c r="V214" s="76"/>
    </row>
    <row r="215" spans="1:22" ht="21" customHeight="1" thickBot="1" x14ac:dyDescent="0.3">
      <c r="A215" s="75"/>
      <c r="B215" s="64"/>
      <c r="C215" s="64"/>
      <c r="D215" s="64"/>
      <c r="E215" s="64"/>
      <c r="F215" s="64"/>
      <c r="G215" s="64"/>
      <c r="H215" s="64"/>
      <c r="I215" s="64"/>
      <c r="J215" s="76"/>
      <c r="K215" s="1"/>
      <c r="L215" s="74"/>
      <c r="M215" s="75"/>
      <c r="N215" s="64"/>
      <c r="O215" s="64"/>
      <c r="P215" s="64"/>
      <c r="Q215" s="64"/>
      <c r="R215" s="64"/>
      <c r="S215" s="64"/>
      <c r="T215" s="64"/>
      <c r="U215" s="64"/>
      <c r="V215" s="76"/>
    </row>
    <row r="216" spans="1:22" ht="21" customHeight="1" x14ac:dyDescent="0.25">
      <c r="A216" s="75"/>
      <c r="B216" s="247" t="s">
        <v>75</v>
      </c>
      <c r="C216" s="186" t="s">
        <v>76</v>
      </c>
      <c r="D216" s="187"/>
      <c r="E216" s="187"/>
      <c r="F216" s="187"/>
      <c r="G216" s="187"/>
      <c r="H216" s="181"/>
      <c r="I216" s="182"/>
      <c r="J216" s="76"/>
      <c r="K216" s="1"/>
      <c r="L216" s="74"/>
      <c r="M216" s="75"/>
      <c r="N216" s="247" t="s">
        <v>75</v>
      </c>
      <c r="O216" s="186" t="s">
        <v>76</v>
      </c>
      <c r="P216" s="187"/>
      <c r="Q216" s="187"/>
      <c r="R216" s="187"/>
      <c r="S216" s="187"/>
      <c r="T216" s="181"/>
      <c r="U216" s="182"/>
      <c r="V216" s="76"/>
    </row>
    <row r="217" spans="1:22" ht="21" customHeight="1" x14ac:dyDescent="0.25">
      <c r="A217" s="75"/>
      <c r="B217" s="248"/>
      <c r="C217" s="188" t="s">
        <v>77</v>
      </c>
      <c r="D217" s="189"/>
      <c r="E217" s="189"/>
      <c r="F217" s="189"/>
      <c r="G217" s="189"/>
      <c r="H217" s="179"/>
      <c r="I217" s="180"/>
      <c r="J217" s="76"/>
      <c r="K217" s="1"/>
      <c r="L217" s="74"/>
      <c r="M217" s="75"/>
      <c r="N217" s="248"/>
      <c r="O217" s="188" t="s">
        <v>77</v>
      </c>
      <c r="P217" s="189"/>
      <c r="Q217" s="189"/>
      <c r="R217" s="189"/>
      <c r="S217" s="189"/>
      <c r="T217" s="179"/>
      <c r="U217" s="180"/>
      <c r="V217" s="76"/>
    </row>
    <row r="218" spans="1:22" ht="21" customHeight="1" x14ac:dyDescent="0.25">
      <c r="A218" s="75"/>
      <c r="B218" s="248"/>
      <c r="C218" s="188" t="s">
        <v>78</v>
      </c>
      <c r="D218" s="189"/>
      <c r="E218" s="189"/>
      <c r="F218" s="189"/>
      <c r="G218" s="189"/>
      <c r="H218" s="179"/>
      <c r="I218" s="180"/>
      <c r="J218" s="76"/>
      <c r="K218" s="1"/>
      <c r="L218" s="74"/>
      <c r="M218" s="75"/>
      <c r="N218" s="248"/>
      <c r="O218" s="188" t="s">
        <v>78</v>
      </c>
      <c r="P218" s="189"/>
      <c r="Q218" s="189"/>
      <c r="R218" s="189"/>
      <c r="S218" s="189"/>
      <c r="T218" s="179"/>
      <c r="U218" s="180"/>
      <c r="V218" s="76"/>
    </row>
    <row r="219" spans="1:22" ht="21" customHeight="1" x14ac:dyDescent="0.25">
      <c r="A219" s="75"/>
      <c r="B219" s="248"/>
      <c r="C219" s="188" t="s">
        <v>79</v>
      </c>
      <c r="D219" s="189"/>
      <c r="E219" s="189"/>
      <c r="F219" s="189"/>
      <c r="G219" s="189"/>
      <c r="H219" s="179"/>
      <c r="I219" s="180"/>
      <c r="J219" s="76"/>
      <c r="K219" s="1"/>
      <c r="L219" s="74"/>
      <c r="M219" s="75"/>
      <c r="N219" s="248"/>
      <c r="O219" s="188" t="s">
        <v>79</v>
      </c>
      <c r="P219" s="189"/>
      <c r="Q219" s="189"/>
      <c r="R219" s="189"/>
      <c r="S219" s="189"/>
      <c r="T219" s="179"/>
      <c r="U219" s="180"/>
      <c r="V219" s="76"/>
    </row>
    <row r="220" spans="1:22" ht="21" customHeight="1" x14ac:dyDescent="0.25">
      <c r="A220" s="75"/>
      <c r="B220" s="248"/>
      <c r="C220" s="188" t="s">
        <v>80</v>
      </c>
      <c r="D220" s="189"/>
      <c r="E220" s="189"/>
      <c r="F220" s="189"/>
      <c r="G220" s="189"/>
      <c r="H220" s="179"/>
      <c r="I220" s="180"/>
      <c r="J220" s="76"/>
      <c r="K220" s="1"/>
      <c r="L220" s="74"/>
      <c r="M220" s="75"/>
      <c r="N220" s="248"/>
      <c r="O220" s="188" t="s">
        <v>80</v>
      </c>
      <c r="P220" s="189"/>
      <c r="Q220" s="189"/>
      <c r="R220" s="189"/>
      <c r="S220" s="189"/>
      <c r="T220" s="179"/>
      <c r="U220" s="180"/>
      <c r="V220" s="76"/>
    </row>
    <row r="221" spans="1:22" ht="21" customHeight="1" x14ac:dyDescent="0.25">
      <c r="A221" s="75"/>
      <c r="B221" s="248"/>
      <c r="C221" s="188" t="s">
        <v>81</v>
      </c>
      <c r="D221" s="189"/>
      <c r="E221" s="189"/>
      <c r="F221" s="189"/>
      <c r="G221" s="189"/>
      <c r="H221" s="179"/>
      <c r="I221" s="180"/>
      <c r="J221" s="76"/>
      <c r="K221" s="1"/>
      <c r="L221" s="74"/>
      <c r="M221" s="75"/>
      <c r="N221" s="248"/>
      <c r="O221" s="188" t="s">
        <v>81</v>
      </c>
      <c r="P221" s="189"/>
      <c r="Q221" s="189"/>
      <c r="R221" s="189"/>
      <c r="S221" s="189"/>
      <c r="T221" s="179"/>
      <c r="U221" s="180"/>
      <c r="V221" s="76"/>
    </row>
    <row r="222" spans="1:22" ht="21" customHeight="1" thickBot="1" x14ac:dyDescent="0.3">
      <c r="A222" s="75"/>
      <c r="B222" s="249"/>
      <c r="C222" s="220" t="s">
        <v>104</v>
      </c>
      <c r="D222" s="221"/>
      <c r="E222" s="221"/>
      <c r="F222" s="221"/>
      <c r="G222" s="221"/>
      <c r="H222" s="190"/>
      <c r="I222" s="191"/>
      <c r="J222" s="76"/>
      <c r="K222" s="1"/>
      <c r="L222" s="74"/>
      <c r="M222" s="75"/>
      <c r="N222" s="249"/>
      <c r="O222" s="220" t="s">
        <v>104</v>
      </c>
      <c r="P222" s="221"/>
      <c r="Q222" s="221"/>
      <c r="R222" s="221"/>
      <c r="S222" s="221"/>
      <c r="T222" s="190"/>
      <c r="U222" s="191"/>
      <c r="V222" s="76"/>
    </row>
    <row r="223" spans="1:22" ht="21" customHeight="1" x14ac:dyDescent="0.25">
      <c r="A223" s="75"/>
      <c r="B223" s="288" t="s">
        <v>82</v>
      </c>
      <c r="C223" s="216" t="s">
        <v>83</v>
      </c>
      <c r="D223" s="217"/>
      <c r="E223" s="217"/>
      <c r="F223" s="217"/>
      <c r="G223" s="217"/>
      <c r="H223" s="218"/>
      <c r="I223" s="219"/>
      <c r="J223" s="76"/>
      <c r="K223" s="1"/>
      <c r="L223" s="74"/>
      <c r="M223" s="75"/>
      <c r="N223" s="288" t="s">
        <v>82</v>
      </c>
      <c r="O223" s="216" t="s">
        <v>83</v>
      </c>
      <c r="P223" s="217"/>
      <c r="Q223" s="217"/>
      <c r="R223" s="217"/>
      <c r="S223" s="217"/>
      <c r="T223" s="218"/>
      <c r="U223" s="219"/>
      <c r="V223" s="76"/>
    </row>
    <row r="224" spans="1:22" ht="21" customHeight="1" x14ac:dyDescent="0.25">
      <c r="A224" s="75"/>
      <c r="B224" s="288"/>
      <c r="C224" s="188" t="s">
        <v>84</v>
      </c>
      <c r="D224" s="189"/>
      <c r="E224" s="189"/>
      <c r="F224" s="189"/>
      <c r="G224" s="189"/>
      <c r="H224" s="179"/>
      <c r="I224" s="180"/>
      <c r="J224" s="76"/>
      <c r="K224" s="1"/>
      <c r="L224" s="74"/>
      <c r="M224" s="75"/>
      <c r="N224" s="288"/>
      <c r="O224" s="188" t="s">
        <v>84</v>
      </c>
      <c r="P224" s="189"/>
      <c r="Q224" s="189"/>
      <c r="R224" s="189"/>
      <c r="S224" s="189"/>
      <c r="T224" s="179"/>
      <c r="U224" s="180"/>
      <c r="V224" s="76"/>
    </row>
    <row r="225" spans="1:23" ht="21" customHeight="1" x14ac:dyDescent="0.25">
      <c r="A225" s="75"/>
      <c r="B225" s="288"/>
      <c r="C225" s="188" t="s">
        <v>85</v>
      </c>
      <c r="D225" s="189"/>
      <c r="E225" s="189"/>
      <c r="F225" s="189"/>
      <c r="G225" s="189"/>
      <c r="H225" s="179"/>
      <c r="I225" s="180"/>
      <c r="J225" s="76"/>
      <c r="K225" s="1"/>
      <c r="L225" s="74"/>
      <c r="M225" s="75"/>
      <c r="N225" s="288"/>
      <c r="O225" s="188" t="s">
        <v>85</v>
      </c>
      <c r="P225" s="189"/>
      <c r="Q225" s="189"/>
      <c r="R225" s="189"/>
      <c r="S225" s="189"/>
      <c r="T225" s="179"/>
      <c r="U225" s="180"/>
      <c r="V225" s="76"/>
    </row>
    <row r="226" spans="1:23" ht="21" customHeight="1" x14ac:dyDescent="0.25">
      <c r="A226" s="75"/>
      <c r="B226" s="288"/>
      <c r="C226" s="188" t="s">
        <v>86</v>
      </c>
      <c r="D226" s="189"/>
      <c r="E226" s="189"/>
      <c r="F226" s="189"/>
      <c r="G226" s="189"/>
      <c r="H226" s="179"/>
      <c r="I226" s="180"/>
      <c r="J226" s="76"/>
      <c r="K226" s="1"/>
      <c r="L226" s="74"/>
      <c r="M226" s="75"/>
      <c r="N226" s="288"/>
      <c r="O226" s="188" t="s">
        <v>86</v>
      </c>
      <c r="P226" s="189"/>
      <c r="Q226" s="189"/>
      <c r="R226" s="189"/>
      <c r="S226" s="189"/>
      <c r="T226" s="179"/>
      <c r="U226" s="180"/>
      <c r="V226" s="76"/>
    </row>
    <row r="227" spans="1:23" ht="21" customHeight="1" x14ac:dyDescent="0.25">
      <c r="A227" s="75"/>
      <c r="B227" s="288"/>
      <c r="C227" s="188" t="s">
        <v>87</v>
      </c>
      <c r="D227" s="189"/>
      <c r="E227" s="189"/>
      <c r="F227" s="189"/>
      <c r="G227" s="189"/>
      <c r="H227" s="179"/>
      <c r="I227" s="180"/>
      <c r="J227" s="76"/>
      <c r="K227" s="1"/>
      <c r="L227" s="74"/>
      <c r="M227" s="75"/>
      <c r="N227" s="288"/>
      <c r="O227" s="188" t="s">
        <v>87</v>
      </c>
      <c r="P227" s="189"/>
      <c r="Q227" s="189"/>
      <c r="R227" s="189"/>
      <c r="S227" s="189"/>
      <c r="T227" s="179"/>
      <c r="U227" s="180"/>
      <c r="V227" s="76"/>
    </row>
    <row r="228" spans="1:23" ht="21" customHeight="1" x14ac:dyDescent="0.25">
      <c r="A228" s="75"/>
      <c r="B228" s="288"/>
      <c r="C228" s="188" t="s">
        <v>88</v>
      </c>
      <c r="D228" s="189"/>
      <c r="E228" s="189"/>
      <c r="F228" s="189"/>
      <c r="G228" s="189"/>
      <c r="H228" s="179"/>
      <c r="I228" s="180"/>
      <c r="J228" s="76"/>
      <c r="K228" s="1"/>
      <c r="L228" s="74"/>
      <c r="M228" s="75"/>
      <c r="N228" s="288"/>
      <c r="O228" s="188" t="s">
        <v>88</v>
      </c>
      <c r="P228" s="189"/>
      <c r="Q228" s="189"/>
      <c r="R228" s="189"/>
      <c r="S228" s="189"/>
      <c r="T228" s="179"/>
      <c r="U228" s="180"/>
      <c r="V228" s="76"/>
    </row>
    <row r="229" spans="1:23" ht="21" customHeight="1" thickBot="1" x14ac:dyDescent="0.3">
      <c r="A229" s="75"/>
      <c r="B229" s="289"/>
      <c r="C229" s="220" t="s">
        <v>89</v>
      </c>
      <c r="D229" s="221"/>
      <c r="E229" s="221"/>
      <c r="F229" s="221"/>
      <c r="G229" s="221"/>
      <c r="H229" s="190"/>
      <c r="I229" s="191"/>
      <c r="J229" s="76"/>
      <c r="K229" s="1"/>
      <c r="L229" s="74"/>
      <c r="M229" s="75"/>
      <c r="N229" s="289"/>
      <c r="O229" s="220" t="s">
        <v>89</v>
      </c>
      <c r="P229" s="221"/>
      <c r="Q229" s="221"/>
      <c r="R229" s="221"/>
      <c r="S229" s="221"/>
      <c r="T229" s="190"/>
      <c r="U229" s="191"/>
      <c r="V229" s="76"/>
    </row>
    <row r="230" spans="1:23" ht="21" customHeight="1" x14ac:dyDescent="0.25">
      <c r="A230" s="75"/>
      <c r="B230" s="248" t="s">
        <v>90</v>
      </c>
      <c r="C230" s="264" t="s">
        <v>95</v>
      </c>
      <c r="D230" s="265"/>
      <c r="E230" s="216"/>
      <c r="F230" s="45" t="s">
        <v>96</v>
      </c>
      <c r="G230" s="45"/>
      <c r="H230" s="218"/>
      <c r="I230" s="219"/>
      <c r="J230" s="76"/>
      <c r="K230" s="1"/>
      <c r="L230" s="74"/>
      <c r="M230" s="75"/>
      <c r="N230" s="248" t="s">
        <v>90</v>
      </c>
      <c r="O230" s="264" t="s">
        <v>95</v>
      </c>
      <c r="P230" s="265"/>
      <c r="Q230" s="216"/>
      <c r="R230" s="45" t="s">
        <v>96</v>
      </c>
      <c r="S230" s="45"/>
      <c r="T230" s="218"/>
      <c r="U230" s="219"/>
      <c r="V230" s="76"/>
    </row>
    <row r="231" spans="1:23" ht="21" customHeight="1" x14ac:dyDescent="0.25">
      <c r="A231" s="75"/>
      <c r="B231" s="248"/>
      <c r="C231" s="100" t="s">
        <v>97</v>
      </c>
      <c r="D231" s="101"/>
      <c r="E231" s="101"/>
      <c r="F231" s="44" t="s">
        <v>98</v>
      </c>
      <c r="G231" s="44"/>
      <c r="H231" s="179"/>
      <c r="I231" s="180"/>
      <c r="J231" s="76"/>
      <c r="K231" s="1"/>
      <c r="L231" s="74"/>
      <c r="M231" s="75"/>
      <c r="N231" s="248"/>
      <c r="O231" s="100" t="s">
        <v>97</v>
      </c>
      <c r="P231" s="101"/>
      <c r="Q231" s="101"/>
      <c r="R231" s="44" t="s">
        <v>98</v>
      </c>
      <c r="S231" s="44"/>
      <c r="T231" s="179"/>
      <c r="U231" s="180"/>
      <c r="V231" s="76"/>
    </row>
    <row r="232" spans="1:23" ht="21" customHeight="1" thickBot="1" x14ac:dyDescent="0.3">
      <c r="A232" s="75"/>
      <c r="B232" s="249"/>
      <c r="C232" s="102" t="s">
        <v>99</v>
      </c>
      <c r="D232" s="103"/>
      <c r="E232" s="103"/>
      <c r="F232" s="94" t="s">
        <v>98</v>
      </c>
      <c r="G232" s="94"/>
      <c r="H232" s="190"/>
      <c r="I232" s="191"/>
      <c r="J232" s="76"/>
      <c r="K232" s="1"/>
      <c r="L232" s="74"/>
      <c r="M232" s="75"/>
      <c r="N232" s="249"/>
      <c r="O232" s="102" t="s">
        <v>99</v>
      </c>
      <c r="P232" s="103"/>
      <c r="Q232" s="103"/>
      <c r="R232" s="94" t="s">
        <v>98</v>
      </c>
      <c r="S232" s="94"/>
      <c r="T232" s="190"/>
      <c r="U232" s="191"/>
      <c r="V232" s="76"/>
    </row>
    <row r="233" spans="1:23" ht="21" customHeight="1" thickBot="1" x14ac:dyDescent="0.3">
      <c r="A233" s="75"/>
      <c r="B233" s="64"/>
      <c r="C233" s="64"/>
      <c r="D233" s="64"/>
      <c r="E233" s="64"/>
      <c r="F233" s="64"/>
      <c r="G233" s="64"/>
      <c r="H233" s="64"/>
      <c r="I233" s="64"/>
      <c r="J233" s="76"/>
      <c r="K233" s="1"/>
      <c r="L233" s="74"/>
      <c r="M233" s="75"/>
      <c r="N233" s="64"/>
      <c r="O233" s="64"/>
      <c r="P233" s="64"/>
      <c r="Q233" s="64"/>
      <c r="R233" s="64"/>
      <c r="S233" s="64"/>
      <c r="T233" s="64"/>
      <c r="U233" s="64"/>
      <c r="V233" s="76"/>
    </row>
    <row r="234" spans="1:23" ht="21" customHeight="1" x14ac:dyDescent="0.3">
      <c r="A234" s="75"/>
      <c r="B234" s="192" t="s">
        <v>100</v>
      </c>
      <c r="C234" s="193"/>
      <c r="D234" s="193"/>
      <c r="E234" s="193"/>
      <c r="F234" s="193"/>
      <c r="G234" s="193"/>
      <c r="H234" s="193"/>
      <c r="I234" s="194"/>
      <c r="J234" s="76"/>
      <c r="K234" s="1"/>
      <c r="L234" s="74"/>
      <c r="M234" s="75"/>
      <c r="N234" s="192" t="s">
        <v>100</v>
      </c>
      <c r="O234" s="193"/>
      <c r="P234" s="193"/>
      <c r="Q234" s="193"/>
      <c r="R234" s="193"/>
      <c r="S234" s="193"/>
      <c r="T234" s="193"/>
      <c r="U234" s="194"/>
      <c r="V234" s="76"/>
    </row>
    <row r="235" spans="1:23" ht="21" customHeight="1" x14ac:dyDescent="0.25">
      <c r="A235" s="75"/>
      <c r="B235" s="195"/>
      <c r="C235" s="196"/>
      <c r="D235" s="196"/>
      <c r="E235" s="196"/>
      <c r="F235" s="196"/>
      <c r="G235" s="196"/>
      <c r="H235" s="196"/>
      <c r="I235" s="197"/>
      <c r="J235" s="76"/>
      <c r="K235" s="1"/>
      <c r="L235" s="74"/>
      <c r="M235" s="75"/>
      <c r="N235" s="195"/>
      <c r="O235" s="196"/>
      <c r="P235" s="196"/>
      <c r="Q235" s="196"/>
      <c r="R235" s="196"/>
      <c r="S235" s="196"/>
      <c r="T235" s="196"/>
      <c r="U235" s="197"/>
      <c r="V235" s="76"/>
    </row>
    <row r="236" spans="1:23" ht="21" customHeight="1" x14ac:dyDescent="0.25">
      <c r="A236" s="75"/>
      <c r="B236" s="198"/>
      <c r="C236" s="199"/>
      <c r="D236" s="199"/>
      <c r="E236" s="199"/>
      <c r="F236" s="199"/>
      <c r="G236" s="199"/>
      <c r="H236" s="199"/>
      <c r="I236" s="200"/>
      <c r="J236" s="76"/>
      <c r="K236" s="1"/>
      <c r="L236" s="74"/>
      <c r="M236" s="75"/>
      <c r="N236" s="198"/>
      <c r="O236" s="199"/>
      <c r="P236" s="199"/>
      <c r="Q236" s="199"/>
      <c r="R236" s="199"/>
      <c r="S236" s="199"/>
      <c r="T236" s="199"/>
      <c r="U236" s="200"/>
      <c r="V236" s="76"/>
    </row>
    <row r="237" spans="1:23" ht="21" customHeight="1" x14ac:dyDescent="0.25">
      <c r="A237" s="75"/>
      <c r="B237" s="198"/>
      <c r="C237" s="199"/>
      <c r="D237" s="199"/>
      <c r="E237" s="199"/>
      <c r="F237" s="199"/>
      <c r="G237" s="199"/>
      <c r="H237" s="199"/>
      <c r="I237" s="200"/>
      <c r="J237" s="76"/>
      <c r="K237" s="1"/>
      <c r="L237" s="74"/>
      <c r="M237" s="75"/>
      <c r="N237" s="198"/>
      <c r="O237" s="199"/>
      <c r="P237" s="199"/>
      <c r="Q237" s="199"/>
      <c r="R237" s="199"/>
      <c r="S237" s="199"/>
      <c r="T237" s="199"/>
      <c r="U237" s="200"/>
      <c r="V237" s="76"/>
    </row>
    <row r="238" spans="1:23" ht="21" customHeight="1" thickBot="1" x14ac:dyDescent="0.3">
      <c r="A238" s="75"/>
      <c r="B238" s="201"/>
      <c r="C238" s="202"/>
      <c r="D238" s="202"/>
      <c r="E238" s="202"/>
      <c r="F238" s="202"/>
      <c r="G238" s="202"/>
      <c r="H238" s="202"/>
      <c r="I238" s="203"/>
      <c r="J238" s="76"/>
      <c r="K238" s="1"/>
      <c r="L238" s="74"/>
      <c r="M238" s="75"/>
      <c r="N238" s="201"/>
      <c r="O238" s="202"/>
      <c r="P238" s="202"/>
      <c r="Q238" s="202"/>
      <c r="R238" s="202"/>
      <c r="S238" s="202"/>
      <c r="T238" s="202"/>
      <c r="U238" s="203"/>
      <c r="V238" s="76"/>
    </row>
    <row r="239" spans="1:23" ht="21" customHeight="1" thickBot="1" x14ac:dyDescent="0.3">
      <c r="A239" s="95"/>
      <c r="B239" s="96"/>
      <c r="C239" s="96"/>
      <c r="D239" s="96"/>
      <c r="E239" s="96"/>
      <c r="F239" s="96"/>
      <c r="G239" s="96"/>
      <c r="H239" s="96"/>
      <c r="I239" s="96"/>
      <c r="J239" s="97"/>
      <c r="K239" s="1"/>
      <c r="L239" s="74"/>
      <c r="M239" s="95"/>
      <c r="N239" s="96"/>
      <c r="O239" s="96"/>
      <c r="P239" s="96"/>
      <c r="Q239" s="96"/>
      <c r="R239" s="96"/>
      <c r="S239" s="96"/>
      <c r="T239" s="96"/>
      <c r="U239" s="96"/>
      <c r="V239" s="97"/>
    </row>
    <row r="240" spans="1:23" ht="21" customHeight="1" thickBot="1" x14ac:dyDescent="0.3">
      <c r="A240" s="98"/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9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</row>
    <row r="241" spans="1:22" ht="21" customHeight="1" x14ac:dyDescent="0.25">
      <c r="A241" s="71">
        <v>5</v>
      </c>
      <c r="B241" s="72"/>
      <c r="C241" s="72"/>
      <c r="D241" s="72"/>
      <c r="E241" s="72"/>
      <c r="F241" s="72"/>
      <c r="G241" s="72"/>
      <c r="H241" s="72"/>
      <c r="I241" s="72"/>
      <c r="J241" s="73"/>
      <c r="K241" s="1"/>
      <c r="L241" s="74"/>
      <c r="M241" s="71">
        <f t="shared" ref="M241" si="120">A241+1</f>
        <v>6</v>
      </c>
      <c r="N241" s="72"/>
      <c r="O241" s="72"/>
      <c r="P241" s="72"/>
      <c r="Q241" s="72"/>
      <c r="R241" s="72"/>
      <c r="S241" s="72"/>
      <c r="T241" s="72"/>
      <c r="U241" s="72"/>
      <c r="V241" s="73"/>
    </row>
    <row r="242" spans="1:22" ht="21" customHeight="1" x14ac:dyDescent="0.35">
      <c r="A242" s="75"/>
      <c r="B242" s="231" t="s">
        <v>52</v>
      </c>
      <c r="C242" s="231"/>
      <c r="D242" s="246" t="s">
        <v>110</v>
      </c>
      <c r="E242" s="242"/>
      <c r="F242" s="242"/>
      <c r="G242" s="242"/>
      <c r="H242" s="242"/>
      <c r="I242" s="242"/>
      <c r="J242" s="117">
        <v>9</v>
      </c>
      <c r="K242" s="1"/>
      <c r="L242" s="74"/>
      <c r="M242" s="75"/>
      <c r="N242" s="231" t="s">
        <v>52</v>
      </c>
      <c r="O242" s="231"/>
      <c r="P242" s="246" t="s">
        <v>110</v>
      </c>
      <c r="Q242" s="242"/>
      <c r="R242" s="242"/>
      <c r="S242" s="242"/>
      <c r="T242" s="242"/>
      <c r="U242" s="242"/>
      <c r="V242" s="117">
        <v>31</v>
      </c>
    </row>
    <row r="243" spans="1:22" ht="21" customHeight="1" x14ac:dyDescent="0.25">
      <c r="A243" s="75"/>
      <c r="B243" s="222"/>
      <c r="C243" s="222"/>
      <c r="D243" s="222"/>
      <c r="E243" s="222"/>
      <c r="F243" s="222"/>
      <c r="G243" s="222"/>
      <c r="H243" s="222"/>
      <c r="I243" s="222"/>
      <c r="J243" s="76"/>
      <c r="K243" s="1"/>
      <c r="L243" s="74"/>
      <c r="M243" s="75"/>
      <c r="N243" s="222"/>
      <c r="O243" s="222"/>
      <c r="P243" s="222"/>
      <c r="Q243" s="222"/>
      <c r="R243" s="222"/>
      <c r="S243" s="222"/>
      <c r="T243" s="222"/>
      <c r="U243" s="222"/>
      <c r="V243" s="76"/>
    </row>
    <row r="244" spans="1:22" ht="21" customHeight="1" x14ac:dyDescent="0.35">
      <c r="A244" s="75"/>
      <c r="B244" s="231" t="s">
        <v>0</v>
      </c>
      <c r="C244" s="231"/>
      <c r="D244" s="241">
        <v>3</v>
      </c>
      <c r="E244" s="241"/>
      <c r="F244" s="232" t="s">
        <v>51</v>
      </c>
      <c r="G244" s="232"/>
      <c r="H244" s="241">
        <v>1</v>
      </c>
      <c r="I244" s="241"/>
      <c r="J244" s="76"/>
      <c r="K244" s="1"/>
      <c r="L244" s="74"/>
      <c r="M244" s="75"/>
      <c r="N244" s="231" t="s">
        <v>0</v>
      </c>
      <c r="O244" s="231"/>
      <c r="P244" s="241">
        <v>3</v>
      </c>
      <c r="Q244" s="241"/>
      <c r="R244" s="232" t="s">
        <v>51</v>
      </c>
      <c r="S244" s="232"/>
      <c r="T244" s="241">
        <v>2</v>
      </c>
      <c r="U244" s="241"/>
      <c r="V244" s="76"/>
    </row>
    <row r="245" spans="1:22" ht="21" customHeight="1" x14ac:dyDescent="0.35">
      <c r="A245" s="75"/>
      <c r="B245" s="231" t="s">
        <v>14</v>
      </c>
      <c r="C245" s="231"/>
      <c r="D245" s="238" t="s">
        <v>113</v>
      </c>
      <c r="E245" s="238"/>
      <c r="F245" s="232" t="s">
        <v>15</v>
      </c>
      <c r="G245" s="232"/>
      <c r="H245" s="239" t="s">
        <v>176</v>
      </c>
      <c r="I245" s="239"/>
      <c r="J245" s="76"/>
      <c r="K245" s="1"/>
      <c r="L245" s="74"/>
      <c r="M245" s="75"/>
      <c r="N245" s="231" t="s">
        <v>14</v>
      </c>
      <c r="O245" s="231"/>
      <c r="P245" s="238" t="s">
        <v>157</v>
      </c>
      <c r="Q245" s="238"/>
      <c r="R245" s="232" t="s">
        <v>15</v>
      </c>
      <c r="S245" s="232"/>
      <c r="T245" s="239" t="s">
        <v>118</v>
      </c>
      <c r="U245" s="239"/>
      <c r="V245" s="76"/>
    </row>
    <row r="246" spans="1:22" ht="21" customHeight="1" x14ac:dyDescent="0.3">
      <c r="A246" s="75"/>
      <c r="B246" s="106" t="s">
        <v>65</v>
      </c>
      <c r="C246" s="106"/>
      <c r="D246" s="240" t="s">
        <v>107</v>
      </c>
      <c r="E246" s="240"/>
      <c r="F246" s="235" t="s">
        <v>66</v>
      </c>
      <c r="G246" s="235"/>
      <c r="H246" s="240" t="s">
        <v>139</v>
      </c>
      <c r="I246" s="240"/>
      <c r="J246" s="76"/>
      <c r="K246" s="1"/>
      <c r="L246" s="74"/>
      <c r="M246" s="75"/>
      <c r="N246" s="106" t="s">
        <v>65</v>
      </c>
      <c r="O246" s="106"/>
      <c r="P246" s="240" t="s">
        <v>107</v>
      </c>
      <c r="Q246" s="240"/>
      <c r="R246" s="235" t="s">
        <v>66</v>
      </c>
      <c r="S246" s="235"/>
      <c r="T246" s="240" t="s">
        <v>134</v>
      </c>
      <c r="U246" s="240"/>
      <c r="V246" s="76"/>
    </row>
    <row r="247" spans="1:22" ht="21" customHeight="1" x14ac:dyDescent="0.3">
      <c r="A247" s="75"/>
      <c r="B247" s="234" t="s">
        <v>1</v>
      </c>
      <c r="C247" s="234"/>
      <c r="D247" s="235" t="s">
        <v>10</v>
      </c>
      <c r="E247" s="235"/>
      <c r="F247" s="236">
        <v>0.63958333333333328</v>
      </c>
      <c r="G247" s="236"/>
      <c r="H247" s="236"/>
      <c r="I247" s="236"/>
      <c r="J247" s="76"/>
      <c r="K247" s="1"/>
      <c r="L247" s="74"/>
      <c r="M247" s="75"/>
      <c r="N247" s="234" t="s">
        <v>1</v>
      </c>
      <c r="O247" s="234"/>
      <c r="P247" s="235" t="s">
        <v>10</v>
      </c>
      <c r="Q247" s="235"/>
      <c r="R247" s="236">
        <v>0.63958333333333328</v>
      </c>
      <c r="S247" s="236"/>
      <c r="T247" s="236"/>
      <c r="U247" s="236"/>
      <c r="V247" s="76"/>
    </row>
    <row r="248" spans="1:22" ht="21" customHeight="1" x14ac:dyDescent="0.3">
      <c r="A248" s="75"/>
      <c r="B248" s="234"/>
      <c r="C248" s="234"/>
      <c r="D248" s="235" t="s">
        <v>11</v>
      </c>
      <c r="E248" s="235"/>
      <c r="F248" s="236">
        <v>0.65833333333333333</v>
      </c>
      <c r="G248" s="236"/>
      <c r="H248" s="236"/>
      <c r="I248" s="236"/>
      <c r="J248" s="76"/>
      <c r="K248" s="1"/>
      <c r="L248" s="74"/>
      <c r="M248" s="75"/>
      <c r="N248" s="234"/>
      <c r="O248" s="234"/>
      <c r="P248" s="235" t="s">
        <v>11</v>
      </c>
      <c r="Q248" s="235"/>
      <c r="R248" s="236">
        <v>0.65833333333333333</v>
      </c>
      <c r="S248" s="236"/>
      <c r="T248" s="236"/>
      <c r="U248" s="236"/>
      <c r="V248" s="76"/>
    </row>
    <row r="249" spans="1:22" ht="21" customHeight="1" x14ac:dyDescent="0.3">
      <c r="A249" s="75"/>
      <c r="B249" s="234"/>
      <c r="C249" s="234"/>
      <c r="D249" s="235" t="s">
        <v>67</v>
      </c>
      <c r="E249" s="235"/>
      <c r="F249" s="236">
        <v>0.65902777777777777</v>
      </c>
      <c r="G249" s="236"/>
      <c r="H249" s="236"/>
      <c r="I249" s="236"/>
      <c r="J249" s="76"/>
      <c r="K249" s="1"/>
      <c r="L249" s="74"/>
      <c r="M249" s="75"/>
      <c r="N249" s="234"/>
      <c r="O249" s="234"/>
      <c r="P249" s="235" t="s">
        <v>67</v>
      </c>
      <c r="Q249" s="235"/>
      <c r="R249" s="236">
        <v>0.65902777777777777</v>
      </c>
      <c r="S249" s="236"/>
      <c r="T249" s="236"/>
      <c r="U249" s="236"/>
      <c r="V249" s="76"/>
    </row>
    <row r="250" spans="1:22" ht="21" customHeight="1" x14ac:dyDescent="0.35">
      <c r="A250" s="75"/>
      <c r="B250" s="234"/>
      <c r="C250" s="234"/>
      <c r="D250" s="235" t="s">
        <v>9</v>
      </c>
      <c r="E250" s="235"/>
      <c r="F250" s="237">
        <v>0.66041666666666665</v>
      </c>
      <c r="G250" s="237"/>
      <c r="H250" s="237"/>
      <c r="I250" s="237"/>
      <c r="J250" s="76"/>
      <c r="K250" s="1"/>
      <c r="L250" s="74"/>
      <c r="M250" s="75"/>
      <c r="N250" s="234"/>
      <c r="O250" s="234"/>
      <c r="P250" s="235" t="s">
        <v>9</v>
      </c>
      <c r="Q250" s="235"/>
      <c r="R250" s="237">
        <v>0.66041666666666665</v>
      </c>
      <c r="S250" s="237"/>
      <c r="T250" s="237"/>
      <c r="U250" s="237"/>
      <c r="V250" s="76"/>
    </row>
    <row r="251" spans="1:22" ht="21" customHeight="1" x14ac:dyDescent="0.35">
      <c r="A251" s="75"/>
      <c r="B251" s="231" t="s">
        <v>55</v>
      </c>
      <c r="C251" s="231"/>
      <c r="D251" s="232" t="str">
        <f t="shared" ref="D251" si="121">IF(D242="","",IF(OR(D242="DWF",D242="DNF"),"Distance","Temps"))</f>
        <v>Temps</v>
      </c>
      <c r="E251" s="232"/>
      <c r="F251" s="79">
        <v>20</v>
      </c>
      <c r="G251" s="107" t="s">
        <v>57</v>
      </c>
      <c r="H251" s="81">
        <v>0</v>
      </c>
      <c r="I251" s="107" t="s">
        <v>58</v>
      </c>
      <c r="J251" s="76"/>
      <c r="K251" s="1"/>
      <c r="L251" s="74"/>
      <c r="M251" s="75"/>
      <c r="N251" s="231" t="s">
        <v>55</v>
      </c>
      <c r="O251" s="231"/>
      <c r="P251" s="232" t="str">
        <f t="shared" ref="P251" si="122">IF(P242="","",IF(OR(P242="DWF",P242="DNF"),"Distance","Temps"))</f>
        <v>Temps</v>
      </c>
      <c r="Q251" s="232"/>
      <c r="R251" s="79">
        <v>20</v>
      </c>
      <c r="S251" s="107" t="s">
        <v>57</v>
      </c>
      <c r="T251" s="81">
        <v>0</v>
      </c>
      <c r="U251" s="107" t="s">
        <v>58</v>
      </c>
      <c r="V251" s="76"/>
    </row>
    <row r="252" spans="1:22" ht="21" customHeight="1" x14ac:dyDescent="0.3">
      <c r="A252" s="75"/>
      <c r="B252" s="231"/>
      <c r="C252" s="231"/>
      <c r="D252" s="223" t="s">
        <v>68</v>
      </c>
      <c r="E252" s="105" t="s">
        <v>69</v>
      </c>
      <c r="F252" s="83">
        <v>19</v>
      </c>
      <c r="G252" s="108" t="s">
        <v>57</v>
      </c>
      <c r="H252" s="83">
        <v>30</v>
      </c>
      <c r="I252" s="108" t="s">
        <v>58</v>
      </c>
      <c r="J252" s="76"/>
      <c r="K252" s="1"/>
      <c r="L252" s="74"/>
      <c r="M252" s="75"/>
      <c r="N252" s="231"/>
      <c r="O252" s="231"/>
      <c r="P252" s="223" t="s">
        <v>68</v>
      </c>
      <c r="Q252" s="105" t="s">
        <v>69</v>
      </c>
      <c r="R252" s="83">
        <v>19</v>
      </c>
      <c r="S252" s="108" t="s">
        <v>57</v>
      </c>
      <c r="T252" s="83">
        <v>30</v>
      </c>
      <c r="U252" s="108" t="s">
        <v>58</v>
      </c>
      <c r="V252" s="76"/>
    </row>
    <row r="253" spans="1:22" ht="21" customHeight="1" x14ac:dyDescent="0.3">
      <c r="A253" s="75"/>
      <c r="B253" s="231"/>
      <c r="C253" s="231"/>
      <c r="D253" s="223"/>
      <c r="E253" s="105" t="s">
        <v>70</v>
      </c>
      <c r="F253" s="83">
        <v>21</v>
      </c>
      <c r="G253" s="108" t="s">
        <v>57</v>
      </c>
      <c r="H253" s="83">
        <v>0</v>
      </c>
      <c r="I253" s="108" t="s">
        <v>58</v>
      </c>
      <c r="J253" s="76"/>
      <c r="K253" s="1"/>
      <c r="L253" s="74"/>
      <c r="M253" s="75"/>
      <c r="N253" s="231"/>
      <c r="O253" s="231"/>
      <c r="P253" s="223"/>
      <c r="Q253" s="105" t="s">
        <v>70</v>
      </c>
      <c r="R253" s="83">
        <v>21</v>
      </c>
      <c r="S253" s="108" t="s">
        <v>57</v>
      </c>
      <c r="T253" s="83">
        <v>0</v>
      </c>
      <c r="U253" s="108" t="s">
        <v>58</v>
      </c>
      <c r="V253" s="76"/>
    </row>
    <row r="254" spans="1:22" ht="21" customHeight="1" x14ac:dyDescent="0.25">
      <c r="A254" s="75"/>
      <c r="B254" s="222"/>
      <c r="C254" s="222"/>
      <c r="D254" s="222"/>
      <c r="E254" s="222"/>
      <c r="F254" s="222"/>
      <c r="G254" s="222"/>
      <c r="H254" s="222"/>
      <c r="I254" s="222"/>
      <c r="J254" s="76"/>
      <c r="K254" s="1"/>
      <c r="L254" s="74"/>
      <c r="M254" s="75"/>
      <c r="N254" s="222"/>
      <c r="O254" s="222"/>
      <c r="P254" s="222"/>
      <c r="Q254" s="222"/>
      <c r="R254" s="222"/>
      <c r="S254" s="222"/>
      <c r="T254" s="222"/>
      <c r="U254" s="222"/>
      <c r="V254" s="76"/>
    </row>
    <row r="255" spans="1:22" ht="21" customHeight="1" x14ac:dyDescent="0.3">
      <c r="A255" s="75"/>
      <c r="B255" s="233" t="s">
        <v>71</v>
      </c>
      <c r="C255" s="233"/>
      <c r="D255" s="233"/>
      <c r="E255" s="233"/>
      <c r="F255" s="233"/>
      <c r="G255" s="233"/>
      <c r="H255" s="233"/>
      <c r="I255" s="233"/>
      <c r="J255" s="76"/>
      <c r="K255" s="1"/>
      <c r="L255" s="74"/>
      <c r="M255" s="75"/>
      <c r="N255" s="233" t="s">
        <v>71</v>
      </c>
      <c r="O255" s="233"/>
      <c r="P255" s="233"/>
      <c r="Q255" s="233"/>
      <c r="R255" s="233"/>
      <c r="S255" s="233"/>
      <c r="T255" s="233"/>
      <c r="U255" s="233"/>
      <c r="V255" s="76"/>
    </row>
    <row r="256" spans="1:22" ht="21" customHeight="1" thickBot="1" x14ac:dyDescent="0.3">
      <c r="A256" s="75"/>
      <c r="B256" s="222"/>
      <c r="C256" s="222"/>
      <c r="D256" s="222"/>
      <c r="E256" s="222"/>
      <c r="F256" s="222"/>
      <c r="G256" s="222"/>
      <c r="H256" s="222"/>
      <c r="I256" s="222"/>
      <c r="J256" s="76"/>
      <c r="K256" s="1"/>
      <c r="L256" s="74"/>
      <c r="M256" s="75"/>
      <c r="N256" s="222"/>
      <c r="O256" s="222"/>
      <c r="P256" s="222"/>
      <c r="Q256" s="222"/>
      <c r="R256" s="222"/>
      <c r="S256" s="222"/>
      <c r="T256" s="222"/>
      <c r="U256" s="222"/>
      <c r="V256" s="76"/>
    </row>
    <row r="257" spans="1:22" ht="21" customHeight="1" x14ac:dyDescent="0.25">
      <c r="A257" s="75"/>
      <c r="B257" s="284" t="s">
        <v>108</v>
      </c>
      <c r="C257" s="286">
        <v>6</v>
      </c>
      <c r="D257" s="266">
        <f t="shared" ref="D257:E257" si="123">C257+1</f>
        <v>7</v>
      </c>
      <c r="E257" s="266">
        <f t="shared" si="123"/>
        <v>8</v>
      </c>
      <c r="F257" s="266">
        <f t="shared" ref="F257" si="124">E257+1</f>
        <v>9</v>
      </c>
      <c r="G257" s="266">
        <f t="shared" ref="G257" si="125">F257+1</f>
        <v>10</v>
      </c>
      <c r="H257" s="266">
        <f t="shared" ref="H257" si="126">G257+1</f>
        <v>11</v>
      </c>
      <c r="I257" s="282">
        <f t="shared" ref="I257" si="127">H257+1</f>
        <v>12</v>
      </c>
      <c r="J257" s="76"/>
      <c r="K257" s="1"/>
      <c r="L257" s="74"/>
      <c r="M257" s="75"/>
      <c r="N257" s="284" t="s">
        <v>108</v>
      </c>
      <c r="O257" s="266">
        <v>6</v>
      </c>
      <c r="P257" s="266">
        <f t="shared" ref="P257:Q257" si="128">O257+1</f>
        <v>7</v>
      </c>
      <c r="Q257" s="266">
        <f t="shared" si="128"/>
        <v>8</v>
      </c>
      <c r="R257" s="266">
        <f t="shared" ref="R257" si="129">Q257+1</f>
        <v>9</v>
      </c>
      <c r="S257" s="266">
        <f t="shared" ref="S257" si="130">R257+1</f>
        <v>10</v>
      </c>
      <c r="T257" s="266">
        <f t="shared" ref="T257" si="131">S257+1</f>
        <v>11</v>
      </c>
      <c r="U257" s="282">
        <f t="shared" ref="U257" si="132">T257+1</f>
        <v>12</v>
      </c>
      <c r="V257" s="76"/>
    </row>
    <row r="258" spans="1:22" ht="21" customHeight="1" thickBot="1" x14ac:dyDescent="0.3">
      <c r="A258" s="75"/>
      <c r="B258" s="285"/>
      <c r="C258" s="287"/>
      <c r="D258" s="267"/>
      <c r="E258" s="267"/>
      <c r="F258" s="267"/>
      <c r="G258" s="267"/>
      <c r="H258" s="267"/>
      <c r="I258" s="269"/>
      <c r="J258" s="76"/>
      <c r="K258" s="1"/>
      <c r="L258" s="74"/>
      <c r="M258" s="75"/>
      <c r="N258" s="285"/>
      <c r="O258" s="267"/>
      <c r="P258" s="267"/>
      <c r="Q258" s="267"/>
      <c r="R258" s="267"/>
      <c r="S258" s="267"/>
      <c r="T258" s="267"/>
      <c r="U258" s="269"/>
      <c r="V258" s="76"/>
    </row>
    <row r="259" spans="1:22" ht="21" customHeight="1" x14ac:dyDescent="0.25">
      <c r="A259" s="75"/>
      <c r="B259" s="283">
        <f t="shared" ref="B259" si="133">I257+1</f>
        <v>13</v>
      </c>
      <c r="C259" s="267">
        <f t="shared" ref="C259" si="134">B259+1</f>
        <v>14</v>
      </c>
      <c r="D259" s="267">
        <f t="shared" ref="D259" si="135">C259+1</f>
        <v>15</v>
      </c>
      <c r="E259" s="267">
        <f t="shared" ref="E259" si="136">D259+1</f>
        <v>16</v>
      </c>
      <c r="F259" s="267">
        <f t="shared" ref="F259" si="137">E259+1</f>
        <v>17</v>
      </c>
      <c r="G259" s="267">
        <f t="shared" ref="G259" si="138">F259+1</f>
        <v>18</v>
      </c>
      <c r="H259" s="267">
        <f t="shared" ref="H259" si="139">G259+1</f>
        <v>19</v>
      </c>
      <c r="I259" s="269">
        <f t="shared" ref="I259" si="140">H259+1</f>
        <v>20</v>
      </c>
      <c r="J259" s="76"/>
      <c r="K259" s="1"/>
      <c r="L259" s="74"/>
      <c r="M259" s="75"/>
      <c r="N259" s="280">
        <f t="shared" ref="N259" si="141">U257+1</f>
        <v>13</v>
      </c>
      <c r="O259" s="267">
        <f t="shared" ref="O259" si="142">N259+1</f>
        <v>14</v>
      </c>
      <c r="P259" s="267">
        <f t="shared" ref="P259" si="143">O259+1</f>
        <v>15</v>
      </c>
      <c r="Q259" s="267">
        <f t="shared" ref="Q259" si="144">P259+1</f>
        <v>16</v>
      </c>
      <c r="R259" s="267">
        <f t="shared" ref="R259" si="145">Q259+1</f>
        <v>17</v>
      </c>
      <c r="S259" s="267">
        <f t="shared" ref="S259" si="146">R259+1</f>
        <v>18</v>
      </c>
      <c r="T259" s="267">
        <f t="shared" ref="T259" si="147">S259+1</f>
        <v>19</v>
      </c>
      <c r="U259" s="269">
        <f t="shared" ref="U259" si="148">T259+1</f>
        <v>20</v>
      </c>
      <c r="V259" s="76"/>
    </row>
    <row r="260" spans="1:22" ht="21" customHeight="1" thickBot="1" x14ac:dyDescent="0.3">
      <c r="A260" s="75"/>
      <c r="B260" s="281"/>
      <c r="C260" s="268"/>
      <c r="D260" s="268"/>
      <c r="E260" s="268"/>
      <c r="F260" s="268"/>
      <c r="G260" s="268"/>
      <c r="H260" s="268"/>
      <c r="I260" s="270"/>
      <c r="J260" s="76"/>
      <c r="K260" s="1"/>
      <c r="L260" s="74"/>
      <c r="M260" s="75"/>
      <c r="N260" s="281"/>
      <c r="O260" s="268"/>
      <c r="P260" s="268"/>
      <c r="Q260" s="268"/>
      <c r="R260" s="268"/>
      <c r="S260" s="268"/>
      <c r="T260" s="268"/>
      <c r="U260" s="270"/>
      <c r="V260" s="76"/>
    </row>
    <row r="261" spans="1:22" ht="21" customHeight="1" x14ac:dyDescent="0.25">
      <c r="A261" s="75"/>
      <c r="B261" s="271" t="s">
        <v>109</v>
      </c>
      <c r="C261" s="272"/>
      <c r="D261" s="274"/>
      <c r="E261" s="275"/>
      <c r="F261" s="275"/>
      <c r="G261" s="275"/>
      <c r="H261" s="275"/>
      <c r="I261" s="276"/>
      <c r="J261" s="76"/>
      <c r="K261" s="1"/>
      <c r="L261" s="74"/>
      <c r="M261" s="75"/>
      <c r="N261" s="271" t="s">
        <v>109</v>
      </c>
      <c r="O261" s="272"/>
      <c r="P261" s="274"/>
      <c r="Q261" s="275"/>
      <c r="R261" s="275"/>
      <c r="S261" s="275"/>
      <c r="T261" s="275"/>
      <c r="U261" s="276"/>
      <c r="V261" s="76"/>
    </row>
    <row r="262" spans="1:22" ht="21" customHeight="1" thickBot="1" x14ac:dyDescent="0.3">
      <c r="A262" s="75"/>
      <c r="B262" s="229"/>
      <c r="C262" s="273"/>
      <c r="D262" s="277"/>
      <c r="E262" s="278"/>
      <c r="F262" s="278"/>
      <c r="G262" s="278"/>
      <c r="H262" s="278"/>
      <c r="I262" s="279"/>
      <c r="J262" s="76"/>
      <c r="K262" s="1"/>
      <c r="L262" s="74"/>
      <c r="M262" s="75"/>
      <c r="N262" s="229"/>
      <c r="O262" s="273"/>
      <c r="P262" s="277"/>
      <c r="Q262" s="278"/>
      <c r="R262" s="278"/>
      <c r="S262" s="278"/>
      <c r="T262" s="278"/>
      <c r="U262" s="279"/>
      <c r="V262" s="76"/>
    </row>
    <row r="263" spans="1:22" ht="21" customHeight="1" thickBot="1" x14ac:dyDescent="0.3">
      <c r="A263" s="75"/>
      <c r="B263" s="64"/>
      <c r="C263" s="64"/>
      <c r="D263" s="64"/>
      <c r="E263" s="64"/>
      <c r="F263" s="64"/>
      <c r="G263" s="64"/>
      <c r="H263" s="64"/>
      <c r="I263" s="64"/>
      <c r="J263" s="76"/>
      <c r="K263" s="1"/>
      <c r="L263" s="74"/>
      <c r="M263" s="75"/>
      <c r="N263" s="64"/>
      <c r="O263" s="64"/>
      <c r="P263" s="64"/>
      <c r="Q263" s="64"/>
      <c r="R263" s="64"/>
      <c r="S263" s="64"/>
      <c r="T263" s="64"/>
      <c r="U263" s="64"/>
      <c r="V263" s="76"/>
    </row>
    <row r="264" spans="1:22" ht="21" customHeight="1" x14ac:dyDescent="0.25">
      <c r="A264" s="75"/>
      <c r="B264" s="247" t="s">
        <v>75</v>
      </c>
      <c r="C264" s="186" t="s">
        <v>76</v>
      </c>
      <c r="D264" s="187"/>
      <c r="E264" s="187"/>
      <c r="F264" s="187"/>
      <c r="G264" s="187"/>
      <c r="H264" s="181"/>
      <c r="I264" s="182"/>
      <c r="J264" s="76"/>
      <c r="K264" s="1"/>
      <c r="L264" s="74"/>
      <c r="M264" s="75"/>
      <c r="N264" s="247" t="s">
        <v>75</v>
      </c>
      <c r="O264" s="186" t="s">
        <v>76</v>
      </c>
      <c r="P264" s="187"/>
      <c r="Q264" s="187"/>
      <c r="R264" s="187"/>
      <c r="S264" s="187"/>
      <c r="T264" s="181"/>
      <c r="U264" s="182"/>
      <c r="V264" s="76"/>
    </row>
    <row r="265" spans="1:22" ht="21" customHeight="1" x14ac:dyDescent="0.25">
      <c r="A265" s="75"/>
      <c r="B265" s="248"/>
      <c r="C265" s="188" t="s">
        <v>77</v>
      </c>
      <c r="D265" s="189"/>
      <c r="E265" s="189"/>
      <c r="F265" s="189"/>
      <c r="G265" s="189"/>
      <c r="H265" s="179"/>
      <c r="I265" s="180"/>
      <c r="J265" s="76"/>
      <c r="K265" s="1"/>
      <c r="L265" s="74"/>
      <c r="M265" s="75"/>
      <c r="N265" s="248"/>
      <c r="O265" s="188" t="s">
        <v>77</v>
      </c>
      <c r="P265" s="189"/>
      <c r="Q265" s="189"/>
      <c r="R265" s="189"/>
      <c r="S265" s="189"/>
      <c r="T265" s="179"/>
      <c r="U265" s="180"/>
      <c r="V265" s="76"/>
    </row>
    <row r="266" spans="1:22" ht="21" customHeight="1" x14ac:dyDescent="0.25">
      <c r="A266" s="75"/>
      <c r="B266" s="248"/>
      <c r="C266" s="188" t="s">
        <v>78</v>
      </c>
      <c r="D266" s="189"/>
      <c r="E266" s="189"/>
      <c r="F266" s="189"/>
      <c r="G266" s="189"/>
      <c r="H266" s="179"/>
      <c r="I266" s="180"/>
      <c r="J266" s="76"/>
      <c r="K266" s="1"/>
      <c r="L266" s="74"/>
      <c r="M266" s="75"/>
      <c r="N266" s="248"/>
      <c r="O266" s="188" t="s">
        <v>78</v>
      </c>
      <c r="P266" s="189"/>
      <c r="Q266" s="189"/>
      <c r="R266" s="189"/>
      <c r="S266" s="189"/>
      <c r="T266" s="179"/>
      <c r="U266" s="180"/>
      <c r="V266" s="76"/>
    </row>
    <row r="267" spans="1:22" ht="21" customHeight="1" x14ac:dyDescent="0.25">
      <c r="A267" s="75"/>
      <c r="B267" s="248"/>
      <c r="C267" s="188" t="s">
        <v>79</v>
      </c>
      <c r="D267" s="189"/>
      <c r="E267" s="189"/>
      <c r="F267" s="189"/>
      <c r="G267" s="189"/>
      <c r="H267" s="179"/>
      <c r="I267" s="180"/>
      <c r="J267" s="76"/>
      <c r="K267" s="1"/>
      <c r="L267" s="74"/>
      <c r="M267" s="75"/>
      <c r="N267" s="248"/>
      <c r="O267" s="188" t="s">
        <v>79</v>
      </c>
      <c r="P267" s="189"/>
      <c r="Q267" s="189"/>
      <c r="R267" s="189"/>
      <c r="S267" s="189"/>
      <c r="T267" s="179"/>
      <c r="U267" s="180"/>
      <c r="V267" s="76"/>
    </row>
    <row r="268" spans="1:22" ht="21" customHeight="1" x14ac:dyDescent="0.25">
      <c r="A268" s="75"/>
      <c r="B268" s="248"/>
      <c r="C268" s="188" t="s">
        <v>80</v>
      </c>
      <c r="D268" s="189"/>
      <c r="E268" s="189"/>
      <c r="F268" s="189"/>
      <c r="G268" s="189"/>
      <c r="H268" s="179"/>
      <c r="I268" s="180"/>
      <c r="J268" s="76"/>
      <c r="K268" s="1"/>
      <c r="L268" s="74"/>
      <c r="M268" s="75"/>
      <c r="N268" s="248"/>
      <c r="O268" s="188" t="s">
        <v>80</v>
      </c>
      <c r="P268" s="189"/>
      <c r="Q268" s="189"/>
      <c r="R268" s="189"/>
      <c r="S268" s="189"/>
      <c r="T268" s="179"/>
      <c r="U268" s="180"/>
      <c r="V268" s="76"/>
    </row>
    <row r="269" spans="1:22" ht="21" customHeight="1" x14ac:dyDescent="0.25">
      <c r="A269" s="75"/>
      <c r="B269" s="248"/>
      <c r="C269" s="188" t="s">
        <v>81</v>
      </c>
      <c r="D269" s="189"/>
      <c r="E269" s="189"/>
      <c r="F269" s="189"/>
      <c r="G269" s="189"/>
      <c r="H269" s="179"/>
      <c r="I269" s="180"/>
      <c r="J269" s="76"/>
      <c r="K269" s="1"/>
      <c r="L269" s="74"/>
      <c r="M269" s="75"/>
      <c r="N269" s="248"/>
      <c r="O269" s="188" t="s">
        <v>81</v>
      </c>
      <c r="P269" s="189"/>
      <c r="Q269" s="189"/>
      <c r="R269" s="189"/>
      <c r="S269" s="189"/>
      <c r="T269" s="179"/>
      <c r="U269" s="180"/>
      <c r="V269" s="76"/>
    </row>
    <row r="270" spans="1:22" ht="21" customHeight="1" thickBot="1" x14ac:dyDescent="0.3">
      <c r="A270" s="75"/>
      <c r="B270" s="249"/>
      <c r="C270" s="220" t="s">
        <v>104</v>
      </c>
      <c r="D270" s="221"/>
      <c r="E270" s="221"/>
      <c r="F270" s="221"/>
      <c r="G270" s="221"/>
      <c r="H270" s="190"/>
      <c r="I270" s="191"/>
      <c r="J270" s="76"/>
      <c r="K270" s="1"/>
      <c r="L270" s="74"/>
      <c r="M270" s="75"/>
      <c r="N270" s="249"/>
      <c r="O270" s="220" t="s">
        <v>104</v>
      </c>
      <c r="P270" s="221"/>
      <c r="Q270" s="221"/>
      <c r="R270" s="221"/>
      <c r="S270" s="221"/>
      <c r="T270" s="190"/>
      <c r="U270" s="191"/>
      <c r="V270" s="76"/>
    </row>
    <row r="271" spans="1:22" ht="21" customHeight="1" x14ac:dyDescent="0.25">
      <c r="A271" s="75"/>
      <c r="B271" s="288" t="s">
        <v>82</v>
      </c>
      <c r="C271" s="216" t="s">
        <v>83</v>
      </c>
      <c r="D271" s="217"/>
      <c r="E271" s="217"/>
      <c r="F271" s="217"/>
      <c r="G271" s="217"/>
      <c r="H271" s="218"/>
      <c r="I271" s="219"/>
      <c r="J271" s="76"/>
      <c r="K271" s="1"/>
      <c r="L271" s="74"/>
      <c r="M271" s="75"/>
      <c r="N271" s="288" t="s">
        <v>82</v>
      </c>
      <c r="O271" s="216" t="s">
        <v>83</v>
      </c>
      <c r="P271" s="217"/>
      <c r="Q271" s="217"/>
      <c r="R271" s="217"/>
      <c r="S271" s="217"/>
      <c r="T271" s="218"/>
      <c r="U271" s="219"/>
      <c r="V271" s="76"/>
    </row>
    <row r="272" spans="1:22" ht="21" customHeight="1" x14ac:dyDescent="0.25">
      <c r="A272" s="75"/>
      <c r="B272" s="288"/>
      <c r="C272" s="188" t="s">
        <v>84</v>
      </c>
      <c r="D272" s="189"/>
      <c r="E272" s="189"/>
      <c r="F272" s="189"/>
      <c r="G272" s="189"/>
      <c r="H272" s="179"/>
      <c r="I272" s="180"/>
      <c r="J272" s="76"/>
      <c r="K272" s="1"/>
      <c r="L272" s="74"/>
      <c r="M272" s="75"/>
      <c r="N272" s="288"/>
      <c r="O272" s="188" t="s">
        <v>84</v>
      </c>
      <c r="P272" s="189"/>
      <c r="Q272" s="189"/>
      <c r="R272" s="189"/>
      <c r="S272" s="189"/>
      <c r="T272" s="179"/>
      <c r="U272" s="180"/>
      <c r="V272" s="76"/>
    </row>
    <row r="273" spans="1:23" ht="21" customHeight="1" x14ac:dyDescent="0.25">
      <c r="A273" s="75"/>
      <c r="B273" s="288"/>
      <c r="C273" s="188" t="s">
        <v>85</v>
      </c>
      <c r="D273" s="189"/>
      <c r="E273" s="189"/>
      <c r="F273" s="189"/>
      <c r="G273" s="189"/>
      <c r="H273" s="179"/>
      <c r="I273" s="180"/>
      <c r="J273" s="76"/>
      <c r="K273" s="1"/>
      <c r="L273" s="74"/>
      <c r="M273" s="75"/>
      <c r="N273" s="288"/>
      <c r="O273" s="188" t="s">
        <v>85</v>
      </c>
      <c r="P273" s="189"/>
      <c r="Q273" s="189"/>
      <c r="R273" s="189"/>
      <c r="S273" s="189"/>
      <c r="T273" s="179"/>
      <c r="U273" s="180"/>
      <c r="V273" s="76"/>
    </row>
    <row r="274" spans="1:23" ht="21" customHeight="1" x14ac:dyDescent="0.25">
      <c r="A274" s="75"/>
      <c r="B274" s="288"/>
      <c r="C274" s="188" t="s">
        <v>86</v>
      </c>
      <c r="D274" s="189"/>
      <c r="E274" s="189"/>
      <c r="F274" s="189"/>
      <c r="G274" s="189"/>
      <c r="H274" s="179"/>
      <c r="I274" s="180"/>
      <c r="J274" s="76"/>
      <c r="K274" s="1"/>
      <c r="L274" s="74"/>
      <c r="M274" s="75"/>
      <c r="N274" s="288"/>
      <c r="O274" s="188" t="s">
        <v>86</v>
      </c>
      <c r="P274" s="189"/>
      <c r="Q274" s="189"/>
      <c r="R274" s="189"/>
      <c r="S274" s="189"/>
      <c r="T274" s="179"/>
      <c r="U274" s="180"/>
      <c r="V274" s="76"/>
    </row>
    <row r="275" spans="1:23" ht="21" customHeight="1" x14ac:dyDescent="0.25">
      <c r="A275" s="75"/>
      <c r="B275" s="288"/>
      <c r="C275" s="188" t="s">
        <v>87</v>
      </c>
      <c r="D275" s="189"/>
      <c r="E275" s="189"/>
      <c r="F275" s="189"/>
      <c r="G275" s="189"/>
      <c r="H275" s="179"/>
      <c r="I275" s="180"/>
      <c r="J275" s="76"/>
      <c r="K275" s="1"/>
      <c r="L275" s="74"/>
      <c r="M275" s="75"/>
      <c r="N275" s="288"/>
      <c r="O275" s="188" t="s">
        <v>87</v>
      </c>
      <c r="P275" s="189"/>
      <c r="Q275" s="189"/>
      <c r="R275" s="189"/>
      <c r="S275" s="189"/>
      <c r="T275" s="179"/>
      <c r="U275" s="180"/>
      <c r="V275" s="76"/>
    </row>
    <row r="276" spans="1:23" ht="21" customHeight="1" x14ac:dyDescent="0.25">
      <c r="A276" s="75"/>
      <c r="B276" s="288"/>
      <c r="C276" s="188" t="s">
        <v>88</v>
      </c>
      <c r="D276" s="189"/>
      <c r="E276" s="189"/>
      <c r="F276" s="189"/>
      <c r="G276" s="189"/>
      <c r="H276" s="179"/>
      <c r="I276" s="180"/>
      <c r="J276" s="76"/>
      <c r="K276" s="1"/>
      <c r="L276" s="74"/>
      <c r="M276" s="75"/>
      <c r="N276" s="288"/>
      <c r="O276" s="188" t="s">
        <v>88</v>
      </c>
      <c r="P276" s="189"/>
      <c r="Q276" s="189"/>
      <c r="R276" s="189"/>
      <c r="S276" s="189"/>
      <c r="T276" s="179"/>
      <c r="U276" s="180"/>
      <c r="V276" s="76"/>
    </row>
    <row r="277" spans="1:23" ht="21" customHeight="1" thickBot="1" x14ac:dyDescent="0.3">
      <c r="A277" s="75"/>
      <c r="B277" s="289"/>
      <c r="C277" s="220" t="s">
        <v>89</v>
      </c>
      <c r="D277" s="221"/>
      <c r="E277" s="221"/>
      <c r="F277" s="221"/>
      <c r="G277" s="221"/>
      <c r="H277" s="190"/>
      <c r="I277" s="191"/>
      <c r="J277" s="76"/>
      <c r="K277" s="1"/>
      <c r="L277" s="74"/>
      <c r="M277" s="75"/>
      <c r="N277" s="289"/>
      <c r="O277" s="220" t="s">
        <v>89</v>
      </c>
      <c r="P277" s="221"/>
      <c r="Q277" s="221"/>
      <c r="R277" s="221"/>
      <c r="S277" s="221"/>
      <c r="T277" s="190"/>
      <c r="U277" s="191"/>
      <c r="V277" s="76"/>
    </row>
    <row r="278" spans="1:23" ht="21" customHeight="1" x14ac:dyDescent="0.25">
      <c r="A278" s="75"/>
      <c r="B278" s="248" t="s">
        <v>90</v>
      </c>
      <c r="C278" s="264" t="s">
        <v>95</v>
      </c>
      <c r="D278" s="265"/>
      <c r="E278" s="216"/>
      <c r="F278" s="45" t="s">
        <v>96</v>
      </c>
      <c r="G278" s="45"/>
      <c r="H278" s="218"/>
      <c r="I278" s="219"/>
      <c r="J278" s="76"/>
      <c r="K278" s="1"/>
      <c r="L278" s="74"/>
      <c r="M278" s="75"/>
      <c r="N278" s="248" t="s">
        <v>90</v>
      </c>
      <c r="O278" s="264" t="s">
        <v>95</v>
      </c>
      <c r="P278" s="265"/>
      <c r="Q278" s="216"/>
      <c r="R278" s="45" t="s">
        <v>96</v>
      </c>
      <c r="S278" s="45"/>
      <c r="T278" s="218"/>
      <c r="U278" s="219"/>
      <c r="V278" s="76"/>
    </row>
    <row r="279" spans="1:23" ht="21" customHeight="1" x14ac:dyDescent="0.25">
      <c r="A279" s="75"/>
      <c r="B279" s="248"/>
      <c r="C279" s="100" t="s">
        <v>97</v>
      </c>
      <c r="D279" s="101"/>
      <c r="E279" s="101"/>
      <c r="F279" s="44" t="s">
        <v>98</v>
      </c>
      <c r="G279" s="44"/>
      <c r="H279" s="179"/>
      <c r="I279" s="180"/>
      <c r="J279" s="76"/>
      <c r="K279" s="1"/>
      <c r="L279" s="74"/>
      <c r="M279" s="75"/>
      <c r="N279" s="248"/>
      <c r="O279" s="100" t="s">
        <v>97</v>
      </c>
      <c r="P279" s="101"/>
      <c r="Q279" s="101"/>
      <c r="R279" s="44" t="s">
        <v>98</v>
      </c>
      <c r="S279" s="44"/>
      <c r="T279" s="179"/>
      <c r="U279" s="180"/>
      <c r="V279" s="76"/>
    </row>
    <row r="280" spans="1:23" ht="21" customHeight="1" thickBot="1" x14ac:dyDescent="0.3">
      <c r="A280" s="75"/>
      <c r="B280" s="249"/>
      <c r="C280" s="102" t="s">
        <v>99</v>
      </c>
      <c r="D280" s="103"/>
      <c r="E280" s="103"/>
      <c r="F280" s="94" t="s">
        <v>98</v>
      </c>
      <c r="G280" s="94"/>
      <c r="H280" s="190"/>
      <c r="I280" s="191"/>
      <c r="J280" s="76"/>
      <c r="K280" s="1"/>
      <c r="L280" s="74"/>
      <c r="M280" s="75"/>
      <c r="N280" s="249"/>
      <c r="O280" s="102" t="s">
        <v>99</v>
      </c>
      <c r="P280" s="103"/>
      <c r="Q280" s="103"/>
      <c r="R280" s="94" t="s">
        <v>98</v>
      </c>
      <c r="S280" s="94"/>
      <c r="T280" s="190"/>
      <c r="U280" s="191"/>
      <c r="V280" s="76"/>
    </row>
    <row r="281" spans="1:23" ht="21" customHeight="1" thickBot="1" x14ac:dyDescent="0.3">
      <c r="A281" s="75"/>
      <c r="B281" s="64"/>
      <c r="C281" s="64"/>
      <c r="D281" s="64"/>
      <c r="E281" s="64"/>
      <c r="F281" s="64"/>
      <c r="G281" s="64"/>
      <c r="H281" s="64"/>
      <c r="I281" s="64"/>
      <c r="J281" s="76"/>
      <c r="K281" s="1"/>
      <c r="L281" s="74"/>
      <c r="M281" s="75"/>
      <c r="N281" s="64"/>
      <c r="O281" s="64"/>
      <c r="P281" s="64"/>
      <c r="Q281" s="64"/>
      <c r="R281" s="64"/>
      <c r="S281" s="64"/>
      <c r="T281" s="64"/>
      <c r="U281" s="64"/>
      <c r="V281" s="76"/>
    </row>
    <row r="282" spans="1:23" ht="21" customHeight="1" x14ac:dyDescent="0.3">
      <c r="A282" s="75"/>
      <c r="B282" s="192" t="s">
        <v>100</v>
      </c>
      <c r="C282" s="193"/>
      <c r="D282" s="193"/>
      <c r="E282" s="193"/>
      <c r="F282" s="193"/>
      <c r="G282" s="193"/>
      <c r="H282" s="193"/>
      <c r="I282" s="194"/>
      <c r="J282" s="76"/>
      <c r="K282" s="1"/>
      <c r="L282" s="74"/>
      <c r="M282" s="75"/>
      <c r="N282" s="192" t="s">
        <v>100</v>
      </c>
      <c r="O282" s="193"/>
      <c r="P282" s="193"/>
      <c r="Q282" s="193"/>
      <c r="R282" s="193"/>
      <c r="S282" s="193"/>
      <c r="T282" s="193"/>
      <c r="U282" s="194"/>
      <c r="V282" s="76"/>
    </row>
    <row r="283" spans="1:23" ht="21" customHeight="1" x14ac:dyDescent="0.25">
      <c r="A283" s="75"/>
      <c r="B283" s="195"/>
      <c r="C283" s="196"/>
      <c r="D283" s="196"/>
      <c r="E283" s="196"/>
      <c r="F283" s="196"/>
      <c r="G283" s="196"/>
      <c r="H283" s="196"/>
      <c r="I283" s="197"/>
      <c r="J283" s="76"/>
      <c r="K283" s="1"/>
      <c r="L283" s="74"/>
      <c r="M283" s="75"/>
      <c r="N283" s="195"/>
      <c r="O283" s="196"/>
      <c r="P283" s="196"/>
      <c r="Q283" s="196"/>
      <c r="R283" s="196"/>
      <c r="S283" s="196"/>
      <c r="T283" s="196"/>
      <c r="U283" s="197"/>
      <c r="V283" s="76"/>
    </row>
    <row r="284" spans="1:23" ht="21" customHeight="1" x14ac:dyDescent="0.25">
      <c r="A284" s="75"/>
      <c r="B284" s="198"/>
      <c r="C284" s="199"/>
      <c r="D284" s="199"/>
      <c r="E284" s="199"/>
      <c r="F284" s="199"/>
      <c r="G284" s="199"/>
      <c r="H284" s="199"/>
      <c r="I284" s="200"/>
      <c r="J284" s="76"/>
      <c r="K284" s="1"/>
      <c r="L284" s="74"/>
      <c r="M284" s="75"/>
      <c r="N284" s="198"/>
      <c r="O284" s="199"/>
      <c r="P284" s="199"/>
      <c r="Q284" s="199"/>
      <c r="R284" s="199"/>
      <c r="S284" s="199"/>
      <c r="T284" s="199"/>
      <c r="U284" s="200"/>
      <c r="V284" s="76"/>
    </row>
    <row r="285" spans="1:23" ht="21" customHeight="1" x14ac:dyDescent="0.25">
      <c r="A285" s="75"/>
      <c r="B285" s="198"/>
      <c r="C285" s="199"/>
      <c r="D285" s="199"/>
      <c r="E285" s="199"/>
      <c r="F285" s="199"/>
      <c r="G285" s="199"/>
      <c r="H285" s="199"/>
      <c r="I285" s="200"/>
      <c r="J285" s="76"/>
      <c r="K285" s="1"/>
      <c r="L285" s="74"/>
      <c r="M285" s="75"/>
      <c r="N285" s="198"/>
      <c r="O285" s="199"/>
      <c r="P285" s="199"/>
      <c r="Q285" s="199"/>
      <c r="R285" s="199"/>
      <c r="S285" s="199"/>
      <c r="T285" s="199"/>
      <c r="U285" s="200"/>
      <c r="V285" s="76"/>
    </row>
    <row r="286" spans="1:23" ht="21" customHeight="1" thickBot="1" x14ac:dyDescent="0.3">
      <c r="A286" s="75"/>
      <c r="B286" s="201"/>
      <c r="C286" s="202"/>
      <c r="D286" s="202"/>
      <c r="E286" s="202"/>
      <c r="F286" s="202"/>
      <c r="G286" s="202"/>
      <c r="H286" s="202"/>
      <c r="I286" s="203"/>
      <c r="J286" s="76"/>
      <c r="K286" s="1"/>
      <c r="L286" s="74"/>
      <c r="M286" s="75"/>
      <c r="N286" s="201"/>
      <c r="O286" s="202"/>
      <c r="P286" s="202"/>
      <c r="Q286" s="202"/>
      <c r="R286" s="202"/>
      <c r="S286" s="202"/>
      <c r="T286" s="202"/>
      <c r="U286" s="203"/>
      <c r="V286" s="76"/>
    </row>
    <row r="287" spans="1:23" ht="21" customHeight="1" thickBot="1" x14ac:dyDescent="0.3">
      <c r="A287" s="95"/>
      <c r="B287" s="96"/>
      <c r="C287" s="96"/>
      <c r="D287" s="96"/>
      <c r="E287" s="96"/>
      <c r="F287" s="96"/>
      <c r="G287" s="96"/>
      <c r="H287" s="96"/>
      <c r="I287" s="96"/>
      <c r="J287" s="97"/>
      <c r="K287" s="1"/>
      <c r="L287" s="74"/>
      <c r="M287" s="95"/>
      <c r="N287" s="96"/>
      <c r="O287" s="96"/>
      <c r="P287" s="96"/>
      <c r="Q287" s="96"/>
      <c r="R287" s="96"/>
      <c r="S287" s="96"/>
      <c r="T287" s="96"/>
      <c r="U287" s="96"/>
      <c r="V287" s="97"/>
    </row>
    <row r="288" spans="1:23" ht="21" customHeight="1" thickBot="1" x14ac:dyDescent="0.3">
      <c r="A288" s="98"/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9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</row>
    <row r="289" spans="1:22" ht="21" customHeight="1" x14ac:dyDescent="0.25">
      <c r="A289" s="71">
        <v>6</v>
      </c>
      <c r="B289" s="72"/>
      <c r="C289" s="72"/>
      <c r="D289" s="72"/>
      <c r="E289" s="72"/>
      <c r="F289" s="72"/>
      <c r="G289" s="72"/>
      <c r="H289" s="72"/>
      <c r="I289" s="72"/>
      <c r="J289" s="73"/>
      <c r="K289" s="1"/>
      <c r="L289" s="74"/>
      <c r="M289" s="71">
        <f t="shared" ref="M289" si="149">A289+1</f>
        <v>7</v>
      </c>
      <c r="N289" s="72"/>
      <c r="O289" s="72"/>
      <c r="P289" s="72"/>
      <c r="Q289" s="72"/>
      <c r="R289" s="72"/>
      <c r="S289" s="72"/>
      <c r="T289" s="72"/>
      <c r="U289" s="72"/>
      <c r="V289" s="73"/>
    </row>
    <row r="290" spans="1:22" ht="21" customHeight="1" x14ac:dyDescent="0.35">
      <c r="A290" s="75"/>
      <c r="B290" s="231" t="s">
        <v>52</v>
      </c>
      <c r="C290" s="231"/>
      <c r="D290" s="246" t="s">
        <v>110</v>
      </c>
      <c r="E290" s="242"/>
      <c r="F290" s="242"/>
      <c r="G290" s="242"/>
      <c r="H290" s="242"/>
      <c r="I290" s="242"/>
      <c r="J290" s="117">
        <v>40</v>
      </c>
      <c r="K290" s="1"/>
      <c r="L290" s="74"/>
      <c r="M290" s="75"/>
      <c r="N290" s="231" t="s">
        <v>52</v>
      </c>
      <c r="O290" s="231"/>
      <c r="P290" s="246" t="s">
        <v>110</v>
      </c>
      <c r="Q290" s="242"/>
      <c r="R290" s="242"/>
      <c r="S290" s="242"/>
      <c r="T290" s="242"/>
      <c r="U290" s="242"/>
      <c r="V290" s="117">
        <v>5</v>
      </c>
    </row>
    <row r="291" spans="1:22" ht="21" customHeight="1" x14ac:dyDescent="0.25">
      <c r="A291" s="75"/>
      <c r="B291" s="222"/>
      <c r="C291" s="222"/>
      <c r="D291" s="222"/>
      <c r="E291" s="222"/>
      <c r="F291" s="222"/>
      <c r="G291" s="222"/>
      <c r="H291" s="222"/>
      <c r="I291" s="222"/>
      <c r="J291" s="76"/>
      <c r="K291" s="1"/>
      <c r="L291" s="74"/>
      <c r="M291" s="75"/>
      <c r="N291" s="222"/>
      <c r="O291" s="222"/>
      <c r="P291" s="222"/>
      <c r="Q291" s="222"/>
      <c r="R291" s="222"/>
      <c r="S291" s="222"/>
      <c r="T291" s="222"/>
      <c r="U291" s="222"/>
      <c r="V291" s="76"/>
    </row>
    <row r="292" spans="1:22" ht="21" customHeight="1" x14ac:dyDescent="0.35">
      <c r="A292" s="75"/>
      <c r="B292" s="231" t="s">
        <v>0</v>
      </c>
      <c r="C292" s="231"/>
      <c r="D292" s="241">
        <v>3</v>
      </c>
      <c r="E292" s="241"/>
      <c r="F292" s="232" t="s">
        <v>51</v>
      </c>
      <c r="G292" s="232"/>
      <c r="H292" s="241">
        <v>3</v>
      </c>
      <c r="I292" s="241"/>
      <c r="J292" s="76"/>
      <c r="K292" s="1"/>
      <c r="L292" s="74"/>
      <c r="M292" s="75"/>
      <c r="N292" s="231" t="s">
        <v>0</v>
      </c>
      <c r="O292" s="231"/>
      <c r="P292" s="241">
        <v>3</v>
      </c>
      <c r="Q292" s="241"/>
      <c r="R292" s="232" t="s">
        <v>51</v>
      </c>
      <c r="S292" s="232"/>
      <c r="T292" s="241">
        <v>4</v>
      </c>
      <c r="U292" s="241"/>
      <c r="V292" s="76"/>
    </row>
    <row r="293" spans="1:22" ht="21" customHeight="1" x14ac:dyDescent="0.35">
      <c r="A293" s="75"/>
      <c r="B293" s="231" t="s">
        <v>14</v>
      </c>
      <c r="C293" s="231"/>
      <c r="D293" s="238" t="s">
        <v>140</v>
      </c>
      <c r="E293" s="238"/>
      <c r="F293" s="232" t="s">
        <v>15</v>
      </c>
      <c r="G293" s="232"/>
      <c r="H293" s="239" t="s">
        <v>141</v>
      </c>
      <c r="I293" s="239"/>
      <c r="J293" s="76"/>
      <c r="K293" s="1"/>
      <c r="L293" s="74"/>
      <c r="M293" s="75"/>
      <c r="N293" s="231" t="s">
        <v>14</v>
      </c>
      <c r="O293" s="231"/>
      <c r="P293" s="238" t="s">
        <v>177</v>
      </c>
      <c r="Q293" s="238"/>
      <c r="R293" s="232" t="s">
        <v>15</v>
      </c>
      <c r="S293" s="232"/>
      <c r="T293" s="239" t="s">
        <v>38</v>
      </c>
      <c r="U293" s="239"/>
      <c r="V293" s="76"/>
    </row>
    <row r="294" spans="1:22" ht="21" customHeight="1" x14ac:dyDescent="0.3">
      <c r="A294" s="75"/>
      <c r="B294" s="106" t="s">
        <v>65</v>
      </c>
      <c r="C294" s="106"/>
      <c r="D294" s="240" t="s">
        <v>106</v>
      </c>
      <c r="E294" s="240"/>
      <c r="F294" s="235" t="s">
        <v>66</v>
      </c>
      <c r="G294" s="235"/>
      <c r="H294" s="240" t="s">
        <v>142</v>
      </c>
      <c r="I294" s="240"/>
      <c r="J294" s="76"/>
      <c r="K294" s="1"/>
      <c r="L294" s="74"/>
      <c r="M294" s="75"/>
      <c r="N294" s="106" t="s">
        <v>65</v>
      </c>
      <c r="O294" s="106"/>
      <c r="P294" s="240" t="s">
        <v>107</v>
      </c>
      <c r="Q294" s="240"/>
      <c r="R294" s="235" t="s">
        <v>66</v>
      </c>
      <c r="S294" s="235"/>
      <c r="T294" s="240" t="s">
        <v>137</v>
      </c>
      <c r="U294" s="240"/>
      <c r="V294" s="76"/>
    </row>
    <row r="295" spans="1:22" ht="21" customHeight="1" x14ac:dyDescent="0.3">
      <c r="A295" s="75"/>
      <c r="B295" s="234" t="s">
        <v>1</v>
      </c>
      <c r="C295" s="234"/>
      <c r="D295" s="235" t="s">
        <v>10</v>
      </c>
      <c r="E295" s="235"/>
      <c r="F295" s="236">
        <v>0.63958333333333328</v>
      </c>
      <c r="G295" s="236"/>
      <c r="H295" s="236"/>
      <c r="I295" s="236"/>
      <c r="J295" s="76"/>
      <c r="K295" s="1"/>
      <c r="L295" s="74"/>
      <c r="M295" s="75"/>
      <c r="N295" s="234" t="s">
        <v>1</v>
      </c>
      <c r="O295" s="234"/>
      <c r="P295" s="235" t="s">
        <v>10</v>
      </c>
      <c r="Q295" s="235"/>
      <c r="R295" s="236">
        <v>0.63958333333333328</v>
      </c>
      <c r="S295" s="236"/>
      <c r="T295" s="236"/>
      <c r="U295" s="236"/>
      <c r="V295" s="76"/>
    </row>
    <row r="296" spans="1:22" ht="21" customHeight="1" x14ac:dyDescent="0.3">
      <c r="A296" s="75"/>
      <c r="B296" s="234"/>
      <c r="C296" s="234"/>
      <c r="D296" s="235" t="s">
        <v>11</v>
      </c>
      <c r="E296" s="235"/>
      <c r="F296" s="236">
        <v>0.65833333333333333</v>
      </c>
      <c r="G296" s="236"/>
      <c r="H296" s="236"/>
      <c r="I296" s="236"/>
      <c r="J296" s="76"/>
      <c r="K296" s="1"/>
      <c r="L296" s="74"/>
      <c r="M296" s="75"/>
      <c r="N296" s="234"/>
      <c r="O296" s="234"/>
      <c r="P296" s="235" t="s">
        <v>11</v>
      </c>
      <c r="Q296" s="235"/>
      <c r="R296" s="236">
        <v>0.65833333333333333</v>
      </c>
      <c r="S296" s="236"/>
      <c r="T296" s="236"/>
      <c r="U296" s="236"/>
      <c r="V296" s="76"/>
    </row>
    <row r="297" spans="1:22" ht="21" customHeight="1" x14ac:dyDescent="0.3">
      <c r="A297" s="75"/>
      <c r="B297" s="234"/>
      <c r="C297" s="234"/>
      <c r="D297" s="235" t="s">
        <v>67</v>
      </c>
      <c r="E297" s="235"/>
      <c r="F297" s="236">
        <v>0.65902777777777777</v>
      </c>
      <c r="G297" s="236"/>
      <c r="H297" s="236"/>
      <c r="I297" s="236"/>
      <c r="J297" s="76"/>
      <c r="K297" s="1"/>
      <c r="L297" s="74"/>
      <c r="M297" s="75"/>
      <c r="N297" s="234"/>
      <c r="O297" s="234"/>
      <c r="P297" s="235" t="s">
        <v>67</v>
      </c>
      <c r="Q297" s="235"/>
      <c r="R297" s="236">
        <v>0.65902777777777777</v>
      </c>
      <c r="S297" s="236"/>
      <c r="T297" s="236"/>
      <c r="U297" s="236"/>
      <c r="V297" s="76"/>
    </row>
    <row r="298" spans="1:22" ht="21" customHeight="1" x14ac:dyDescent="0.35">
      <c r="A298" s="75"/>
      <c r="B298" s="234"/>
      <c r="C298" s="234"/>
      <c r="D298" s="235" t="s">
        <v>9</v>
      </c>
      <c r="E298" s="235"/>
      <c r="F298" s="237">
        <v>0.66041666666666665</v>
      </c>
      <c r="G298" s="237"/>
      <c r="H298" s="237"/>
      <c r="I298" s="237"/>
      <c r="J298" s="76"/>
      <c r="K298" s="1"/>
      <c r="L298" s="74"/>
      <c r="M298" s="75"/>
      <c r="N298" s="234"/>
      <c r="O298" s="234"/>
      <c r="P298" s="235" t="s">
        <v>9</v>
      </c>
      <c r="Q298" s="235"/>
      <c r="R298" s="237">
        <v>0.66041666666666665</v>
      </c>
      <c r="S298" s="237"/>
      <c r="T298" s="237"/>
      <c r="U298" s="237"/>
      <c r="V298" s="76"/>
    </row>
    <row r="299" spans="1:22" ht="21" customHeight="1" x14ac:dyDescent="0.35">
      <c r="A299" s="75"/>
      <c r="B299" s="231" t="s">
        <v>55</v>
      </c>
      <c r="C299" s="231"/>
      <c r="D299" s="232" t="str">
        <f t="shared" ref="D299" si="150">IF(D290="","",IF(OR(D290="DWF",D290="DNF"),"Distance","Temps"))</f>
        <v>Temps</v>
      </c>
      <c r="E299" s="232"/>
      <c r="F299" s="79">
        <v>20</v>
      </c>
      <c r="G299" s="107" t="s">
        <v>57</v>
      </c>
      <c r="H299" s="81">
        <v>0</v>
      </c>
      <c r="I299" s="107" t="s">
        <v>58</v>
      </c>
      <c r="J299" s="76"/>
      <c r="K299" s="1"/>
      <c r="L299" s="74"/>
      <c r="M299" s="75"/>
      <c r="N299" s="231" t="s">
        <v>55</v>
      </c>
      <c r="O299" s="231"/>
      <c r="P299" s="232" t="str">
        <f t="shared" ref="P299" si="151">IF(P290="","",IF(OR(P290="DWF",P290="DNF"),"Distance","Temps"))</f>
        <v>Temps</v>
      </c>
      <c r="Q299" s="232"/>
      <c r="R299" s="79">
        <v>21</v>
      </c>
      <c r="S299" s="107" t="s">
        <v>57</v>
      </c>
      <c r="T299" s="81">
        <v>0</v>
      </c>
      <c r="U299" s="107" t="s">
        <v>58</v>
      </c>
      <c r="V299" s="76"/>
    </row>
    <row r="300" spans="1:22" ht="21" customHeight="1" x14ac:dyDescent="0.3">
      <c r="A300" s="75"/>
      <c r="B300" s="231"/>
      <c r="C300" s="231"/>
      <c r="D300" s="223" t="s">
        <v>68</v>
      </c>
      <c r="E300" s="105" t="s">
        <v>69</v>
      </c>
      <c r="F300" s="83">
        <v>19</v>
      </c>
      <c r="G300" s="108" t="s">
        <v>57</v>
      </c>
      <c r="H300" s="83">
        <v>30</v>
      </c>
      <c r="I300" s="108" t="s">
        <v>58</v>
      </c>
      <c r="J300" s="76"/>
      <c r="K300" s="1"/>
      <c r="L300" s="74"/>
      <c r="M300" s="75"/>
      <c r="N300" s="231"/>
      <c r="O300" s="231"/>
      <c r="P300" s="223" t="s">
        <v>68</v>
      </c>
      <c r="Q300" s="105" t="s">
        <v>69</v>
      </c>
      <c r="R300" s="83">
        <v>20</v>
      </c>
      <c r="S300" s="108" t="s">
        <v>57</v>
      </c>
      <c r="T300" s="83">
        <v>30</v>
      </c>
      <c r="U300" s="108" t="s">
        <v>58</v>
      </c>
      <c r="V300" s="76"/>
    </row>
    <row r="301" spans="1:22" ht="21" customHeight="1" x14ac:dyDescent="0.3">
      <c r="A301" s="75"/>
      <c r="B301" s="231"/>
      <c r="C301" s="231"/>
      <c r="D301" s="223"/>
      <c r="E301" s="105" t="s">
        <v>70</v>
      </c>
      <c r="F301" s="83">
        <v>21</v>
      </c>
      <c r="G301" s="108" t="s">
        <v>57</v>
      </c>
      <c r="H301" s="83">
        <v>0</v>
      </c>
      <c r="I301" s="108" t="s">
        <v>58</v>
      </c>
      <c r="J301" s="76"/>
      <c r="K301" s="1"/>
      <c r="L301" s="74"/>
      <c r="M301" s="75"/>
      <c r="N301" s="231"/>
      <c r="O301" s="231"/>
      <c r="P301" s="223"/>
      <c r="Q301" s="105" t="s">
        <v>70</v>
      </c>
      <c r="R301" s="83">
        <v>22</v>
      </c>
      <c r="S301" s="108" t="s">
        <v>57</v>
      </c>
      <c r="T301" s="83">
        <v>0</v>
      </c>
      <c r="U301" s="108" t="s">
        <v>58</v>
      </c>
      <c r="V301" s="76"/>
    </row>
    <row r="302" spans="1:22" ht="21" customHeight="1" x14ac:dyDescent="0.25">
      <c r="A302" s="75"/>
      <c r="B302" s="222"/>
      <c r="C302" s="222"/>
      <c r="D302" s="222"/>
      <c r="E302" s="222"/>
      <c r="F302" s="222"/>
      <c r="G302" s="222"/>
      <c r="H302" s="222"/>
      <c r="I302" s="222"/>
      <c r="J302" s="76"/>
      <c r="K302" s="1"/>
      <c r="L302" s="74"/>
      <c r="M302" s="75"/>
      <c r="N302" s="222"/>
      <c r="O302" s="222"/>
      <c r="P302" s="222"/>
      <c r="Q302" s="222"/>
      <c r="R302" s="222"/>
      <c r="S302" s="222"/>
      <c r="T302" s="222"/>
      <c r="U302" s="222"/>
      <c r="V302" s="76"/>
    </row>
    <row r="303" spans="1:22" ht="21" customHeight="1" x14ac:dyDescent="0.3">
      <c r="A303" s="75"/>
      <c r="B303" s="233" t="s">
        <v>71</v>
      </c>
      <c r="C303" s="233"/>
      <c r="D303" s="233"/>
      <c r="E303" s="233"/>
      <c r="F303" s="233"/>
      <c r="G303" s="233"/>
      <c r="H303" s="233"/>
      <c r="I303" s="233"/>
      <c r="J303" s="76"/>
      <c r="K303" s="1"/>
      <c r="L303" s="74"/>
      <c r="M303" s="75"/>
      <c r="N303" s="233" t="s">
        <v>71</v>
      </c>
      <c r="O303" s="233"/>
      <c r="P303" s="233"/>
      <c r="Q303" s="233"/>
      <c r="R303" s="233"/>
      <c r="S303" s="233"/>
      <c r="T303" s="233"/>
      <c r="U303" s="233"/>
      <c r="V303" s="76"/>
    </row>
    <row r="304" spans="1:22" ht="21" customHeight="1" thickBot="1" x14ac:dyDescent="0.3">
      <c r="A304" s="75"/>
      <c r="B304" s="222"/>
      <c r="C304" s="222"/>
      <c r="D304" s="222"/>
      <c r="E304" s="222"/>
      <c r="F304" s="222"/>
      <c r="G304" s="222"/>
      <c r="H304" s="222"/>
      <c r="I304" s="222"/>
      <c r="J304" s="76"/>
      <c r="K304" s="1"/>
      <c r="L304" s="74"/>
      <c r="M304" s="75"/>
      <c r="N304" s="222"/>
      <c r="O304" s="222"/>
      <c r="P304" s="222"/>
      <c r="Q304" s="222"/>
      <c r="R304" s="222"/>
      <c r="S304" s="222"/>
      <c r="T304" s="222"/>
      <c r="U304" s="222"/>
      <c r="V304" s="76"/>
    </row>
    <row r="305" spans="1:22" ht="21" customHeight="1" x14ac:dyDescent="0.25">
      <c r="A305" s="75"/>
      <c r="B305" s="284" t="s">
        <v>108</v>
      </c>
      <c r="C305" s="286">
        <v>7</v>
      </c>
      <c r="D305" s="266">
        <f t="shared" ref="D305:E305" si="152">C305+1</f>
        <v>8</v>
      </c>
      <c r="E305" s="266">
        <f t="shared" si="152"/>
        <v>9</v>
      </c>
      <c r="F305" s="266">
        <f t="shared" ref="F305" si="153">E305+1</f>
        <v>10</v>
      </c>
      <c r="G305" s="266">
        <f t="shared" ref="G305" si="154">F305+1</f>
        <v>11</v>
      </c>
      <c r="H305" s="266">
        <f t="shared" ref="H305" si="155">G305+1</f>
        <v>12</v>
      </c>
      <c r="I305" s="282">
        <f t="shared" ref="I305" si="156">H305+1</f>
        <v>13</v>
      </c>
      <c r="J305" s="76"/>
      <c r="K305" s="1"/>
      <c r="L305" s="74"/>
      <c r="M305" s="75"/>
      <c r="N305" s="284" t="s">
        <v>108</v>
      </c>
      <c r="O305" s="266">
        <v>7</v>
      </c>
      <c r="P305" s="266">
        <f t="shared" ref="P305:Q305" si="157">O305+1</f>
        <v>8</v>
      </c>
      <c r="Q305" s="266">
        <f t="shared" si="157"/>
        <v>9</v>
      </c>
      <c r="R305" s="266">
        <f t="shared" ref="R305" si="158">Q305+1</f>
        <v>10</v>
      </c>
      <c r="S305" s="266">
        <f t="shared" ref="S305" si="159">R305+1</f>
        <v>11</v>
      </c>
      <c r="T305" s="266">
        <f t="shared" ref="T305" si="160">S305+1</f>
        <v>12</v>
      </c>
      <c r="U305" s="282">
        <f t="shared" ref="U305" si="161">T305+1</f>
        <v>13</v>
      </c>
      <c r="V305" s="76"/>
    </row>
    <row r="306" spans="1:22" ht="21" customHeight="1" thickBot="1" x14ac:dyDescent="0.3">
      <c r="A306" s="75"/>
      <c r="B306" s="285"/>
      <c r="C306" s="287"/>
      <c r="D306" s="267"/>
      <c r="E306" s="267"/>
      <c r="F306" s="267"/>
      <c r="G306" s="267"/>
      <c r="H306" s="267"/>
      <c r="I306" s="269"/>
      <c r="J306" s="76"/>
      <c r="K306" s="1"/>
      <c r="L306" s="74"/>
      <c r="M306" s="75"/>
      <c r="N306" s="285"/>
      <c r="O306" s="267"/>
      <c r="P306" s="267"/>
      <c r="Q306" s="267"/>
      <c r="R306" s="267"/>
      <c r="S306" s="267"/>
      <c r="T306" s="267"/>
      <c r="U306" s="269"/>
      <c r="V306" s="76"/>
    </row>
    <row r="307" spans="1:22" ht="21" customHeight="1" x14ac:dyDescent="0.25">
      <c r="A307" s="75"/>
      <c r="B307" s="283">
        <f t="shared" ref="B307" si="162">I305+1</f>
        <v>14</v>
      </c>
      <c r="C307" s="267">
        <f t="shared" ref="C307" si="163">B307+1</f>
        <v>15</v>
      </c>
      <c r="D307" s="267">
        <f t="shared" ref="D307" si="164">C307+1</f>
        <v>16</v>
      </c>
      <c r="E307" s="267">
        <f t="shared" ref="E307" si="165">D307+1</f>
        <v>17</v>
      </c>
      <c r="F307" s="267">
        <f t="shared" ref="F307" si="166">E307+1</f>
        <v>18</v>
      </c>
      <c r="G307" s="267">
        <f t="shared" ref="G307" si="167">F307+1</f>
        <v>19</v>
      </c>
      <c r="H307" s="267">
        <f t="shared" ref="H307" si="168">G307+1</f>
        <v>20</v>
      </c>
      <c r="I307" s="269">
        <f t="shared" ref="I307" si="169">H307+1</f>
        <v>21</v>
      </c>
      <c r="J307" s="76"/>
      <c r="K307" s="1"/>
      <c r="L307" s="74"/>
      <c r="M307" s="75"/>
      <c r="N307" s="280">
        <f t="shared" ref="N307" si="170">U305+1</f>
        <v>14</v>
      </c>
      <c r="O307" s="267">
        <f t="shared" ref="O307" si="171">N307+1</f>
        <v>15</v>
      </c>
      <c r="P307" s="267">
        <f t="shared" ref="P307" si="172">O307+1</f>
        <v>16</v>
      </c>
      <c r="Q307" s="267">
        <f t="shared" ref="Q307" si="173">P307+1</f>
        <v>17</v>
      </c>
      <c r="R307" s="267">
        <f t="shared" ref="R307" si="174">Q307+1</f>
        <v>18</v>
      </c>
      <c r="S307" s="267">
        <f t="shared" ref="S307" si="175">R307+1</f>
        <v>19</v>
      </c>
      <c r="T307" s="267">
        <f t="shared" ref="T307" si="176">S307+1</f>
        <v>20</v>
      </c>
      <c r="U307" s="269">
        <f t="shared" ref="U307" si="177">T307+1</f>
        <v>21</v>
      </c>
      <c r="V307" s="76"/>
    </row>
    <row r="308" spans="1:22" ht="21" customHeight="1" thickBot="1" x14ac:dyDescent="0.3">
      <c r="A308" s="75"/>
      <c r="B308" s="281"/>
      <c r="C308" s="268"/>
      <c r="D308" s="268"/>
      <c r="E308" s="268"/>
      <c r="F308" s="268"/>
      <c r="G308" s="268"/>
      <c r="H308" s="268"/>
      <c r="I308" s="270"/>
      <c r="J308" s="76"/>
      <c r="K308" s="1"/>
      <c r="L308" s="74"/>
      <c r="M308" s="75"/>
      <c r="N308" s="281"/>
      <c r="O308" s="268"/>
      <c r="P308" s="268"/>
      <c r="Q308" s="268"/>
      <c r="R308" s="268"/>
      <c r="S308" s="268"/>
      <c r="T308" s="268"/>
      <c r="U308" s="270"/>
      <c r="V308" s="76"/>
    </row>
    <row r="309" spans="1:22" ht="21" customHeight="1" x14ac:dyDescent="0.25">
      <c r="A309" s="75"/>
      <c r="B309" s="271" t="s">
        <v>109</v>
      </c>
      <c r="C309" s="272"/>
      <c r="D309" s="274"/>
      <c r="E309" s="275"/>
      <c r="F309" s="275"/>
      <c r="G309" s="275"/>
      <c r="H309" s="275"/>
      <c r="I309" s="276"/>
      <c r="J309" s="76"/>
      <c r="K309" s="1"/>
      <c r="L309" s="74"/>
      <c r="M309" s="75"/>
      <c r="N309" s="271" t="s">
        <v>109</v>
      </c>
      <c r="O309" s="272"/>
      <c r="P309" s="274"/>
      <c r="Q309" s="275"/>
      <c r="R309" s="275"/>
      <c r="S309" s="275"/>
      <c r="T309" s="275"/>
      <c r="U309" s="276"/>
      <c r="V309" s="76"/>
    </row>
    <row r="310" spans="1:22" ht="21" customHeight="1" thickBot="1" x14ac:dyDescent="0.3">
      <c r="A310" s="75"/>
      <c r="B310" s="229"/>
      <c r="C310" s="273"/>
      <c r="D310" s="277"/>
      <c r="E310" s="278"/>
      <c r="F310" s="278"/>
      <c r="G310" s="278"/>
      <c r="H310" s="278"/>
      <c r="I310" s="279"/>
      <c r="J310" s="76"/>
      <c r="K310" s="1"/>
      <c r="L310" s="74"/>
      <c r="M310" s="75"/>
      <c r="N310" s="229"/>
      <c r="O310" s="273"/>
      <c r="P310" s="277"/>
      <c r="Q310" s="278"/>
      <c r="R310" s="278"/>
      <c r="S310" s="278"/>
      <c r="T310" s="278"/>
      <c r="U310" s="279"/>
      <c r="V310" s="76"/>
    </row>
    <row r="311" spans="1:22" ht="21" customHeight="1" thickBot="1" x14ac:dyDescent="0.3">
      <c r="A311" s="75"/>
      <c r="B311" s="64"/>
      <c r="C311" s="64"/>
      <c r="D311" s="64"/>
      <c r="E311" s="64"/>
      <c r="F311" s="64"/>
      <c r="G311" s="64"/>
      <c r="H311" s="64"/>
      <c r="I311" s="64"/>
      <c r="J311" s="76"/>
      <c r="K311" s="1"/>
      <c r="L311" s="74"/>
      <c r="M311" s="75"/>
      <c r="N311" s="64"/>
      <c r="O311" s="64"/>
      <c r="P311" s="64"/>
      <c r="Q311" s="64"/>
      <c r="R311" s="64"/>
      <c r="S311" s="64"/>
      <c r="T311" s="64"/>
      <c r="U311" s="64"/>
      <c r="V311" s="76"/>
    </row>
    <row r="312" spans="1:22" ht="21" customHeight="1" x14ac:dyDescent="0.25">
      <c r="A312" s="75"/>
      <c r="B312" s="247" t="s">
        <v>75</v>
      </c>
      <c r="C312" s="186" t="s">
        <v>76</v>
      </c>
      <c r="D312" s="187"/>
      <c r="E312" s="187"/>
      <c r="F312" s="187"/>
      <c r="G312" s="187"/>
      <c r="H312" s="181"/>
      <c r="I312" s="182"/>
      <c r="J312" s="76"/>
      <c r="K312" s="1"/>
      <c r="L312" s="74"/>
      <c r="M312" s="75"/>
      <c r="N312" s="247" t="s">
        <v>75</v>
      </c>
      <c r="O312" s="186" t="s">
        <v>76</v>
      </c>
      <c r="P312" s="187"/>
      <c r="Q312" s="187"/>
      <c r="R312" s="187"/>
      <c r="S312" s="187"/>
      <c r="T312" s="181"/>
      <c r="U312" s="182"/>
      <c r="V312" s="76"/>
    </row>
    <row r="313" spans="1:22" ht="21" customHeight="1" x14ac:dyDescent="0.25">
      <c r="A313" s="75"/>
      <c r="B313" s="248"/>
      <c r="C313" s="188" t="s">
        <v>77</v>
      </c>
      <c r="D313" s="189"/>
      <c r="E313" s="189"/>
      <c r="F313" s="189"/>
      <c r="G313" s="189"/>
      <c r="H313" s="179"/>
      <c r="I313" s="180"/>
      <c r="J313" s="76"/>
      <c r="K313" s="1"/>
      <c r="L313" s="74"/>
      <c r="M313" s="75"/>
      <c r="N313" s="248"/>
      <c r="O313" s="188" t="s">
        <v>77</v>
      </c>
      <c r="P313" s="189"/>
      <c r="Q313" s="189"/>
      <c r="R313" s="189"/>
      <c r="S313" s="189"/>
      <c r="T313" s="179"/>
      <c r="U313" s="180"/>
      <c r="V313" s="76"/>
    </row>
    <row r="314" spans="1:22" ht="21" customHeight="1" x14ac:dyDescent="0.25">
      <c r="A314" s="75"/>
      <c r="B314" s="248"/>
      <c r="C314" s="188" t="s">
        <v>78</v>
      </c>
      <c r="D314" s="189"/>
      <c r="E314" s="189"/>
      <c r="F314" s="189"/>
      <c r="G314" s="189"/>
      <c r="H314" s="179"/>
      <c r="I314" s="180"/>
      <c r="J314" s="76"/>
      <c r="K314" s="1"/>
      <c r="L314" s="74"/>
      <c r="M314" s="75"/>
      <c r="N314" s="248"/>
      <c r="O314" s="188" t="s">
        <v>78</v>
      </c>
      <c r="P314" s="189"/>
      <c r="Q314" s="189"/>
      <c r="R314" s="189"/>
      <c r="S314" s="189"/>
      <c r="T314" s="179"/>
      <c r="U314" s="180"/>
      <c r="V314" s="76"/>
    </row>
    <row r="315" spans="1:22" ht="21" customHeight="1" x14ac:dyDescent="0.25">
      <c r="A315" s="75"/>
      <c r="B315" s="248"/>
      <c r="C315" s="188" t="s">
        <v>79</v>
      </c>
      <c r="D315" s="189"/>
      <c r="E315" s="189"/>
      <c r="F315" s="189"/>
      <c r="G315" s="189"/>
      <c r="H315" s="179"/>
      <c r="I315" s="180"/>
      <c r="J315" s="76"/>
      <c r="K315" s="1"/>
      <c r="L315" s="74"/>
      <c r="M315" s="75"/>
      <c r="N315" s="248"/>
      <c r="O315" s="188" t="s">
        <v>79</v>
      </c>
      <c r="P315" s="189"/>
      <c r="Q315" s="189"/>
      <c r="R315" s="189"/>
      <c r="S315" s="189"/>
      <c r="T315" s="179"/>
      <c r="U315" s="180"/>
      <c r="V315" s="76"/>
    </row>
    <row r="316" spans="1:22" ht="21" customHeight="1" x14ac:dyDescent="0.25">
      <c r="A316" s="75"/>
      <c r="B316" s="248"/>
      <c r="C316" s="188" t="s">
        <v>80</v>
      </c>
      <c r="D316" s="189"/>
      <c r="E316" s="189"/>
      <c r="F316" s="189"/>
      <c r="G316" s="189"/>
      <c r="H316" s="179"/>
      <c r="I316" s="180"/>
      <c r="J316" s="76"/>
      <c r="K316" s="1"/>
      <c r="L316" s="74"/>
      <c r="M316" s="75"/>
      <c r="N316" s="248"/>
      <c r="O316" s="188" t="s">
        <v>80</v>
      </c>
      <c r="P316" s="189"/>
      <c r="Q316" s="189"/>
      <c r="R316" s="189"/>
      <c r="S316" s="189"/>
      <c r="T316" s="179"/>
      <c r="U316" s="180"/>
      <c r="V316" s="76"/>
    </row>
    <row r="317" spans="1:22" ht="21" customHeight="1" x14ac:dyDescent="0.25">
      <c r="A317" s="75"/>
      <c r="B317" s="248"/>
      <c r="C317" s="188" t="s">
        <v>81</v>
      </c>
      <c r="D317" s="189"/>
      <c r="E317" s="189"/>
      <c r="F317" s="189"/>
      <c r="G317" s="189"/>
      <c r="H317" s="179"/>
      <c r="I317" s="180"/>
      <c r="J317" s="76"/>
      <c r="K317" s="1"/>
      <c r="L317" s="74"/>
      <c r="M317" s="75"/>
      <c r="N317" s="248"/>
      <c r="O317" s="188" t="s">
        <v>81</v>
      </c>
      <c r="P317" s="189"/>
      <c r="Q317" s="189"/>
      <c r="R317" s="189"/>
      <c r="S317" s="189"/>
      <c r="T317" s="179"/>
      <c r="U317" s="180"/>
      <c r="V317" s="76"/>
    </row>
    <row r="318" spans="1:22" ht="21" customHeight="1" thickBot="1" x14ac:dyDescent="0.3">
      <c r="A318" s="75"/>
      <c r="B318" s="249"/>
      <c r="C318" s="220" t="s">
        <v>104</v>
      </c>
      <c r="D318" s="221"/>
      <c r="E318" s="221"/>
      <c r="F318" s="221"/>
      <c r="G318" s="221"/>
      <c r="H318" s="190"/>
      <c r="I318" s="191"/>
      <c r="J318" s="76"/>
      <c r="K318" s="1"/>
      <c r="L318" s="74"/>
      <c r="M318" s="75"/>
      <c r="N318" s="249"/>
      <c r="O318" s="220" t="s">
        <v>104</v>
      </c>
      <c r="P318" s="221"/>
      <c r="Q318" s="221"/>
      <c r="R318" s="221"/>
      <c r="S318" s="221"/>
      <c r="T318" s="190"/>
      <c r="U318" s="191"/>
      <c r="V318" s="76"/>
    </row>
    <row r="319" spans="1:22" ht="21" customHeight="1" x14ac:dyDescent="0.25">
      <c r="A319" s="75"/>
      <c r="B319" s="288" t="s">
        <v>82</v>
      </c>
      <c r="C319" s="216" t="s">
        <v>83</v>
      </c>
      <c r="D319" s="217"/>
      <c r="E319" s="217"/>
      <c r="F319" s="217"/>
      <c r="G319" s="217"/>
      <c r="H319" s="218"/>
      <c r="I319" s="219"/>
      <c r="J319" s="76"/>
      <c r="K319" s="1"/>
      <c r="L319" s="74"/>
      <c r="M319" s="75"/>
      <c r="N319" s="288" t="s">
        <v>82</v>
      </c>
      <c r="O319" s="216" t="s">
        <v>83</v>
      </c>
      <c r="P319" s="217"/>
      <c r="Q319" s="217"/>
      <c r="R319" s="217"/>
      <c r="S319" s="217"/>
      <c r="T319" s="218"/>
      <c r="U319" s="219"/>
      <c r="V319" s="76"/>
    </row>
    <row r="320" spans="1:22" ht="21" customHeight="1" x14ac:dyDescent="0.25">
      <c r="A320" s="75"/>
      <c r="B320" s="288"/>
      <c r="C320" s="188" t="s">
        <v>84</v>
      </c>
      <c r="D320" s="189"/>
      <c r="E320" s="189"/>
      <c r="F320" s="189"/>
      <c r="G320" s="189"/>
      <c r="H320" s="179"/>
      <c r="I320" s="180"/>
      <c r="J320" s="76"/>
      <c r="K320" s="1"/>
      <c r="L320" s="74"/>
      <c r="M320" s="75"/>
      <c r="N320" s="288"/>
      <c r="O320" s="188" t="s">
        <v>84</v>
      </c>
      <c r="P320" s="189"/>
      <c r="Q320" s="189"/>
      <c r="R320" s="189"/>
      <c r="S320" s="189"/>
      <c r="T320" s="179"/>
      <c r="U320" s="180"/>
      <c r="V320" s="76"/>
    </row>
    <row r="321" spans="1:23" ht="21" customHeight="1" x14ac:dyDescent="0.25">
      <c r="A321" s="75"/>
      <c r="B321" s="288"/>
      <c r="C321" s="188" t="s">
        <v>85</v>
      </c>
      <c r="D321" s="189"/>
      <c r="E321" s="189"/>
      <c r="F321" s="189"/>
      <c r="G321" s="189"/>
      <c r="H321" s="179"/>
      <c r="I321" s="180"/>
      <c r="J321" s="76"/>
      <c r="K321" s="1"/>
      <c r="L321" s="74"/>
      <c r="M321" s="75"/>
      <c r="N321" s="288"/>
      <c r="O321" s="188" t="s">
        <v>85</v>
      </c>
      <c r="P321" s="189"/>
      <c r="Q321" s="189"/>
      <c r="R321" s="189"/>
      <c r="S321" s="189"/>
      <c r="T321" s="179"/>
      <c r="U321" s="180"/>
      <c r="V321" s="76"/>
    </row>
    <row r="322" spans="1:23" ht="21" customHeight="1" x14ac:dyDescent="0.25">
      <c r="A322" s="75"/>
      <c r="B322" s="288"/>
      <c r="C322" s="188" t="s">
        <v>86</v>
      </c>
      <c r="D322" s="189"/>
      <c r="E322" s="189"/>
      <c r="F322" s="189"/>
      <c r="G322" s="189"/>
      <c r="H322" s="179"/>
      <c r="I322" s="180"/>
      <c r="J322" s="76"/>
      <c r="K322" s="1"/>
      <c r="L322" s="74"/>
      <c r="M322" s="75"/>
      <c r="N322" s="288"/>
      <c r="O322" s="188" t="s">
        <v>86</v>
      </c>
      <c r="P322" s="189"/>
      <c r="Q322" s="189"/>
      <c r="R322" s="189"/>
      <c r="S322" s="189"/>
      <c r="T322" s="179"/>
      <c r="U322" s="180"/>
      <c r="V322" s="76"/>
    </row>
    <row r="323" spans="1:23" ht="21" customHeight="1" x14ac:dyDescent="0.25">
      <c r="A323" s="75"/>
      <c r="B323" s="288"/>
      <c r="C323" s="188" t="s">
        <v>87</v>
      </c>
      <c r="D323" s="189"/>
      <c r="E323" s="189"/>
      <c r="F323" s="189"/>
      <c r="G323" s="189"/>
      <c r="H323" s="179"/>
      <c r="I323" s="180"/>
      <c r="J323" s="76"/>
      <c r="K323" s="1"/>
      <c r="L323" s="74"/>
      <c r="M323" s="75"/>
      <c r="N323" s="288"/>
      <c r="O323" s="188" t="s">
        <v>87</v>
      </c>
      <c r="P323" s="189"/>
      <c r="Q323" s="189"/>
      <c r="R323" s="189"/>
      <c r="S323" s="189"/>
      <c r="T323" s="179"/>
      <c r="U323" s="180"/>
      <c r="V323" s="76"/>
    </row>
    <row r="324" spans="1:23" ht="21" customHeight="1" x14ac:dyDescent="0.25">
      <c r="A324" s="75"/>
      <c r="B324" s="288"/>
      <c r="C324" s="188" t="s">
        <v>88</v>
      </c>
      <c r="D324" s="189"/>
      <c r="E324" s="189"/>
      <c r="F324" s="189"/>
      <c r="G324" s="189"/>
      <c r="H324" s="179"/>
      <c r="I324" s="180"/>
      <c r="J324" s="76"/>
      <c r="K324" s="1"/>
      <c r="L324" s="74"/>
      <c r="M324" s="75"/>
      <c r="N324" s="288"/>
      <c r="O324" s="188" t="s">
        <v>88</v>
      </c>
      <c r="P324" s="189"/>
      <c r="Q324" s="189"/>
      <c r="R324" s="189"/>
      <c r="S324" s="189"/>
      <c r="T324" s="179"/>
      <c r="U324" s="180"/>
      <c r="V324" s="76"/>
    </row>
    <row r="325" spans="1:23" ht="21" customHeight="1" thickBot="1" x14ac:dyDescent="0.3">
      <c r="A325" s="75"/>
      <c r="B325" s="289"/>
      <c r="C325" s="220" t="s">
        <v>89</v>
      </c>
      <c r="D325" s="221"/>
      <c r="E325" s="221"/>
      <c r="F325" s="221"/>
      <c r="G325" s="221"/>
      <c r="H325" s="190"/>
      <c r="I325" s="191"/>
      <c r="J325" s="76"/>
      <c r="K325" s="1"/>
      <c r="L325" s="74"/>
      <c r="M325" s="75"/>
      <c r="N325" s="289"/>
      <c r="O325" s="220" t="s">
        <v>89</v>
      </c>
      <c r="P325" s="221"/>
      <c r="Q325" s="221"/>
      <c r="R325" s="221"/>
      <c r="S325" s="221"/>
      <c r="T325" s="190"/>
      <c r="U325" s="191"/>
      <c r="V325" s="76"/>
    </row>
    <row r="326" spans="1:23" ht="21" customHeight="1" x14ac:dyDescent="0.25">
      <c r="A326" s="75"/>
      <c r="B326" s="248" t="s">
        <v>90</v>
      </c>
      <c r="C326" s="264" t="s">
        <v>95</v>
      </c>
      <c r="D326" s="265"/>
      <c r="E326" s="216"/>
      <c r="F326" s="45" t="s">
        <v>96</v>
      </c>
      <c r="G326" s="45"/>
      <c r="H326" s="218"/>
      <c r="I326" s="219"/>
      <c r="J326" s="76"/>
      <c r="K326" s="1"/>
      <c r="L326" s="74"/>
      <c r="M326" s="75"/>
      <c r="N326" s="248" t="s">
        <v>90</v>
      </c>
      <c r="O326" s="264" t="s">
        <v>95</v>
      </c>
      <c r="P326" s="265"/>
      <c r="Q326" s="216"/>
      <c r="R326" s="45" t="s">
        <v>96</v>
      </c>
      <c r="S326" s="45"/>
      <c r="T326" s="218"/>
      <c r="U326" s="219"/>
      <c r="V326" s="76"/>
    </row>
    <row r="327" spans="1:23" ht="21" customHeight="1" x14ac:dyDescent="0.25">
      <c r="A327" s="75"/>
      <c r="B327" s="248"/>
      <c r="C327" s="100" t="s">
        <v>97</v>
      </c>
      <c r="D327" s="101"/>
      <c r="E327" s="101"/>
      <c r="F327" s="44" t="s">
        <v>98</v>
      </c>
      <c r="G327" s="44"/>
      <c r="H327" s="179"/>
      <c r="I327" s="180"/>
      <c r="J327" s="76"/>
      <c r="K327" s="1"/>
      <c r="L327" s="74"/>
      <c r="M327" s="75"/>
      <c r="N327" s="248"/>
      <c r="O327" s="100" t="s">
        <v>97</v>
      </c>
      <c r="P327" s="101"/>
      <c r="Q327" s="101"/>
      <c r="R327" s="44" t="s">
        <v>98</v>
      </c>
      <c r="S327" s="44"/>
      <c r="T327" s="179"/>
      <c r="U327" s="180"/>
      <c r="V327" s="76"/>
    </row>
    <row r="328" spans="1:23" ht="21" customHeight="1" thickBot="1" x14ac:dyDescent="0.3">
      <c r="A328" s="75"/>
      <c r="B328" s="249"/>
      <c r="C328" s="102" t="s">
        <v>99</v>
      </c>
      <c r="D328" s="103"/>
      <c r="E328" s="103"/>
      <c r="F328" s="94" t="s">
        <v>98</v>
      </c>
      <c r="G328" s="94"/>
      <c r="H328" s="190"/>
      <c r="I328" s="191"/>
      <c r="J328" s="76"/>
      <c r="K328" s="1"/>
      <c r="L328" s="74"/>
      <c r="M328" s="75"/>
      <c r="N328" s="249"/>
      <c r="O328" s="102" t="s">
        <v>99</v>
      </c>
      <c r="P328" s="103"/>
      <c r="Q328" s="103"/>
      <c r="R328" s="94" t="s">
        <v>98</v>
      </c>
      <c r="S328" s="94"/>
      <c r="T328" s="190"/>
      <c r="U328" s="191"/>
      <c r="V328" s="76"/>
    </row>
    <row r="329" spans="1:23" ht="21" customHeight="1" thickBot="1" x14ac:dyDescent="0.3">
      <c r="A329" s="75"/>
      <c r="B329" s="64"/>
      <c r="C329" s="64"/>
      <c r="D329" s="64"/>
      <c r="E329" s="64"/>
      <c r="F329" s="64"/>
      <c r="G329" s="64"/>
      <c r="H329" s="64"/>
      <c r="I329" s="64"/>
      <c r="J329" s="76"/>
      <c r="K329" s="1"/>
      <c r="L329" s="74"/>
      <c r="M329" s="75"/>
      <c r="N329" s="64"/>
      <c r="O329" s="64"/>
      <c r="P329" s="64"/>
      <c r="Q329" s="64"/>
      <c r="R329" s="64"/>
      <c r="S329" s="64"/>
      <c r="T329" s="64"/>
      <c r="U329" s="64"/>
      <c r="V329" s="76"/>
    </row>
    <row r="330" spans="1:23" ht="21" customHeight="1" x14ac:dyDescent="0.3">
      <c r="A330" s="75"/>
      <c r="B330" s="192" t="s">
        <v>100</v>
      </c>
      <c r="C330" s="193"/>
      <c r="D330" s="193"/>
      <c r="E330" s="193"/>
      <c r="F330" s="193"/>
      <c r="G330" s="193"/>
      <c r="H330" s="193"/>
      <c r="I330" s="194"/>
      <c r="J330" s="76"/>
      <c r="K330" s="1"/>
      <c r="L330" s="74"/>
      <c r="M330" s="75"/>
      <c r="N330" s="192" t="s">
        <v>100</v>
      </c>
      <c r="O330" s="193"/>
      <c r="P330" s="193"/>
      <c r="Q330" s="193"/>
      <c r="R330" s="193"/>
      <c r="S330" s="193"/>
      <c r="T330" s="193"/>
      <c r="U330" s="194"/>
      <c r="V330" s="76"/>
    </row>
    <row r="331" spans="1:23" ht="21" customHeight="1" x14ac:dyDescent="0.25">
      <c r="A331" s="75"/>
      <c r="B331" s="195"/>
      <c r="C331" s="196"/>
      <c r="D331" s="196"/>
      <c r="E331" s="196"/>
      <c r="F331" s="196"/>
      <c r="G331" s="196"/>
      <c r="H331" s="196"/>
      <c r="I331" s="197"/>
      <c r="J331" s="76"/>
      <c r="K331" s="1"/>
      <c r="L331" s="74"/>
      <c r="M331" s="75"/>
      <c r="N331" s="195"/>
      <c r="O331" s="196"/>
      <c r="P331" s="196"/>
      <c r="Q331" s="196"/>
      <c r="R331" s="196"/>
      <c r="S331" s="196"/>
      <c r="T331" s="196"/>
      <c r="U331" s="197"/>
      <c r="V331" s="76"/>
    </row>
    <row r="332" spans="1:23" ht="21" customHeight="1" x14ac:dyDescent="0.25">
      <c r="A332" s="75"/>
      <c r="B332" s="198"/>
      <c r="C332" s="199"/>
      <c r="D332" s="199"/>
      <c r="E332" s="199"/>
      <c r="F332" s="199"/>
      <c r="G332" s="199"/>
      <c r="H332" s="199"/>
      <c r="I332" s="200"/>
      <c r="J332" s="76"/>
      <c r="K332" s="1"/>
      <c r="L332" s="74"/>
      <c r="M332" s="75"/>
      <c r="N332" s="198"/>
      <c r="O332" s="199"/>
      <c r="P332" s="199"/>
      <c r="Q332" s="199"/>
      <c r="R332" s="199"/>
      <c r="S332" s="199"/>
      <c r="T332" s="199"/>
      <c r="U332" s="200"/>
      <c r="V332" s="76"/>
    </row>
    <row r="333" spans="1:23" ht="21" customHeight="1" x14ac:dyDescent="0.25">
      <c r="A333" s="75"/>
      <c r="B333" s="198"/>
      <c r="C333" s="199"/>
      <c r="D333" s="199"/>
      <c r="E333" s="199"/>
      <c r="F333" s="199"/>
      <c r="G333" s="199"/>
      <c r="H333" s="199"/>
      <c r="I333" s="200"/>
      <c r="J333" s="76"/>
      <c r="K333" s="1"/>
      <c r="L333" s="74"/>
      <c r="M333" s="75"/>
      <c r="N333" s="198"/>
      <c r="O333" s="199"/>
      <c r="P333" s="199"/>
      <c r="Q333" s="199"/>
      <c r="R333" s="199"/>
      <c r="S333" s="199"/>
      <c r="T333" s="199"/>
      <c r="U333" s="200"/>
      <c r="V333" s="76"/>
    </row>
    <row r="334" spans="1:23" ht="21" customHeight="1" thickBot="1" x14ac:dyDescent="0.3">
      <c r="A334" s="75"/>
      <c r="B334" s="201"/>
      <c r="C334" s="202"/>
      <c r="D334" s="202"/>
      <c r="E334" s="202"/>
      <c r="F334" s="202"/>
      <c r="G334" s="202"/>
      <c r="H334" s="202"/>
      <c r="I334" s="203"/>
      <c r="J334" s="76"/>
      <c r="K334" s="1"/>
      <c r="L334" s="74"/>
      <c r="M334" s="75"/>
      <c r="N334" s="201"/>
      <c r="O334" s="202"/>
      <c r="P334" s="202"/>
      <c r="Q334" s="202"/>
      <c r="R334" s="202"/>
      <c r="S334" s="202"/>
      <c r="T334" s="202"/>
      <c r="U334" s="203"/>
      <c r="V334" s="76"/>
    </row>
    <row r="335" spans="1:23" ht="21" customHeight="1" thickBot="1" x14ac:dyDescent="0.3">
      <c r="A335" s="95"/>
      <c r="B335" s="96"/>
      <c r="C335" s="96"/>
      <c r="D335" s="96"/>
      <c r="E335" s="96"/>
      <c r="F335" s="96"/>
      <c r="G335" s="96"/>
      <c r="H335" s="96"/>
      <c r="I335" s="96"/>
      <c r="J335" s="97"/>
      <c r="K335" s="1"/>
      <c r="L335" s="74"/>
      <c r="M335" s="95"/>
      <c r="N335" s="96"/>
      <c r="O335" s="96"/>
      <c r="P335" s="96"/>
      <c r="Q335" s="96"/>
      <c r="R335" s="96"/>
      <c r="S335" s="96"/>
      <c r="T335" s="96"/>
      <c r="U335" s="96"/>
      <c r="V335" s="97"/>
    </row>
    <row r="336" spans="1:23" ht="21" customHeight="1" thickBot="1" x14ac:dyDescent="0.3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9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</row>
    <row r="337" spans="1:22" ht="21" customHeight="1" x14ac:dyDescent="0.25">
      <c r="A337" s="71">
        <v>7</v>
      </c>
      <c r="B337" s="72"/>
      <c r="C337" s="72"/>
      <c r="D337" s="72"/>
      <c r="E337" s="72"/>
      <c r="F337" s="72"/>
      <c r="G337" s="72"/>
      <c r="H337" s="72"/>
      <c r="I337" s="72"/>
      <c r="J337" s="73"/>
      <c r="K337" s="1"/>
      <c r="L337" s="74"/>
      <c r="M337" s="71">
        <f t="shared" ref="M337" si="178">A337+1</f>
        <v>8</v>
      </c>
      <c r="N337" s="72"/>
      <c r="O337" s="72"/>
      <c r="P337" s="72"/>
      <c r="Q337" s="72"/>
      <c r="R337" s="72"/>
      <c r="S337" s="72"/>
      <c r="T337" s="72"/>
      <c r="U337" s="72"/>
      <c r="V337" s="73"/>
    </row>
    <row r="338" spans="1:22" ht="21" customHeight="1" x14ac:dyDescent="0.35">
      <c r="A338" s="75"/>
      <c r="B338" s="231" t="s">
        <v>52</v>
      </c>
      <c r="C338" s="231"/>
      <c r="D338" s="246" t="s">
        <v>110</v>
      </c>
      <c r="E338" s="242"/>
      <c r="F338" s="242"/>
      <c r="G338" s="242"/>
      <c r="H338" s="242"/>
      <c r="I338" s="242"/>
      <c r="J338" s="117">
        <v>36</v>
      </c>
      <c r="K338" s="1"/>
      <c r="L338" s="74"/>
      <c r="M338" s="75"/>
      <c r="N338" s="231" t="s">
        <v>52</v>
      </c>
      <c r="O338" s="231"/>
      <c r="P338" s="246" t="s">
        <v>110</v>
      </c>
      <c r="Q338" s="242"/>
      <c r="R338" s="242"/>
      <c r="S338" s="242"/>
      <c r="T338" s="242"/>
      <c r="U338" s="242"/>
      <c r="V338" s="117">
        <v>7</v>
      </c>
    </row>
    <row r="339" spans="1:22" ht="21" customHeight="1" x14ac:dyDescent="0.25">
      <c r="A339" s="75"/>
      <c r="B339" s="222"/>
      <c r="C339" s="222"/>
      <c r="D339" s="222"/>
      <c r="E339" s="222"/>
      <c r="F339" s="222"/>
      <c r="G339" s="222"/>
      <c r="H339" s="222"/>
      <c r="I339" s="222"/>
      <c r="J339" s="76"/>
      <c r="K339" s="1"/>
      <c r="L339" s="74"/>
      <c r="M339" s="75"/>
      <c r="N339" s="222"/>
      <c r="O339" s="222"/>
      <c r="P339" s="222"/>
      <c r="Q339" s="222"/>
      <c r="R339" s="222"/>
      <c r="S339" s="222"/>
      <c r="T339" s="222"/>
      <c r="U339" s="222"/>
      <c r="V339" s="76"/>
    </row>
    <row r="340" spans="1:22" ht="21" customHeight="1" x14ac:dyDescent="0.35">
      <c r="A340" s="75"/>
      <c r="B340" s="231" t="s">
        <v>0</v>
      </c>
      <c r="C340" s="231"/>
      <c r="D340" s="241">
        <v>3</v>
      </c>
      <c r="E340" s="241"/>
      <c r="F340" s="232" t="s">
        <v>51</v>
      </c>
      <c r="G340" s="232"/>
      <c r="H340" s="241">
        <v>5</v>
      </c>
      <c r="I340" s="241"/>
      <c r="J340" s="76"/>
      <c r="K340" s="1"/>
      <c r="L340" s="74"/>
      <c r="M340" s="75"/>
      <c r="N340" s="231" t="s">
        <v>0</v>
      </c>
      <c r="O340" s="231"/>
      <c r="P340" s="241">
        <v>4</v>
      </c>
      <c r="Q340" s="241"/>
      <c r="R340" s="232" t="s">
        <v>51</v>
      </c>
      <c r="S340" s="232"/>
      <c r="T340" s="241">
        <v>1</v>
      </c>
      <c r="U340" s="241"/>
      <c r="V340" s="76"/>
    </row>
    <row r="341" spans="1:22" ht="21" customHeight="1" x14ac:dyDescent="0.35">
      <c r="A341" s="75"/>
      <c r="B341" s="231" t="s">
        <v>14</v>
      </c>
      <c r="C341" s="231"/>
      <c r="D341" s="238" t="s">
        <v>111</v>
      </c>
      <c r="E341" s="238"/>
      <c r="F341" s="232" t="s">
        <v>15</v>
      </c>
      <c r="G341" s="232"/>
      <c r="H341" s="239" t="s">
        <v>112</v>
      </c>
      <c r="I341" s="239"/>
      <c r="J341" s="76"/>
      <c r="K341" s="1"/>
      <c r="L341" s="74"/>
      <c r="M341" s="75"/>
      <c r="N341" s="231" t="s">
        <v>14</v>
      </c>
      <c r="O341" s="231"/>
      <c r="P341" s="238" t="s">
        <v>123</v>
      </c>
      <c r="Q341" s="238"/>
      <c r="R341" s="232" t="s">
        <v>15</v>
      </c>
      <c r="S341" s="232"/>
      <c r="T341" s="239" t="s">
        <v>124</v>
      </c>
      <c r="U341" s="239"/>
      <c r="V341" s="76"/>
    </row>
    <row r="342" spans="1:22" ht="21" customHeight="1" x14ac:dyDescent="0.3">
      <c r="A342" s="75"/>
      <c r="B342" s="106" t="s">
        <v>65</v>
      </c>
      <c r="C342" s="106"/>
      <c r="D342" s="240" t="s">
        <v>106</v>
      </c>
      <c r="E342" s="240"/>
      <c r="F342" s="235" t="s">
        <v>66</v>
      </c>
      <c r="G342" s="235"/>
      <c r="H342" s="240" t="s">
        <v>142</v>
      </c>
      <c r="I342" s="240"/>
      <c r="J342" s="76"/>
      <c r="K342" s="1"/>
      <c r="L342" s="74"/>
      <c r="M342" s="75"/>
      <c r="N342" s="106" t="s">
        <v>65</v>
      </c>
      <c r="O342" s="106"/>
      <c r="P342" s="240" t="s">
        <v>106</v>
      </c>
      <c r="Q342" s="240"/>
      <c r="R342" s="235" t="s">
        <v>66</v>
      </c>
      <c r="S342" s="235"/>
      <c r="T342" s="240" t="s">
        <v>139</v>
      </c>
      <c r="U342" s="240"/>
      <c r="V342" s="76"/>
    </row>
    <row r="343" spans="1:22" ht="21" customHeight="1" x14ac:dyDescent="0.3">
      <c r="A343" s="75"/>
      <c r="B343" s="234" t="s">
        <v>1</v>
      </c>
      <c r="C343" s="234"/>
      <c r="D343" s="235" t="s">
        <v>10</v>
      </c>
      <c r="E343" s="235"/>
      <c r="F343" s="236">
        <v>0.63958333333333328</v>
      </c>
      <c r="G343" s="236"/>
      <c r="H343" s="236"/>
      <c r="I343" s="236"/>
      <c r="J343" s="76"/>
      <c r="K343" s="1"/>
      <c r="L343" s="74"/>
      <c r="M343" s="75"/>
      <c r="N343" s="234" t="s">
        <v>1</v>
      </c>
      <c r="O343" s="234"/>
      <c r="P343" s="235" t="s">
        <v>10</v>
      </c>
      <c r="Q343" s="235"/>
      <c r="R343" s="236">
        <v>0.65555555555555556</v>
      </c>
      <c r="S343" s="236"/>
      <c r="T343" s="236"/>
      <c r="U343" s="236"/>
      <c r="V343" s="76"/>
    </row>
    <row r="344" spans="1:22" ht="21" customHeight="1" x14ac:dyDescent="0.3">
      <c r="A344" s="75"/>
      <c r="B344" s="234"/>
      <c r="C344" s="234"/>
      <c r="D344" s="235" t="s">
        <v>11</v>
      </c>
      <c r="E344" s="235"/>
      <c r="F344" s="236">
        <v>0.65833333333333333</v>
      </c>
      <c r="G344" s="236"/>
      <c r="H344" s="236"/>
      <c r="I344" s="236"/>
      <c r="J344" s="76"/>
      <c r="K344" s="1"/>
      <c r="L344" s="74"/>
      <c r="M344" s="75"/>
      <c r="N344" s="234"/>
      <c r="O344" s="234"/>
      <c r="P344" s="235" t="s">
        <v>11</v>
      </c>
      <c r="Q344" s="235"/>
      <c r="R344" s="236">
        <v>0.6743055555555556</v>
      </c>
      <c r="S344" s="236"/>
      <c r="T344" s="236"/>
      <c r="U344" s="236"/>
      <c r="V344" s="76"/>
    </row>
    <row r="345" spans="1:22" ht="21" customHeight="1" x14ac:dyDescent="0.3">
      <c r="A345" s="75"/>
      <c r="B345" s="234"/>
      <c r="C345" s="234"/>
      <c r="D345" s="235" t="s">
        <v>67</v>
      </c>
      <c r="E345" s="235"/>
      <c r="F345" s="236">
        <v>0.65902777777777777</v>
      </c>
      <c r="G345" s="236"/>
      <c r="H345" s="236"/>
      <c r="I345" s="236"/>
      <c r="J345" s="76"/>
      <c r="K345" s="1"/>
      <c r="L345" s="74"/>
      <c r="M345" s="75"/>
      <c r="N345" s="234"/>
      <c r="O345" s="234"/>
      <c r="P345" s="235" t="s">
        <v>67</v>
      </c>
      <c r="Q345" s="235"/>
      <c r="R345" s="236">
        <v>0.67500000000000004</v>
      </c>
      <c r="S345" s="236"/>
      <c r="T345" s="236"/>
      <c r="U345" s="236"/>
      <c r="V345" s="76"/>
    </row>
    <row r="346" spans="1:22" ht="21" customHeight="1" x14ac:dyDescent="0.35">
      <c r="A346" s="75"/>
      <c r="B346" s="234"/>
      <c r="C346" s="234"/>
      <c r="D346" s="235" t="s">
        <v>9</v>
      </c>
      <c r="E346" s="235"/>
      <c r="F346" s="237">
        <v>0.66041666666666665</v>
      </c>
      <c r="G346" s="237"/>
      <c r="H346" s="237"/>
      <c r="I346" s="237"/>
      <c r="J346" s="76"/>
      <c r="K346" s="1"/>
      <c r="L346" s="74"/>
      <c r="M346" s="75"/>
      <c r="N346" s="234"/>
      <c r="O346" s="234"/>
      <c r="P346" s="235" t="s">
        <v>9</v>
      </c>
      <c r="Q346" s="235"/>
      <c r="R346" s="237">
        <v>0.67638888888888893</v>
      </c>
      <c r="S346" s="237"/>
      <c r="T346" s="237"/>
      <c r="U346" s="237"/>
      <c r="V346" s="76"/>
    </row>
    <row r="347" spans="1:22" ht="21" customHeight="1" x14ac:dyDescent="0.35">
      <c r="A347" s="75"/>
      <c r="B347" s="231" t="s">
        <v>55</v>
      </c>
      <c r="C347" s="231"/>
      <c r="D347" s="232" t="str">
        <f t="shared" ref="D347" si="179">IF(D338="","",IF(OR(D338="DWF",D338="DNF"),"Distance","Temps"))</f>
        <v>Temps</v>
      </c>
      <c r="E347" s="232"/>
      <c r="F347" s="79">
        <v>21</v>
      </c>
      <c r="G347" s="107" t="s">
        <v>57</v>
      </c>
      <c r="H347" s="81">
        <v>0</v>
      </c>
      <c r="I347" s="107" t="s">
        <v>58</v>
      </c>
      <c r="J347" s="76"/>
      <c r="K347" s="1"/>
      <c r="L347" s="74"/>
      <c r="M347" s="75"/>
      <c r="N347" s="231" t="s">
        <v>55</v>
      </c>
      <c r="O347" s="231"/>
      <c r="P347" s="232" t="str">
        <f t="shared" ref="P347" si="180">IF(P338="","",IF(OR(P338="DWF",P338="DNF"),"Distance","Temps"))</f>
        <v>Temps</v>
      </c>
      <c r="Q347" s="232"/>
      <c r="R347" s="79">
        <v>21</v>
      </c>
      <c r="S347" s="107" t="s">
        <v>57</v>
      </c>
      <c r="T347" s="81">
        <v>55</v>
      </c>
      <c r="U347" s="107" t="s">
        <v>58</v>
      </c>
      <c r="V347" s="76"/>
    </row>
    <row r="348" spans="1:22" ht="21" customHeight="1" x14ac:dyDescent="0.3">
      <c r="A348" s="75"/>
      <c r="B348" s="231"/>
      <c r="C348" s="231"/>
      <c r="D348" s="223" t="s">
        <v>68</v>
      </c>
      <c r="E348" s="105" t="s">
        <v>69</v>
      </c>
      <c r="F348" s="83">
        <v>20</v>
      </c>
      <c r="G348" s="108" t="s">
        <v>57</v>
      </c>
      <c r="H348" s="83">
        <v>30</v>
      </c>
      <c r="I348" s="108" t="s">
        <v>58</v>
      </c>
      <c r="J348" s="76"/>
      <c r="K348" s="1"/>
      <c r="L348" s="74"/>
      <c r="M348" s="75"/>
      <c r="N348" s="231"/>
      <c r="O348" s="231"/>
      <c r="P348" s="223" t="s">
        <v>68</v>
      </c>
      <c r="Q348" s="105" t="s">
        <v>69</v>
      </c>
      <c r="R348" s="83">
        <v>21</v>
      </c>
      <c r="S348" s="108" t="s">
        <v>57</v>
      </c>
      <c r="T348" s="83">
        <v>25</v>
      </c>
      <c r="U348" s="108" t="s">
        <v>58</v>
      </c>
      <c r="V348" s="76"/>
    </row>
    <row r="349" spans="1:22" ht="21" customHeight="1" x14ac:dyDescent="0.3">
      <c r="A349" s="75"/>
      <c r="B349" s="231"/>
      <c r="C349" s="231"/>
      <c r="D349" s="223"/>
      <c r="E349" s="105" t="s">
        <v>70</v>
      </c>
      <c r="F349" s="83">
        <v>22</v>
      </c>
      <c r="G349" s="108" t="s">
        <v>57</v>
      </c>
      <c r="H349" s="83">
        <v>0</v>
      </c>
      <c r="I349" s="108" t="s">
        <v>58</v>
      </c>
      <c r="J349" s="76"/>
      <c r="K349" s="1"/>
      <c r="L349" s="74"/>
      <c r="M349" s="75"/>
      <c r="N349" s="231"/>
      <c r="O349" s="231"/>
      <c r="P349" s="223"/>
      <c r="Q349" s="105" t="s">
        <v>70</v>
      </c>
      <c r="R349" s="83">
        <v>22</v>
      </c>
      <c r="S349" s="108" t="s">
        <v>57</v>
      </c>
      <c r="T349" s="83">
        <v>55</v>
      </c>
      <c r="U349" s="108" t="s">
        <v>58</v>
      </c>
      <c r="V349" s="76"/>
    </row>
    <row r="350" spans="1:22" ht="21" customHeight="1" x14ac:dyDescent="0.25">
      <c r="A350" s="75"/>
      <c r="B350" s="222"/>
      <c r="C350" s="222"/>
      <c r="D350" s="222"/>
      <c r="E350" s="222"/>
      <c r="F350" s="222"/>
      <c r="G350" s="222"/>
      <c r="H350" s="222"/>
      <c r="I350" s="222"/>
      <c r="J350" s="76"/>
      <c r="K350" s="1"/>
      <c r="L350" s="74"/>
      <c r="M350" s="75"/>
      <c r="N350" s="222"/>
      <c r="O350" s="222"/>
      <c r="P350" s="222"/>
      <c r="Q350" s="222"/>
      <c r="R350" s="222"/>
      <c r="S350" s="222"/>
      <c r="T350" s="222"/>
      <c r="U350" s="222"/>
      <c r="V350" s="76"/>
    </row>
    <row r="351" spans="1:22" ht="21" customHeight="1" x14ac:dyDescent="0.3">
      <c r="A351" s="75"/>
      <c r="B351" s="233" t="s">
        <v>71</v>
      </c>
      <c r="C351" s="233"/>
      <c r="D351" s="233"/>
      <c r="E351" s="233"/>
      <c r="F351" s="233"/>
      <c r="G351" s="233"/>
      <c r="H351" s="233"/>
      <c r="I351" s="233"/>
      <c r="J351" s="76"/>
      <c r="K351" s="1"/>
      <c r="L351" s="74"/>
      <c r="M351" s="75"/>
      <c r="N351" s="233" t="s">
        <v>71</v>
      </c>
      <c r="O351" s="233"/>
      <c r="P351" s="233"/>
      <c r="Q351" s="233"/>
      <c r="R351" s="233"/>
      <c r="S351" s="233"/>
      <c r="T351" s="233"/>
      <c r="U351" s="233"/>
      <c r="V351" s="76"/>
    </row>
    <row r="352" spans="1:22" ht="21" customHeight="1" thickBot="1" x14ac:dyDescent="0.3">
      <c r="A352" s="75"/>
      <c r="B352" s="222"/>
      <c r="C352" s="222"/>
      <c r="D352" s="222"/>
      <c r="E352" s="222"/>
      <c r="F352" s="222"/>
      <c r="G352" s="222"/>
      <c r="H352" s="222"/>
      <c r="I352" s="222"/>
      <c r="J352" s="76"/>
      <c r="K352" s="1"/>
      <c r="L352" s="74"/>
      <c r="M352" s="75"/>
      <c r="N352" s="222"/>
      <c r="O352" s="222"/>
      <c r="P352" s="222"/>
      <c r="Q352" s="222"/>
      <c r="R352" s="222"/>
      <c r="S352" s="222"/>
      <c r="T352" s="222"/>
      <c r="U352" s="222"/>
      <c r="V352" s="76"/>
    </row>
    <row r="353" spans="1:22" ht="21" customHeight="1" x14ac:dyDescent="0.25">
      <c r="A353" s="75"/>
      <c r="B353" s="284" t="s">
        <v>108</v>
      </c>
      <c r="C353" s="286">
        <v>8</v>
      </c>
      <c r="D353" s="266">
        <f t="shared" ref="D353:E353" si="181">C353+1</f>
        <v>9</v>
      </c>
      <c r="E353" s="266">
        <f t="shared" si="181"/>
        <v>10</v>
      </c>
      <c r="F353" s="266">
        <f t="shared" ref="F353" si="182">E353+1</f>
        <v>11</v>
      </c>
      <c r="G353" s="266">
        <f t="shared" ref="G353" si="183">F353+1</f>
        <v>12</v>
      </c>
      <c r="H353" s="266">
        <f t="shared" ref="H353" si="184">G353+1</f>
        <v>13</v>
      </c>
      <c r="I353" s="282">
        <f t="shared" ref="I353" si="185">H353+1</f>
        <v>14</v>
      </c>
      <c r="J353" s="76"/>
      <c r="K353" s="1"/>
      <c r="L353" s="74"/>
      <c r="M353" s="75"/>
      <c r="N353" s="284" t="s">
        <v>108</v>
      </c>
      <c r="O353" s="266">
        <v>8</v>
      </c>
      <c r="P353" s="266">
        <f t="shared" ref="P353:Q353" si="186">O353+1</f>
        <v>9</v>
      </c>
      <c r="Q353" s="266">
        <f t="shared" si="186"/>
        <v>10</v>
      </c>
      <c r="R353" s="266">
        <f t="shared" ref="R353" si="187">Q353+1</f>
        <v>11</v>
      </c>
      <c r="S353" s="266">
        <f t="shared" ref="S353" si="188">R353+1</f>
        <v>12</v>
      </c>
      <c r="T353" s="266">
        <f t="shared" ref="T353" si="189">S353+1</f>
        <v>13</v>
      </c>
      <c r="U353" s="282">
        <f t="shared" ref="U353" si="190">T353+1</f>
        <v>14</v>
      </c>
      <c r="V353" s="76"/>
    </row>
    <row r="354" spans="1:22" ht="21" customHeight="1" thickBot="1" x14ac:dyDescent="0.3">
      <c r="A354" s="75"/>
      <c r="B354" s="285"/>
      <c r="C354" s="287"/>
      <c r="D354" s="267"/>
      <c r="E354" s="267"/>
      <c r="F354" s="267"/>
      <c r="G354" s="267"/>
      <c r="H354" s="267"/>
      <c r="I354" s="269"/>
      <c r="J354" s="76"/>
      <c r="K354" s="1"/>
      <c r="L354" s="74"/>
      <c r="M354" s="75"/>
      <c r="N354" s="285"/>
      <c r="O354" s="267"/>
      <c r="P354" s="267"/>
      <c r="Q354" s="267"/>
      <c r="R354" s="267"/>
      <c r="S354" s="267"/>
      <c r="T354" s="267"/>
      <c r="U354" s="269"/>
      <c r="V354" s="76"/>
    </row>
    <row r="355" spans="1:22" ht="21" customHeight="1" x14ac:dyDescent="0.25">
      <c r="A355" s="75"/>
      <c r="B355" s="283">
        <f t="shared" ref="B355" si="191">I353+1</f>
        <v>15</v>
      </c>
      <c r="C355" s="267">
        <f t="shared" ref="C355" si="192">B355+1</f>
        <v>16</v>
      </c>
      <c r="D355" s="267">
        <f t="shared" ref="D355" si="193">C355+1</f>
        <v>17</v>
      </c>
      <c r="E355" s="267">
        <f t="shared" ref="E355" si="194">D355+1</f>
        <v>18</v>
      </c>
      <c r="F355" s="267">
        <f t="shared" ref="F355" si="195">E355+1</f>
        <v>19</v>
      </c>
      <c r="G355" s="267">
        <f t="shared" ref="G355" si="196">F355+1</f>
        <v>20</v>
      </c>
      <c r="H355" s="267">
        <f t="shared" ref="H355" si="197">G355+1</f>
        <v>21</v>
      </c>
      <c r="I355" s="269">
        <f t="shared" ref="I355" si="198">H355+1</f>
        <v>22</v>
      </c>
      <c r="J355" s="76"/>
      <c r="K355" s="1"/>
      <c r="L355" s="74"/>
      <c r="M355" s="75"/>
      <c r="N355" s="280">
        <f t="shared" ref="N355" si="199">U353+1</f>
        <v>15</v>
      </c>
      <c r="O355" s="267">
        <f t="shared" ref="O355" si="200">N355+1</f>
        <v>16</v>
      </c>
      <c r="P355" s="267">
        <f t="shared" ref="P355" si="201">O355+1</f>
        <v>17</v>
      </c>
      <c r="Q355" s="267">
        <f t="shared" ref="Q355" si="202">P355+1</f>
        <v>18</v>
      </c>
      <c r="R355" s="267">
        <f t="shared" ref="R355" si="203">Q355+1</f>
        <v>19</v>
      </c>
      <c r="S355" s="267">
        <f t="shared" ref="S355" si="204">R355+1</f>
        <v>20</v>
      </c>
      <c r="T355" s="267">
        <f t="shared" ref="T355" si="205">S355+1</f>
        <v>21</v>
      </c>
      <c r="U355" s="269">
        <f t="shared" ref="U355" si="206">T355+1</f>
        <v>22</v>
      </c>
      <c r="V355" s="76"/>
    </row>
    <row r="356" spans="1:22" ht="21" customHeight="1" thickBot="1" x14ac:dyDescent="0.3">
      <c r="A356" s="75"/>
      <c r="B356" s="281"/>
      <c r="C356" s="268"/>
      <c r="D356" s="268"/>
      <c r="E356" s="268"/>
      <c r="F356" s="268"/>
      <c r="G356" s="268"/>
      <c r="H356" s="268"/>
      <c r="I356" s="270"/>
      <c r="J356" s="76"/>
      <c r="K356" s="1"/>
      <c r="L356" s="74"/>
      <c r="M356" s="75"/>
      <c r="N356" s="281"/>
      <c r="O356" s="268"/>
      <c r="P356" s="268"/>
      <c r="Q356" s="268"/>
      <c r="R356" s="268"/>
      <c r="S356" s="268"/>
      <c r="T356" s="268"/>
      <c r="U356" s="270"/>
      <c r="V356" s="76"/>
    </row>
    <row r="357" spans="1:22" ht="21" customHeight="1" x14ac:dyDescent="0.25">
      <c r="A357" s="75"/>
      <c r="B357" s="271" t="s">
        <v>109</v>
      </c>
      <c r="C357" s="272"/>
      <c r="D357" s="274"/>
      <c r="E357" s="275"/>
      <c r="F357" s="275"/>
      <c r="G357" s="275"/>
      <c r="H357" s="275"/>
      <c r="I357" s="276"/>
      <c r="J357" s="76"/>
      <c r="K357" s="1"/>
      <c r="L357" s="74"/>
      <c r="M357" s="75"/>
      <c r="N357" s="271" t="s">
        <v>109</v>
      </c>
      <c r="O357" s="272"/>
      <c r="P357" s="274"/>
      <c r="Q357" s="275"/>
      <c r="R357" s="275"/>
      <c r="S357" s="275"/>
      <c r="T357" s="275"/>
      <c r="U357" s="276"/>
      <c r="V357" s="76"/>
    </row>
    <row r="358" spans="1:22" ht="21" customHeight="1" thickBot="1" x14ac:dyDescent="0.3">
      <c r="A358" s="75"/>
      <c r="B358" s="229"/>
      <c r="C358" s="273"/>
      <c r="D358" s="277"/>
      <c r="E358" s="278"/>
      <c r="F358" s="278"/>
      <c r="G358" s="278"/>
      <c r="H358" s="278"/>
      <c r="I358" s="279"/>
      <c r="J358" s="76"/>
      <c r="K358" s="1"/>
      <c r="L358" s="74"/>
      <c r="M358" s="75"/>
      <c r="N358" s="229"/>
      <c r="O358" s="273"/>
      <c r="P358" s="277"/>
      <c r="Q358" s="278"/>
      <c r="R358" s="278"/>
      <c r="S358" s="278"/>
      <c r="T358" s="278"/>
      <c r="U358" s="279"/>
      <c r="V358" s="76"/>
    </row>
    <row r="359" spans="1:22" ht="21" customHeight="1" thickBot="1" x14ac:dyDescent="0.3">
      <c r="A359" s="75"/>
      <c r="B359" s="64"/>
      <c r="C359" s="64"/>
      <c r="D359" s="64"/>
      <c r="E359" s="64"/>
      <c r="F359" s="64"/>
      <c r="G359" s="64"/>
      <c r="H359" s="64"/>
      <c r="I359" s="64"/>
      <c r="J359" s="76"/>
      <c r="K359" s="1"/>
      <c r="L359" s="74"/>
      <c r="M359" s="75"/>
      <c r="N359" s="64"/>
      <c r="O359" s="64"/>
      <c r="P359" s="64"/>
      <c r="Q359" s="64"/>
      <c r="R359" s="64"/>
      <c r="S359" s="64"/>
      <c r="T359" s="64"/>
      <c r="U359" s="64"/>
      <c r="V359" s="76"/>
    </row>
    <row r="360" spans="1:22" ht="21" customHeight="1" x14ac:dyDescent="0.25">
      <c r="A360" s="75"/>
      <c r="B360" s="247" t="s">
        <v>75</v>
      </c>
      <c r="C360" s="186" t="s">
        <v>76</v>
      </c>
      <c r="D360" s="187"/>
      <c r="E360" s="187"/>
      <c r="F360" s="187"/>
      <c r="G360" s="187"/>
      <c r="H360" s="181"/>
      <c r="I360" s="182"/>
      <c r="J360" s="76"/>
      <c r="K360" s="1"/>
      <c r="L360" s="74"/>
      <c r="M360" s="75"/>
      <c r="N360" s="247" t="s">
        <v>75</v>
      </c>
      <c r="O360" s="186" t="s">
        <v>76</v>
      </c>
      <c r="P360" s="187"/>
      <c r="Q360" s="187"/>
      <c r="R360" s="187"/>
      <c r="S360" s="187"/>
      <c r="T360" s="181"/>
      <c r="U360" s="182"/>
      <c r="V360" s="76"/>
    </row>
    <row r="361" spans="1:22" ht="21" customHeight="1" x14ac:dyDescent="0.25">
      <c r="A361" s="75"/>
      <c r="B361" s="248"/>
      <c r="C361" s="188" t="s">
        <v>77</v>
      </c>
      <c r="D361" s="189"/>
      <c r="E361" s="189"/>
      <c r="F361" s="189"/>
      <c r="G361" s="189"/>
      <c r="H361" s="179"/>
      <c r="I361" s="180"/>
      <c r="J361" s="76"/>
      <c r="K361" s="1"/>
      <c r="L361" s="74"/>
      <c r="M361" s="75"/>
      <c r="N361" s="248"/>
      <c r="O361" s="188" t="s">
        <v>77</v>
      </c>
      <c r="P361" s="189"/>
      <c r="Q361" s="189"/>
      <c r="R361" s="189"/>
      <c r="S361" s="189"/>
      <c r="T361" s="179"/>
      <c r="U361" s="180"/>
      <c r="V361" s="76"/>
    </row>
    <row r="362" spans="1:22" ht="21" customHeight="1" x14ac:dyDescent="0.25">
      <c r="A362" s="75"/>
      <c r="B362" s="248"/>
      <c r="C362" s="188" t="s">
        <v>78</v>
      </c>
      <c r="D362" s="189"/>
      <c r="E362" s="189"/>
      <c r="F362" s="189"/>
      <c r="G362" s="189"/>
      <c r="H362" s="179"/>
      <c r="I362" s="180"/>
      <c r="J362" s="76"/>
      <c r="K362" s="1"/>
      <c r="L362" s="74"/>
      <c r="M362" s="75"/>
      <c r="N362" s="248"/>
      <c r="O362" s="188" t="s">
        <v>78</v>
      </c>
      <c r="P362" s="189"/>
      <c r="Q362" s="189"/>
      <c r="R362" s="189"/>
      <c r="S362" s="189"/>
      <c r="T362" s="179"/>
      <c r="U362" s="180"/>
      <c r="V362" s="76"/>
    </row>
    <row r="363" spans="1:22" ht="21" customHeight="1" x14ac:dyDescent="0.25">
      <c r="A363" s="75"/>
      <c r="B363" s="248"/>
      <c r="C363" s="188" t="s">
        <v>79</v>
      </c>
      <c r="D363" s="189"/>
      <c r="E363" s="189"/>
      <c r="F363" s="189"/>
      <c r="G363" s="189"/>
      <c r="H363" s="179"/>
      <c r="I363" s="180"/>
      <c r="J363" s="76"/>
      <c r="K363" s="1"/>
      <c r="L363" s="74"/>
      <c r="M363" s="75"/>
      <c r="N363" s="248"/>
      <c r="O363" s="188" t="s">
        <v>79</v>
      </c>
      <c r="P363" s="189"/>
      <c r="Q363" s="189"/>
      <c r="R363" s="189"/>
      <c r="S363" s="189"/>
      <c r="T363" s="179"/>
      <c r="U363" s="180"/>
      <c r="V363" s="76"/>
    </row>
    <row r="364" spans="1:22" ht="21" customHeight="1" x14ac:dyDescent="0.25">
      <c r="A364" s="75"/>
      <c r="B364" s="248"/>
      <c r="C364" s="188" t="s">
        <v>80</v>
      </c>
      <c r="D364" s="189"/>
      <c r="E364" s="189"/>
      <c r="F364" s="189"/>
      <c r="G364" s="189"/>
      <c r="H364" s="179"/>
      <c r="I364" s="180"/>
      <c r="J364" s="76"/>
      <c r="K364" s="1"/>
      <c r="L364" s="74"/>
      <c r="M364" s="75"/>
      <c r="N364" s="248"/>
      <c r="O364" s="188" t="s">
        <v>80</v>
      </c>
      <c r="P364" s="189"/>
      <c r="Q364" s="189"/>
      <c r="R364" s="189"/>
      <c r="S364" s="189"/>
      <c r="T364" s="179"/>
      <c r="U364" s="180"/>
      <c r="V364" s="76"/>
    </row>
    <row r="365" spans="1:22" ht="21" customHeight="1" x14ac:dyDescent="0.25">
      <c r="A365" s="75"/>
      <c r="B365" s="248"/>
      <c r="C365" s="188" t="s">
        <v>81</v>
      </c>
      <c r="D365" s="189"/>
      <c r="E365" s="189"/>
      <c r="F365" s="189"/>
      <c r="G365" s="189"/>
      <c r="H365" s="179"/>
      <c r="I365" s="180"/>
      <c r="J365" s="76"/>
      <c r="K365" s="1"/>
      <c r="L365" s="74"/>
      <c r="M365" s="75"/>
      <c r="N365" s="248"/>
      <c r="O365" s="188" t="s">
        <v>81</v>
      </c>
      <c r="P365" s="189"/>
      <c r="Q365" s="189"/>
      <c r="R365" s="189"/>
      <c r="S365" s="189"/>
      <c r="T365" s="179"/>
      <c r="U365" s="180"/>
      <c r="V365" s="76"/>
    </row>
    <row r="366" spans="1:22" ht="21" customHeight="1" thickBot="1" x14ac:dyDescent="0.3">
      <c r="A366" s="75"/>
      <c r="B366" s="249"/>
      <c r="C366" s="220" t="s">
        <v>104</v>
      </c>
      <c r="D366" s="221"/>
      <c r="E366" s="221"/>
      <c r="F366" s="221"/>
      <c r="G366" s="221"/>
      <c r="H366" s="190"/>
      <c r="I366" s="191"/>
      <c r="J366" s="76"/>
      <c r="K366" s="1"/>
      <c r="L366" s="74"/>
      <c r="M366" s="75"/>
      <c r="N366" s="249"/>
      <c r="O366" s="220" t="s">
        <v>104</v>
      </c>
      <c r="P366" s="221"/>
      <c r="Q366" s="221"/>
      <c r="R366" s="221"/>
      <c r="S366" s="221"/>
      <c r="T366" s="190"/>
      <c r="U366" s="191"/>
      <c r="V366" s="76"/>
    </row>
    <row r="367" spans="1:22" ht="21" customHeight="1" x14ac:dyDescent="0.25">
      <c r="A367" s="75"/>
      <c r="B367" s="288" t="s">
        <v>82</v>
      </c>
      <c r="C367" s="216" t="s">
        <v>83</v>
      </c>
      <c r="D367" s="217"/>
      <c r="E367" s="217"/>
      <c r="F367" s="217"/>
      <c r="G367" s="217"/>
      <c r="H367" s="218"/>
      <c r="I367" s="219"/>
      <c r="J367" s="76"/>
      <c r="K367" s="1"/>
      <c r="L367" s="74"/>
      <c r="M367" s="75"/>
      <c r="N367" s="288" t="s">
        <v>82</v>
      </c>
      <c r="O367" s="216" t="s">
        <v>83</v>
      </c>
      <c r="P367" s="217"/>
      <c r="Q367" s="217"/>
      <c r="R367" s="217"/>
      <c r="S367" s="217"/>
      <c r="T367" s="218"/>
      <c r="U367" s="219"/>
      <c r="V367" s="76"/>
    </row>
    <row r="368" spans="1:22" ht="21" customHeight="1" x14ac:dyDescent="0.25">
      <c r="A368" s="75"/>
      <c r="B368" s="288"/>
      <c r="C368" s="188" t="s">
        <v>84</v>
      </c>
      <c r="D368" s="189"/>
      <c r="E368" s="189"/>
      <c r="F368" s="189"/>
      <c r="G368" s="189"/>
      <c r="H368" s="179"/>
      <c r="I368" s="180"/>
      <c r="J368" s="76"/>
      <c r="K368" s="1"/>
      <c r="L368" s="74"/>
      <c r="M368" s="75"/>
      <c r="N368" s="288"/>
      <c r="O368" s="188" t="s">
        <v>84</v>
      </c>
      <c r="P368" s="189"/>
      <c r="Q368" s="189"/>
      <c r="R368" s="189"/>
      <c r="S368" s="189"/>
      <c r="T368" s="179"/>
      <c r="U368" s="180"/>
      <c r="V368" s="76"/>
    </row>
    <row r="369" spans="1:23" ht="21" customHeight="1" x14ac:dyDescent="0.25">
      <c r="A369" s="75"/>
      <c r="B369" s="288"/>
      <c r="C369" s="188" t="s">
        <v>85</v>
      </c>
      <c r="D369" s="189"/>
      <c r="E369" s="189"/>
      <c r="F369" s="189"/>
      <c r="G369" s="189"/>
      <c r="H369" s="179"/>
      <c r="I369" s="180"/>
      <c r="J369" s="76"/>
      <c r="K369" s="1"/>
      <c r="L369" s="74"/>
      <c r="M369" s="75"/>
      <c r="N369" s="288"/>
      <c r="O369" s="188" t="s">
        <v>85</v>
      </c>
      <c r="P369" s="189"/>
      <c r="Q369" s="189"/>
      <c r="R369" s="189"/>
      <c r="S369" s="189"/>
      <c r="T369" s="179"/>
      <c r="U369" s="180"/>
      <c r="V369" s="76"/>
    </row>
    <row r="370" spans="1:23" ht="21" customHeight="1" x14ac:dyDescent="0.25">
      <c r="A370" s="75"/>
      <c r="B370" s="288"/>
      <c r="C370" s="188" t="s">
        <v>86</v>
      </c>
      <c r="D370" s="189"/>
      <c r="E370" s="189"/>
      <c r="F370" s="189"/>
      <c r="G370" s="189"/>
      <c r="H370" s="179"/>
      <c r="I370" s="180"/>
      <c r="J370" s="76"/>
      <c r="K370" s="1"/>
      <c r="L370" s="74"/>
      <c r="M370" s="75"/>
      <c r="N370" s="288"/>
      <c r="O370" s="188" t="s">
        <v>86</v>
      </c>
      <c r="P370" s="189"/>
      <c r="Q370" s="189"/>
      <c r="R370" s="189"/>
      <c r="S370" s="189"/>
      <c r="T370" s="179"/>
      <c r="U370" s="180"/>
      <c r="V370" s="76"/>
    </row>
    <row r="371" spans="1:23" ht="21" customHeight="1" x14ac:dyDescent="0.25">
      <c r="A371" s="75"/>
      <c r="B371" s="288"/>
      <c r="C371" s="188" t="s">
        <v>87</v>
      </c>
      <c r="D371" s="189"/>
      <c r="E371" s="189"/>
      <c r="F371" s="189"/>
      <c r="G371" s="189"/>
      <c r="H371" s="179"/>
      <c r="I371" s="180"/>
      <c r="J371" s="76"/>
      <c r="K371" s="1"/>
      <c r="L371" s="74"/>
      <c r="M371" s="75"/>
      <c r="N371" s="288"/>
      <c r="O371" s="188" t="s">
        <v>87</v>
      </c>
      <c r="P371" s="189"/>
      <c r="Q371" s="189"/>
      <c r="R371" s="189"/>
      <c r="S371" s="189"/>
      <c r="T371" s="179"/>
      <c r="U371" s="180"/>
      <c r="V371" s="76"/>
    </row>
    <row r="372" spans="1:23" ht="21" customHeight="1" x14ac:dyDescent="0.25">
      <c r="A372" s="75"/>
      <c r="B372" s="288"/>
      <c r="C372" s="188" t="s">
        <v>88</v>
      </c>
      <c r="D372" s="189"/>
      <c r="E372" s="189"/>
      <c r="F372" s="189"/>
      <c r="G372" s="189"/>
      <c r="H372" s="179"/>
      <c r="I372" s="180"/>
      <c r="J372" s="76"/>
      <c r="K372" s="1"/>
      <c r="L372" s="74"/>
      <c r="M372" s="75"/>
      <c r="N372" s="288"/>
      <c r="O372" s="188" t="s">
        <v>88</v>
      </c>
      <c r="P372" s="189"/>
      <c r="Q372" s="189"/>
      <c r="R372" s="189"/>
      <c r="S372" s="189"/>
      <c r="T372" s="179"/>
      <c r="U372" s="180"/>
      <c r="V372" s="76"/>
    </row>
    <row r="373" spans="1:23" ht="21" customHeight="1" thickBot="1" x14ac:dyDescent="0.3">
      <c r="A373" s="75"/>
      <c r="B373" s="289"/>
      <c r="C373" s="220" t="s">
        <v>89</v>
      </c>
      <c r="D373" s="221"/>
      <c r="E373" s="221"/>
      <c r="F373" s="221"/>
      <c r="G373" s="221"/>
      <c r="H373" s="190"/>
      <c r="I373" s="191"/>
      <c r="J373" s="76"/>
      <c r="K373" s="1"/>
      <c r="L373" s="74"/>
      <c r="M373" s="75"/>
      <c r="N373" s="289"/>
      <c r="O373" s="220" t="s">
        <v>89</v>
      </c>
      <c r="P373" s="221"/>
      <c r="Q373" s="221"/>
      <c r="R373" s="221"/>
      <c r="S373" s="221"/>
      <c r="T373" s="190"/>
      <c r="U373" s="191"/>
      <c r="V373" s="76"/>
    </row>
    <row r="374" spans="1:23" ht="21" customHeight="1" x14ac:dyDescent="0.25">
      <c r="A374" s="75"/>
      <c r="B374" s="248" t="s">
        <v>90</v>
      </c>
      <c r="C374" s="264" t="s">
        <v>95</v>
      </c>
      <c r="D374" s="265"/>
      <c r="E374" s="216"/>
      <c r="F374" s="45" t="s">
        <v>96</v>
      </c>
      <c r="G374" s="45"/>
      <c r="H374" s="218"/>
      <c r="I374" s="219"/>
      <c r="J374" s="76"/>
      <c r="K374" s="1"/>
      <c r="L374" s="74"/>
      <c r="M374" s="75"/>
      <c r="N374" s="248" t="s">
        <v>90</v>
      </c>
      <c r="O374" s="264" t="s">
        <v>95</v>
      </c>
      <c r="P374" s="265"/>
      <c r="Q374" s="216"/>
      <c r="R374" s="45" t="s">
        <v>96</v>
      </c>
      <c r="S374" s="45"/>
      <c r="T374" s="218"/>
      <c r="U374" s="219"/>
      <c r="V374" s="76"/>
    </row>
    <row r="375" spans="1:23" ht="21" customHeight="1" x14ac:dyDescent="0.25">
      <c r="A375" s="75"/>
      <c r="B375" s="248"/>
      <c r="C375" s="100" t="s">
        <v>97</v>
      </c>
      <c r="D375" s="101"/>
      <c r="E375" s="101"/>
      <c r="F375" s="44" t="s">
        <v>98</v>
      </c>
      <c r="G375" s="44"/>
      <c r="H375" s="179"/>
      <c r="I375" s="180"/>
      <c r="J375" s="76"/>
      <c r="K375" s="1"/>
      <c r="L375" s="74"/>
      <c r="M375" s="75"/>
      <c r="N375" s="248"/>
      <c r="O375" s="100" t="s">
        <v>97</v>
      </c>
      <c r="P375" s="101"/>
      <c r="Q375" s="101"/>
      <c r="R375" s="44" t="s">
        <v>98</v>
      </c>
      <c r="S375" s="44"/>
      <c r="T375" s="179"/>
      <c r="U375" s="180"/>
      <c r="V375" s="76"/>
    </row>
    <row r="376" spans="1:23" ht="21" customHeight="1" thickBot="1" x14ac:dyDescent="0.3">
      <c r="A376" s="75"/>
      <c r="B376" s="249"/>
      <c r="C376" s="102" t="s">
        <v>99</v>
      </c>
      <c r="D376" s="103"/>
      <c r="E376" s="103"/>
      <c r="F376" s="94" t="s">
        <v>98</v>
      </c>
      <c r="G376" s="94"/>
      <c r="H376" s="190"/>
      <c r="I376" s="191"/>
      <c r="J376" s="76"/>
      <c r="K376" s="1"/>
      <c r="L376" s="74"/>
      <c r="M376" s="75"/>
      <c r="N376" s="249"/>
      <c r="O376" s="102" t="s">
        <v>99</v>
      </c>
      <c r="P376" s="103"/>
      <c r="Q376" s="103"/>
      <c r="R376" s="94" t="s">
        <v>98</v>
      </c>
      <c r="S376" s="94"/>
      <c r="T376" s="190"/>
      <c r="U376" s="191"/>
      <c r="V376" s="76"/>
    </row>
    <row r="377" spans="1:23" ht="21" customHeight="1" thickBot="1" x14ac:dyDescent="0.3">
      <c r="A377" s="75"/>
      <c r="B377" s="64"/>
      <c r="C377" s="64"/>
      <c r="D377" s="64"/>
      <c r="E377" s="64"/>
      <c r="F377" s="64"/>
      <c r="G377" s="64"/>
      <c r="H377" s="64"/>
      <c r="I377" s="64"/>
      <c r="J377" s="76"/>
      <c r="K377" s="1"/>
      <c r="L377" s="74"/>
      <c r="M377" s="75"/>
      <c r="N377" s="64"/>
      <c r="O377" s="64"/>
      <c r="P377" s="64"/>
      <c r="Q377" s="64"/>
      <c r="R377" s="64"/>
      <c r="S377" s="64"/>
      <c r="T377" s="64"/>
      <c r="U377" s="64"/>
      <c r="V377" s="76"/>
    </row>
    <row r="378" spans="1:23" ht="21" customHeight="1" x14ac:dyDescent="0.3">
      <c r="A378" s="75"/>
      <c r="B378" s="192" t="s">
        <v>100</v>
      </c>
      <c r="C378" s="193"/>
      <c r="D378" s="193"/>
      <c r="E378" s="193"/>
      <c r="F378" s="193"/>
      <c r="G378" s="193"/>
      <c r="H378" s="193"/>
      <c r="I378" s="194"/>
      <c r="J378" s="76"/>
      <c r="K378" s="1"/>
      <c r="L378" s="74"/>
      <c r="M378" s="75"/>
      <c r="N378" s="192" t="s">
        <v>100</v>
      </c>
      <c r="O378" s="193"/>
      <c r="P378" s="193"/>
      <c r="Q378" s="193"/>
      <c r="R378" s="193"/>
      <c r="S378" s="193"/>
      <c r="T378" s="193"/>
      <c r="U378" s="194"/>
      <c r="V378" s="76"/>
    </row>
    <row r="379" spans="1:23" ht="21" customHeight="1" x14ac:dyDescent="0.25">
      <c r="A379" s="75"/>
      <c r="B379" s="195"/>
      <c r="C379" s="196"/>
      <c r="D379" s="196"/>
      <c r="E379" s="196"/>
      <c r="F379" s="196"/>
      <c r="G379" s="196"/>
      <c r="H379" s="196"/>
      <c r="I379" s="197"/>
      <c r="J379" s="76"/>
      <c r="K379" s="1"/>
      <c r="L379" s="74"/>
      <c r="M379" s="75"/>
      <c r="N379" s="195"/>
      <c r="O379" s="196"/>
      <c r="P379" s="196"/>
      <c r="Q379" s="196"/>
      <c r="R379" s="196"/>
      <c r="S379" s="196"/>
      <c r="T379" s="196"/>
      <c r="U379" s="197"/>
      <c r="V379" s="76"/>
    </row>
    <row r="380" spans="1:23" ht="21" customHeight="1" x14ac:dyDescent="0.25">
      <c r="A380" s="75"/>
      <c r="B380" s="198"/>
      <c r="C380" s="199"/>
      <c r="D380" s="199"/>
      <c r="E380" s="199"/>
      <c r="F380" s="199"/>
      <c r="G380" s="199"/>
      <c r="H380" s="199"/>
      <c r="I380" s="200"/>
      <c r="J380" s="76"/>
      <c r="K380" s="1"/>
      <c r="L380" s="74"/>
      <c r="M380" s="75"/>
      <c r="N380" s="198"/>
      <c r="O380" s="199"/>
      <c r="P380" s="199"/>
      <c r="Q380" s="199"/>
      <c r="R380" s="199"/>
      <c r="S380" s="199"/>
      <c r="T380" s="199"/>
      <c r="U380" s="200"/>
      <c r="V380" s="76"/>
    </row>
    <row r="381" spans="1:23" ht="21" customHeight="1" x14ac:dyDescent="0.25">
      <c r="A381" s="75"/>
      <c r="B381" s="198"/>
      <c r="C381" s="199"/>
      <c r="D381" s="199"/>
      <c r="E381" s="199"/>
      <c r="F381" s="199"/>
      <c r="G381" s="199"/>
      <c r="H381" s="199"/>
      <c r="I381" s="200"/>
      <c r="J381" s="76"/>
      <c r="K381" s="1"/>
      <c r="L381" s="74"/>
      <c r="M381" s="75"/>
      <c r="N381" s="198"/>
      <c r="O381" s="199"/>
      <c r="P381" s="199"/>
      <c r="Q381" s="199"/>
      <c r="R381" s="199"/>
      <c r="S381" s="199"/>
      <c r="T381" s="199"/>
      <c r="U381" s="200"/>
      <c r="V381" s="76"/>
    </row>
    <row r="382" spans="1:23" ht="21" customHeight="1" thickBot="1" x14ac:dyDescent="0.3">
      <c r="A382" s="75"/>
      <c r="B382" s="201"/>
      <c r="C382" s="202"/>
      <c r="D382" s="202"/>
      <c r="E382" s="202"/>
      <c r="F382" s="202"/>
      <c r="G382" s="202"/>
      <c r="H382" s="202"/>
      <c r="I382" s="203"/>
      <c r="J382" s="76"/>
      <c r="K382" s="1"/>
      <c r="L382" s="74"/>
      <c r="M382" s="75"/>
      <c r="N382" s="201"/>
      <c r="O382" s="202"/>
      <c r="P382" s="202"/>
      <c r="Q382" s="202"/>
      <c r="R382" s="202"/>
      <c r="S382" s="202"/>
      <c r="T382" s="202"/>
      <c r="U382" s="203"/>
      <c r="V382" s="76"/>
    </row>
    <row r="383" spans="1:23" ht="21" customHeight="1" thickBot="1" x14ac:dyDescent="0.3">
      <c r="A383" s="95"/>
      <c r="B383" s="96"/>
      <c r="C383" s="96"/>
      <c r="D383" s="96"/>
      <c r="E383" s="96"/>
      <c r="F383" s="96"/>
      <c r="G383" s="96"/>
      <c r="H383" s="96"/>
      <c r="I383" s="96"/>
      <c r="J383" s="97"/>
      <c r="K383" s="1"/>
      <c r="L383" s="74"/>
      <c r="M383" s="95"/>
      <c r="N383" s="96"/>
      <c r="O383" s="96"/>
      <c r="P383" s="96"/>
      <c r="Q383" s="96"/>
      <c r="R383" s="96"/>
      <c r="S383" s="96"/>
      <c r="T383" s="96"/>
      <c r="U383" s="96"/>
      <c r="V383" s="97"/>
    </row>
    <row r="384" spans="1:23" ht="21" customHeight="1" thickBot="1" x14ac:dyDescent="0.3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9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</row>
    <row r="385" spans="1:22" ht="21" customHeight="1" x14ac:dyDescent="0.25">
      <c r="A385" s="71">
        <v>8</v>
      </c>
      <c r="B385" s="72"/>
      <c r="C385" s="72"/>
      <c r="D385" s="72"/>
      <c r="E385" s="72"/>
      <c r="F385" s="72"/>
      <c r="G385" s="72"/>
      <c r="H385" s="72"/>
      <c r="I385" s="72"/>
      <c r="J385" s="73"/>
      <c r="K385" s="1"/>
      <c r="L385" s="74"/>
      <c r="M385" s="71">
        <f t="shared" ref="M385" si="207">A385+1</f>
        <v>9</v>
      </c>
      <c r="N385" s="72"/>
      <c r="O385" s="72"/>
      <c r="P385" s="72"/>
      <c r="Q385" s="72"/>
      <c r="R385" s="72"/>
      <c r="S385" s="72"/>
      <c r="T385" s="72"/>
      <c r="U385" s="72"/>
      <c r="V385" s="73"/>
    </row>
    <row r="386" spans="1:22" ht="21" customHeight="1" x14ac:dyDescent="0.35">
      <c r="A386" s="75"/>
      <c r="B386" s="231" t="s">
        <v>52</v>
      </c>
      <c r="C386" s="231"/>
      <c r="D386" s="246" t="s">
        <v>110</v>
      </c>
      <c r="E386" s="242"/>
      <c r="F386" s="242"/>
      <c r="G386" s="242"/>
      <c r="H386" s="242"/>
      <c r="I386" s="242"/>
      <c r="J386" s="117"/>
      <c r="K386" s="1"/>
      <c r="L386" s="74"/>
      <c r="M386" s="75"/>
      <c r="N386" s="231" t="s">
        <v>52</v>
      </c>
      <c r="O386" s="231"/>
      <c r="P386" s="246" t="s">
        <v>110</v>
      </c>
      <c r="Q386" s="242"/>
      <c r="R386" s="242"/>
      <c r="S386" s="242"/>
      <c r="T386" s="242"/>
      <c r="U386" s="242"/>
      <c r="V386" s="117"/>
    </row>
    <row r="387" spans="1:22" ht="21" customHeight="1" x14ac:dyDescent="0.25">
      <c r="A387" s="75"/>
      <c r="B387" s="222"/>
      <c r="C387" s="222"/>
      <c r="D387" s="222"/>
      <c r="E387" s="222"/>
      <c r="F387" s="222"/>
      <c r="G387" s="222"/>
      <c r="H387" s="222"/>
      <c r="I387" s="222"/>
      <c r="J387" s="76"/>
      <c r="K387" s="1"/>
      <c r="L387" s="74"/>
      <c r="M387" s="75"/>
      <c r="N387" s="222"/>
      <c r="O387" s="222"/>
      <c r="P387" s="222"/>
      <c r="Q387" s="222"/>
      <c r="R387" s="222"/>
      <c r="S387" s="222"/>
      <c r="T387" s="222"/>
      <c r="U387" s="222"/>
      <c r="V387" s="76"/>
    </row>
    <row r="388" spans="1:22" ht="21" customHeight="1" x14ac:dyDescent="0.35">
      <c r="A388" s="75"/>
      <c r="B388" s="231" t="s">
        <v>0</v>
      </c>
      <c r="C388" s="231"/>
      <c r="D388" s="241"/>
      <c r="E388" s="241"/>
      <c r="F388" s="232" t="s">
        <v>51</v>
      </c>
      <c r="G388" s="232"/>
      <c r="H388" s="241"/>
      <c r="I388" s="241"/>
      <c r="J388" s="76"/>
      <c r="K388" s="1"/>
      <c r="L388" s="74"/>
      <c r="M388" s="75"/>
      <c r="N388" s="231" t="s">
        <v>0</v>
      </c>
      <c r="O388" s="231"/>
      <c r="P388" s="241"/>
      <c r="Q388" s="241"/>
      <c r="R388" s="232" t="s">
        <v>51</v>
      </c>
      <c r="S388" s="232"/>
      <c r="T388" s="241"/>
      <c r="U388" s="241"/>
      <c r="V388" s="76"/>
    </row>
    <row r="389" spans="1:22" ht="21" customHeight="1" x14ac:dyDescent="0.35">
      <c r="A389" s="75"/>
      <c r="B389" s="231" t="s">
        <v>14</v>
      </c>
      <c r="C389" s="231"/>
      <c r="D389" s="238"/>
      <c r="E389" s="238"/>
      <c r="F389" s="232" t="s">
        <v>15</v>
      </c>
      <c r="G389" s="232"/>
      <c r="H389" s="239"/>
      <c r="I389" s="239"/>
      <c r="J389" s="76"/>
      <c r="K389" s="1"/>
      <c r="L389" s="74"/>
      <c r="M389" s="75"/>
      <c r="N389" s="231" t="s">
        <v>14</v>
      </c>
      <c r="O389" s="231"/>
      <c r="P389" s="238"/>
      <c r="Q389" s="238"/>
      <c r="R389" s="232" t="s">
        <v>15</v>
      </c>
      <c r="S389" s="232"/>
      <c r="T389" s="239"/>
      <c r="U389" s="239"/>
      <c r="V389" s="76"/>
    </row>
    <row r="390" spans="1:22" ht="21" customHeight="1" x14ac:dyDescent="0.3">
      <c r="A390" s="75"/>
      <c r="B390" s="106" t="s">
        <v>65</v>
      </c>
      <c r="C390" s="106"/>
      <c r="D390" s="240"/>
      <c r="E390" s="240"/>
      <c r="F390" s="235" t="s">
        <v>66</v>
      </c>
      <c r="G390" s="235"/>
      <c r="H390" s="240"/>
      <c r="I390" s="240"/>
      <c r="J390" s="76"/>
      <c r="K390" s="1"/>
      <c r="L390" s="74"/>
      <c r="M390" s="75"/>
      <c r="N390" s="106" t="s">
        <v>65</v>
      </c>
      <c r="O390" s="106"/>
      <c r="P390" s="240"/>
      <c r="Q390" s="240"/>
      <c r="R390" s="235" t="s">
        <v>66</v>
      </c>
      <c r="S390" s="235"/>
      <c r="T390" s="240"/>
      <c r="U390" s="240"/>
      <c r="V390" s="76"/>
    </row>
    <row r="391" spans="1:22" ht="21" customHeight="1" x14ac:dyDescent="0.3">
      <c r="A391" s="75"/>
      <c r="B391" s="234" t="s">
        <v>1</v>
      </c>
      <c r="C391" s="234"/>
      <c r="D391" s="235" t="s">
        <v>10</v>
      </c>
      <c r="E391" s="235"/>
      <c r="F391" s="236"/>
      <c r="G391" s="236"/>
      <c r="H391" s="236"/>
      <c r="I391" s="236"/>
      <c r="J391" s="76"/>
      <c r="K391" s="1"/>
      <c r="L391" s="74"/>
      <c r="M391" s="75"/>
      <c r="N391" s="234" t="s">
        <v>1</v>
      </c>
      <c r="O391" s="234"/>
      <c r="P391" s="235" t="s">
        <v>10</v>
      </c>
      <c r="Q391" s="235"/>
      <c r="R391" s="236"/>
      <c r="S391" s="236"/>
      <c r="T391" s="236"/>
      <c r="U391" s="236"/>
      <c r="V391" s="76"/>
    </row>
    <row r="392" spans="1:22" ht="21" customHeight="1" x14ac:dyDescent="0.3">
      <c r="A392" s="75"/>
      <c r="B392" s="234"/>
      <c r="C392" s="234"/>
      <c r="D392" s="235" t="s">
        <v>11</v>
      </c>
      <c r="E392" s="235"/>
      <c r="F392" s="236"/>
      <c r="G392" s="236"/>
      <c r="H392" s="236"/>
      <c r="I392" s="236"/>
      <c r="J392" s="76"/>
      <c r="K392" s="1"/>
      <c r="L392" s="74"/>
      <c r="M392" s="75"/>
      <c r="N392" s="234"/>
      <c r="O392" s="234"/>
      <c r="P392" s="235" t="s">
        <v>11</v>
      </c>
      <c r="Q392" s="235"/>
      <c r="R392" s="236"/>
      <c r="S392" s="236"/>
      <c r="T392" s="236"/>
      <c r="U392" s="236"/>
      <c r="V392" s="76"/>
    </row>
    <row r="393" spans="1:22" ht="21" customHeight="1" x14ac:dyDescent="0.3">
      <c r="A393" s="75"/>
      <c r="B393" s="234"/>
      <c r="C393" s="234"/>
      <c r="D393" s="235" t="s">
        <v>67</v>
      </c>
      <c r="E393" s="235"/>
      <c r="F393" s="236"/>
      <c r="G393" s="236"/>
      <c r="H393" s="236"/>
      <c r="I393" s="236"/>
      <c r="J393" s="76"/>
      <c r="K393" s="1"/>
      <c r="L393" s="74"/>
      <c r="M393" s="75"/>
      <c r="N393" s="234"/>
      <c r="O393" s="234"/>
      <c r="P393" s="235" t="s">
        <v>67</v>
      </c>
      <c r="Q393" s="235"/>
      <c r="R393" s="236"/>
      <c r="S393" s="236"/>
      <c r="T393" s="236"/>
      <c r="U393" s="236"/>
      <c r="V393" s="76"/>
    </row>
    <row r="394" spans="1:22" ht="21" customHeight="1" x14ac:dyDescent="0.35">
      <c r="A394" s="75"/>
      <c r="B394" s="234"/>
      <c r="C394" s="234"/>
      <c r="D394" s="235" t="s">
        <v>9</v>
      </c>
      <c r="E394" s="235"/>
      <c r="F394" s="237"/>
      <c r="G394" s="237"/>
      <c r="H394" s="237"/>
      <c r="I394" s="237"/>
      <c r="J394" s="76"/>
      <c r="K394" s="1"/>
      <c r="L394" s="74"/>
      <c r="M394" s="75"/>
      <c r="N394" s="234"/>
      <c r="O394" s="234"/>
      <c r="P394" s="235" t="s">
        <v>9</v>
      </c>
      <c r="Q394" s="235"/>
      <c r="R394" s="237"/>
      <c r="S394" s="237"/>
      <c r="T394" s="237"/>
      <c r="U394" s="237"/>
      <c r="V394" s="76"/>
    </row>
    <row r="395" spans="1:22" ht="21" customHeight="1" x14ac:dyDescent="0.35">
      <c r="A395" s="75"/>
      <c r="B395" s="231" t="s">
        <v>55</v>
      </c>
      <c r="C395" s="231"/>
      <c r="D395" s="232" t="str">
        <f t="shared" ref="D395" si="208">IF(D386="","",IF(OR(D386="DWF",D386="DNF"),"Distance","Temps"))</f>
        <v>Temps</v>
      </c>
      <c r="E395" s="232"/>
      <c r="F395" s="79"/>
      <c r="G395" s="107"/>
      <c r="H395" s="81"/>
      <c r="I395" s="107"/>
      <c r="J395" s="76"/>
      <c r="K395" s="1"/>
      <c r="L395" s="74"/>
      <c r="M395" s="75"/>
      <c r="N395" s="231" t="s">
        <v>55</v>
      </c>
      <c r="O395" s="231"/>
      <c r="P395" s="232" t="str">
        <f t="shared" ref="P395" si="209">IF(P386="","",IF(OR(P386="DWF",P386="DNF"),"Distance","Temps"))</f>
        <v>Temps</v>
      </c>
      <c r="Q395" s="232"/>
      <c r="R395" s="79"/>
      <c r="S395" s="107"/>
      <c r="T395" s="81"/>
      <c r="U395" s="107"/>
      <c r="V395" s="76"/>
    </row>
    <row r="396" spans="1:22" ht="21" customHeight="1" x14ac:dyDescent="0.3">
      <c r="A396" s="75"/>
      <c r="B396" s="231"/>
      <c r="C396" s="231"/>
      <c r="D396" s="223" t="s">
        <v>68</v>
      </c>
      <c r="E396" s="105" t="s">
        <v>69</v>
      </c>
      <c r="F396" s="83"/>
      <c r="G396" s="108"/>
      <c r="H396" s="83"/>
      <c r="I396" s="108"/>
      <c r="J396" s="76"/>
      <c r="K396" s="1"/>
      <c r="L396" s="74"/>
      <c r="M396" s="75"/>
      <c r="N396" s="231"/>
      <c r="O396" s="231"/>
      <c r="P396" s="223" t="s">
        <v>68</v>
      </c>
      <c r="Q396" s="105" t="s">
        <v>69</v>
      </c>
      <c r="R396" s="83"/>
      <c r="S396" s="108"/>
      <c r="T396" s="83"/>
      <c r="U396" s="108"/>
      <c r="V396" s="76"/>
    </row>
    <row r="397" spans="1:22" ht="21" customHeight="1" x14ac:dyDescent="0.3">
      <c r="A397" s="75"/>
      <c r="B397" s="231"/>
      <c r="C397" s="231"/>
      <c r="D397" s="223"/>
      <c r="E397" s="105" t="s">
        <v>70</v>
      </c>
      <c r="F397" s="83"/>
      <c r="G397" s="108"/>
      <c r="H397" s="83"/>
      <c r="I397" s="108"/>
      <c r="J397" s="76"/>
      <c r="K397" s="1"/>
      <c r="L397" s="74"/>
      <c r="M397" s="75"/>
      <c r="N397" s="231"/>
      <c r="O397" s="231"/>
      <c r="P397" s="223"/>
      <c r="Q397" s="105" t="s">
        <v>70</v>
      </c>
      <c r="R397" s="83"/>
      <c r="S397" s="108"/>
      <c r="T397" s="83"/>
      <c r="U397" s="108"/>
      <c r="V397" s="76"/>
    </row>
    <row r="398" spans="1:22" ht="21" customHeight="1" x14ac:dyDescent="0.25">
      <c r="A398" s="75"/>
      <c r="B398" s="222"/>
      <c r="C398" s="222"/>
      <c r="D398" s="222"/>
      <c r="E398" s="222"/>
      <c r="F398" s="222"/>
      <c r="G398" s="222"/>
      <c r="H398" s="222"/>
      <c r="I398" s="222"/>
      <c r="J398" s="76"/>
      <c r="K398" s="1"/>
      <c r="L398" s="74"/>
      <c r="M398" s="75"/>
      <c r="N398" s="222"/>
      <c r="O398" s="222"/>
      <c r="P398" s="222"/>
      <c r="Q398" s="222"/>
      <c r="R398" s="222"/>
      <c r="S398" s="222"/>
      <c r="T398" s="222"/>
      <c r="U398" s="222"/>
      <c r="V398" s="76"/>
    </row>
    <row r="399" spans="1:22" ht="21" customHeight="1" x14ac:dyDescent="0.3">
      <c r="A399" s="75"/>
      <c r="B399" s="233" t="s">
        <v>71</v>
      </c>
      <c r="C399" s="233"/>
      <c r="D399" s="233"/>
      <c r="E399" s="233"/>
      <c r="F399" s="233"/>
      <c r="G399" s="233"/>
      <c r="H399" s="233"/>
      <c r="I399" s="233"/>
      <c r="J399" s="76"/>
      <c r="K399" s="1"/>
      <c r="L399" s="74"/>
      <c r="M399" s="75"/>
      <c r="N399" s="233" t="s">
        <v>71</v>
      </c>
      <c r="O399" s="233"/>
      <c r="P399" s="233"/>
      <c r="Q399" s="233"/>
      <c r="R399" s="233"/>
      <c r="S399" s="233"/>
      <c r="T399" s="233"/>
      <c r="U399" s="233"/>
      <c r="V399" s="76"/>
    </row>
    <row r="400" spans="1:22" ht="21" customHeight="1" thickBot="1" x14ac:dyDescent="0.3">
      <c r="A400" s="75"/>
      <c r="B400" s="222"/>
      <c r="C400" s="222"/>
      <c r="D400" s="222"/>
      <c r="E400" s="222"/>
      <c r="F400" s="222"/>
      <c r="G400" s="222"/>
      <c r="H400" s="222"/>
      <c r="I400" s="222"/>
      <c r="J400" s="76"/>
      <c r="K400" s="1"/>
      <c r="L400" s="74"/>
      <c r="M400" s="75"/>
      <c r="N400" s="222"/>
      <c r="O400" s="222"/>
      <c r="P400" s="222"/>
      <c r="Q400" s="222"/>
      <c r="R400" s="222"/>
      <c r="S400" s="222"/>
      <c r="T400" s="222"/>
      <c r="U400" s="222"/>
      <c r="V400" s="76"/>
    </row>
    <row r="401" spans="1:22" ht="21" customHeight="1" x14ac:dyDescent="0.25">
      <c r="A401" s="75"/>
      <c r="B401" s="284" t="s">
        <v>108</v>
      </c>
      <c r="C401" s="286">
        <v>9</v>
      </c>
      <c r="D401" s="266">
        <f t="shared" ref="D401:E401" si="210">C401+1</f>
        <v>10</v>
      </c>
      <c r="E401" s="266">
        <f t="shared" si="210"/>
        <v>11</v>
      </c>
      <c r="F401" s="266">
        <f t="shared" ref="F401" si="211">E401+1</f>
        <v>12</v>
      </c>
      <c r="G401" s="266">
        <f t="shared" ref="G401" si="212">F401+1</f>
        <v>13</v>
      </c>
      <c r="H401" s="266">
        <f t="shared" ref="H401" si="213">G401+1</f>
        <v>14</v>
      </c>
      <c r="I401" s="282">
        <f t="shared" ref="I401" si="214">H401+1</f>
        <v>15</v>
      </c>
      <c r="J401" s="76"/>
      <c r="K401" s="1"/>
      <c r="L401" s="74"/>
      <c r="M401" s="75"/>
      <c r="N401" s="284" t="s">
        <v>108</v>
      </c>
      <c r="O401" s="266">
        <v>9</v>
      </c>
      <c r="P401" s="266">
        <f t="shared" ref="P401:Q401" si="215">O401+1</f>
        <v>10</v>
      </c>
      <c r="Q401" s="266">
        <f t="shared" si="215"/>
        <v>11</v>
      </c>
      <c r="R401" s="266">
        <f t="shared" ref="R401" si="216">Q401+1</f>
        <v>12</v>
      </c>
      <c r="S401" s="266">
        <f t="shared" ref="S401" si="217">R401+1</f>
        <v>13</v>
      </c>
      <c r="T401" s="266">
        <f t="shared" ref="T401" si="218">S401+1</f>
        <v>14</v>
      </c>
      <c r="U401" s="282">
        <f t="shared" ref="U401" si="219">T401+1</f>
        <v>15</v>
      </c>
      <c r="V401" s="76"/>
    </row>
    <row r="402" spans="1:22" ht="21" customHeight="1" thickBot="1" x14ac:dyDescent="0.3">
      <c r="A402" s="75"/>
      <c r="B402" s="285"/>
      <c r="C402" s="287"/>
      <c r="D402" s="267"/>
      <c r="E402" s="267"/>
      <c r="F402" s="267"/>
      <c r="G402" s="267"/>
      <c r="H402" s="267"/>
      <c r="I402" s="269"/>
      <c r="J402" s="76"/>
      <c r="K402" s="1"/>
      <c r="L402" s="74"/>
      <c r="M402" s="75"/>
      <c r="N402" s="285"/>
      <c r="O402" s="267"/>
      <c r="P402" s="267"/>
      <c r="Q402" s="267"/>
      <c r="R402" s="267"/>
      <c r="S402" s="267"/>
      <c r="T402" s="267"/>
      <c r="U402" s="269"/>
      <c r="V402" s="76"/>
    </row>
    <row r="403" spans="1:22" ht="21" customHeight="1" x14ac:dyDescent="0.25">
      <c r="A403" s="75"/>
      <c r="B403" s="283">
        <f t="shared" ref="B403" si="220">I401+1</f>
        <v>16</v>
      </c>
      <c r="C403" s="267">
        <f t="shared" ref="C403" si="221">B403+1</f>
        <v>17</v>
      </c>
      <c r="D403" s="267">
        <f t="shared" ref="D403" si="222">C403+1</f>
        <v>18</v>
      </c>
      <c r="E403" s="267">
        <f t="shared" ref="E403" si="223">D403+1</f>
        <v>19</v>
      </c>
      <c r="F403" s="267">
        <f t="shared" ref="F403" si="224">E403+1</f>
        <v>20</v>
      </c>
      <c r="G403" s="267">
        <f t="shared" ref="G403" si="225">F403+1</f>
        <v>21</v>
      </c>
      <c r="H403" s="267">
        <f t="shared" ref="H403" si="226">G403+1</f>
        <v>22</v>
      </c>
      <c r="I403" s="269">
        <f t="shared" ref="I403" si="227">H403+1</f>
        <v>23</v>
      </c>
      <c r="J403" s="76"/>
      <c r="K403" s="1"/>
      <c r="L403" s="74"/>
      <c r="M403" s="75"/>
      <c r="N403" s="280">
        <f t="shared" ref="N403" si="228">U401+1</f>
        <v>16</v>
      </c>
      <c r="O403" s="267">
        <f t="shared" ref="O403" si="229">N403+1</f>
        <v>17</v>
      </c>
      <c r="P403" s="267">
        <f t="shared" ref="P403" si="230">O403+1</f>
        <v>18</v>
      </c>
      <c r="Q403" s="267">
        <f t="shared" ref="Q403" si="231">P403+1</f>
        <v>19</v>
      </c>
      <c r="R403" s="267">
        <f t="shared" ref="R403" si="232">Q403+1</f>
        <v>20</v>
      </c>
      <c r="S403" s="267">
        <f t="shared" ref="S403" si="233">R403+1</f>
        <v>21</v>
      </c>
      <c r="T403" s="267">
        <f t="shared" ref="T403" si="234">S403+1</f>
        <v>22</v>
      </c>
      <c r="U403" s="269">
        <f t="shared" ref="U403" si="235">T403+1</f>
        <v>23</v>
      </c>
      <c r="V403" s="76"/>
    </row>
    <row r="404" spans="1:22" ht="21" customHeight="1" thickBot="1" x14ac:dyDescent="0.3">
      <c r="A404" s="75"/>
      <c r="B404" s="281"/>
      <c r="C404" s="268"/>
      <c r="D404" s="268"/>
      <c r="E404" s="268"/>
      <c r="F404" s="268"/>
      <c r="G404" s="268"/>
      <c r="H404" s="268"/>
      <c r="I404" s="270"/>
      <c r="J404" s="76"/>
      <c r="K404" s="1"/>
      <c r="L404" s="74"/>
      <c r="M404" s="75"/>
      <c r="N404" s="281"/>
      <c r="O404" s="268"/>
      <c r="P404" s="268"/>
      <c r="Q404" s="268"/>
      <c r="R404" s="268"/>
      <c r="S404" s="268"/>
      <c r="T404" s="268"/>
      <c r="U404" s="270"/>
      <c r="V404" s="76"/>
    </row>
    <row r="405" spans="1:22" ht="21" customHeight="1" x14ac:dyDescent="0.25">
      <c r="A405" s="75"/>
      <c r="B405" s="271" t="s">
        <v>109</v>
      </c>
      <c r="C405" s="272"/>
      <c r="D405" s="274"/>
      <c r="E405" s="275"/>
      <c r="F405" s="275"/>
      <c r="G405" s="275"/>
      <c r="H405" s="275"/>
      <c r="I405" s="276"/>
      <c r="J405" s="76"/>
      <c r="K405" s="1"/>
      <c r="L405" s="74"/>
      <c r="M405" s="75"/>
      <c r="N405" s="271" t="s">
        <v>109</v>
      </c>
      <c r="O405" s="272"/>
      <c r="P405" s="274"/>
      <c r="Q405" s="275"/>
      <c r="R405" s="275"/>
      <c r="S405" s="275"/>
      <c r="T405" s="275"/>
      <c r="U405" s="276"/>
      <c r="V405" s="76"/>
    </row>
    <row r="406" spans="1:22" ht="21" customHeight="1" thickBot="1" x14ac:dyDescent="0.3">
      <c r="A406" s="75"/>
      <c r="B406" s="229"/>
      <c r="C406" s="273"/>
      <c r="D406" s="277"/>
      <c r="E406" s="278"/>
      <c r="F406" s="278"/>
      <c r="G406" s="278"/>
      <c r="H406" s="278"/>
      <c r="I406" s="279"/>
      <c r="J406" s="76"/>
      <c r="K406" s="1"/>
      <c r="L406" s="74"/>
      <c r="M406" s="75"/>
      <c r="N406" s="229"/>
      <c r="O406" s="273"/>
      <c r="P406" s="277"/>
      <c r="Q406" s="278"/>
      <c r="R406" s="278"/>
      <c r="S406" s="278"/>
      <c r="T406" s="278"/>
      <c r="U406" s="279"/>
      <c r="V406" s="76"/>
    </row>
    <row r="407" spans="1:22" ht="21" customHeight="1" thickBot="1" x14ac:dyDescent="0.3">
      <c r="A407" s="75"/>
      <c r="B407" s="64"/>
      <c r="C407" s="64"/>
      <c r="D407" s="64"/>
      <c r="E407" s="64"/>
      <c r="F407" s="64"/>
      <c r="G407" s="64"/>
      <c r="H407" s="64"/>
      <c r="I407" s="64"/>
      <c r="J407" s="76"/>
      <c r="K407" s="1"/>
      <c r="L407" s="74"/>
      <c r="M407" s="75"/>
      <c r="N407" s="64"/>
      <c r="O407" s="64"/>
      <c r="P407" s="64"/>
      <c r="Q407" s="64"/>
      <c r="R407" s="64"/>
      <c r="S407" s="64"/>
      <c r="T407" s="64"/>
      <c r="U407" s="64"/>
      <c r="V407" s="76"/>
    </row>
    <row r="408" spans="1:22" ht="21" customHeight="1" x14ac:dyDescent="0.25">
      <c r="A408" s="75"/>
      <c r="B408" s="247" t="s">
        <v>75</v>
      </c>
      <c r="C408" s="186" t="s">
        <v>76</v>
      </c>
      <c r="D408" s="187"/>
      <c r="E408" s="187"/>
      <c r="F408" s="187"/>
      <c r="G408" s="187"/>
      <c r="H408" s="181"/>
      <c r="I408" s="182"/>
      <c r="J408" s="76"/>
      <c r="K408" s="1"/>
      <c r="L408" s="74"/>
      <c r="M408" s="75"/>
      <c r="N408" s="247" t="s">
        <v>75</v>
      </c>
      <c r="O408" s="186" t="s">
        <v>76</v>
      </c>
      <c r="P408" s="187"/>
      <c r="Q408" s="187"/>
      <c r="R408" s="187"/>
      <c r="S408" s="187"/>
      <c r="T408" s="181"/>
      <c r="U408" s="182"/>
      <c r="V408" s="76"/>
    </row>
    <row r="409" spans="1:22" ht="21" customHeight="1" x14ac:dyDescent="0.25">
      <c r="A409" s="75"/>
      <c r="B409" s="248"/>
      <c r="C409" s="188" t="s">
        <v>77</v>
      </c>
      <c r="D409" s="189"/>
      <c r="E409" s="189"/>
      <c r="F409" s="189"/>
      <c r="G409" s="189"/>
      <c r="H409" s="179"/>
      <c r="I409" s="180"/>
      <c r="J409" s="76"/>
      <c r="K409" s="1"/>
      <c r="L409" s="74"/>
      <c r="M409" s="75"/>
      <c r="N409" s="248"/>
      <c r="O409" s="188" t="s">
        <v>77</v>
      </c>
      <c r="P409" s="189"/>
      <c r="Q409" s="189"/>
      <c r="R409" s="189"/>
      <c r="S409" s="189"/>
      <c r="T409" s="179"/>
      <c r="U409" s="180"/>
      <c r="V409" s="76"/>
    </row>
    <row r="410" spans="1:22" ht="21" customHeight="1" x14ac:dyDescent="0.25">
      <c r="A410" s="75"/>
      <c r="B410" s="248"/>
      <c r="C410" s="188" t="s">
        <v>78</v>
      </c>
      <c r="D410" s="189"/>
      <c r="E410" s="189"/>
      <c r="F410" s="189"/>
      <c r="G410" s="189"/>
      <c r="H410" s="179"/>
      <c r="I410" s="180"/>
      <c r="J410" s="76"/>
      <c r="K410" s="1"/>
      <c r="L410" s="74"/>
      <c r="M410" s="75"/>
      <c r="N410" s="248"/>
      <c r="O410" s="188" t="s">
        <v>78</v>
      </c>
      <c r="P410" s="189"/>
      <c r="Q410" s="189"/>
      <c r="R410" s="189"/>
      <c r="S410" s="189"/>
      <c r="T410" s="179"/>
      <c r="U410" s="180"/>
      <c r="V410" s="76"/>
    </row>
    <row r="411" spans="1:22" ht="21" customHeight="1" x14ac:dyDescent="0.25">
      <c r="A411" s="75"/>
      <c r="B411" s="248"/>
      <c r="C411" s="188" t="s">
        <v>79</v>
      </c>
      <c r="D411" s="189"/>
      <c r="E411" s="189"/>
      <c r="F411" s="189"/>
      <c r="G411" s="189"/>
      <c r="H411" s="179"/>
      <c r="I411" s="180"/>
      <c r="J411" s="76"/>
      <c r="K411" s="1"/>
      <c r="L411" s="74"/>
      <c r="M411" s="75"/>
      <c r="N411" s="248"/>
      <c r="O411" s="188" t="s">
        <v>79</v>
      </c>
      <c r="P411" s="189"/>
      <c r="Q411" s="189"/>
      <c r="R411" s="189"/>
      <c r="S411" s="189"/>
      <c r="T411" s="179"/>
      <c r="U411" s="180"/>
      <c r="V411" s="76"/>
    </row>
    <row r="412" spans="1:22" ht="21" customHeight="1" x14ac:dyDescent="0.25">
      <c r="A412" s="75"/>
      <c r="B412" s="248"/>
      <c r="C412" s="188" t="s">
        <v>80</v>
      </c>
      <c r="D412" s="189"/>
      <c r="E412" s="189"/>
      <c r="F412" s="189"/>
      <c r="G412" s="189"/>
      <c r="H412" s="179"/>
      <c r="I412" s="180"/>
      <c r="J412" s="76"/>
      <c r="K412" s="1"/>
      <c r="L412" s="74"/>
      <c r="M412" s="75"/>
      <c r="N412" s="248"/>
      <c r="O412" s="188" t="s">
        <v>80</v>
      </c>
      <c r="P412" s="189"/>
      <c r="Q412" s="189"/>
      <c r="R412" s="189"/>
      <c r="S412" s="189"/>
      <c r="T412" s="179"/>
      <c r="U412" s="180"/>
      <c r="V412" s="76"/>
    </row>
    <row r="413" spans="1:22" ht="21" customHeight="1" x14ac:dyDescent="0.25">
      <c r="A413" s="75"/>
      <c r="B413" s="248"/>
      <c r="C413" s="188" t="s">
        <v>81</v>
      </c>
      <c r="D413" s="189"/>
      <c r="E413" s="189"/>
      <c r="F413" s="189"/>
      <c r="G413" s="189"/>
      <c r="H413" s="179"/>
      <c r="I413" s="180"/>
      <c r="J413" s="76"/>
      <c r="K413" s="1"/>
      <c r="L413" s="74"/>
      <c r="M413" s="75"/>
      <c r="N413" s="248"/>
      <c r="O413" s="188" t="s">
        <v>81</v>
      </c>
      <c r="P413" s="189"/>
      <c r="Q413" s="189"/>
      <c r="R413" s="189"/>
      <c r="S413" s="189"/>
      <c r="T413" s="179"/>
      <c r="U413" s="180"/>
      <c r="V413" s="76"/>
    </row>
    <row r="414" spans="1:22" ht="21" customHeight="1" thickBot="1" x14ac:dyDescent="0.3">
      <c r="A414" s="75"/>
      <c r="B414" s="249"/>
      <c r="C414" s="220" t="s">
        <v>104</v>
      </c>
      <c r="D414" s="221"/>
      <c r="E414" s="221"/>
      <c r="F414" s="221"/>
      <c r="G414" s="221"/>
      <c r="H414" s="190"/>
      <c r="I414" s="191"/>
      <c r="J414" s="76"/>
      <c r="K414" s="1"/>
      <c r="L414" s="74"/>
      <c r="M414" s="75"/>
      <c r="N414" s="249"/>
      <c r="O414" s="220" t="s">
        <v>104</v>
      </c>
      <c r="P414" s="221"/>
      <c r="Q414" s="221"/>
      <c r="R414" s="221"/>
      <c r="S414" s="221"/>
      <c r="T414" s="190"/>
      <c r="U414" s="191"/>
      <c r="V414" s="76"/>
    </row>
    <row r="415" spans="1:22" ht="21" customHeight="1" x14ac:dyDescent="0.25">
      <c r="A415" s="75"/>
      <c r="B415" s="288" t="s">
        <v>82</v>
      </c>
      <c r="C415" s="216" t="s">
        <v>83</v>
      </c>
      <c r="D415" s="217"/>
      <c r="E415" s="217"/>
      <c r="F415" s="217"/>
      <c r="G415" s="217"/>
      <c r="H415" s="218"/>
      <c r="I415" s="219"/>
      <c r="J415" s="76"/>
      <c r="K415" s="1"/>
      <c r="L415" s="74"/>
      <c r="M415" s="75"/>
      <c r="N415" s="288" t="s">
        <v>82</v>
      </c>
      <c r="O415" s="216" t="s">
        <v>83</v>
      </c>
      <c r="P415" s="217"/>
      <c r="Q415" s="217"/>
      <c r="R415" s="217"/>
      <c r="S415" s="217"/>
      <c r="T415" s="218"/>
      <c r="U415" s="219"/>
      <c r="V415" s="76"/>
    </row>
    <row r="416" spans="1:22" ht="21" customHeight="1" x14ac:dyDescent="0.25">
      <c r="A416" s="75"/>
      <c r="B416" s="288"/>
      <c r="C416" s="188" t="s">
        <v>84</v>
      </c>
      <c r="D416" s="189"/>
      <c r="E416" s="189"/>
      <c r="F416" s="189"/>
      <c r="G416" s="189"/>
      <c r="H416" s="179"/>
      <c r="I416" s="180"/>
      <c r="J416" s="76"/>
      <c r="K416" s="1"/>
      <c r="L416" s="74"/>
      <c r="M416" s="75"/>
      <c r="N416" s="288"/>
      <c r="O416" s="188" t="s">
        <v>84</v>
      </c>
      <c r="P416" s="189"/>
      <c r="Q416" s="189"/>
      <c r="R416" s="189"/>
      <c r="S416" s="189"/>
      <c r="T416" s="179"/>
      <c r="U416" s="180"/>
      <c r="V416" s="76"/>
    </row>
    <row r="417" spans="1:23" ht="21" customHeight="1" x14ac:dyDescent="0.25">
      <c r="A417" s="75"/>
      <c r="B417" s="288"/>
      <c r="C417" s="188" t="s">
        <v>85</v>
      </c>
      <c r="D417" s="189"/>
      <c r="E417" s="189"/>
      <c r="F417" s="189"/>
      <c r="G417" s="189"/>
      <c r="H417" s="179"/>
      <c r="I417" s="180"/>
      <c r="J417" s="76"/>
      <c r="K417" s="1"/>
      <c r="L417" s="74"/>
      <c r="M417" s="75"/>
      <c r="N417" s="288"/>
      <c r="O417" s="188" t="s">
        <v>85</v>
      </c>
      <c r="P417" s="189"/>
      <c r="Q417" s="189"/>
      <c r="R417" s="189"/>
      <c r="S417" s="189"/>
      <c r="T417" s="179"/>
      <c r="U417" s="180"/>
      <c r="V417" s="76"/>
    </row>
    <row r="418" spans="1:23" ht="21" customHeight="1" x14ac:dyDescent="0.25">
      <c r="A418" s="75"/>
      <c r="B418" s="288"/>
      <c r="C418" s="188" t="s">
        <v>86</v>
      </c>
      <c r="D418" s="189"/>
      <c r="E418" s="189"/>
      <c r="F418" s="189"/>
      <c r="G418" s="189"/>
      <c r="H418" s="179"/>
      <c r="I418" s="180"/>
      <c r="J418" s="76"/>
      <c r="K418" s="1"/>
      <c r="L418" s="74"/>
      <c r="M418" s="75"/>
      <c r="N418" s="288"/>
      <c r="O418" s="188" t="s">
        <v>86</v>
      </c>
      <c r="P418" s="189"/>
      <c r="Q418" s="189"/>
      <c r="R418" s="189"/>
      <c r="S418" s="189"/>
      <c r="T418" s="179"/>
      <c r="U418" s="180"/>
      <c r="V418" s="76"/>
    </row>
    <row r="419" spans="1:23" ht="21" customHeight="1" x14ac:dyDescent="0.25">
      <c r="A419" s="75"/>
      <c r="B419" s="288"/>
      <c r="C419" s="188" t="s">
        <v>87</v>
      </c>
      <c r="D419" s="189"/>
      <c r="E419" s="189"/>
      <c r="F419" s="189"/>
      <c r="G419" s="189"/>
      <c r="H419" s="179"/>
      <c r="I419" s="180"/>
      <c r="J419" s="76"/>
      <c r="K419" s="1"/>
      <c r="L419" s="74"/>
      <c r="M419" s="75"/>
      <c r="N419" s="288"/>
      <c r="O419" s="188" t="s">
        <v>87</v>
      </c>
      <c r="P419" s="189"/>
      <c r="Q419" s="189"/>
      <c r="R419" s="189"/>
      <c r="S419" s="189"/>
      <c r="T419" s="179"/>
      <c r="U419" s="180"/>
      <c r="V419" s="76"/>
    </row>
    <row r="420" spans="1:23" ht="21" customHeight="1" x14ac:dyDescent="0.25">
      <c r="A420" s="75"/>
      <c r="B420" s="288"/>
      <c r="C420" s="188" t="s">
        <v>88</v>
      </c>
      <c r="D420" s="189"/>
      <c r="E420" s="189"/>
      <c r="F420" s="189"/>
      <c r="G420" s="189"/>
      <c r="H420" s="179"/>
      <c r="I420" s="180"/>
      <c r="J420" s="76"/>
      <c r="K420" s="1"/>
      <c r="L420" s="74"/>
      <c r="M420" s="75"/>
      <c r="N420" s="288"/>
      <c r="O420" s="188" t="s">
        <v>88</v>
      </c>
      <c r="P420" s="189"/>
      <c r="Q420" s="189"/>
      <c r="R420" s="189"/>
      <c r="S420" s="189"/>
      <c r="T420" s="179"/>
      <c r="U420" s="180"/>
      <c r="V420" s="76"/>
    </row>
    <row r="421" spans="1:23" ht="21" customHeight="1" thickBot="1" x14ac:dyDescent="0.3">
      <c r="A421" s="75"/>
      <c r="B421" s="289"/>
      <c r="C421" s="220" t="s">
        <v>89</v>
      </c>
      <c r="D421" s="221"/>
      <c r="E421" s="221"/>
      <c r="F421" s="221"/>
      <c r="G421" s="221"/>
      <c r="H421" s="190"/>
      <c r="I421" s="191"/>
      <c r="J421" s="76"/>
      <c r="K421" s="1"/>
      <c r="L421" s="74"/>
      <c r="M421" s="75"/>
      <c r="N421" s="289"/>
      <c r="O421" s="220" t="s">
        <v>89</v>
      </c>
      <c r="P421" s="221"/>
      <c r="Q421" s="221"/>
      <c r="R421" s="221"/>
      <c r="S421" s="221"/>
      <c r="T421" s="190"/>
      <c r="U421" s="191"/>
      <c r="V421" s="76"/>
    </row>
    <row r="422" spans="1:23" ht="21" customHeight="1" x14ac:dyDescent="0.25">
      <c r="A422" s="75"/>
      <c r="B422" s="248" t="s">
        <v>90</v>
      </c>
      <c r="C422" s="264" t="s">
        <v>95</v>
      </c>
      <c r="D422" s="265"/>
      <c r="E422" s="216"/>
      <c r="F422" s="45" t="s">
        <v>96</v>
      </c>
      <c r="G422" s="45"/>
      <c r="H422" s="218"/>
      <c r="I422" s="219"/>
      <c r="J422" s="76"/>
      <c r="K422" s="1"/>
      <c r="L422" s="74"/>
      <c r="M422" s="75"/>
      <c r="N422" s="248" t="s">
        <v>90</v>
      </c>
      <c r="O422" s="264" t="s">
        <v>95</v>
      </c>
      <c r="P422" s="265"/>
      <c r="Q422" s="216"/>
      <c r="R422" s="45" t="s">
        <v>96</v>
      </c>
      <c r="S422" s="45"/>
      <c r="T422" s="218"/>
      <c r="U422" s="219"/>
      <c r="V422" s="76"/>
    </row>
    <row r="423" spans="1:23" ht="21" customHeight="1" x14ac:dyDescent="0.25">
      <c r="A423" s="75"/>
      <c r="B423" s="248"/>
      <c r="C423" s="100" t="s">
        <v>97</v>
      </c>
      <c r="D423" s="101"/>
      <c r="E423" s="101"/>
      <c r="F423" s="44" t="s">
        <v>98</v>
      </c>
      <c r="G423" s="44"/>
      <c r="H423" s="179"/>
      <c r="I423" s="180"/>
      <c r="J423" s="76"/>
      <c r="K423" s="1"/>
      <c r="L423" s="74"/>
      <c r="M423" s="75"/>
      <c r="N423" s="248"/>
      <c r="O423" s="100" t="s">
        <v>97</v>
      </c>
      <c r="P423" s="101"/>
      <c r="Q423" s="101"/>
      <c r="R423" s="44" t="s">
        <v>98</v>
      </c>
      <c r="S423" s="44"/>
      <c r="T423" s="179"/>
      <c r="U423" s="180"/>
      <c r="V423" s="76"/>
    </row>
    <row r="424" spans="1:23" ht="21" customHeight="1" thickBot="1" x14ac:dyDescent="0.3">
      <c r="A424" s="75"/>
      <c r="B424" s="249"/>
      <c r="C424" s="102" t="s">
        <v>99</v>
      </c>
      <c r="D424" s="103"/>
      <c r="E424" s="103"/>
      <c r="F424" s="94" t="s">
        <v>98</v>
      </c>
      <c r="G424" s="94"/>
      <c r="H424" s="190"/>
      <c r="I424" s="191"/>
      <c r="J424" s="76"/>
      <c r="K424" s="1"/>
      <c r="L424" s="74"/>
      <c r="M424" s="75"/>
      <c r="N424" s="249"/>
      <c r="O424" s="102" t="s">
        <v>99</v>
      </c>
      <c r="P424" s="103"/>
      <c r="Q424" s="103"/>
      <c r="R424" s="94" t="s">
        <v>98</v>
      </c>
      <c r="S424" s="94"/>
      <c r="T424" s="190"/>
      <c r="U424" s="191"/>
      <c r="V424" s="76"/>
    </row>
    <row r="425" spans="1:23" ht="21" customHeight="1" thickBot="1" x14ac:dyDescent="0.3">
      <c r="A425" s="75"/>
      <c r="B425" s="64"/>
      <c r="C425" s="64"/>
      <c r="D425" s="64"/>
      <c r="E425" s="64"/>
      <c r="F425" s="64"/>
      <c r="G425" s="64"/>
      <c r="H425" s="64"/>
      <c r="I425" s="64"/>
      <c r="J425" s="76"/>
      <c r="K425" s="1"/>
      <c r="L425" s="74"/>
      <c r="M425" s="75"/>
      <c r="N425" s="64"/>
      <c r="O425" s="64"/>
      <c r="P425" s="64"/>
      <c r="Q425" s="64"/>
      <c r="R425" s="64"/>
      <c r="S425" s="64"/>
      <c r="T425" s="64"/>
      <c r="U425" s="64"/>
      <c r="V425" s="76"/>
    </row>
    <row r="426" spans="1:23" ht="21" customHeight="1" x14ac:dyDescent="0.3">
      <c r="A426" s="75"/>
      <c r="B426" s="192" t="s">
        <v>100</v>
      </c>
      <c r="C426" s="193"/>
      <c r="D426" s="193"/>
      <c r="E426" s="193"/>
      <c r="F426" s="193"/>
      <c r="G426" s="193"/>
      <c r="H426" s="193"/>
      <c r="I426" s="194"/>
      <c r="J426" s="76"/>
      <c r="K426" s="1"/>
      <c r="L426" s="74"/>
      <c r="M426" s="75"/>
      <c r="N426" s="192" t="s">
        <v>100</v>
      </c>
      <c r="O426" s="193"/>
      <c r="P426" s="193"/>
      <c r="Q426" s="193"/>
      <c r="R426" s="193"/>
      <c r="S426" s="193"/>
      <c r="T426" s="193"/>
      <c r="U426" s="194"/>
      <c r="V426" s="76"/>
    </row>
    <row r="427" spans="1:23" ht="21" customHeight="1" x14ac:dyDescent="0.25">
      <c r="A427" s="75"/>
      <c r="B427" s="195"/>
      <c r="C427" s="196"/>
      <c r="D427" s="196"/>
      <c r="E427" s="196"/>
      <c r="F427" s="196"/>
      <c r="G427" s="196"/>
      <c r="H427" s="196"/>
      <c r="I427" s="197"/>
      <c r="J427" s="76"/>
      <c r="K427" s="1"/>
      <c r="L427" s="74"/>
      <c r="M427" s="75"/>
      <c r="N427" s="195"/>
      <c r="O427" s="196"/>
      <c r="P427" s="196"/>
      <c r="Q427" s="196"/>
      <c r="R427" s="196"/>
      <c r="S427" s="196"/>
      <c r="T427" s="196"/>
      <c r="U427" s="197"/>
      <c r="V427" s="76"/>
    </row>
    <row r="428" spans="1:23" ht="21" customHeight="1" x14ac:dyDescent="0.25">
      <c r="A428" s="75"/>
      <c r="B428" s="198"/>
      <c r="C428" s="199"/>
      <c r="D428" s="199"/>
      <c r="E428" s="199"/>
      <c r="F428" s="199"/>
      <c r="G428" s="199"/>
      <c r="H428" s="199"/>
      <c r="I428" s="200"/>
      <c r="J428" s="76"/>
      <c r="K428" s="1"/>
      <c r="L428" s="74"/>
      <c r="M428" s="75"/>
      <c r="N428" s="198"/>
      <c r="O428" s="199"/>
      <c r="P428" s="199"/>
      <c r="Q428" s="199"/>
      <c r="R428" s="199"/>
      <c r="S428" s="199"/>
      <c r="T428" s="199"/>
      <c r="U428" s="200"/>
      <c r="V428" s="76"/>
    </row>
    <row r="429" spans="1:23" ht="21" customHeight="1" x14ac:dyDescent="0.25">
      <c r="A429" s="75"/>
      <c r="B429" s="198"/>
      <c r="C429" s="199"/>
      <c r="D429" s="199"/>
      <c r="E429" s="199"/>
      <c r="F429" s="199"/>
      <c r="G429" s="199"/>
      <c r="H429" s="199"/>
      <c r="I429" s="200"/>
      <c r="J429" s="76"/>
      <c r="K429" s="1"/>
      <c r="L429" s="74"/>
      <c r="M429" s="75"/>
      <c r="N429" s="198"/>
      <c r="O429" s="199"/>
      <c r="P429" s="199"/>
      <c r="Q429" s="199"/>
      <c r="R429" s="199"/>
      <c r="S429" s="199"/>
      <c r="T429" s="199"/>
      <c r="U429" s="200"/>
      <c r="V429" s="76"/>
    </row>
    <row r="430" spans="1:23" ht="21" customHeight="1" thickBot="1" x14ac:dyDescent="0.3">
      <c r="A430" s="75"/>
      <c r="B430" s="201"/>
      <c r="C430" s="202"/>
      <c r="D430" s="202"/>
      <c r="E430" s="202"/>
      <c r="F430" s="202"/>
      <c r="G430" s="202"/>
      <c r="H430" s="202"/>
      <c r="I430" s="203"/>
      <c r="J430" s="76"/>
      <c r="K430" s="1"/>
      <c r="L430" s="74"/>
      <c r="M430" s="75"/>
      <c r="N430" s="201"/>
      <c r="O430" s="202"/>
      <c r="P430" s="202"/>
      <c r="Q430" s="202"/>
      <c r="R430" s="202"/>
      <c r="S430" s="202"/>
      <c r="T430" s="202"/>
      <c r="U430" s="203"/>
      <c r="V430" s="76"/>
    </row>
    <row r="431" spans="1:23" ht="21" customHeight="1" thickBot="1" x14ac:dyDescent="0.3">
      <c r="A431" s="95"/>
      <c r="B431" s="96"/>
      <c r="C431" s="96"/>
      <c r="D431" s="96"/>
      <c r="E431" s="96"/>
      <c r="F431" s="96"/>
      <c r="G431" s="96"/>
      <c r="H431" s="96"/>
      <c r="I431" s="96"/>
      <c r="J431" s="97"/>
      <c r="K431" s="1"/>
      <c r="L431" s="74"/>
      <c r="M431" s="95"/>
      <c r="N431" s="96"/>
      <c r="O431" s="96"/>
      <c r="P431" s="96"/>
      <c r="Q431" s="96"/>
      <c r="R431" s="96"/>
      <c r="S431" s="96"/>
      <c r="T431" s="96"/>
      <c r="U431" s="96"/>
      <c r="V431" s="97"/>
    </row>
    <row r="432" spans="1:23" ht="21" customHeight="1" thickBot="1" x14ac:dyDescent="0.3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9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</row>
    <row r="433" spans="1:22" ht="21" customHeight="1" x14ac:dyDescent="0.25">
      <c r="A433" s="71">
        <v>9</v>
      </c>
      <c r="B433" s="72"/>
      <c r="C433" s="72"/>
      <c r="D433" s="72"/>
      <c r="E433" s="72"/>
      <c r="F433" s="72"/>
      <c r="G433" s="72"/>
      <c r="H433" s="72"/>
      <c r="I433" s="72"/>
      <c r="J433" s="73"/>
      <c r="K433" s="1"/>
      <c r="L433" s="74"/>
      <c r="M433" s="71">
        <f t="shared" ref="M433" si="236">A433+1</f>
        <v>10</v>
      </c>
      <c r="N433" s="72"/>
      <c r="O433" s="72"/>
      <c r="P433" s="72"/>
      <c r="Q433" s="72"/>
      <c r="R433" s="72"/>
      <c r="S433" s="72"/>
      <c r="T433" s="72"/>
      <c r="U433" s="72"/>
      <c r="V433" s="73"/>
    </row>
    <row r="434" spans="1:22" ht="21" customHeight="1" x14ac:dyDescent="0.35">
      <c r="A434" s="75"/>
      <c r="B434" s="231" t="s">
        <v>52</v>
      </c>
      <c r="C434" s="231"/>
      <c r="D434" s="246" t="s">
        <v>110</v>
      </c>
      <c r="E434" s="242"/>
      <c r="F434" s="242"/>
      <c r="G434" s="242"/>
      <c r="H434" s="242"/>
      <c r="I434" s="242"/>
      <c r="J434" s="117"/>
      <c r="K434" s="1"/>
      <c r="L434" s="74"/>
      <c r="M434" s="75"/>
      <c r="N434" s="231" t="s">
        <v>52</v>
      </c>
      <c r="O434" s="231"/>
      <c r="P434" s="246" t="s">
        <v>110</v>
      </c>
      <c r="Q434" s="242"/>
      <c r="R434" s="242"/>
      <c r="S434" s="242"/>
      <c r="T434" s="242"/>
      <c r="U434" s="242"/>
      <c r="V434" s="117"/>
    </row>
    <row r="435" spans="1:22" ht="21" customHeight="1" x14ac:dyDescent="0.25">
      <c r="A435" s="75"/>
      <c r="B435" s="222"/>
      <c r="C435" s="222"/>
      <c r="D435" s="222"/>
      <c r="E435" s="222"/>
      <c r="F435" s="222"/>
      <c r="G435" s="222"/>
      <c r="H435" s="222"/>
      <c r="I435" s="222"/>
      <c r="J435" s="76"/>
      <c r="K435" s="1"/>
      <c r="L435" s="74"/>
      <c r="M435" s="75"/>
      <c r="N435" s="222"/>
      <c r="O435" s="222"/>
      <c r="P435" s="222"/>
      <c r="Q435" s="222"/>
      <c r="R435" s="222"/>
      <c r="S435" s="222"/>
      <c r="T435" s="222"/>
      <c r="U435" s="222"/>
      <c r="V435" s="76"/>
    </row>
    <row r="436" spans="1:22" ht="21" customHeight="1" x14ac:dyDescent="0.35">
      <c r="A436" s="75"/>
      <c r="B436" s="231" t="s">
        <v>0</v>
      </c>
      <c r="C436" s="231"/>
      <c r="D436" s="241"/>
      <c r="E436" s="241"/>
      <c r="F436" s="232" t="s">
        <v>51</v>
      </c>
      <c r="G436" s="232"/>
      <c r="H436" s="241"/>
      <c r="I436" s="241"/>
      <c r="J436" s="76"/>
      <c r="K436" s="1"/>
      <c r="L436" s="74"/>
      <c r="M436" s="75"/>
      <c r="N436" s="231" t="s">
        <v>0</v>
      </c>
      <c r="O436" s="231"/>
      <c r="P436" s="241"/>
      <c r="Q436" s="241"/>
      <c r="R436" s="232" t="s">
        <v>51</v>
      </c>
      <c r="S436" s="232"/>
      <c r="T436" s="241"/>
      <c r="U436" s="241"/>
      <c r="V436" s="76"/>
    </row>
    <row r="437" spans="1:22" ht="21" customHeight="1" x14ac:dyDescent="0.35">
      <c r="A437" s="75"/>
      <c r="B437" s="231" t="s">
        <v>14</v>
      </c>
      <c r="C437" s="231"/>
      <c r="D437" s="238"/>
      <c r="E437" s="238"/>
      <c r="F437" s="232" t="s">
        <v>15</v>
      </c>
      <c r="G437" s="232"/>
      <c r="H437" s="239"/>
      <c r="I437" s="239"/>
      <c r="J437" s="76"/>
      <c r="K437" s="1"/>
      <c r="L437" s="74"/>
      <c r="M437" s="75"/>
      <c r="N437" s="231" t="s">
        <v>14</v>
      </c>
      <c r="O437" s="231"/>
      <c r="P437" s="238"/>
      <c r="Q437" s="238"/>
      <c r="R437" s="232" t="s">
        <v>15</v>
      </c>
      <c r="S437" s="232"/>
      <c r="T437" s="239"/>
      <c r="U437" s="239"/>
      <c r="V437" s="76"/>
    </row>
    <row r="438" spans="1:22" ht="21" customHeight="1" x14ac:dyDescent="0.3">
      <c r="A438" s="75"/>
      <c r="B438" s="106" t="s">
        <v>65</v>
      </c>
      <c r="C438" s="106"/>
      <c r="D438" s="240"/>
      <c r="E438" s="240"/>
      <c r="F438" s="235" t="s">
        <v>66</v>
      </c>
      <c r="G438" s="235"/>
      <c r="H438" s="240"/>
      <c r="I438" s="240"/>
      <c r="J438" s="76"/>
      <c r="K438" s="1"/>
      <c r="L438" s="74"/>
      <c r="M438" s="75"/>
      <c r="N438" s="106" t="s">
        <v>65</v>
      </c>
      <c r="O438" s="106"/>
      <c r="P438" s="240"/>
      <c r="Q438" s="240"/>
      <c r="R438" s="235" t="s">
        <v>66</v>
      </c>
      <c r="S438" s="235"/>
      <c r="T438" s="240"/>
      <c r="U438" s="240"/>
      <c r="V438" s="76"/>
    </row>
    <row r="439" spans="1:22" ht="21" customHeight="1" x14ac:dyDescent="0.3">
      <c r="A439" s="75"/>
      <c r="B439" s="234" t="s">
        <v>1</v>
      </c>
      <c r="C439" s="234"/>
      <c r="D439" s="235" t="s">
        <v>10</v>
      </c>
      <c r="E439" s="235"/>
      <c r="F439" s="236"/>
      <c r="G439" s="236"/>
      <c r="H439" s="236"/>
      <c r="I439" s="236"/>
      <c r="J439" s="76"/>
      <c r="K439" s="1"/>
      <c r="L439" s="74"/>
      <c r="M439" s="75"/>
      <c r="N439" s="234" t="s">
        <v>1</v>
      </c>
      <c r="O439" s="234"/>
      <c r="P439" s="235" t="s">
        <v>10</v>
      </c>
      <c r="Q439" s="235"/>
      <c r="R439" s="236"/>
      <c r="S439" s="236"/>
      <c r="T439" s="236"/>
      <c r="U439" s="236"/>
      <c r="V439" s="76"/>
    </row>
    <row r="440" spans="1:22" ht="21" customHeight="1" x14ac:dyDescent="0.3">
      <c r="A440" s="75"/>
      <c r="B440" s="234"/>
      <c r="C440" s="234"/>
      <c r="D440" s="235" t="s">
        <v>11</v>
      </c>
      <c r="E440" s="235"/>
      <c r="F440" s="236"/>
      <c r="G440" s="236"/>
      <c r="H440" s="236"/>
      <c r="I440" s="236"/>
      <c r="J440" s="76"/>
      <c r="K440" s="1"/>
      <c r="L440" s="74"/>
      <c r="M440" s="75"/>
      <c r="N440" s="234"/>
      <c r="O440" s="234"/>
      <c r="P440" s="235" t="s">
        <v>11</v>
      </c>
      <c r="Q440" s="235"/>
      <c r="R440" s="236"/>
      <c r="S440" s="236"/>
      <c r="T440" s="236"/>
      <c r="U440" s="236"/>
      <c r="V440" s="76"/>
    </row>
    <row r="441" spans="1:22" ht="21" customHeight="1" x14ac:dyDescent="0.3">
      <c r="A441" s="75"/>
      <c r="B441" s="234"/>
      <c r="C441" s="234"/>
      <c r="D441" s="235" t="s">
        <v>67</v>
      </c>
      <c r="E441" s="235"/>
      <c r="F441" s="236"/>
      <c r="G441" s="236"/>
      <c r="H441" s="236"/>
      <c r="I441" s="236"/>
      <c r="J441" s="76"/>
      <c r="K441" s="1"/>
      <c r="L441" s="74"/>
      <c r="M441" s="75"/>
      <c r="N441" s="234"/>
      <c r="O441" s="234"/>
      <c r="P441" s="235" t="s">
        <v>67</v>
      </c>
      <c r="Q441" s="235"/>
      <c r="R441" s="236"/>
      <c r="S441" s="236"/>
      <c r="T441" s="236"/>
      <c r="U441" s="236"/>
      <c r="V441" s="76"/>
    </row>
    <row r="442" spans="1:22" ht="21" customHeight="1" x14ac:dyDescent="0.35">
      <c r="A442" s="75"/>
      <c r="B442" s="234"/>
      <c r="C442" s="234"/>
      <c r="D442" s="235" t="s">
        <v>9</v>
      </c>
      <c r="E442" s="235"/>
      <c r="F442" s="237"/>
      <c r="G442" s="237"/>
      <c r="H442" s="237"/>
      <c r="I442" s="237"/>
      <c r="J442" s="76"/>
      <c r="K442" s="1"/>
      <c r="L442" s="74"/>
      <c r="M442" s="75"/>
      <c r="N442" s="234"/>
      <c r="O442" s="234"/>
      <c r="P442" s="235" t="s">
        <v>9</v>
      </c>
      <c r="Q442" s="235"/>
      <c r="R442" s="237"/>
      <c r="S442" s="237"/>
      <c r="T442" s="237"/>
      <c r="U442" s="237"/>
      <c r="V442" s="76"/>
    </row>
    <row r="443" spans="1:22" ht="21" customHeight="1" x14ac:dyDescent="0.35">
      <c r="A443" s="75"/>
      <c r="B443" s="231" t="s">
        <v>55</v>
      </c>
      <c r="C443" s="231"/>
      <c r="D443" s="232" t="str">
        <f t="shared" ref="D443" si="237">IF(D434="","",IF(OR(D434="DWF",D434="DNF"),"Distance","Temps"))</f>
        <v>Temps</v>
      </c>
      <c r="E443" s="232"/>
      <c r="F443" s="79"/>
      <c r="G443" s="107"/>
      <c r="H443" s="81"/>
      <c r="I443" s="107"/>
      <c r="J443" s="76"/>
      <c r="K443" s="1"/>
      <c r="L443" s="74"/>
      <c r="M443" s="75"/>
      <c r="N443" s="231" t="s">
        <v>55</v>
      </c>
      <c r="O443" s="231"/>
      <c r="P443" s="232" t="str">
        <f t="shared" ref="P443" si="238">IF(P434="","",IF(OR(P434="DWF",P434="DNF"),"Distance","Temps"))</f>
        <v>Temps</v>
      </c>
      <c r="Q443" s="232"/>
      <c r="R443" s="79"/>
      <c r="S443" s="107"/>
      <c r="T443" s="81"/>
      <c r="U443" s="107"/>
      <c r="V443" s="76"/>
    </row>
    <row r="444" spans="1:22" ht="21" customHeight="1" x14ac:dyDescent="0.3">
      <c r="A444" s="75"/>
      <c r="B444" s="231"/>
      <c r="C444" s="231"/>
      <c r="D444" s="223" t="s">
        <v>68</v>
      </c>
      <c r="E444" s="105" t="s">
        <v>69</v>
      </c>
      <c r="F444" s="83"/>
      <c r="G444" s="108"/>
      <c r="H444" s="83"/>
      <c r="I444" s="108"/>
      <c r="J444" s="76"/>
      <c r="K444" s="1"/>
      <c r="L444" s="74"/>
      <c r="M444" s="75"/>
      <c r="N444" s="231"/>
      <c r="O444" s="231"/>
      <c r="P444" s="223" t="s">
        <v>68</v>
      </c>
      <c r="Q444" s="105" t="s">
        <v>69</v>
      </c>
      <c r="R444" s="83"/>
      <c r="S444" s="108"/>
      <c r="T444" s="83"/>
      <c r="U444" s="108"/>
      <c r="V444" s="76"/>
    </row>
    <row r="445" spans="1:22" ht="21" customHeight="1" x14ac:dyDescent="0.3">
      <c r="A445" s="75"/>
      <c r="B445" s="231"/>
      <c r="C445" s="231"/>
      <c r="D445" s="223"/>
      <c r="E445" s="105" t="s">
        <v>70</v>
      </c>
      <c r="F445" s="83"/>
      <c r="G445" s="108"/>
      <c r="H445" s="83"/>
      <c r="I445" s="108"/>
      <c r="J445" s="76"/>
      <c r="K445" s="1"/>
      <c r="L445" s="74"/>
      <c r="M445" s="75"/>
      <c r="N445" s="231"/>
      <c r="O445" s="231"/>
      <c r="P445" s="223"/>
      <c r="Q445" s="105" t="s">
        <v>70</v>
      </c>
      <c r="R445" s="83"/>
      <c r="S445" s="108"/>
      <c r="T445" s="83"/>
      <c r="U445" s="108"/>
      <c r="V445" s="76"/>
    </row>
    <row r="446" spans="1:22" ht="21" customHeight="1" x14ac:dyDescent="0.25">
      <c r="A446" s="75"/>
      <c r="B446" s="222"/>
      <c r="C446" s="222"/>
      <c r="D446" s="222"/>
      <c r="E446" s="222"/>
      <c r="F446" s="222"/>
      <c r="G446" s="222"/>
      <c r="H446" s="222"/>
      <c r="I446" s="222"/>
      <c r="J446" s="76"/>
      <c r="K446" s="1"/>
      <c r="L446" s="74"/>
      <c r="M446" s="75"/>
      <c r="N446" s="222"/>
      <c r="O446" s="222"/>
      <c r="P446" s="222"/>
      <c r="Q446" s="222"/>
      <c r="R446" s="222"/>
      <c r="S446" s="222"/>
      <c r="T446" s="222"/>
      <c r="U446" s="222"/>
      <c r="V446" s="76"/>
    </row>
    <row r="447" spans="1:22" ht="21" customHeight="1" x14ac:dyDescent="0.3">
      <c r="A447" s="75"/>
      <c r="B447" s="233" t="s">
        <v>71</v>
      </c>
      <c r="C447" s="233"/>
      <c r="D447" s="233"/>
      <c r="E447" s="233"/>
      <c r="F447" s="233"/>
      <c r="G447" s="233"/>
      <c r="H447" s="233"/>
      <c r="I447" s="233"/>
      <c r="J447" s="76"/>
      <c r="K447" s="1"/>
      <c r="L447" s="74"/>
      <c r="M447" s="75"/>
      <c r="N447" s="233" t="s">
        <v>71</v>
      </c>
      <c r="O447" s="233"/>
      <c r="P447" s="233"/>
      <c r="Q447" s="233"/>
      <c r="R447" s="233"/>
      <c r="S447" s="233"/>
      <c r="T447" s="233"/>
      <c r="U447" s="233"/>
      <c r="V447" s="76"/>
    </row>
    <row r="448" spans="1:22" ht="21" customHeight="1" thickBot="1" x14ac:dyDescent="0.3">
      <c r="A448" s="75"/>
      <c r="B448" s="222"/>
      <c r="C448" s="222"/>
      <c r="D448" s="222"/>
      <c r="E448" s="222"/>
      <c r="F448" s="222"/>
      <c r="G448" s="222"/>
      <c r="H448" s="222"/>
      <c r="I448" s="222"/>
      <c r="J448" s="76"/>
      <c r="K448" s="1"/>
      <c r="L448" s="74"/>
      <c r="M448" s="75"/>
      <c r="N448" s="222"/>
      <c r="O448" s="222"/>
      <c r="P448" s="222"/>
      <c r="Q448" s="222"/>
      <c r="R448" s="222"/>
      <c r="S448" s="222"/>
      <c r="T448" s="222"/>
      <c r="U448" s="222"/>
      <c r="V448" s="76"/>
    </row>
    <row r="449" spans="1:22" ht="21" customHeight="1" x14ac:dyDescent="0.25">
      <c r="A449" s="75"/>
      <c r="B449" s="284" t="s">
        <v>108</v>
      </c>
      <c r="C449" s="286">
        <v>10</v>
      </c>
      <c r="D449" s="266">
        <f t="shared" ref="D449:E449" si="239">C449+1</f>
        <v>11</v>
      </c>
      <c r="E449" s="266">
        <f t="shared" si="239"/>
        <v>12</v>
      </c>
      <c r="F449" s="266">
        <f t="shared" ref="F449" si="240">E449+1</f>
        <v>13</v>
      </c>
      <c r="G449" s="266">
        <f t="shared" ref="G449" si="241">F449+1</f>
        <v>14</v>
      </c>
      <c r="H449" s="266">
        <f t="shared" ref="H449" si="242">G449+1</f>
        <v>15</v>
      </c>
      <c r="I449" s="282">
        <f t="shared" ref="I449" si="243">H449+1</f>
        <v>16</v>
      </c>
      <c r="J449" s="76"/>
      <c r="K449" s="1"/>
      <c r="L449" s="74"/>
      <c r="M449" s="75"/>
      <c r="N449" s="284" t="s">
        <v>108</v>
      </c>
      <c r="O449" s="266">
        <v>10</v>
      </c>
      <c r="P449" s="266">
        <f t="shared" ref="P449:Q449" si="244">O449+1</f>
        <v>11</v>
      </c>
      <c r="Q449" s="266">
        <f t="shared" si="244"/>
        <v>12</v>
      </c>
      <c r="R449" s="266">
        <f t="shared" ref="R449" si="245">Q449+1</f>
        <v>13</v>
      </c>
      <c r="S449" s="266">
        <f t="shared" ref="S449" si="246">R449+1</f>
        <v>14</v>
      </c>
      <c r="T449" s="266">
        <f t="shared" ref="T449" si="247">S449+1</f>
        <v>15</v>
      </c>
      <c r="U449" s="282">
        <f t="shared" ref="U449" si="248">T449+1</f>
        <v>16</v>
      </c>
      <c r="V449" s="76"/>
    </row>
    <row r="450" spans="1:22" ht="21" customHeight="1" thickBot="1" x14ac:dyDescent="0.3">
      <c r="A450" s="75"/>
      <c r="B450" s="285"/>
      <c r="C450" s="287"/>
      <c r="D450" s="267"/>
      <c r="E450" s="267"/>
      <c r="F450" s="267"/>
      <c r="G450" s="267"/>
      <c r="H450" s="267"/>
      <c r="I450" s="269"/>
      <c r="J450" s="76"/>
      <c r="K450" s="1"/>
      <c r="L450" s="74"/>
      <c r="M450" s="75"/>
      <c r="N450" s="285"/>
      <c r="O450" s="267"/>
      <c r="P450" s="267"/>
      <c r="Q450" s="267"/>
      <c r="R450" s="267"/>
      <c r="S450" s="267"/>
      <c r="T450" s="267"/>
      <c r="U450" s="269"/>
      <c r="V450" s="76"/>
    </row>
    <row r="451" spans="1:22" ht="21" customHeight="1" x14ac:dyDescent="0.25">
      <c r="A451" s="75"/>
      <c r="B451" s="283">
        <f t="shared" ref="B451" si="249">I449+1</f>
        <v>17</v>
      </c>
      <c r="C451" s="267">
        <f t="shared" ref="C451" si="250">B451+1</f>
        <v>18</v>
      </c>
      <c r="D451" s="267">
        <f t="shared" ref="D451" si="251">C451+1</f>
        <v>19</v>
      </c>
      <c r="E451" s="267">
        <f t="shared" ref="E451" si="252">D451+1</f>
        <v>20</v>
      </c>
      <c r="F451" s="267">
        <f t="shared" ref="F451" si="253">E451+1</f>
        <v>21</v>
      </c>
      <c r="G451" s="267">
        <f t="shared" ref="G451" si="254">F451+1</f>
        <v>22</v>
      </c>
      <c r="H451" s="267">
        <f t="shared" ref="H451" si="255">G451+1</f>
        <v>23</v>
      </c>
      <c r="I451" s="269">
        <f t="shared" ref="I451" si="256">H451+1</f>
        <v>24</v>
      </c>
      <c r="J451" s="76"/>
      <c r="K451" s="1"/>
      <c r="L451" s="74"/>
      <c r="M451" s="75"/>
      <c r="N451" s="280">
        <f t="shared" ref="N451" si="257">U449+1</f>
        <v>17</v>
      </c>
      <c r="O451" s="267">
        <f t="shared" ref="O451" si="258">N451+1</f>
        <v>18</v>
      </c>
      <c r="P451" s="267">
        <f t="shared" ref="P451" si="259">O451+1</f>
        <v>19</v>
      </c>
      <c r="Q451" s="267">
        <f t="shared" ref="Q451" si="260">P451+1</f>
        <v>20</v>
      </c>
      <c r="R451" s="267">
        <f t="shared" ref="R451" si="261">Q451+1</f>
        <v>21</v>
      </c>
      <c r="S451" s="267">
        <f t="shared" ref="S451" si="262">R451+1</f>
        <v>22</v>
      </c>
      <c r="T451" s="267">
        <f t="shared" ref="T451" si="263">S451+1</f>
        <v>23</v>
      </c>
      <c r="U451" s="269">
        <f t="shared" ref="U451" si="264">T451+1</f>
        <v>24</v>
      </c>
      <c r="V451" s="76"/>
    </row>
    <row r="452" spans="1:22" ht="21" customHeight="1" thickBot="1" x14ac:dyDescent="0.3">
      <c r="A452" s="75"/>
      <c r="B452" s="281"/>
      <c r="C452" s="268"/>
      <c r="D452" s="268"/>
      <c r="E452" s="268"/>
      <c r="F452" s="268"/>
      <c r="G452" s="268"/>
      <c r="H452" s="268"/>
      <c r="I452" s="270"/>
      <c r="J452" s="76"/>
      <c r="K452" s="1"/>
      <c r="L452" s="74"/>
      <c r="M452" s="75"/>
      <c r="N452" s="281"/>
      <c r="O452" s="268"/>
      <c r="P452" s="268"/>
      <c r="Q452" s="268"/>
      <c r="R452" s="268"/>
      <c r="S452" s="268"/>
      <c r="T452" s="268"/>
      <c r="U452" s="270"/>
      <c r="V452" s="76"/>
    </row>
    <row r="453" spans="1:22" ht="21" customHeight="1" x14ac:dyDescent="0.25">
      <c r="A453" s="75"/>
      <c r="B453" s="271" t="s">
        <v>109</v>
      </c>
      <c r="C453" s="272"/>
      <c r="D453" s="274"/>
      <c r="E453" s="275"/>
      <c r="F453" s="275"/>
      <c r="G453" s="275"/>
      <c r="H453" s="275"/>
      <c r="I453" s="276"/>
      <c r="J453" s="76"/>
      <c r="K453" s="1"/>
      <c r="L453" s="74"/>
      <c r="M453" s="75"/>
      <c r="N453" s="271" t="s">
        <v>109</v>
      </c>
      <c r="O453" s="272"/>
      <c r="P453" s="274"/>
      <c r="Q453" s="275"/>
      <c r="R453" s="275"/>
      <c r="S453" s="275"/>
      <c r="T453" s="275"/>
      <c r="U453" s="276"/>
      <c r="V453" s="76"/>
    </row>
    <row r="454" spans="1:22" ht="21" customHeight="1" thickBot="1" x14ac:dyDescent="0.3">
      <c r="A454" s="75"/>
      <c r="B454" s="229"/>
      <c r="C454" s="273"/>
      <c r="D454" s="277"/>
      <c r="E454" s="278"/>
      <c r="F454" s="278"/>
      <c r="G454" s="278"/>
      <c r="H454" s="278"/>
      <c r="I454" s="279"/>
      <c r="J454" s="76"/>
      <c r="K454" s="1"/>
      <c r="L454" s="74"/>
      <c r="M454" s="75"/>
      <c r="N454" s="229"/>
      <c r="O454" s="273"/>
      <c r="P454" s="277"/>
      <c r="Q454" s="278"/>
      <c r="R454" s="278"/>
      <c r="S454" s="278"/>
      <c r="T454" s="278"/>
      <c r="U454" s="279"/>
      <c r="V454" s="76"/>
    </row>
    <row r="455" spans="1:22" ht="21" customHeight="1" thickBot="1" x14ac:dyDescent="0.3">
      <c r="A455" s="75"/>
      <c r="B455" s="64"/>
      <c r="C455" s="64"/>
      <c r="D455" s="64"/>
      <c r="E455" s="64"/>
      <c r="F455" s="64"/>
      <c r="G455" s="64"/>
      <c r="H455" s="64"/>
      <c r="I455" s="64"/>
      <c r="J455" s="76"/>
      <c r="K455" s="1"/>
      <c r="L455" s="74"/>
      <c r="M455" s="75"/>
      <c r="N455" s="64"/>
      <c r="O455" s="64"/>
      <c r="P455" s="64"/>
      <c r="Q455" s="64"/>
      <c r="R455" s="64"/>
      <c r="S455" s="64"/>
      <c r="T455" s="64"/>
      <c r="U455" s="64"/>
      <c r="V455" s="76"/>
    </row>
    <row r="456" spans="1:22" ht="21" customHeight="1" x14ac:dyDescent="0.25">
      <c r="A456" s="75"/>
      <c r="B456" s="247" t="s">
        <v>75</v>
      </c>
      <c r="C456" s="186" t="s">
        <v>76</v>
      </c>
      <c r="D456" s="187"/>
      <c r="E456" s="187"/>
      <c r="F456" s="187"/>
      <c r="G456" s="187"/>
      <c r="H456" s="181"/>
      <c r="I456" s="182"/>
      <c r="J456" s="76"/>
      <c r="K456" s="1"/>
      <c r="L456" s="74"/>
      <c r="M456" s="75"/>
      <c r="N456" s="247" t="s">
        <v>75</v>
      </c>
      <c r="O456" s="186" t="s">
        <v>76</v>
      </c>
      <c r="P456" s="187"/>
      <c r="Q456" s="187"/>
      <c r="R456" s="187"/>
      <c r="S456" s="187"/>
      <c r="T456" s="181"/>
      <c r="U456" s="182"/>
      <c r="V456" s="76"/>
    </row>
    <row r="457" spans="1:22" ht="21" customHeight="1" x14ac:dyDescent="0.25">
      <c r="A457" s="75"/>
      <c r="B457" s="248"/>
      <c r="C457" s="188" t="s">
        <v>77</v>
      </c>
      <c r="D457" s="189"/>
      <c r="E457" s="189"/>
      <c r="F457" s="189"/>
      <c r="G457" s="189"/>
      <c r="H457" s="179"/>
      <c r="I457" s="180"/>
      <c r="J457" s="76"/>
      <c r="K457" s="1"/>
      <c r="L457" s="74"/>
      <c r="M457" s="75"/>
      <c r="N457" s="248"/>
      <c r="O457" s="188" t="s">
        <v>77</v>
      </c>
      <c r="P457" s="189"/>
      <c r="Q457" s="189"/>
      <c r="R457" s="189"/>
      <c r="S457" s="189"/>
      <c r="T457" s="179"/>
      <c r="U457" s="180"/>
      <c r="V457" s="76"/>
    </row>
    <row r="458" spans="1:22" ht="21" customHeight="1" x14ac:dyDescent="0.25">
      <c r="A458" s="75"/>
      <c r="B458" s="248"/>
      <c r="C458" s="188" t="s">
        <v>78</v>
      </c>
      <c r="D458" s="189"/>
      <c r="E458" s="189"/>
      <c r="F458" s="189"/>
      <c r="G458" s="189"/>
      <c r="H458" s="179"/>
      <c r="I458" s="180"/>
      <c r="J458" s="76"/>
      <c r="K458" s="1"/>
      <c r="L458" s="74"/>
      <c r="M458" s="75"/>
      <c r="N458" s="248"/>
      <c r="O458" s="188" t="s">
        <v>78</v>
      </c>
      <c r="P458" s="189"/>
      <c r="Q458" s="189"/>
      <c r="R458" s="189"/>
      <c r="S458" s="189"/>
      <c r="T458" s="179"/>
      <c r="U458" s="180"/>
      <c r="V458" s="76"/>
    </row>
    <row r="459" spans="1:22" ht="21" customHeight="1" x14ac:dyDescent="0.25">
      <c r="A459" s="75"/>
      <c r="B459" s="248"/>
      <c r="C459" s="188" t="s">
        <v>79</v>
      </c>
      <c r="D459" s="189"/>
      <c r="E459" s="189"/>
      <c r="F459" s="189"/>
      <c r="G459" s="189"/>
      <c r="H459" s="179"/>
      <c r="I459" s="180"/>
      <c r="J459" s="76"/>
      <c r="K459" s="1"/>
      <c r="L459" s="74"/>
      <c r="M459" s="75"/>
      <c r="N459" s="248"/>
      <c r="O459" s="188" t="s">
        <v>79</v>
      </c>
      <c r="P459" s="189"/>
      <c r="Q459" s="189"/>
      <c r="R459" s="189"/>
      <c r="S459" s="189"/>
      <c r="T459" s="179"/>
      <c r="U459" s="180"/>
      <c r="V459" s="76"/>
    </row>
    <row r="460" spans="1:22" ht="21" customHeight="1" x14ac:dyDescent="0.25">
      <c r="A460" s="75"/>
      <c r="B460" s="248"/>
      <c r="C460" s="188" t="s">
        <v>80</v>
      </c>
      <c r="D460" s="189"/>
      <c r="E460" s="189"/>
      <c r="F460" s="189"/>
      <c r="G460" s="189"/>
      <c r="H460" s="179"/>
      <c r="I460" s="180"/>
      <c r="J460" s="76"/>
      <c r="K460" s="1"/>
      <c r="L460" s="74"/>
      <c r="M460" s="75"/>
      <c r="N460" s="248"/>
      <c r="O460" s="188" t="s">
        <v>80</v>
      </c>
      <c r="P460" s="189"/>
      <c r="Q460" s="189"/>
      <c r="R460" s="189"/>
      <c r="S460" s="189"/>
      <c r="T460" s="179"/>
      <c r="U460" s="180"/>
      <c r="V460" s="76"/>
    </row>
    <row r="461" spans="1:22" ht="21" customHeight="1" x14ac:dyDescent="0.25">
      <c r="A461" s="75"/>
      <c r="B461" s="248"/>
      <c r="C461" s="188" t="s">
        <v>81</v>
      </c>
      <c r="D461" s="189"/>
      <c r="E461" s="189"/>
      <c r="F461" s="189"/>
      <c r="G461" s="189"/>
      <c r="H461" s="179"/>
      <c r="I461" s="180"/>
      <c r="J461" s="76"/>
      <c r="K461" s="1"/>
      <c r="L461" s="74"/>
      <c r="M461" s="75"/>
      <c r="N461" s="248"/>
      <c r="O461" s="188" t="s">
        <v>81</v>
      </c>
      <c r="P461" s="189"/>
      <c r="Q461" s="189"/>
      <c r="R461" s="189"/>
      <c r="S461" s="189"/>
      <c r="T461" s="179"/>
      <c r="U461" s="180"/>
      <c r="V461" s="76"/>
    </row>
    <row r="462" spans="1:22" ht="21" customHeight="1" thickBot="1" x14ac:dyDescent="0.3">
      <c r="A462" s="75"/>
      <c r="B462" s="249"/>
      <c r="C462" s="220" t="s">
        <v>104</v>
      </c>
      <c r="D462" s="221"/>
      <c r="E462" s="221"/>
      <c r="F462" s="221"/>
      <c r="G462" s="221"/>
      <c r="H462" s="190"/>
      <c r="I462" s="191"/>
      <c r="J462" s="76"/>
      <c r="K462" s="1"/>
      <c r="L462" s="74"/>
      <c r="M462" s="75"/>
      <c r="N462" s="249"/>
      <c r="O462" s="220" t="s">
        <v>104</v>
      </c>
      <c r="P462" s="221"/>
      <c r="Q462" s="221"/>
      <c r="R462" s="221"/>
      <c r="S462" s="221"/>
      <c r="T462" s="190"/>
      <c r="U462" s="191"/>
      <c r="V462" s="76"/>
    </row>
    <row r="463" spans="1:22" ht="21" customHeight="1" x14ac:dyDescent="0.25">
      <c r="A463" s="75"/>
      <c r="B463" s="288" t="s">
        <v>82</v>
      </c>
      <c r="C463" s="216" t="s">
        <v>83</v>
      </c>
      <c r="D463" s="217"/>
      <c r="E463" s="217"/>
      <c r="F463" s="217"/>
      <c r="G463" s="217"/>
      <c r="H463" s="218"/>
      <c r="I463" s="219"/>
      <c r="J463" s="76"/>
      <c r="K463" s="1"/>
      <c r="L463" s="74"/>
      <c r="M463" s="75"/>
      <c r="N463" s="288" t="s">
        <v>82</v>
      </c>
      <c r="O463" s="216" t="s">
        <v>83</v>
      </c>
      <c r="P463" s="217"/>
      <c r="Q463" s="217"/>
      <c r="R463" s="217"/>
      <c r="S463" s="217"/>
      <c r="T463" s="218"/>
      <c r="U463" s="219"/>
      <c r="V463" s="76"/>
    </row>
    <row r="464" spans="1:22" ht="21" customHeight="1" x14ac:dyDescent="0.25">
      <c r="A464" s="75"/>
      <c r="B464" s="288"/>
      <c r="C464" s="188" t="s">
        <v>84</v>
      </c>
      <c r="D464" s="189"/>
      <c r="E464" s="189"/>
      <c r="F464" s="189"/>
      <c r="G464" s="189"/>
      <c r="H464" s="179"/>
      <c r="I464" s="180"/>
      <c r="J464" s="76"/>
      <c r="K464" s="1"/>
      <c r="L464" s="74"/>
      <c r="M464" s="75"/>
      <c r="N464" s="288"/>
      <c r="O464" s="188" t="s">
        <v>84</v>
      </c>
      <c r="P464" s="189"/>
      <c r="Q464" s="189"/>
      <c r="R464" s="189"/>
      <c r="S464" s="189"/>
      <c r="T464" s="179"/>
      <c r="U464" s="180"/>
      <c r="V464" s="76"/>
    </row>
    <row r="465" spans="1:23" ht="21" customHeight="1" x14ac:dyDescent="0.25">
      <c r="A465" s="75"/>
      <c r="B465" s="288"/>
      <c r="C465" s="188" t="s">
        <v>85</v>
      </c>
      <c r="D465" s="189"/>
      <c r="E465" s="189"/>
      <c r="F465" s="189"/>
      <c r="G465" s="189"/>
      <c r="H465" s="179"/>
      <c r="I465" s="180"/>
      <c r="J465" s="76"/>
      <c r="K465" s="1"/>
      <c r="L465" s="74"/>
      <c r="M465" s="75"/>
      <c r="N465" s="288"/>
      <c r="O465" s="188" t="s">
        <v>85</v>
      </c>
      <c r="P465" s="189"/>
      <c r="Q465" s="189"/>
      <c r="R465" s="189"/>
      <c r="S465" s="189"/>
      <c r="T465" s="179"/>
      <c r="U465" s="180"/>
      <c r="V465" s="76"/>
    </row>
    <row r="466" spans="1:23" ht="21" customHeight="1" x14ac:dyDescent="0.25">
      <c r="A466" s="75"/>
      <c r="B466" s="288"/>
      <c r="C466" s="188" t="s">
        <v>86</v>
      </c>
      <c r="D466" s="189"/>
      <c r="E466" s="189"/>
      <c r="F466" s="189"/>
      <c r="G466" s="189"/>
      <c r="H466" s="179"/>
      <c r="I466" s="180"/>
      <c r="J466" s="76"/>
      <c r="K466" s="1"/>
      <c r="L466" s="74"/>
      <c r="M466" s="75"/>
      <c r="N466" s="288"/>
      <c r="O466" s="188" t="s">
        <v>86</v>
      </c>
      <c r="P466" s="189"/>
      <c r="Q466" s="189"/>
      <c r="R466" s="189"/>
      <c r="S466" s="189"/>
      <c r="T466" s="179"/>
      <c r="U466" s="180"/>
      <c r="V466" s="76"/>
    </row>
    <row r="467" spans="1:23" ht="21" customHeight="1" x14ac:dyDescent="0.25">
      <c r="A467" s="75"/>
      <c r="B467" s="288"/>
      <c r="C467" s="188" t="s">
        <v>87</v>
      </c>
      <c r="D467" s="189"/>
      <c r="E467" s="189"/>
      <c r="F467" s="189"/>
      <c r="G467" s="189"/>
      <c r="H467" s="179"/>
      <c r="I467" s="180"/>
      <c r="J467" s="76"/>
      <c r="K467" s="1"/>
      <c r="L467" s="74"/>
      <c r="M467" s="75"/>
      <c r="N467" s="288"/>
      <c r="O467" s="188" t="s">
        <v>87</v>
      </c>
      <c r="P467" s="189"/>
      <c r="Q467" s="189"/>
      <c r="R467" s="189"/>
      <c r="S467" s="189"/>
      <c r="T467" s="179"/>
      <c r="U467" s="180"/>
      <c r="V467" s="76"/>
    </row>
    <row r="468" spans="1:23" ht="21" customHeight="1" x14ac:dyDescent="0.25">
      <c r="A468" s="75"/>
      <c r="B468" s="288"/>
      <c r="C468" s="188" t="s">
        <v>88</v>
      </c>
      <c r="D468" s="189"/>
      <c r="E468" s="189"/>
      <c r="F468" s="189"/>
      <c r="G468" s="189"/>
      <c r="H468" s="179"/>
      <c r="I468" s="180"/>
      <c r="J468" s="76"/>
      <c r="K468" s="1"/>
      <c r="L468" s="74"/>
      <c r="M468" s="75"/>
      <c r="N468" s="288"/>
      <c r="O468" s="188" t="s">
        <v>88</v>
      </c>
      <c r="P468" s="189"/>
      <c r="Q468" s="189"/>
      <c r="R468" s="189"/>
      <c r="S468" s="189"/>
      <c r="T468" s="179"/>
      <c r="U468" s="180"/>
      <c r="V468" s="76"/>
    </row>
    <row r="469" spans="1:23" ht="21" customHeight="1" thickBot="1" x14ac:dyDescent="0.3">
      <c r="A469" s="75"/>
      <c r="B469" s="289"/>
      <c r="C469" s="220" t="s">
        <v>89</v>
      </c>
      <c r="D469" s="221"/>
      <c r="E469" s="221"/>
      <c r="F469" s="221"/>
      <c r="G469" s="221"/>
      <c r="H469" s="190"/>
      <c r="I469" s="191"/>
      <c r="J469" s="76"/>
      <c r="K469" s="1"/>
      <c r="L469" s="74"/>
      <c r="M469" s="75"/>
      <c r="N469" s="289"/>
      <c r="O469" s="220" t="s">
        <v>89</v>
      </c>
      <c r="P469" s="221"/>
      <c r="Q469" s="221"/>
      <c r="R469" s="221"/>
      <c r="S469" s="221"/>
      <c r="T469" s="190"/>
      <c r="U469" s="191"/>
      <c r="V469" s="76"/>
    </row>
    <row r="470" spans="1:23" ht="21" customHeight="1" x14ac:dyDescent="0.25">
      <c r="A470" s="75"/>
      <c r="B470" s="248" t="s">
        <v>90</v>
      </c>
      <c r="C470" s="264" t="s">
        <v>95</v>
      </c>
      <c r="D470" s="265"/>
      <c r="E470" s="216"/>
      <c r="F470" s="45" t="s">
        <v>96</v>
      </c>
      <c r="G470" s="45"/>
      <c r="H470" s="218"/>
      <c r="I470" s="219"/>
      <c r="J470" s="76"/>
      <c r="K470" s="1"/>
      <c r="L470" s="74"/>
      <c r="M470" s="75"/>
      <c r="N470" s="248" t="s">
        <v>90</v>
      </c>
      <c r="O470" s="264" t="s">
        <v>95</v>
      </c>
      <c r="P470" s="265"/>
      <c r="Q470" s="216"/>
      <c r="R470" s="45" t="s">
        <v>96</v>
      </c>
      <c r="S470" s="45"/>
      <c r="T470" s="218"/>
      <c r="U470" s="219"/>
      <c r="V470" s="76"/>
    </row>
    <row r="471" spans="1:23" ht="21" customHeight="1" x14ac:dyDescent="0.25">
      <c r="A471" s="75"/>
      <c r="B471" s="248"/>
      <c r="C471" s="100" t="s">
        <v>97</v>
      </c>
      <c r="D471" s="101"/>
      <c r="E471" s="101"/>
      <c r="F471" s="44" t="s">
        <v>98</v>
      </c>
      <c r="G471" s="44"/>
      <c r="H471" s="179"/>
      <c r="I471" s="180"/>
      <c r="J471" s="76"/>
      <c r="K471" s="1"/>
      <c r="L471" s="74"/>
      <c r="M471" s="75"/>
      <c r="N471" s="248"/>
      <c r="O471" s="100" t="s">
        <v>97</v>
      </c>
      <c r="P471" s="101"/>
      <c r="Q471" s="101"/>
      <c r="R471" s="44" t="s">
        <v>98</v>
      </c>
      <c r="S471" s="44"/>
      <c r="T471" s="179"/>
      <c r="U471" s="180"/>
      <c r="V471" s="76"/>
    </row>
    <row r="472" spans="1:23" ht="21" customHeight="1" thickBot="1" x14ac:dyDescent="0.3">
      <c r="A472" s="75"/>
      <c r="B472" s="249"/>
      <c r="C472" s="102" t="s">
        <v>99</v>
      </c>
      <c r="D472" s="103"/>
      <c r="E472" s="103"/>
      <c r="F472" s="94" t="s">
        <v>98</v>
      </c>
      <c r="G472" s="94"/>
      <c r="H472" s="190"/>
      <c r="I472" s="191"/>
      <c r="J472" s="76"/>
      <c r="K472" s="1"/>
      <c r="L472" s="74"/>
      <c r="M472" s="75"/>
      <c r="N472" s="249"/>
      <c r="O472" s="102" t="s">
        <v>99</v>
      </c>
      <c r="P472" s="103"/>
      <c r="Q472" s="103"/>
      <c r="R472" s="94" t="s">
        <v>98</v>
      </c>
      <c r="S472" s="94"/>
      <c r="T472" s="190"/>
      <c r="U472" s="191"/>
      <c r="V472" s="76"/>
    </row>
    <row r="473" spans="1:23" ht="21" customHeight="1" thickBot="1" x14ac:dyDescent="0.3">
      <c r="A473" s="75"/>
      <c r="B473" s="64"/>
      <c r="C473" s="64"/>
      <c r="D473" s="64"/>
      <c r="E473" s="64"/>
      <c r="F473" s="64"/>
      <c r="G473" s="64"/>
      <c r="H473" s="64"/>
      <c r="I473" s="64"/>
      <c r="J473" s="76"/>
      <c r="K473" s="1"/>
      <c r="L473" s="74"/>
      <c r="M473" s="75"/>
      <c r="N473" s="64"/>
      <c r="O473" s="64"/>
      <c r="P473" s="64"/>
      <c r="Q473" s="64"/>
      <c r="R473" s="64"/>
      <c r="S473" s="64"/>
      <c r="T473" s="64"/>
      <c r="U473" s="64"/>
      <c r="V473" s="76"/>
    </row>
    <row r="474" spans="1:23" ht="21" customHeight="1" x14ac:dyDescent="0.3">
      <c r="A474" s="75"/>
      <c r="B474" s="192" t="s">
        <v>100</v>
      </c>
      <c r="C474" s="193"/>
      <c r="D474" s="193"/>
      <c r="E474" s="193"/>
      <c r="F474" s="193"/>
      <c r="G474" s="193"/>
      <c r="H474" s="193"/>
      <c r="I474" s="194"/>
      <c r="J474" s="76"/>
      <c r="K474" s="1"/>
      <c r="L474" s="74"/>
      <c r="M474" s="75"/>
      <c r="N474" s="192" t="s">
        <v>100</v>
      </c>
      <c r="O474" s="193"/>
      <c r="P474" s="193"/>
      <c r="Q474" s="193"/>
      <c r="R474" s="193"/>
      <c r="S474" s="193"/>
      <c r="T474" s="193"/>
      <c r="U474" s="194"/>
      <c r="V474" s="76"/>
    </row>
    <row r="475" spans="1:23" ht="21" customHeight="1" x14ac:dyDescent="0.25">
      <c r="A475" s="75"/>
      <c r="B475" s="195"/>
      <c r="C475" s="196"/>
      <c r="D475" s="196"/>
      <c r="E475" s="196"/>
      <c r="F475" s="196"/>
      <c r="G475" s="196"/>
      <c r="H475" s="196"/>
      <c r="I475" s="197"/>
      <c r="J475" s="76"/>
      <c r="K475" s="1"/>
      <c r="L475" s="74"/>
      <c r="M475" s="75"/>
      <c r="N475" s="195"/>
      <c r="O475" s="196"/>
      <c r="P475" s="196"/>
      <c r="Q475" s="196"/>
      <c r="R475" s="196"/>
      <c r="S475" s="196"/>
      <c r="T475" s="196"/>
      <c r="U475" s="197"/>
      <c r="V475" s="76"/>
    </row>
    <row r="476" spans="1:23" ht="21" customHeight="1" x14ac:dyDescent="0.25">
      <c r="A476" s="75"/>
      <c r="B476" s="198"/>
      <c r="C476" s="199"/>
      <c r="D476" s="199"/>
      <c r="E476" s="199"/>
      <c r="F476" s="199"/>
      <c r="G476" s="199"/>
      <c r="H476" s="199"/>
      <c r="I476" s="200"/>
      <c r="J476" s="76"/>
      <c r="K476" s="1"/>
      <c r="L476" s="74"/>
      <c r="M476" s="75"/>
      <c r="N476" s="198"/>
      <c r="O476" s="199"/>
      <c r="P476" s="199"/>
      <c r="Q476" s="199"/>
      <c r="R476" s="199"/>
      <c r="S476" s="199"/>
      <c r="T476" s="199"/>
      <c r="U476" s="200"/>
      <c r="V476" s="76"/>
    </row>
    <row r="477" spans="1:23" ht="21" customHeight="1" x14ac:dyDescent="0.25">
      <c r="A477" s="75"/>
      <c r="B477" s="198"/>
      <c r="C477" s="199"/>
      <c r="D477" s="199"/>
      <c r="E477" s="199"/>
      <c r="F477" s="199"/>
      <c r="G477" s="199"/>
      <c r="H477" s="199"/>
      <c r="I477" s="200"/>
      <c r="J477" s="76"/>
      <c r="K477" s="1"/>
      <c r="L477" s="74"/>
      <c r="M477" s="75"/>
      <c r="N477" s="198"/>
      <c r="O477" s="199"/>
      <c r="P477" s="199"/>
      <c r="Q477" s="199"/>
      <c r="R477" s="199"/>
      <c r="S477" s="199"/>
      <c r="T477" s="199"/>
      <c r="U477" s="200"/>
      <c r="V477" s="76"/>
    </row>
    <row r="478" spans="1:23" ht="21" customHeight="1" thickBot="1" x14ac:dyDescent="0.3">
      <c r="A478" s="75"/>
      <c r="B478" s="201"/>
      <c r="C478" s="202"/>
      <c r="D478" s="202"/>
      <c r="E478" s="202"/>
      <c r="F478" s="202"/>
      <c r="G478" s="202"/>
      <c r="H478" s="202"/>
      <c r="I478" s="203"/>
      <c r="J478" s="76"/>
      <c r="K478" s="1"/>
      <c r="L478" s="74"/>
      <c r="M478" s="75"/>
      <c r="N478" s="201"/>
      <c r="O478" s="202"/>
      <c r="P478" s="202"/>
      <c r="Q478" s="202"/>
      <c r="R478" s="202"/>
      <c r="S478" s="202"/>
      <c r="T478" s="202"/>
      <c r="U478" s="203"/>
      <c r="V478" s="76"/>
    </row>
    <row r="479" spans="1:23" ht="21" customHeight="1" thickBot="1" x14ac:dyDescent="0.3">
      <c r="A479" s="95"/>
      <c r="B479" s="96"/>
      <c r="C479" s="96"/>
      <c r="D479" s="96"/>
      <c r="E479" s="96"/>
      <c r="F479" s="96"/>
      <c r="G479" s="96"/>
      <c r="H479" s="96"/>
      <c r="I479" s="96"/>
      <c r="J479" s="97"/>
      <c r="K479" s="1"/>
      <c r="L479" s="74"/>
      <c r="M479" s="95"/>
      <c r="N479" s="96"/>
      <c r="O479" s="96"/>
      <c r="P479" s="96"/>
      <c r="Q479" s="96"/>
      <c r="R479" s="96"/>
      <c r="S479" s="96"/>
      <c r="T479" s="96"/>
      <c r="U479" s="96"/>
      <c r="V479" s="97"/>
    </row>
    <row r="480" spans="1:23" ht="21" customHeight="1" thickBot="1" x14ac:dyDescent="0.3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9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</row>
    <row r="481" spans="1:22" ht="21" customHeight="1" x14ac:dyDescent="0.25">
      <c r="A481" s="71">
        <v>10</v>
      </c>
      <c r="B481" s="72"/>
      <c r="C481" s="72"/>
      <c r="D481" s="72"/>
      <c r="E481" s="72"/>
      <c r="F481" s="72"/>
      <c r="G481" s="72"/>
      <c r="H481" s="72"/>
      <c r="I481" s="72"/>
      <c r="J481" s="73"/>
      <c r="K481" s="1"/>
      <c r="L481" s="74"/>
      <c r="M481" s="71">
        <f t="shared" ref="M481" si="265">A481+1</f>
        <v>11</v>
      </c>
      <c r="N481" s="72"/>
      <c r="O481" s="72"/>
      <c r="P481" s="72"/>
      <c r="Q481" s="72"/>
      <c r="R481" s="72"/>
      <c r="S481" s="72"/>
      <c r="T481" s="72"/>
      <c r="U481" s="72"/>
      <c r="V481" s="73"/>
    </row>
    <row r="482" spans="1:22" ht="21" customHeight="1" x14ac:dyDescent="0.35">
      <c r="A482" s="75"/>
      <c r="B482" s="231" t="s">
        <v>52</v>
      </c>
      <c r="C482" s="231"/>
      <c r="D482" s="246" t="s">
        <v>110</v>
      </c>
      <c r="E482" s="242"/>
      <c r="F482" s="242"/>
      <c r="G482" s="242"/>
      <c r="H482" s="242"/>
      <c r="I482" s="242"/>
      <c r="J482" s="117"/>
      <c r="K482" s="1"/>
      <c r="L482" s="74"/>
      <c r="M482" s="75"/>
      <c r="N482" s="231" t="s">
        <v>52</v>
      </c>
      <c r="O482" s="231"/>
      <c r="P482" s="246" t="s">
        <v>110</v>
      </c>
      <c r="Q482" s="242"/>
      <c r="R482" s="242"/>
      <c r="S482" s="242"/>
      <c r="T482" s="242"/>
      <c r="U482" s="242"/>
      <c r="V482" s="117"/>
    </row>
    <row r="483" spans="1:22" ht="21" customHeight="1" x14ac:dyDescent="0.25">
      <c r="A483" s="75"/>
      <c r="B483" s="222"/>
      <c r="C483" s="222"/>
      <c r="D483" s="222"/>
      <c r="E483" s="222"/>
      <c r="F483" s="222"/>
      <c r="G483" s="222"/>
      <c r="H483" s="222"/>
      <c r="I483" s="222"/>
      <c r="J483" s="76"/>
      <c r="K483" s="1"/>
      <c r="L483" s="74"/>
      <c r="M483" s="75"/>
      <c r="N483" s="222"/>
      <c r="O483" s="222"/>
      <c r="P483" s="222"/>
      <c r="Q483" s="222"/>
      <c r="R483" s="222"/>
      <c r="S483" s="222"/>
      <c r="T483" s="222"/>
      <c r="U483" s="222"/>
      <c r="V483" s="76"/>
    </row>
    <row r="484" spans="1:22" ht="21" customHeight="1" x14ac:dyDescent="0.35">
      <c r="A484" s="75"/>
      <c r="B484" s="231" t="s">
        <v>0</v>
      </c>
      <c r="C484" s="231"/>
      <c r="D484" s="241"/>
      <c r="E484" s="241"/>
      <c r="F484" s="232" t="s">
        <v>51</v>
      </c>
      <c r="G484" s="232"/>
      <c r="H484" s="241"/>
      <c r="I484" s="241"/>
      <c r="J484" s="76"/>
      <c r="K484" s="1"/>
      <c r="L484" s="74"/>
      <c r="M484" s="75"/>
      <c r="N484" s="231" t="s">
        <v>0</v>
      </c>
      <c r="O484" s="231"/>
      <c r="P484" s="241"/>
      <c r="Q484" s="241"/>
      <c r="R484" s="232" t="s">
        <v>51</v>
      </c>
      <c r="S484" s="232"/>
      <c r="T484" s="241"/>
      <c r="U484" s="241"/>
      <c r="V484" s="76"/>
    </row>
    <row r="485" spans="1:22" ht="21" customHeight="1" x14ac:dyDescent="0.35">
      <c r="A485" s="75"/>
      <c r="B485" s="231" t="s">
        <v>14</v>
      </c>
      <c r="C485" s="231"/>
      <c r="D485" s="238"/>
      <c r="E485" s="238"/>
      <c r="F485" s="232" t="s">
        <v>15</v>
      </c>
      <c r="G485" s="232"/>
      <c r="H485" s="239"/>
      <c r="I485" s="239"/>
      <c r="J485" s="76"/>
      <c r="K485" s="1"/>
      <c r="L485" s="74"/>
      <c r="M485" s="75"/>
      <c r="N485" s="231" t="s">
        <v>14</v>
      </c>
      <c r="O485" s="231"/>
      <c r="P485" s="238"/>
      <c r="Q485" s="238"/>
      <c r="R485" s="232" t="s">
        <v>15</v>
      </c>
      <c r="S485" s="232"/>
      <c r="T485" s="239"/>
      <c r="U485" s="239"/>
      <c r="V485" s="76"/>
    </row>
    <row r="486" spans="1:22" ht="21" customHeight="1" x14ac:dyDescent="0.3">
      <c r="A486" s="75"/>
      <c r="B486" s="106" t="s">
        <v>65</v>
      </c>
      <c r="C486" s="106"/>
      <c r="D486" s="240"/>
      <c r="E486" s="240"/>
      <c r="F486" s="235" t="s">
        <v>66</v>
      </c>
      <c r="G486" s="235"/>
      <c r="H486" s="240"/>
      <c r="I486" s="240"/>
      <c r="J486" s="76"/>
      <c r="K486" s="1"/>
      <c r="L486" s="74"/>
      <c r="M486" s="75"/>
      <c r="N486" s="106" t="s">
        <v>65</v>
      </c>
      <c r="O486" s="106"/>
      <c r="P486" s="240"/>
      <c r="Q486" s="240"/>
      <c r="R486" s="235" t="s">
        <v>66</v>
      </c>
      <c r="S486" s="235"/>
      <c r="T486" s="240"/>
      <c r="U486" s="240"/>
      <c r="V486" s="76"/>
    </row>
    <row r="487" spans="1:22" ht="21" customHeight="1" x14ac:dyDescent="0.3">
      <c r="A487" s="75"/>
      <c r="B487" s="234" t="s">
        <v>1</v>
      </c>
      <c r="C487" s="234"/>
      <c r="D487" s="235" t="s">
        <v>10</v>
      </c>
      <c r="E487" s="235"/>
      <c r="F487" s="236"/>
      <c r="G487" s="236"/>
      <c r="H487" s="236"/>
      <c r="I487" s="236"/>
      <c r="J487" s="76"/>
      <c r="K487" s="1"/>
      <c r="L487" s="74"/>
      <c r="M487" s="75"/>
      <c r="N487" s="234" t="s">
        <v>1</v>
      </c>
      <c r="O487" s="234"/>
      <c r="P487" s="235" t="s">
        <v>10</v>
      </c>
      <c r="Q487" s="235"/>
      <c r="R487" s="236"/>
      <c r="S487" s="236"/>
      <c r="T487" s="236"/>
      <c r="U487" s="236"/>
      <c r="V487" s="76"/>
    </row>
    <row r="488" spans="1:22" ht="21" customHeight="1" x14ac:dyDescent="0.3">
      <c r="A488" s="75"/>
      <c r="B488" s="234"/>
      <c r="C488" s="234"/>
      <c r="D488" s="235" t="s">
        <v>11</v>
      </c>
      <c r="E488" s="235"/>
      <c r="F488" s="236"/>
      <c r="G488" s="236"/>
      <c r="H488" s="236"/>
      <c r="I488" s="236"/>
      <c r="J488" s="76"/>
      <c r="K488" s="1"/>
      <c r="L488" s="74"/>
      <c r="M488" s="75"/>
      <c r="N488" s="234"/>
      <c r="O488" s="234"/>
      <c r="P488" s="235" t="s">
        <v>11</v>
      </c>
      <c r="Q488" s="235"/>
      <c r="R488" s="236"/>
      <c r="S488" s="236"/>
      <c r="T488" s="236"/>
      <c r="U488" s="236"/>
      <c r="V488" s="76"/>
    </row>
    <row r="489" spans="1:22" ht="21" customHeight="1" x14ac:dyDescent="0.3">
      <c r="A489" s="75"/>
      <c r="B489" s="234"/>
      <c r="C489" s="234"/>
      <c r="D489" s="235" t="s">
        <v>67</v>
      </c>
      <c r="E489" s="235"/>
      <c r="F489" s="236"/>
      <c r="G489" s="236"/>
      <c r="H489" s="236"/>
      <c r="I489" s="236"/>
      <c r="J489" s="76"/>
      <c r="K489" s="1"/>
      <c r="L489" s="74"/>
      <c r="M489" s="75"/>
      <c r="N489" s="234"/>
      <c r="O489" s="234"/>
      <c r="P489" s="235" t="s">
        <v>67</v>
      </c>
      <c r="Q489" s="235"/>
      <c r="R489" s="236"/>
      <c r="S489" s="236"/>
      <c r="T489" s="236"/>
      <c r="U489" s="236"/>
      <c r="V489" s="76"/>
    </row>
    <row r="490" spans="1:22" ht="21" customHeight="1" x14ac:dyDescent="0.35">
      <c r="A490" s="75"/>
      <c r="B490" s="234"/>
      <c r="C490" s="234"/>
      <c r="D490" s="235" t="s">
        <v>9</v>
      </c>
      <c r="E490" s="235"/>
      <c r="F490" s="237"/>
      <c r="G490" s="237"/>
      <c r="H490" s="237"/>
      <c r="I490" s="237"/>
      <c r="J490" s="76"/>
      <c r="K490" s="1"/>
      <c r="L490" s="74"/>
      <c r="M490" s="75"/>
      <c r="N490" s="234"/>
      <c r="O490" s="234"/>
      <c r="P490" s="235" t="s">
        <v>9</v>
      </c>
      <c r="Q490" s="235"/>
      <c r="R490" s="237"/>
      <c r="S490" s="237"/>
      <c r="T490" s="237"/>
      <c r="U490" s="237"/>
      <c r="V490" s="76"/>
    </row>
    <row r="491" spans="1:22" ht="21" customHeight="1" x14ac:dyDescent="0.35">
      <c r="A491" s="75"/>
      <c r="B491" s="231" t="s">
        <v>55</v>
      </c>
      <c r="C491" s="231"/>
      <c r="D491" s="232" t="str">
        <f t="shared" ref="D491" si="266">IF(D482="","",IF(OR(D482="DWF",D482="DNF"),"Distance","Temps"))</f>
        <v>Temps</v>
      </c>
      <c r="E491" s="232"/>
      <c r="F491" s="79"/>
      <c r="G491" s="107"/>
      <c r="H491" s="81"/>
      <c r="I491" s="107"/>
      <c r="J491" s="76"/>
      <c r="K491" s="1"/>
      <c r="L491" s="74"/>
      <c r="M491" s="75"/>
      <c r="N491" s="231" t="s">
        <v>55</v>
      </c>
      <c r="O491" s="231"/>
      <c r="P491" s="232" t="str">
        <f t="shared" ref="P491" si="267">IF(P482="","",IF(OR(P482="DWF",P482="DNF"),"Distance","Temps"))</f>
        <v>Temps</v>
      </c>
      <c r="Q491" s="232"/>
      <c r="R491" s="79"/>
      <c r="S491" s="107"/>
      <c r="T491" s="81"/>
      <c r="U491" s="107"/>
      <c r="V491" s="76"/>
    </row>
    <row r="492" spans="1:22" ht="21" customHeight="1" x14ac:dyDescent="0.3">
      <c r="A492" s="75"/>
      <c r="B492" s="231"/>
      <c r="C492" s="231"/>
      <c r="D492" s="223" t="s">
        <v>68</v>
      </c>
      <c r="E492" s="105" t="s">
        <v>69</v>
      </c>
      <c r="F492" s="83"/>
      <c r="G492" s="108"/>
      <c r="H492" s="83"/>
      <c r="I492" s="108"/>
      <c r="J492" s="76"/>
      <c r="K492" s="1"/>
      <c r="L492" s="74"/>
      <c r="M492" s="75"/>
      <c r="N492" s="231"/>
      <c r="O492" s="231"/>
      <c r="P492" s="223" t="s">
        <v>68</v>
      </c>
      <c r="Q492" s="105" t="s">
        <v>69</v>
      </c>
      <c r="R492" s="83"/>
      <c r="S492" s="108"/>
      <c r="T492" s="83"/>
      <c r="U492" s="108"/>
      <c r="V492" s="76"/>
    </row>
    <row r="493" spans="1:22" ht="21" customHeight="1" x14ac:dyDescent="0.3">
      <c r="A493" s="75"/>
      <c r="B493" s="231"/>
      <c r="C493" s="231"/>
      <c r="D493" s="223"/>
      <c r="E493" s="105" t="s">
        <v>70</v>
      </c>
      <c r="F493" s="83"/>
      <c r="G493" s="108"/>
      <c r="H493" s="83"/>
      <c r="I493" s="108"/>
      <c r="J493" s="76"/>
      <c r="K493" s="1"/>
      <c r="L493" s="74"/>
      <c r="M493" s="75"/>
      <c r="N493" s="231"/>
      <c r="O493" s="231"/>
      <c r="P493" s="223"/>
      <c r="Q493" s="105" t="s">
        <v>70</v>
      </c>
      <c r="R493" s="83"/>
      <c r="S493" s="108"/>
      <c r="T493" s="83"/>
      <c r="U493" s="108"/>
      <c r="V493" s="76"/>
    </row>
    <row r="494" spans="1:22" ht="21" customHeight="1" x14ac:dyDescent="0.25">
      <c r="A494" s="75"/>
      <c r="B494" s="222"/>
      <c r="C494" s="222"/>
      <c r="D494" s="222"/>
      <c r="E494" s="222"/>
      <c r="F494" s="222"/>
      <c r="G494" s="222"/>
      <c r="H494" s="222"/>
      <c r="I494" s="222"/>
      <c r="J494" s="76"/>
      <c r="K494" s="1"/>
      <c r="L494" s="74"/>
      <c r="M494" s="75"/>
      <c r="N494" s="222"/>
      <c r="O494" s="222"/>
      <c r="P494" s="222"/>
      <c r="Q494" s="222"/>
      <c r="R494" s="222"/>
      <c r="S494" s="222"/>
      <c r="T494" s="222"/>
      <c r="U494" s="222"/>
      <c r="V494" s="76"/>
    </row>
    <row r="495" spans="1:22" ht="21" customHeight="1" x14ac:dyDescent="0.3">
      <c r="A495" s="75"/>
      <c r="B495" s="233" t="s">
        <v>71</v>
      </c>
      <c r="C495" s="233"/>
      <c r="D495" s="233"/>
      <c r="E495" s="233"/>
      <c r="F495" s="233"/>
      <c r="G495" s="233"/>
      <c r="H495" s="233"/>
      <c r="I495" s="233"/>
      <c r="J495" s="76"/>
      <c r="K495" s="1"/>
      <c r="L495" s="74"/>
      <c r="M495" s="75"/>
      <c r="N495" s="233" t="s">
        <v>71</v>
      </c>
      <c r="O495" s="233"/>
      <c r="P495" s="233"/>
      <c r="Q495" s="233"/>
      <c r="R495" s="233"/>
      <c r="S495" s="233"/>
      <c r="T495" s="233"/>
      <c r="U495" s="233"/>
      <c r="V495" s="76"/>
    </row>
    <row r="496" spans="1:22" ht="21" customHeight="1" thickBot="1" x14ac:dyDescent="0.3">
      <c r="A496" s="75"/>
      <c r="B496" s="222"/>
      <c r="C496" s="222"/>
      <c r="D496" s="222"/>
      <c r="E496" s="222"/>
      <c r="F496" s="222"/>
      <c r="G496" s="222"/>
      <c r="H496" s="222"/>
      <c r="I496" s="222"/>
      <c r="J496" s="76"/>
      <c r="K496" s="1"/>
      <c r="L496" s="74"/>
      <c r="M496" s="75"/>
      <c r="N496" s="222"/>
      <c r="O496" s="222"/>
      <c r="P496" s="222"/>
      <c r="Q496" s="222"/>
      <c r="R496" s="222"/>
      <c r="S496" s="222"/>
      <c r="T496" s="222"/>
      <c r="U496" s="222"/>
      <c r="V496" s="76"/>
    </row>
    <row r="497" spans="1:22" ht="21" customHeight="1" x14ac:dyDescent="0.25">
      <c r="A497" s="75"/>
      <c r="B497" s="284" t="s">
        <v>108</v>
      </c>
      <c r="C497" s="286">
        <v>11</v>
      </c>
      <c r="D497" s="266">
        <f t="shared" ref="D497:E497" si="268">C497+1</f>
        <v>12</v>
      </c>
      <c r="E497" s="266">
        <f t="shared" si="268"/>
        <v>13</v>
      </c>
      <c r="F497" s="266">
        <f t="shared" ref="F497" si="269">E497+1</f>
        <v>14</v>
      </c>
      <c r="G497" s="266">
        <f t="shared" ref="G497" si="270">F497+1</f>
        <v>15</v>
      </c>
      <c r="H497" s="266">
        <f t="shared" ref="H497" si="271">G497+1</f>
        <v>16</v>
      </c>
      <c r="I497" s="282">
        <f t="shared" ref="I497" si="272">H497+1</f>
        <v>17</v>
      </c>
      <c r="J497" s="76"/>
      <c r="K497" s="1"/>
      <c r="L497" s="74"/>
      <c r="M497" s="75"/>
      <c r="N497" s="284" t="s">
        <v>108</v>
      </c>
      <c r="O497" s="266">
        <v>11</v>
      </c>
      <c r="P497" s="266">
        <f t="shared" ref="P497:Q497" si="273">O497+1</f>
        <v>12</v>
      </c>
      <c r="Q497" s="266">
        <f t="shared" si="273"/>
        <v>13</v>
      </c>
      <c r="R497" s="266">
        <f t="shared" ref="R497" si="274">Q497+1</f>
        <v>14</v>
      </c>
      <c r="S497" s="266">
        <f t="shared" ref="S497" si="275">R497+1</f>
        <v>15</v>
      </c>
      <c r="T497" s="266">
        <f t="shared" ref="T497" si="276">S497+1</f>
        <v>16</v>
      </c>
      <c r="U497" s="282">
        <f t="shared" ref="U497" si="277">T497+1</f>
        <v>17</v>
      </c>
      <c r="V497" s="76"/>
    </row>
    <row r="498" spans="1:22" ht="21" customHeight="1" thickBot="1" x14ac:dyDescent="0.3">
      <c r="A498" s="75"/>
      <c r="B498" s="285"/>
      <c r="C498" s="287"/>
      <c r="D498" s="267"/>
      <c r="E498" s="267"/>
      <c r="F498" s="267"/>
      <c r="G498" s="267"/>
      <c r="H498" s="267"/>
      <c r="I498" s="269"/>
      <c r="J498" s="76"/>
      <c r="K498" s="1"/>
      <c r="L498" s="74"/>
      <c r="M498" s="75"/>
      <c r="N498" s="285"/>
      <c r="O498" s="267"/>
      <c r="P498" s="267"/>
      <c r="Q498" s="267"/>
      <c r="R498" s="267"/>
      <c r="S498" s="267"/>
      <c r="T498" s="267"/>
      <c r="U498" s="269"/>
      <c r="V498" s="76"/>
    </row>
    <row r="499" spans="1:22" ht="21" customHeight="1" x14ac:dyDescent="0.25">
      <c r="A499" s="75"/>
      <c r="B499" s="283">
        <f t="shared" ref="B499" si="278">I497+1</f>
        <v>18</v>
      </c>
      <c r="C499" s="267">
        <f t="shared" ref="C499" si="279">B499+1</f>
        <v>19</v>
      </c>
      <c r="D499" s="267">
        <f t="shared" ref="D499" si="280">C499+1</f>
        <v>20</v>
      </c>
      <c r="E499" s="267">
        <f t="shared" ref="E499" si="281">D499+1</f>
        <v>21</v>
      </c>
      <c r="F499" s="267">
        <f t="shared" ref="F499" si="282">E499+1</f>
        <v>22</v>
      </c>
      <c r="G499" s="267">
        <f t="shared" ref="G499" si="283">F499+1</f>
        <v>23</v>
      </c>
      <c r="H499" s="267">
        <f t="shared" ref="H499" si="284">G499+1</f>
        <v>24</v>
      </c>
      <c r="I499" s="269">
        <f t="shared" ref="I499" si="285">H499+1</f>
        <v>25</v>
      </c>
      <c r="J499" s="76"/>
      <c r="K499" s="1"/>
      <c r="L499" s="74"/>
      <c r="M499" s="75"/>
      <c r="N499" s="280">
        <f t="shared" ref="N499" si="286">U497+1</f>
        <v>18</v>
      </c>
      <c r="O499" s="267">
        <f t="shared" ref="O499" si="287">N499+1</f>
        <v>19</v>
      </c>
      <c r="P499" s="267">
        <f t="shared" ref="P499" si="288">O499+1</f>
        <v>20</v>
      </c>
      <c r="Q499" s="267">
        <f t="shared" ref="Q499" si="289">P499+1</f>
        <v>21</v>
      </c>
      <c r="R499" s="267">
        <f t="shared" ref="R499" si="290">Q499+1</f>
        <v>22</v>
      </c>
      <c r="S499" s="267">
        <f t="shared" ref="S499" si="291">R499+1</f>
        <v>23</v>
      </c>
      <c r="T499" s="267">
        <f t="shared" ref="T499" si="292">S499+1</f>
        <v>24</v>
      </c>
      <c r="U499" s="269">
        <f t="shared" ref="U499" si="293">T499+1</f>
        <v>25</v>
      </c>
      <c r="V499" s="76"/>
    </row>
    <row r="500" spans="1:22" ht="21" customHeight="1" thickBot="1" x14ac:dyDescent="0.3">
      <c r="A500" s="75"/>
      <c r="B500" s="281"/>
      <c r="C500" s="268"/>
      <c r="D500" s="268"/>
      <c r="E500" s="268"/>
      <c r="F500" s="268"/>
      <c r="G500" s="268"/>
      <c r="H500" s="268"/>
      <c r="I500" s="270"/>
      <c r="J500" s="76"/>
      <c r="K500" s="1"/>
      <c r="L500" s="74"/>
      <c r="M500" s="75"/>
      <c r="N500" s="281"/>
      <c r="O500" s="268"/>
      <c r="P500" s="268"/>
      <c r="Q500" s="268"/>
      <c r="R500" s="268"/>
      <c r="S500" s="268"/>
      <c r="T500" s="268"/>
      <c r="U500" s="270"/>
      <c r="V500" s="76"/>
    </row>
    <row r="501" spans="1:22" ht="21" customHeight="1" x14ac:dyDescent="0.25">
      <c r="A501" s="75"/>
      <c r="B501" s="271" t="s">
        <v>109</v>
      </c>
      <c r="C501" s="272"/>
      <c r="D501" s="274"/>
      <c r="E501" s="275"/>
      <c r="F501" s="275"/>
      <c r="G501" s="275"/>
      <c r="H501" s="275"/>
      <c r="I501" s="276"/>
      <c r="J501" s="76"/>
      <c r="K501" s="1"/>
      <c r="L501" s="74"/>
      <c r="M501" s="75"/>
      <c r="N501" s="271" t="s">
        <v>109</v>
      </c>
      <c r="O501" s="272"/>
      <c r="P501" s="274"/>
      <c r="Q501" s="275"/>
      <c r="R501" s="275"/>
      <c r="S501" s="275"/>
      <c r="T501" s="275"/>
      <c r="U501" s="276"/>
      <c r="V501" s="76"/>
    </row>
    <row r="502" spans="1:22" ht="21" customHeight="1" thickBot="1" x14ac:dyDescent="0.3">
      <c r="A502" s="75"/>
      <c r="B502" s="229"/>
      <c r="C502" s="273"/>
      <c r="D502" s="277"/>
      <c r="E502" s="278"/>
      <c r="F502" s="278"/>
      <c r="G502" s="278"/>
      <c r="H502" s="278"/>
      <c r="I502" s="279"/>
      <c r="J502" s="76"/>
      <c r="K502" s="1"/>
      <c r="L502" s="74"/>
      <c r="M502" s="75"/>
      <c r="N502" s="229"/>
      <c r="O502" s="273"/>
      <c r="P502" s="277"/>
      <c r="Q502" s="278"/>
      <c r="R502" s="278"/>
      <c r="S502" s="278"/>
      <c r="T502" s="278"/>
      <c r="U502" s="279"/>
      <c r="V502" s="76"/>
    </row>
    <row r="503" spans="1:22" ht="21" customHeight="1" thickBot="1" x14ac:dyDescent="0.3">
      <c r="A503" s="75"/>
      <c r="B503" s="64"/>
      <c r="C503" s="64"/>
      <c r="D503" s="64"/>
      <c r="E503" s="64"/>
      <c r="F503" s="64"/>
      <c r="G503" s="64"/>
      <c r="H503" s="64"/>
      <c r="I503" s="64"/>
      <c r="J503" s="76"/>
      <c r="K503" s="1"/>
      <c r="L503" s="74"/>
      <c r="M503" s="75"/>
      <c r="N503" s="64"/>
      <c r="O503" s="64"/>
      <c r="P503" s="64"/>
      <c r="Q503" s="64"/>
      <c r="R503" s="64"/>
      <c r="S503" s="64"/>
      <c r="T503" s="64"/>
      <c r="U503" s="64"/>
      <c r="V503" s="76"/>
    </row>
    <row r="504" spans="1:22" ht="21" customHeight="1" x14ac:dyDescent="0.25">
      <c r="A504" s="75"/>
      <c r="B504" s="247" t="s">
        <v>75</v>
      </c>
      <c r="C504" s="186" t="s">
        <v>76</v>
      </c>
      <c r="D504" s="187"/>
      <c r="E504" s="187"/>
      <c r="F504" s="187"/>
      <c r="G504" s="187"/>
      <c r="H504" s="181"/>
      <c r="I504" s="182"/>
      <c r="J504" s="76"/>
      <c r="K504" s="1"/>
      <c r="L504" s="74"/>
      <c r="M504" s="75"/>
      <c r="N504" s="247" t="s">
        <v>75</v>
      </c>
      <c r="O504" s="186" t="s">
        <v>76</v>
      </c>
      <c r="P504" s="187"/>
      <c r="Q504" s="187"/>
      <c r="R504" s="187"/>
      <c r="S504" s="187"/>
      <c r="T504" s="181"/>
      <c r="U504" s="182"/>
      <c r="V504" s="76"/>
    </row>
    <row r="505" spans="1:22" ht="21" customHeight="1" x14ac:dyDescent="0.25">
      <c r="A505" s="75"/>
      <c r="B505" s="248"/>
      <c r="C505" s="188" t="s">
        <v>77</v>
      </c>
      <c r="D505" s="189"/>
      <c r="E505" s="189"/>
      <c r="F505" s="189"/>
      <c r="G505" s="189"/>
      <c r="H505" s="179"/>
      <c r="I505" s="180"/>
      <c r="J505" s="76"/>
      <c r="K505" s="1"/>
      <c r="L505" s="74"/>
      <c r="M505" s="75"/>
      <c r="N505" s="248"/>
      <c r="O505" s="188" t="s">
        <v>77</v>
      </c>
      <c r="P505" s="189"/>
      <c r="Q505" s="189"/>
      <c r="R505" s="189"/>
      <c r="S505" s="189"/>
      <c r="T505" s="179"/>
      <c r="U505" s="180"/>
      <c r="V505" s="76"/>
    </row>
    <row r="506" spans="1:22" ht="21" customHeight="1" x14ac:dyDescent="0.25">
      <c r="A506" s="75"/>
      <c r="B506" s="248"/>
      <c r="C506" s="188" t="s">
        <v>78</v>
      </c>
      <c r="D506" s="189"/>
      <c r="E506" s="189"/>
      <c r="F506" s="189"/>
      <c r="G506" s="189"/>
      <c r="H506" s="179"/>
      <c r="I506" s="180"/>
      <c r="J506" s="76"/>
      <c r="K506" s="1"/>
      <c r="L506" s="74"/>
      <c r="M506" s="75"/>
      <c r="N506" s="248"/>
      <c r="O506" s="188" t="s">
        <v>78</v>
      </c>
      <c r="P506" s="189"/>
      <c r="Q506" s="189"/>
      <c r="R506" s="189"/>
      <c r="S506" s="189"/>
      <c r="T506" s="179"/>
      <c r="U506" s="180"/>
      <c r="V506" s="76"/>
    </row>
    <row r="507" spans="1:22" ht="21" customHeight="1" x14ac:dyDescent="0.25">
      <c r="A507" s="75"/>
      <c r="B507" s="248"/>
      <c r="C507" s="188" t="s">
        <v>79</v>
      </c>
      <c r="D507" s="189"/>
      <c r="E507" s="189"/>
      <c r="F507" s="189"/>
      <c r="G507" s="189"/>
      <c r="H507" s="179"/>
      <c r="I507" s="180"/>
      <c r="J507" s="76"/>
      <c r="K507" s="1"/>
      <c r="L507" s="74"/>
      <c r="M507" s="75"/>
      <c r="N507" s="248"/>
      <c r="O507" s="188" t="s">
        <v>79</v>
      </c>
      <c r="P507" s="189"/>
      <c r="Q507" s="189"/>
      <c r="R507" s="189"/>
      <c r="S507" s="189"/>
      <c r="T507" s="179"/>
      <c r="U507" s="180"/>
      <c r="V507" s="76"/>
    </row>
    <row r="508" spans="1:22" ht="21" customHeight="1" x14ac:dyDescent="0.25">
      <c r="A508" s="75"/>
      <c r="B508" s="248"/>
      <c r="C508" s="188" t="s">
        <v>80</v>
      </c>
      <c r="D508" s="189"/>
      <c r="E508" s="189"/>
      <c r="F508" s="189"/>
      <c r="G508" s="189"/>
      <c r="H508" s="179"/>
      <c r="I508" s="180"/>
      <c r="J508" s="76"/>
      <c r="K508" s="1"/>
      <c r="L508" s="74"/>
      <c r="M508" s="75"/>
      <c r="N508" s="248"/>
      <c r="O508" s="188" t="s">
        <v>80</v>
      </c>
      <c r="P508" s="189"/>
      <c r="Q508" s="189"/>
      <c r="R508" s="189"/>
      <c r="S508" s="189"/>
      <c r="T508" s="179"/>
      <c r="U508" s="180"/>
      <c r="V508" s="76"/>
    </row>
    <row r="509" spans="1:22" ht="21" customHeight="1" x14ac:dyDescent="0.25">
      <c r="A509" s="75"/>
      <c r="B509" s="248"/>
      <c r="C509" s="188" t="s">
        <v>81</v>
      </c>
      <c r="D509" s="189"/>
      <c r="E509" s="189"/>
      <c r="F509" s="189"/>
      <c r="G509" s="189"/>
      <c r="H509" s="179"/>
      <c r="I509" s="180"/>
      <c r="J509" s="76"/>
      <c r="K509" s="1"/>
      <c r="L509" s="74"/>
      <c r="M509" s="75"/>
      <c r="N509" s="248"/>
      <c r="O509" s="188" t="s">
        <v>81</v>
      </c>
      <c r="P509" s="189"/>
      <c r="Q509" s="189"/>
      <c r="R509" s="189"/>
      <c r="S509" s="189"/>
      <c r="T509" s="179"/>
      <c r="U509" s="180"/>
      <c r="V509" s="76"/>
    </row>
    <row r="510" spans="1:22" ht="21" customHeight="1" thickBot="1" x14ac:dyDescent="0.3">
      <c r="A510" s="75"/>
      <c r="B510" s="249"/>
      <c r="C510" s="220" t="s">
        <v>104</v>
      </c>
      <c r="D510" s="221"/>
      <c r="E510" s="221"/>
      <c r="F510" s="221"/>
      <c r="G510" s="221"/>
      <c r="H510" s="190"/>
      <c r="I510" s="191"/>
      <c r="J510" s="76"/>
      <c r="K510" s="1"/>
      <c r="L510" s="74"/>
      <c r="M510" s="75"/>
      <c r="N510" s="249"/>
      <c r="O510" s="220" t="s">
        <v>104</v>
      </c>
      <c r="P510" s="221"/>
      <c r="Q510" s="221"/>
      <c r="R510" s="221"/>
      <c r="S510" s="221"/>
      <c r="T510" s="190"/>
      <c r="U510" s="191"/>
      <c r="V510" s="76"/>
    </row>
    <row r="511" spans="1:22" ht="21" customHeight="1" x14ac:dyDescent="0.25">
      <c r="A511" s="75"/>
      <c r="B511" s="288" t="s">
        <v>82</v>
      </c>
      <c r="C511" s="216" t="s">
        <v>83</v>
      </c>
      <c r="D511" s="217"/>
      <c r="E511" s="217"/>
      <c r="F511" s="217"/>
      <c r="G511" s="217"/>
      <c r="H511" s="218"/>
      <c r="I511" s="219"/>
      <c r="J511" s="76"/>
      <c r="K511" s="1"/>
      <c r="L511" s="74"/>
      <c r="M511" s="75"/>
      <c r="N511" s="288" t="s">
        <v>82</v>
      </c>
      <c r="O511" s="216" t="s">
        <v>83</v>
      </c>
      <c r="P511" s="217"/>
      <c r="Q511" s="217"/>
      <c r="R511" s="217"/>
      <c r="S511" s="217"/>
      <c r="T511" s="218"/>
      <c r="U511" s="219"/>
      <c r="V511" s="76"/>
    </row>
    <row r="512" spans="1:22" ht="21" customHeight="1" x14ac:dyDescent="0.25">
      <c r="A512" s="75"/>
      <c r="B512" s="288"/>
      <c r="C512" s="188" t="s">
        <v>84</v>
      </c>
      <c r="D512" s="189"/>
      <c r="E512" s="189"/>
      <c r="F512" s="189"/>
      <c r="G512" s="189"/>
      <c r="H512" s="179"/>
      <c r="I512" s="180"/>
      <c r="J512" s="76"/>
      <c r="K512" s="1"/>
      <c r="L512" s="74"/>
      <c r="M512" s="75"/>
      <c r="N512" s="288"/>
      <c r="O512" s="188" t="s">
        <v>84</v>
      </c>
      <c r="P512" s="189"/>
      <c r="Q512" s="189"/>
      <c r="R512" s="189"/>
      <c r="S512" s="189"/>
      <c r="T512" s="179"/>
      <c r="U512" s="180"/>
      <c r="V512" s="76"/>
    </row>
    <row r="513" spans="1:23" ht="21" customHeight="1" x14ac:dyDescent="0.25">
      <c r="A513" s="75"/>
      <c r="B513" s="288"/>
      <c r="C513" s="188" t="s">
        <v>85</v>
      </c>
      <c r="D513" s="189"/>
      <c r="E513" s="189"/>
      <c r="F513" s="189"/>
      <c r="G513" s="189"/>
      <c r="H513" s="179"/>
      <c r="I513" s="180"/>
      <c r="J513" s="76"/>
      <c r="K513" s="1"/>
      <c r="L513" s="74"/>
      <c r="M513" s="75"/>
      <c r="N513" s="288"/>
      <c r="O513" s="188" t="s">
        <v>85</v>
      </c>
      <c r="P513" s="189"/>
      <c r="Q513" s="189"/>
      <c r="R513" s="189"/>
      <c r="S513" s="189"/>
      <c r="T513" s="179"/>
      <c r="U513" s="180"/>
      <c r="V513" s="76"/>
    </row>
    <row r="514" spans="1:23" ht="21" customHeight="1" x14ac:dyDescent="0.25">
      <c r="A514" s="75"/>
      <c r="B514" s="288"/>
      <c r="C514" s="188" t="s">
        <v>86</v>
      </c>
      <c r="D514" s="189"/>
      <c r="E514" s="189"/>
      <c r="F514" s="189"/>
      <c r="G514" s="189"/>
      <c r="H514" s="179"/>
      <c r="I514" s="180"/>
      <c r="J514" s="76"/>
      <c r="K514" s="1"/>
      <c r="L514" s="74"/>
      <c r="M514" s="75"/>
      <c r="N514" s="288"/>
      <c r="O514" s="188" t="s">
        <v>86</v>
      </c>
      <c r="P514" s="189"/>
      <c r="Q514" s="189"/>
      <c r="R514" s="189"/>
      <c r="S514" s="189"/>
      <c r="T514" s="179"/>
      <c r="U514" s="180"/>
      <c r="V514" s="76"/>
    </row>
    <row r="515" spans="1:23" ht="21" customHeight="1" x14ac:dyDescent="0.25">
      <c r="A515" s="75"/>
      <c r="B515" s="288"/>
      <c r="C515" s="188" t="s">
        <v>87</v>
      </c>
      <c r="D515" s="189"/>
      <c r="E515" s="189"/>
      <c r="F515" s="189"/>
      <c r="G515" s="189"/>
      <c r="H515" s="179"/>
      <c r="I515" s="180"/>
      <c r="J515" s="76"/>
      <c r="K515" s="1"/>
      <c r="L515" s="74"/>
      <c r="M515" s="75"/>
      <c r="N515" s="288"/>
      <c r="O515" s="188" t="s">
        <v>87</v>
      </c>
      <c r="P515" s="189"/>
      <c r="Q515" s="189"/>
      <c r="R515" s="189"/>
      <c r="S515" s="189"/>
      <c r="T515" s="179"/>
      <c r="U515" s="180"/>
      <c r="V515" s="76"/>
    </row>
    <row r="516" spans="1:23" ht="21" customHeight="1" x14ac:dyDescent="0.25">
      <c r="A516" s="75"/>
      <c r="B516" s="288"/>
      <c r="C516" s="188" t="s">
        <v>88</v>
      </c>
      <c r="D516" s="189"/>
      <c r="E516" s="189"/>
      <c r="F516" s="189"/>
      <c r="G516" s="189"/>
      <c r="H516" s="179"/>
      <c r="I516" s="180"/>
      <c r="J516" s="76"/>
      <c r="K516" s="1"/>
      <c r="L516" s="74"/>
      <c r="M516" s="75"/>
      <c r="N516" s="288"/>
      <c r="O516" s="188" t="s">
        <v>88</v>
      </c>
      <c r="P516" s="189"/>
      <c r="Q516" s="189"/>
      <c r="R516" s="189"/>
      <c r="S516" s="189"/>
      <c r="T516" s="179"/>
      <c r="U516" s="180"/>
      <c r="V516" s="76"/>
    </row>
    <row r="517" spans="1:23" ht="21" customHeight="1" thickBot="1" x14ac:dyDescent="0.3">
      <c r="A517" s="75"/>
      <c r="B517" s="289"/>
      <c r="C517" s="220" t="s">
        <v>89</v>
      </c>
      <c r="D517" s="221"/>
      <c r="E517" s="221"/>
      <c r="F517" s="221"/>
      <c r="G517" s="221"/>
      <c r="H517" s="190"/>
      <c r="I517" s="191"/>
      <c r="J517" s="76"/>
      <c r="K517" s="1"/>
      <c r="L517" s="74"/>
      <c r="M517" s="75"/>
      <c r="N517" s="289"/>
      <c r="O517" s="220" t="s">
        <v>89</v>
      </c>
      <c r="P517" s="221"/>
      <c r="Q517" s="221"/>
      <c r="R517" s="221"/>
      <c r="S517" s="221"/>
      <c r="T517" s="190"/>
      <c r="U517" s="191"/>
      <c r="V517" s="76"/>
    </row>
    <row r="518" spans="1:23" ht="21" customHeight="1" x14ac:dyDescent="0.25">
      <c r="A518" s="75"/>
      <c r="B518" s="248" t="s">
        <v>90</v>
      </c>
      <c r="C518" s="264" t="s">
        <v>95</v>
      </c>
      <c r="D518" s="265"/>
      <c r="E518" s="216"/>
      <c r="F518" s="45" t="s">
        <v>96</v>
      </c>
      <c r="G518" s="45"/>
      <c r="H518" s="218"/>
      <c r="I518" s="219"/>
      <c r="J518" s="76"/>
      <c r="K518" s="1"/>
      <c r="L518" s="74"/>
      <c r="M518" s="75"/>
      <c r="N518" s="248" t="s">
        <v>90</v>
      </c>
      <c r="O518" s="264" t="s">
        <v>95</v>
      </c>
      <c r="P518" s="265"/>
      <c r="Q518" s="216"/>
      <c r="R518" s="45" t="s">
        <v>96</v>
      </c>
      <c r="S518" s="45"/>
      <c r="T518" s="218"/>
      <c r="U518" s="219"/>
      <c r="V518" s="76"/>
    </row>
    <row r="519" spans="1:23" ht="21" customHeight="1" x14ac:dyDescent="0.25">
      <c r="A519" s="75"/>
      <c r="B519" s="248"/>
      <c r="C519" s="100" t="s">
        <v>97</v>
      </c>
      <c r="D519" s="101"/>
      <c r="E519" s="101"/>
      <c r="F519" s="44" t="s">
        <v>98</v>
      </c>
      <c r="G519" s="44"/>
      <c r="H519" s="179"/>
      <c r="I519" s="180"/>
      <c r="J519" s="76"/>
      <c r="K519" s="1"/>
      <c r="L519" s="74"/>
      <c r="M519" s="75"/>
      <c r="N519" s="248"/>
      <c r="O519" s="100" t="s">
        <v>97</v>
      </c>
      <c r="P519" s="101"/>
      <c r="Q519" s="101"/>
      <c r="R519" s="44" t="s">
        <v>98</v>
      </c>
      <c r="S519" s="44"/>
      <c r="T519" s="179"/>
      <c r="U519" s="180"/>
      <c r="V519" s="76"/>
    </row>
    <row r="520" spans="1:23" ht="21" customHeight="1" thickBot="1" x14ac:dyDescent="0.3">
      <c r="A520" s="75"/>
      <c r="B520" s="249"/>
      <c r="C520" s="102" t="s">
        <v>99</v>
      </c>
      <c r="D520" s="103"/>
      <c r="E520" s="103"/>
      <c r="F520" s="94" t="s">
        <v>98</v>
      </c>
      <c r="G520" s="94"/>
      <c r="H520" s="190"/>
      <c r="I520" s="191"/>
      <c r="J520" s="76"/>
      <c r="K520" s="1"/>
      <c r="L520" s="74"/>
      <c r="M520" s="75"/>
      <c r="N520" s="249"/>
      <c r="O520" s="102" t="s">
        <v>99</v>
      </c>
      <c r="P520" s="103"/>
      <c r="Q520" s="103"/>
      <c r="R520" s="94" t="s">
        <v>98</v>
      </c>
      <c r="S520" s="94"/>
      <c r="T520" s="190"/>
      <c r="U520" s="191"/>
      <c r="V520" s="76"/>
    </row>
    <row r="521" spans="1:23" ht="21" customHeight="1" thickBot="1" x14ac:dyDescent="0.3">
      <c r="A521" s="75"/>
      <c r="B521" s="64"/>
      <c r="C521" s="64"/>
      <c r="D521" s="64"/>
      <c r="E521" s="64"/>
      <c r="F521" s="64"/>
      <c r="G521" s="64"/>
      <c r="H521" s="64"/>
      <c r="I521" s="64"/>
      <c r="J521" s="76"/>
      <c r="K521" s="1"/>
      <c r="L521" s="74"/>
      <c r="M521" s="75"/>
      <c r="N521" s="64"/>
      <c r="O521" s="64"/>
      <c r="P521" s="64"/>
      <c r="Q521" s="64"/>
      <c r="R521" s="64"/>
      <c r="S521" s="64"/>
      <c r="T521" s="64"/>
      <c r="U521" s="64"/>
      <c r="V521" s="76"/>
    </row>
    <row r="522" spans="1:23" ht="21" customHeight="1" x14ac:dyDescent="0.3">
      <c r="A522" s="75"/>
      <c r="B522" s="192" t="s">
        <v>100</v>
      </c>
      <c r="C522" s="193"/>
      <c r="D522" s="193"/>
      <c r="E522" s="193"/>
      <c r="F522" s="193"/>
      <c r="G522" s="193"/>
      <c r="H522" s="193"/>
      <c r="I522" s="194"/>
      <c r="J522" s="76"/>
      <c r="K522" s="1"/>
      <c r="L522" s="74"/>
      <c r="M522" s="75"/>
      <c r="N522" s="192" t="s">
        <v>100</v>
      </c>
      <c r="O522" s="193"/>
      <c r="P522" s="193"/>
      <c r="Q522" s="193"/>
      <c r="R522" s="193"/>
      <c r="S522" s="193"/>
      <c r="T522" s="193"/>
      <c r="U522" s="194"/>
      <c r="V522" s="76"/>
    </row>
    <row r="523" spans="1:23" ht="21" customHeight="1" x14ac:dyDescent="0.25">
      <c r="A523" s="75"/>
      <c r="B523" s="195"/>
      <c r="C523" s="196"/>
      <c r="D523" s="196"/>
      <c r="E523" s="196"/>
      <c r="F523" s="196"/>
      <c r="G523" s="196"/>
      <c r="H523" s="196"/>
      <c r="I523" s="197"/>
      <c r="J523" s="76"/>
      <c r="K523" s="1"/>
      <c r="L523" s="74"/>
      <c r="M523" s="75"/>
      <c r="N523" s="195"/>
      <c r="O523" s="196"/>
      <c r="P523" s="196"/>
      <c r="Q523" s="196"/>
      <c r="R523" s="196"/>
      <c r="S523" s="196"/>
      <c r="T523" s="196"/>
      <c r="U523" s="197"/>
      <c r="V523" s="76"/>
    </row>
    <row r="524" spans="1:23" ht="21" customHeight="1" x14ac:dyDescent="0.25">
      <c r="A524" s="75"/>
      <c r="B524" s="198"/>
      <c r="C524" s="199"/>
      <c r="D524" s="199"/>
      <c r="E524" s="199"/>
      <c r="F524" s="199"/>
      <c r="G524" s="199"/>
      <c r="H524" s="199"/>
      <c r="I524" s="200"/>
      <c r="J524" s="76"/>
      <c r="K524" s="1"/>
      <c r="L524" s="74"/>
      <c r="M524" s="75"/>
      <c r="N524" s="198"/>
      <c r="O524" s="199"/>
      <c r="P524" s="199"/>
      <c r="Q524" s="199"/>
      <c r="R524" s="199"/>
      <c r="S524" s="199"/>
      <c r="T524" s="199"/>
      <c r="U524" s="200"/>
      <c r="V524" s="76"/>
    </row>
    <row r="525" spans="1:23" ht="21" customHeight="1" x14ac:dyDescent="0.25">
      <c r="A525" s="75"/>
      <c r="B525" s="198"/>
      <c r="C525" s="199"/>
      <c r="D525" s="199"/>
      <c r="E525" s="199"/>
      <c r="F525" s="199"/>
      <c r="G525" s="199"/>
      <c r="H525" s="199"/>
      <c r="I525" s="200"/>
      <c r="J525" s="76"/>
      <c r="K525" s="1"/>
      <c r="L525" s="74"/>
      <c r="M525" s="75"/>
      <c r="N525" s="198"/>
      <c r="O525" s="199"/>
      <c r="P525" s="199"/>
      <c r="Q525" s="199"/>
      <c r="R525" s="199"/>
      <c r="S525" s="199"/>
      <c r="T525" s="199"/>
      <c r="U525" s="200"/>
      <c r="V525" s="76"/>
    </row>
    <row r="526" spans="1:23" ht="21" customHeight="1" thickBot="1" x14ac:dyDescent="0.3">
      <c r="A526" s="75"/>
      <c r="B526" s="201"/>
      <c r="C526" s="202"/>
      <c r="D526" s="202"/>
      <c r="E526" s="202"/>
      <c r="F526" s="202"/>
      <c r="G526" s="202"/>
      <c r="H526" s="202"/>
      <c r="I526" s="203"/>
      <c r="J526" s="76"/>
      <c r="K526" s="1"/>
      <c r="L526" s="74"/>
      <c r="M526" s="75"/>
      <c r="N526" s="201"/>
      <c r="O526" s="202"/>
      <c r="P526" s="202"/>
      <c r="Q526" s="202"/>
      <c r="R526" s="202"/>
      <c r="S526" s="202"/>
      <c r="T526" s="202"/>
      <c r="U526" s="203"/>
      <c r="V526" s="76"/>
    </row>
    <row r="527" spans="1:23" ht="21" customHeight="1" thickBot="1" x14ac:dyDescent="0.3">
      <c r="A527" s="95"/>
      <c r="B527" s="96"/>
      <c r="C527" s="96"/>
      <c r="D527" s="96"/>
      <c r="E527" s="96"/>
      <c r="F527" s="96"/>
      <c r="G527" s="96"/>
      <c r="H527" s="96"/>
      <c r="I527" s="96"/>
      <c r="J527" s="97"/>
      <c r="K527" s="1"/>
      <c r="L527" s="74"/>
      <c r="M527" s="95"/>
      <c r="N527" s="96"/>
      <c r="O527" s="96"/>
      <c r="P527" s="96"/>
      <c r="Q527" s="96"/>
      <c r="R527" s="96"/>
      <c r="S527" s="96"/>
      <c r="T527" s="96"/>
      <c r="U527" s="96"/>
      <c r="V527" s="97"/>
    </row>
    <row r="528" spans="1:23" ht="21" customHeight="1" thickBot="1" x14ac:dyDescent="0.3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9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</row>
    <row r="529" spans="1:22" ht="21" customHeight="1" x14ac:dyDescent="0.25">
      <c r="A529" s="71">
        <v>11</v>
      </c>
      <c r="B529" s="72"/>
      <c r="C529" s="72"/>
      <c r="D529" s="72"/>
      <c r="E529" s="72"/>
      <c r="F529" s="72"/>
      <c r="G529" s="72"/>
      <c r="H529" s="72"/>
      <c r="I529" s="72"/>
      <c r="J529" s="73"/>
      <c r="K529" s="1"/>
      <c r="L529" s="74"/>
      <c r="M529" s="71">
        <f t="shared" ref="M529" si="294">A529+1</f>
        <v>12</v>
      </c>
      <c r="N529" s="72"/>
      <c r="O529" s="72"/>
      <c r="P529" s="72"/>
      <c r="Q529" s="72"/>
      <c r="R529" s="72"/>
      <c r="S529" s="72"/>
      <c r="T529" s="72"/>
      <c r="U529" s="72"/>
      <c r="V529" s="73"/>
    </row>
    <row r="530" spans="1:22" ht="21" customHeight="1" x14ac:dyDescent="0.35">
      <c r="A530" s="75"/>
      <c r="B530" s="231" t="s">
        <v>52</v>
      </c>
      <c r="C530" s="231"/>
      <c r="D530" s="246" t="s">
        <v>110</v>
      </c>
      <c r="E530" s="242"/>
      <c r="F530" s="242"/>
      <c r="G530" s="242"/>
      <c r="H530" s="242"/>
      <c r="I530" s="242"/>
      <c r="J530" s="117"/>
      <c r="K530" s="1"/>
      <c r="L530" s="74"/>
      <c r="M530" s="75"/>
      <c r="N530" s="231" t="s">
        <v>52</v>
      </c>
      <c r="O530" s="231"/>
      <c r="P530" s="246" t="s">
        <v>110</v>
      </c>
      <c r="Q530" s="242"/>
      <c r="R530" s="242"/>
      <c r="S530" s="242"/>
      <c r="T530" s="242"/>
      <c r="U530" s="242"/>
      <c r="V530" s="117"/>
    </row>
    <row r="531" spans="1:22" ht="21" customHeight="1" x14ac:dyDescent="0.25">
      <c r="A531" s="75"/>
      <c r="B531" s="222"/>
      <c r="C531" s="222"/>
      <c r="D531" s="222"/>
      <c r="E531" s="222"/>
      <c r="F531" s="222"/>
      <c r="G531" s="222"/>
      <c r="H531" s="222"/>
      <c r="I531" s="222"/>
      <c r="J531" s="76"/>
      <c r="K531" s="1"/>
      <c r="L531" s="74"/>
      <c r="M531" s="75"/>
      <c r="N531" s="222"/>
      <c r="O531" s="222"/>
      <c r="P531" s="222"/>
      <c r="Q531" s="222"/>
      <c r="R531" s="222"/>
      <c r="S531" s="222"/>
      <c r="T531" s="222"/>
      <c r="U531" s="222"/>
      <c r="V531" s="76"/>
    </row>
    <row r="532" spans="1:22" ht="21" customHeight="1" x14ac:dyDescent="0.35">
      <c r="A532" s="75"/>
      <c r="B532" s="231" t="s">
        <v>0</v>
      </c>
      <c r="C532" s="231"/>
      <c r="D532" s="241"/>
      <c r="E532" s="241"/>
      <c r="F532" s="232" t="s">
        <v>51</v>
      </c>
      <c r="G532" s="232"/>
      <c r="H532" s="241"/>
      <c r="I532" s="241"/>
      <c r="J532" s="76"/>
      <c r="K532" s="1"/>
      <c r="L532" s="74"/>
      <c r="M532" s="75"/>
      <c r="N532" s="231" t="s">
        <v>0</v>
      </c>
      <c r="O532" s="231"/>
      <c r="P532" s="241"/>
      <c r="Q532" s="241"/>
      <c r="R532" s="232" t="s">
        <v>51</v>
      </c>
      <c r="S532" s="232"/>
      <c r="T532" s="241"/>
      <c r="U532" s="241"/>
      <c r="V532" s="76"/>
    </row>
    <row r="533" spans="1:22" ht="21" customHeight="1" x14ac:dyDescent="0.35">
      <c r="A533" s="75"/>
      <c r="B533" s="231" t="s">
        <v>14</v>
      </c>
      <c r="C533" s="231"/>
      <c r="D533" s="238"/>
      <c r="E533" s="238"/>
      <c r="F533" s="232" t="s">
        <v>15</v>
      </c>
      <c r="G533" s="232"/>
      <c r="H533" s="239"/>
      <c r="I533" s="239"/>
      <c r="J533" s="76"/>
      <c r="K533" s="1"/>
      <c r="L533" s="74"/>
      <c r="M533" s="75"/>
      <c r="N533" s="231" t="s">
        <v>14</v>
      </c>
      <c r="O533" s="231"/>
      <c r="P533" s="238"/>
      <c r="Q533" s="238"/>
      <c r="R533" s="232" t="s">
        <v>15</v>
      </c>
      <c r="S533" s="232"/>
      <c r="T533" s="239"/>
      <c r="U533" s="239"/>
      <c r="V533" s="76"/>
    </row>
    <row r="534" spans="1:22" ht="21" customHeight="1" x14ac:dyDescent="0.3">
      <c r="A534" s="75"/>
      <c r="B534" s="106" t="s">
        <v>65</v>
      </c>
      <c r="C534" s="106"/>
      <c r="D534" s="240"/>
      <c r="E534" s="240"/>
      <c r="F534" s="235" t="s">
        <v>66</v>
      </c>
      <c r="G534" s="235"/>
      <c r="H534" s="240"/>
      <c r="I534" s="240"/>
      <c r="J534" s="76"/>
      <c r="K534" s="1"/>
      <c r="L534" s="74"/>
      <c r="M534" s="75"/>
      <c r="N534" s="106" t="s">
        <v>65</v>
      </c>
      <c r="O534" s="106"/>
      <c r="P534" s="240"/>
      <c r="Q534" s="240"/>
      <c r="R534" s="235" t="s">
        <v>66</v>
      </c>
      <c r="S534" s="235"/>
      <c r="T534" s="240"/>
      <c r="U534" s="240"/>
      <c r="V534" s="76"/>
    </row>
    <row r="535" spans="1:22" ht="21" customHeight="1" x14ac:dyDescent="0.3">
      <c r="A535" s="75"/>
      <c r="B535" s="234" t="s">
        <v>1</v>
      </c>
      <c r="C535" s="234"/>
      <c r="D535" s="235" t="s">
        <v>10</v>
      </c>
      <c r="E535" s="235"/>
      <c r="F535" s="236"/>
      <c r="G535" s="236"/>
      <c r="H535" s="236"/>
      <c r="I535" s="236"/>
      <c r="J535" s="76"/>
      <c r="K535" s="1"/>
      <c r="L535" s="74"/>
      <c r="M535" s="75"/>
      <c r="N535" s="234" t="s">
        <v>1</v>
      </c>
      <c r="O535" s="234"/>
      <c r="P535" s="235" t="s">
        <v>10</v>
      </c>
      <c r="Q535" s="235"/>
      <c r="R535" s="236"/>
      <c r="S535" s="236"/>
      <c r="T535" s="236"/>
      <c r="U535" s="236"/>
      <c r="V535" s="76"/>
    </row>
    <row r="536" spans="1:22" ht="21" customHeight="1" x14ac:dyDescent="0.3">
      <c r="A536" s="75"/>
      <c r="B536" s="234"/>
      <c r="C536" s="234"/>
      <c r="D536" s="235" t="s">
        <v>11</v>
      </c>
      <c r="E536" s="235"/>
      <c r="F536" s="236"/>
      <c r="G536" s="236"/>
      <c r="H536" s="236"/>
      <c r="I536" s="236"/>
      <c r="J536" s="76"/>
      <c r="K536" s="1"/>
      <c r="L536" s="74"/>
      <c r="M536" s="75"/>
      <c r="N536" s="234"/>
      <c r="O536" s="234"/>
      <c r="P536" s="235" t="s">
        <v>11</v>
      </c>
      <c r="Q536" s="235"/>
      <c r="R536" s="236"/>
      <c r="S536" s="236"/>
      <c r="T536" s="236"/>
      <c r="U536" s="236"/>
      <c r="V536" s="76"/>
    </row>
    <row r="537" spans="1:22" ht="21" customHeight="1" x14ac:dyDescent="0.3">
      <c r="A537" s="75"/>
      <c r="B537" s="234"/>
      <c r="C537" s="234"/>
      <c r="D537" s="235" t="s">
        <v>67</v>
      </c>
      <c r="E537" s="235"/>
      <c r="F537" s="236"/>
      <c r="G537" s="236"/>
      <c r="H537" s="236"/>
      <c r="I537" s="236"/>
      <c r="J537" s="76"/>
      <c r="K537" s="1"/>
      <c r="L537" s="74"/>
      <c r="M537" s="75"/>
      <c r="N537" s="234"/>
      <c r="O537" s="234"/>
      <c r="P537" s="235" t="s">
        <v>67</v>
      </c>
      <c r="Q537" s="235"/>
      <c r="R537" s="236"/>
      <c r="S537" s="236"/>
      <c r="T537" s="236"/>
      <c r="U537" s="236"/>
      <c r="V537" s="76"/>
    </row>
    <row r="538" spans="1:22" ht="21" customHeight="1" x14ac:dyDescent="0.35">
      <c r="A538" s="75"/>
      <c r="B538" s="234"/>
      <c r="C538" s="234"/>
      <c r="D538" s="235" t="s">
        <v>9</v>
      </c>
      <c r="E538" s="235"/>
      <c r="F538" s="237"/>
      <c r="G538" s="237"/>
      <c r="H538" s="237"/>
      <c r="I538" s="237"/>
      <c r="J538" s="76"/>
      <c r="K538" s="1"/>
      <c r="L538" s="74"/>
      <c r="M538" s="75"/>
      <c r="N538" s="234"/>
      <c r="O538" s="234"/>
      <c r="P538" s="235" t="s">
        <v>9</v>
      </c>
      <c r="Q538" s="235"/>
      <c r="R538" s="237"/>
      <c r="S538" s="237"/>
      <c r="T538" s="237"/>
      <c r="U538" s="237"/>
      <c r="V538" s="76"/>
    </row>
    <row r="539" spans="1:22" ht="21" customHeight="1" x14ac:dyDescent="0.35">
      <c r="A539" s="75"/>
      <c r="B539" s="231" t="s">
        <v>55</v>
      </c>
      <c r="C539" s="231"/>
      <c r="D539" s="232" t="str">
        <f t="shared" ref="D539" si="295">IF(D530="","",IF(OR(D530="DWF",D530="DNF"),"Distance","Temps"))</f>
        <v>Temps</v>
      </c>
      <c r="E539" s="232"/>
      <c r="F539" s="79"/>
      <c r="G539" s="107"/>
      <c r="H539" s="81"/>
      <c r="I539" s="107"/>
      <c r="J539" s="76"/>
      <c r="K539" s="1"/>
      <c r="L539" s="74"/>
      <c r="M539" s="75"/>
      <c r="N539" s="231" t="s">
        <v>55</v>
      </c>
      <c r="O539" s="231"/>
      <c r="P539" s="232" t="str">
        <f t="shared" ref="P539" si="296">IF(P530="","",IF(OR(P530="DWF",P530="DNF"),"Distance","Temps"))</f>
        <v>Temps</v>
      </c>
      <c r="Q539" s="232"/>
      <c r="R539" s="79"/>
      <c r="S539" s="107"/>
      <c r="T539" s="81"/>
      <c r="U539" s="107"/>
      <c r="V539" s="76"/>
    </row>
    <row r="540" spans="1:22" ht="21" customHeight="1" x14ac:dyDescent="0.3">
      <c r="A540" s="75"/>
      <c r="B540" s="231"/>
      <c r="C540" s="231"/>
      <c r="D540" s="223" t="s">
        <v>68</v>
      </c>
      <c r="E540" s="105" t="s">
        <v>69</v>
      </c>
      <c r="F540" s="83"/>
      <c r="G540" s="108"/>
      <c r="H540" s="83"/>
      <c r="I540" s="108"/>
      <c r="J540" s="76"/>
      <c r="K540" s="1"/>
      <c r="L540" s="74"/>
      <c r="M540" s="75"/>
      <c r="N540" s="231"/>
      <c r="O540" s="231"/>
      <c r="P540" s="223" t="s">
        <v>68</v>
      </c>
      <c r="Q540" s="105" t="s">
        <v>69</v>
      </c>
      <c r="R540" s="83"/>
      <c r="S540" s="108"/>
      <c r="T540" s="83"/>
      <c r="U540" s="108"/>
      <c r="V540" s="76"/>
    </row>
    <row r="541" spans="1:22" ht="21" customHeight="1" x14ac:dyDescent="0.3">
      <c r="A541" s="75"/>
      <c r="B541" s="231"/>
      <c r="C541" s="231"/>
      <c r="D541" s="223"/>
      <c r="E541" s="105" t="s">
        <v>70</v>
      </c>
      <c r="F541" s="83"/>
      <c r="G541" s="108"/>
      <c r="H541" s="83"/>
      <c r="I541" s="108"/>
      <c r="J541" s="76"/>
      <c r="K541" s="1"/>
      <c r="L541" s="74"/>
      <c r="M541" s="75"/>
      <c r="N541" s="231"/>
      <c r="O541" s="231"/>
      <c r="P541" s="223"/>
      <c r="Q541" s="105" t="s">
        <v>70</v>
      </c>
      <c r="R541" s="83"/>
      <c r="S541" s="108"/>
      <c r="T541" s="83"/>
      <c r="U541" s="108"/>
      <c r="V541" s="76"/>
    </row>
    <row r="542" spans="1:22" ht="21" customHeight="1" x14ac:dyDescent="0.25">
      <c r="A542" s="75"/>
      <c r="B542" s="222"/>
      <c r="C542" s="222"/>
      <c r="D542" s="222"/>
      <c r="E542" s="222"/>
      <c r="F542" s="222"/>
      <c r="G542" s="222"/>
      <c r="H542" s="222"/>
      <c r="I542" s="222"/>
      <c r="J542" s="76"/>
      <c r="K542" s="1"/>
      <c r="L542" s="74"/>
      <c r="M542" s="75"/>
      <c r="N542" s="222"/>
      <c r="O542" s="222"/>
      <c r="P542" s="222"/>
      <c r="Q542" s="222"/>
      <c r="R542" s="222"/>
      <c r="S542" s="222"/>
      <c r="T542" s="222"/>
      <c r="U542" s="222"/>
      <c r="V542" s="76"/>
    </row>
    <row r="543" spans="1:22" ht="21" customHeight="1" x14ac:dyDescent="0.3">
      <c r="A543" s="75"/>
      <c r="B543" s="233" t="s">
        <v>71</v>
      </c>
      <c r="C543" s="233"/>
      <c r="D543" s="233"/>
      <c r="E543" s="233"/>
      <c r="F543" s="233"/>
      <c r="G543" s="233"/>
      <c r="H543" s="233"/>
      <c r="I543" s="233"/>
      <c r="J543" s="76"/>
      <c r="K543" s="1"/>
      <c r="L543" s="74"/>
      <c r="M543" s="75"/>
      <c r="N543" s="233" t="s">
        <v>71</v>
      </c>
      <c r="O543" s="233"/>
      <c r="P543" s="233"/>
      <c r="Q543" s="233"/>
      <c r="R543" s="233"/>
      <c r="S543" s="233"/>
      <c r="T543" s="233"/>
      <c r="U543" s="233"/>
      <c r="V543" s="76"/>
    </row>
    <row r="544" spans="1:22" ht="21" customHeight="1" thickBot="1" x14ac:dyDescent="0.3">
      <c r="A544" s="75"/>
      <c r="B544" s="222"/>
      <c r="C544" s="222"/>
      <c r="D544" s="222"/>
      <c r="E544" s="222"/>
      <c r="F544" s="222"/>
      <c r="G544" s="222"/>
      <c r="H544" s="222"/>
      <c r="I544" s="222"/>
      <c r="J544" s="76"/>
      <c r="K544" s="1"/>
      <c r="L544" s="74"/>
      <c r="M544" s="75"/>
      <c r="N544" s="222"/>
      <c r="O544" s="222"/>
      <c r="P544" s="222"/>
      <c r="Q544" s="222"/>
      <c r="R544" s="222"/>
      <c r="S544" s="222"/>
      <c r="T544" s="222"/>
      <c r="U544" s="222"/>
      <c r="V544" s="76"/>
    </row>
    <row r="545" spans="1:22" ht="21" customHeight="1" x14ac:dyDescent="0.25">
      <c r="A545" s="75"/>
      <c r="B545" s="284" t="s">
        <v>108</v>
      </c>
      <c r="C545" s="286">
        <v>12</v>
      </c>
      <c r="D545" s="266">
        <f t="shared" ref="D545:E545" si="297">C545+1</f>
        <v>13</v>
      </c>
      <c r="E545" s="266">
        <f t="shared" si="297"/>
        <v>14</v>
      </c>
      <c r="F545" s="266">
        <f t="shared" ref="F545" si="298">E545+1</f>
        <v>15</v>
      </c>
      <c r="G545" s="266">
        <f t="shared" ref="G545" si="299">F545+1</f>
        <v>16</v>
      </c>
      <c r="H545" s="266">
        <f t="shared" ref="H545" si="300">G545+1</f>
        <v>17</v>
      </c>
      <c r="I545" s="282">
        <f t="shared" ref="I545" si="301">H545+1</f>
        <v>18</v>
      </c>
      <c r="J545" s="76"/>
      <c r="K545" s="1"/>
      <c r="L545" s="74"/>
      <c r="M545" s="75"/>
      <c r="N545" s="284" t="s">
        <v>108</v>
      </c>
      <c r="O545" s="266">
        <v>12</v>
      </c>
      <c r="P545" s="266">
        <f t="shared" ref="P545:Q545" si="302">O545+1</f>
        <v>13</v>
      </c>
      <c r="Q545" s="266">
        <f t="shared" si="302"/>
        <v>14</v>
      </c>
      <c r="R545" s="266">
        <f t="shared" ref="R545" si="303">Q545+1</f>
        <v>15</v>
      </c>
      <c r="S545" s="266">
        <f t="shared" ref="S545" si="304">R545+1</f>
        <v>16</v>
      </c>
      <c r="T545" s="266">
        <f t="shared" ref="T545" si="305">S545+1</f>
        <v>17</v>
      </c>
      <c r="U545" s="282">
        <f t="shared" ref="U545" si="306">T545+1</f>
        <v>18</v>
      </c>
      <c r="V545" s="76"/>
    </row>
    <row r="546" spans="1:22" ht="21" customHeight="1" thickBot="1" x14ac:dyDescent="0.3">
      <c r="A546" s="75"/>
      <c r="B546" s="285"/>
      <c r="C546" s="287"/>
      <c r="D546" s="267"/>
      <c r="E546" s="267"/>
      <c r="F546" s="267"/>
      <c r="G546" s="267"/>
      <c r="H546" s="267"/>
      <c r="I546" s="269"/>
      <c r="J546" s="76"/>
      <c r="K546" s="1"/>
      <c r="L546" s="74"/>
      <c r="M546" s="75"/>
      <c r="N546" s="285"/>
      <c r="O546" s="267"/>
      <c r="P546" s="267"/>
      <c r="Q546" s="267"/>
      <c r="R546" s="267"/>
      <c r="S546" s="267"/>
      <c r="T546" s="267"/>
      <c r="U546" s="269"/>
      <c r="V546" s="76"/>
    </row>
    <row r="547" spans="1:22" ht="21" customHeight="1" x14ac:dyDescent="0.25">
      <c r="A547" s="75"/>
      <c r="B547" s="283">
        <f t="shared" ref="B547" si="307">I545+1</f>
        <v>19</v>
      </c>
      <c r="C547" s="267">
        <f t="shared" ref="C547" si="308">B547+1</f>
        <v>20</v>
      </c>
      <c r="D547" s="267">
        <f t="shared" ref="D547" si="309">C547+1</f>
        <v>21</v>
      </c>
      <c r="E547" s="267">
        <f t="shared" ref="E547" si="310">D547+1</f>
        <v>22</v>
      </c>
      <c r="F547" s="267">
        <f t="shared" ref="F547" si="311">E547+1</f>
        <v>23</v>
      </c>
      <c r="G547" s="267">
        <f t="shared" ref="G547" si="312">F547+1</f>
        <v>24</v>
      </c>
      <c r="H547" s="267">
        <f t="shared" ref="H547" si="313">G547+1</f>
        <v>25</v>
      </c>
      <c r="I547" s="269">
        <f t="shared" ref="I547" si="314">H547+1</f>
        <v>26</v>
      </c>
      <c r="J547" s="76"/>
      <c r="K547" s="1"/>
      <c r="L547" s="74"/>
      <c r="M547" s="75"/>
      <c r="N547" s="280">
        <f t="shared" ref="N547" si="315">U545+1</f>
        <v>19</v>
      </c>
      <c r="O547" s="267">
        <f t="shared" ref="O547" si="316">N547+1</f>
        <v>20</v>
      </c>
      <c r="P547" s="267">
        <f t="shared" ref="P547" si="317">O547+1</f>
        <v>21</v>
      </c>
      <c r="Q547" s="267">
        <f t="shared" ref="Q547" si="318">P547+1</f>
        <v>22</v>
      </c>
      <c r="R547" s="267">
        <f t="shared" ref="R547" si="319">Q547+1</f>
        <v>23</v>
      </c>
      <c r="S547" s="267">
        <f t="shared" ref="S547" si="320">R547+1</f>
        <v>24</v>
      </c>
      <c r="T547" s="267">
        <f t="shared" ref="T547" si="321">S547+1</f>
        <v>25</v>
      </c>
      <c r="U547" s="269">
        <f t="shared" ref="U547" si="322">T547+1</f>
        <v>26</v>
      </c>
      <c r="V547" s="76"/>
    </row>
    <row r="548" spans="1:22" ht="21" customHeight="1" thickBot="1" x14ac:dyDescent="0.3">
      <c r="A548" s="75"/>
      <c r="B548" s="281"/>
      <c r="C548" s="268"/>
      <c r="D548" s="268"/>
      <c r="E548" s="268"/>
      <c r="F548" s="268"/>
      <c r="G548" s="268"/>
      <c r="H548" s="268"/>
      <c r="I548" s="270"/>
      <c r="J548" s="76"/>
      <c r="K548" s="1"/>
      <c r="L548" s="74"/>
      <c r="M548" s="75"/>
      <c r="N548" s="281"/>
      <c r="O548" s="268"/>
      <c r="P548" s="268"/>
      <c r="Q548" s="268"/>
      <c r="R548" s="268"/>
      <c r="S548" s="268"/>
      <c r="T548" s="268"/>
      <c r="U548" s="270"/>
      <c r="V548" s="76"/>
    </row>
    <row r="549" spans="1:22" ht="21" customHeight="1" x14ac:dyDescent="0.25">
      <c r="A549" s="75"/>
      <c r="B549" s="271" t="s">
        <v>109</v>
      </c>
      <c r="C549" s="272"/>
      <c r="D549" s="274"/>
      <c r="E549" s="275"/>
      <c r="F549" s="275"/>
      <c r="G549" s="275"/>
      <c r="H549" s="275"/>
      <c r="I549" s="276"/>
      <c r="J549" s="76"/>
      <c r="K549" s="1"/>
      <c r="L549" s="74"/>
      <c r="M549" s="75"/>
      <c r="N549" s="271" t="s">
        <v>109</v>
      </c>
      <c r="O549" s="272"/>
      <c r="P549" s="274"/>
      <c r="Q549" s="275"/>
      <c r="R549" s="275"/>
      <c r="S549" s="275"/>
      <c r="T549" s="275"/>
      <c r="U549" s="276"/>
      <c r="V549" s="76"/>
    </row>
    <row r="550" spans="1:22" ht="21" customHeight="1" thickBot="1" x14ac:dyDescent="0.3">
      <c r="A550" s="75"/>
      <c r="B550" s="229"/>
      <c r="C550" s="273"/>
      <c r="D550" s="277"/>
      <c r="E550" s="278"/>
      <c r="F550" s="278"/>
      <c r="G550" s="278"/>
      <c r="H550" s="278"/>
      <c r="I550" s="279"/>
      <c r="J550" s="76"/>
      <c r="K550" s="1"/>
      <c r="L550" s="74"/>
      <c r="M550" s="75"/>
      <c r="N550" s="229"/>
      <c r="O550" s="273"/>
      <c r="P550" s="277"/>
      <c r="Q550" s="278"/>
      <c r="R550" s="278"/>
      <c r="S550" s="278"/>
      <c r="T550" s="278"/>
      <c r="U550" s="279"/>
      <c r="V550" s="76"/>
    </row>
    <row r="551" spans="1:22" ht="21" customHeight="1" thickBot="1" x14ac:dyDescent="0.3">
      <c r="A551" s="75"/>
      <c r="B551" s="64"/>
      <c r="C551" s="64"/>
      <c r="D551" s="64"/>
      <c r="E551" s="64"/>
      <c r="F551" s="64"/>
      <c r="G551" s="64"/>
      <c r="H551" s="64"/>
      <c r="I551" s="64"/>
      <c r="J551" s="76"/>
      <c r="K551" s="1"/>
      <c r="L551" s="74"/>
      <c r="M551" s="75"/>
      <c r="N551" s="64"/>
      <c r="O551" s="64"/>
      <c r="P551" s="64"/>
      <c r="Q551" s="64"/>
      <c r="R551" s="64"/>
      <c r="S551" s="64"/>
      <c r="T551" s="64"/>
      <c r="U551" s="64"/>
      <c r="V551" s="76"/>
    </row>
    <row r="552" spans="1:22" ht="21" customHeight="1" x14ac:dyDescent="0.25">
      <c r="A552" s="75"/>
      <c r="B552" s="247" t="s">
        <v>75</v>
      </c>
      <c r="C552" s="186" t="s">
        <v>76</v>
      </c>
      <c r="D552" s="187"/>
      <c r="E552" s="187"/>
      <c r="F552" s="187"/>
      <c r="G552" s="187"/>
      <c r="H552" s="181"/>
      <c r="I552" s="182"/>
      <c r="J552" s="76"/>
      <c r="K552" s="1"/>
      <c r="L552" s="74"/>
      <c r="M552" s="75"/>
      <c r="N552" s="247" t="s">
        <v>75</v>
      </c>
      <c r="O552" s="186" t="s">
        <v>76</v>
      </c>
      <c r="P552" s="187"/>
      <c r="Q552" s="187"/>
      <c r="R552" s="187"/>
      <c r="S552" s="187"/>
      <c r="T552" s="181"/>
      <c r="U552" s="182"/>
      <c r="V552" s="76"/>
    </row>
    <row r="553" spans="1:22" ht="21" customHeight="1" x14ac:dyDescent="0.25">
      <c r="A553" s="75"/>
      <c r="B553" s="248"/>
      <c r="C553" s="188" t="s">
        <v>77</v>
      </c>
      <c r="D553" s="189"/>
      <c r="E553" s="189"/>
      <c r="F553" s="189"/>
      <c r="G553" s="189"/>
      <c r="H553" s="179"/>
      <c r="I553" s="180"/>
      <c r="J553" s="76"/>
      <c r="K553" s="1"/>
      <c r="L553" s="74"/>
      <c r="M553" s="75"/>
      <c r="N553" s="248"/>
      <c r="O553" s="188" t="s">
        <v>77</v>
      </c>
      <c r="P553" s="189"/>
      <c r="Q553" s="189"/>
      <c r="R553" s="189"/>
      <c r="S553" s="189"/>
      <c r="T553" s="179"/>
      <c r="U553" s="180"/>
      <c r="V553" s="76"/>
    </row>
    <row r="554" spans="1:22" ht="21" customHeight="1" x14ac:dyDescent="0.25">
      <c r="A554" s="75"/>
      <c r="B554" s="248"/>
      <c r="C554" s="188" t="s">
        <v>78</v>
      </c>
      <c r="D554" s="189"/>
      <c r="E554" s="189"/>
      <c r="F554" s="189"/>
      <c r="G554" s="189"/>
      <c r="H554" s="179"/>
      <c r="I554" s="180"/>
      <c r="J554" s="76"/>
      <c r="K554" s="1"/>
      <c r="L554" s="74"/>
      <c r="M554" s="75"/>
      <c r="N554" s="248"/>
      <c r="O554" s="188" t="s">
        <v>78</v>
      </c>
      <c r="P554" s="189"/>
      <c r="Q554" s="189"/>
      <c r="R554" s="189"/>
      <c r="S554" s="189"/>
      <c r="T554" s="179"/>
      <c r="U554" s="180"/>
      <c r="V554" s="76"/>
    </row>
    <row r="555" spans="1:22" ht="21" customHeight="1" x14ac:dyDescent="0.25">
      <c r="A555" s="75"/>
      <c r="B555" s="248"/>
      <c r="C555" s="188" t="s">
        <v>79</v>
      </c>
      <c r="D555" s="189"/>
      <c r="E555" s="189"/>
      <c r="F555" s="189"/>
      <c r="G555" s="189"/>
      <c r="H555" s="179"/>
      <c r="I555" s="180"/>
      <c r="J555" s="76"/>
      <c r="K555" s="1"/>
      <c r="L555" s="74"/>
      <c r="M555" s="75"/>
      <c r="N555" s="248"/>
      <c r="O555" s="188" t="s">
        <v>79</v>
      </c>
      <c r="P555" s="189"/>
      <c r="Q555" s="189"/>
      <c r="R555" s="189"/>
      <c r="S555" s="189"/>
      <c r="T555" s="179"/>
      <c r="U555" s="180"/>
      <c r="V555" s="76"/>
    </row>
    <row r="556" spans="1:22" ht="21" customHeight="1" x14ac:dyDescent="0.25">
      <c r="A556" s="75"/>
      <c r="B556" s="248"/>
      <c r="C556" s="188" t="s">
        <v>80</v>
      </c>
      <c r="D556" s="189"/>
      <c r="E556" s="189"/>
      <c r="F556" s="189"/>
      <c r="G556" s="189"/>
      <c r="H556" s="179"/>
      <c r="I556" s="180"/>
      <c r="J556" s="76"/>
      <c r="K556" s="1"/>
      <c r="L556" s="74"/>
      <c r="M556" s="75"/>
      <c r="N556" s="248"/>
      <c r="O556" s="188" t="s">
        <v>80</v>
      </c>
      <c r="P556" s="189"/>
      <c r="Q556" s="189"/>
      <c r="R556" s="189"/>
      <c r="S556" s="189"/>
      <c r="T556" s="179"/>
      <c r="U556" s="180"/>
      <c r="V556" s="76"/>
    </row>
    <row r="557" spans="1:22" ht="21" customHeight="1" x14ac:dyDescent="0.25">
      <c r="A557" s="75"/>
      <c r="B557" s="248"/>
      <c r="C557" s="188" t="s">
        <v>81</v>
      </c>
      <c r="D557" s="189"/>
      <c r="E557" s="189"/>
      <c r="F557" s="189"/>
      <c r="G557" s="189"/>
      <c r="H557" s="179"/>
      <c r="I557" s="180"/>
      <c r="J557" s="76"/>
      <c r="K557" s="1"/>
      <c r="L557" s="74"/>
      <c r="M557" s="75"/>
      <c r="N557" s="248"/>
      <c r="O557" s="188" t="s">
        <v>81</v>
      </c>
      <c r="P557" s="189"/>
      <c r="Q557" s="189"/>
      <c r="R557" s="189"/>
      <c r="S557" s="189"/>
      <c r="T557" s="179"/>
      <c r="U557" s="180"/>
      <c r="V557" s="76"/>
    </row>
    <row r="558" spans="1:22" ht="21" customHeight="1" thickBot="1" x14ac:dyDescent="0.3">
      <c r="A558" s="75"/>
      <c r="B558" s="249"/>
      <c r="C558" s="220" t="s">
        <v>104</v>
      </c>
      <c r="D558" s="221"/>
      <c r="E558" s="221"/>
      <c r="F558" s="221"/>
      <c r="G558" s="221"/>
      <c r="H558" s="190"/>
      <c r="I558" s="191"/>
      <c r="J558" s="76"/>
      <c r="K558" s="1"/>
      <c r="L558" s="74"/>
      <c r="M558" s="75"/>
      <c r="N558" s="249"/>
      <c r="O558" s="220" t="s">
        <v>104</v>
      </c>
      <c r="P558" s="221"/>
      <c r="Q558" s="221"/>
      <c r="R558" s="221"/>
      <c r="S558" s="221"/>
      <c r="T558" s="190"/>
      <c r="U558" s="191"/>
      <c r="V558" s="76"/>
    </row>
    <row r="559" spans="1:22" ht="21" customHeight="1" x14ac:dyDescent="0.25">
      <c r="A559" s="75"/>
      <c r="B559" s="288" t="s">
        <v>82</v>
      </c>
      <c r="C559" s="216" t="s">
        <v>83</v>
      </c>
      <c r="D559" s="217"/>
      <c r="E559" s="217"/>
      <c r="F559" s="217"/>
      <c r="G559" s="217"/>
      <c r="H559" s="218"/>
      <c r="I559" s="219"/>
      <c r="J559" s="76"/>
      <c r="K559" s="1"/>
      <c r="L559" s="74"/>
      <c r="M559" s="75"/>
      <c r="N559" s="288" t="s">
        <v>82</v>
      </c>
      <c r="O559" s="216" t="s">
        <v>83</v>
      </c>
      <c r="P559" s="217"/>
      <c r="Q559" s="217"/>
      <c r="R559" s="217"/>
      <c r="S559" s="217"/>
      <c r="T559" s="218"/>
      <c r="U559" s="219"/>
      <c r="V559" s="76"/>
    </row>
    <row r="560" spans="1:22" ht="21" customHeight="1" x14ac:dyDescent="0.25">
      <c r="A560" s="75"/>
      <c r="B560" s="288"/>
      <c r="C560" s="188" t="s">
        <v>84</v>
      </c>
      <c r="D560" s="189"/>
      <c r="E560" s="189"/>
      <c r="F560" s="189"/>
      <c r="G560" s="189"/>
      <c r="H560" s="179"/>
      <c r="I560" s="180"/>
      <c r="J560" s="76"/>
      <c r="K560" s="1"/>
      <c r="L560" s="74"/>
      <c r="M560" s="75"/>
      <c r="N560" s="288"/>
      <c r="O560" s="188" t="s">
        <v>84</v>
      </c>
      <c r="P560" s="189"/>
      <c r="Q560" s="189"/>
      <c r="R560" s="189"/>
      <c r="S560" s="189"/>
      <c r="T560" s="179"/>
      <c r="U560" s="180"/>
      <c r="V560" s="76"/>
    </row>
    <row r="561" spans="1:23" ht="21" customHeight="1" x14ac:dyDescent="0.25">
      <c r="A561" s="75"/>
      <c r="B561" s="288"/>
      <c r="C561" s="188" t="s">
        <v>85</v>
      </c>
      <c r="D561" s="189"/>
      <c r="E561" s="189"/>
      <c r="F561" s="189"/>
      <c r="G561" s="189"/>
      <c r="H561" s="179"/>
      <c r="I561" s="180"/>
      <c r="J561" s="76"/>
      <c r="K561" s="1"/>
      <c r="L561" s="74"/>
      <c r="M561" s="75"/>
      <c r="N561" s="288"/>
      <c r="O561" s="188" t="s">
        <v>85</v>
      </c>
      <c r="P561" s="189"/>
      <c r="Q561" s="189"/>
      <c r="R561" s="189"/>
      <c r="S561" s="189"/>
      <c r="T561" s="179"/>
      <c r="U561" s="180"/>
      <c r="V561" s="76"/>
    </row>
    <row r="562" spans="1:23" ht="21" customHeight="1" x14ac:dyDescent="0.25">
      <c r="A562" s="75"/>
      <c r="B562" s="288"/>
      <c r="C562" s="188" t="s">
        <v>86</v>
      </c>
      <c r="D562" s="189"/>
      <c r="E562" s="189"/>
      <c r="F562" s="189"/>
      <c r="G562" s="189"/>
      <c r="H562" s="179"/>
      <c r="I562" s="180"/>
      <c r="J562" s="76"/>
      <c r="K562" s="1"/>
      <c r="L562" s="74"/>
      <c r="M562" s="75"/>
      <c r="N562" s="288"/>
      <c r="O562" s="188" t="s">
        <v>86</v>
      </c>
      <c r="P562" s="189"/>
      <c r="Q562" s="189"/>
      <c r="R562" s="189"/>
      <c r="S562" s="189"/>
      <c r="T562" s="179"/>
      <c r="U562" s="180"/>
      <c r="V562" s="76"/>
    </row>
    <row r="563" spans="1:23" ht="21" customHeight="1" x14ac:dyDescent="0.25">
      <c r="A563" s="75"/>
      <c r="B563" s="288"/>
      <c r="C563" s="188" t="s">
        <v>87</v>
      </c>
      <c r="D563" s="189"/>
      <c r="E563" s="189"/>
      <c r="F563" s="189"/>
      <c r="G563" s="189"/>
      <c r="H563" s="179"/>
      <c r="I563" s="180"/>
      <c r="J563" s="76"/>
      <c r="K563" s="1"/>
      <c r="L563" s="74"/>
      <c r="M563" s="75"/>
      <c r="N563" s="288"/>
      <c r="O563" s="188" t="s">
        <v>87</v>
      </c>
      <c r="P563" s="189"/>
      <c r="Q563" s="189"/>
      <c r="R563" s="189"/>
      <c r="S563" s="189"/>
      <c r="T563" s="179"/>
      <c r="U563" s="180"/>
      <c r="V563" s="76"/>
    </row>
    <row r="564" spans="1:23" ht="21" customHeight="1" x14ac:dyDescent="0.25">
      <c r="A564" s="75"/>
      <c r="B564" s="288"/>
      <c r="C564" s="188" t="s">
        <v>88</v>
      </c>
      <c r="D564" s="189"/>
      <c r="E564" s="189"/>
      <c r="F564" s="189"/>
      <c r="G564" s="189"/>
      <c r="H564" s="179"/>
      <c r="I564" s="180"/>
      <c r="J564" s="76"/>
      <c r="K564" s="1"/>
      <c r="L564" s="74"/>
      <c r="M564" s="75"/>
      <c r="N564" s="288"/>
      <c r="O564" s="188" t="s">
        <v>88</v>
      </c>
      <c r="P564" s="189"/>
      <c r="Q564" s="189"/>
      <c r="R564" s="189"/>
      <c r="S564" s="189"/>
      <c r="T564" s="179"/>
      <c r="U564" s="180"/>
      <c r="V564" s="76"/>
    </row>
    <row r="565" spans="1:23" ht="21" customHeight="1" thickBot="1" x14ac:dyDescent="0.3">
      <c r="A565" s="75"/>
      <c r="B565" s="289"/>
      <c r="C565" s="220" t="s">
        <v>89</v>
      </c>
      <c r="D565" s="221"/>
      <c r="E565" s="221"/>
      <c r="F565" s="221"/>
      <c r="G565" s="221"/>
      <c r="H565" s="190"/>
      <c r="I565" s="191"/>
      <c r="J565" s="76"/>
      <c r="K565" s="1"/>
      <c r="L565" s="74"/>
      <c r="M565" s="75"/>
      <c r="N565" s="289"/>
      <c r="O565" s="220" t="s">
        <v>89</v>
      </c>
      <c r="P565" s="221"/>
      <c r="Q565" s="221"/>
      <c r="R565" s="221"/>
      <c r="S565" s="221"/>
      <c r="T565" s="190"/>
      <c r="U565" s="191"/>
      <c r="V565" s="76"/>
    </row>
    <row r="566" spans="1:23" ht="21" customHeight="1" x14ac:dyDescent="0.25">
      <c r="A566" s="75"/>
      <c r="B566" s="248" t="s">
        <v>90</v>
      </c>
      <c r="C566" s="264" t="s">
        <v>95</v>
      </c>
      <c r="D566" s="265"/>
      <c r="E566" s="216"/>
      <c r="F566" s="45" t="s">
        <v>96</v>
      </c>
      <c r="G566" s="45"/>
      <c r="H566" s="218"/>
      <c r="I566" s="219"/>
      <c r="J566" s="76"/>
      <c r="K566" s="1"/>
      <c r="L566" s="74"/>
      <c r="M566" s="75"/>
      <c r="N566" s="248" t="s">
        <v>90</v>
      </c>
      <c r="O566" s="264" t="s">
        <v>95</v>
      </c>
      <c r="P566" s="265"/>
      <c r="Q566" s="216"/>
      <c r="R566" s="45" t="s">
        <v>96</v>
      </c>
      <c r="S566" s="45"/>
      <c r="T566" s="218"/>
      <c r="U566" s="219"/>
      <c r="V566" s="76"/>
    </row>
    <row r="567" spans="1:23" ht="21" customHeight="1" x14ac:dyDescent="0.25">
      <c r="A567" s="75"/>
      <c r="B567" s="248"/>
      <c r="C567" s="100" t="s">
        <v>97</v>
      </c>
      <c r="D567" s="101"/>
      <c r="E567" s="101"/>
      <c r="F567" s="44" t="s">
        <v>98</v>
      </c>
      <c r="G567" s="44"/>
      <c r="H567" s="179"/>
      <c r="I567" s="180"/>
      <c r="J567" s="76"/>
      <c r="K567" s="1"/>
      <c r="L567" s="74"/>
      <c r="M567" s="75"/>
      <c r="N567" s="248"/>
      <c r="O567" s="100" t="s">
        <v>97</v>
      </c>
      <c r="P567" s="101"/>
      <c r="Q567" s="101"/>
      <c r="R567" s="44" t="s">
        <v>98</v>
      </c>
      <c r="S567" s="44"/>
      <c r="T567" s="179"/>
      <c r="U567" s="180"/>
      <c r="V567" s="76"/>
    </row>
    <row r="568" spans="1:23" ht="21" customHeight="1" thickBot="1" x14ac:dyDescent="0.3">
      <c r="A568" s="75"/>
      <c r="B568" s="249"/>
      <c r="C568" s="102" t="s">
        <v>99</v>
      </c>
      <c r="D568" s="103"/>
      <c r="E568" s="103"/>
      <c r="F568" s="94" t="s">
        <v>98</v>
      </c>
      <c r="G568" s="94"/>
      <c r="H568" s="190"/>
      <c r="I568" s="191"/>
      <c r="J568" s="76"/>
      <c r="K568" s="1"/>
      <c r="L568" s="74"/>
      <c r="M568" s="75"/>
      <c r="N568" s="249"/>
      <c r="O568" s="102" t="s">
        <v>99</v>
      </c>
      <c r="P568" s="103"/>
      <c r="Q568" s="103"/>
      <c r="R568" s="94" t="s">
        <v>98</v>
      </c>
      <c r="S568" s="94"/>
      <c r="T568" s="190"/>
      <c r="U568" s="191"/>
      <c r="V568" s="76"/>
    </row>
    <row r="569" spans="1:23" ht="21" customHeight="1" thickBot="1" x14ac:dyDescent="0.3">
      <c r="A569" s="75"/>
      <c r="B569" s="64"/>
      <c r="C569" s="64"/>
      <c r="D569" s="64"/>
      <c r="E569" s="64"/>
      <c r="F569" s="64"/>
      <c r="G569" s="64"/>
      <c r="H569" s="64"/>
      <c r="I569" s="64"/>
      <c r="J569" s="76"/>
      <c r="K569" s="1"/>
      <c r="L569" s="74"/>
      <c r="M569" s="75"/>
      <c r="N569" s="64"/>
      <c r="O569" s="64"/>
      <c r="P569" s="64"/>
      <c r="Q569" s="64"/>
      <c r="R569" s="64"/>
      <c r="S569" s="64"/>
      <c r="T569" s="64"/>
      <c r="U569" s="64"/>
      <c r="V569" s="76"/>
    </row>
    <row r="570" spans="1:23" ht="21" customHeight="1" x14ac:dyDescent="0.3">
      <c r="A570" s="75"/>
      <c r="B570" s="192" t="s">
        <v>100</v>
      </c>
      <c r="C570" s="193"/>
      <c r="D570" s="193"/>
      <c r="E570" s="193"/>
      <c r="F570" s="193"/>
      <c r="G570" s="193"/>
      <c r="H570" s="193"/>
      <c r="I570" s="194"/>
      <c r="J570" s="76"/>
      <c r="K570" s="1"/>
      <c r="L570" s="74"/>
      <c r="M570" s="75"/>
      <c r="N570" s="192" t="s">
        <v>100</v>
      </c>
      <c r="O570" s="193"/>
      <c r="P570" s="193"/>
      <c r="Q570" s="193"/>
      <c r="R570" s="193"/>
      <c r="S570" s="193"/>
      <c r="T570" s="193"/>
      <c r="U570" s="194"/>
      <c r="V570" s="76"/>
    </row>
    <row r="571" spans="1:23" ht="21" customHeight="1" x14ac:dyDescent="0.25">
      <c r="A571" s="75"/>
      <c r="B571" s="195"/>
      <c r="C571" s="196"/>
      <c r="D571" s="196"/>
      <c r="E571" s="196"/>
      <c r="F571" s="196"/>
      <c r="G571" s="196"/>
      <c r="H571" s="196"/>
      <c r="I571" s="197"/>
      <c r="J571" s="76"/>
      <c r="K571" s="1"/>
      <c r="L571" s="74"/>
      <c r="M571" s="75"/>
      <c r="N571" s="195"/>
      <c r="O571" s="196"/>
      <c r="P571" s="196"/>
      <c r="Q571" s="196"/>
      <c r="R571" s="196"/>
      <c r="S571" s="196"/>
      <c r="T571" s="196"/>
      <c r="U571" s="197"/>
      <c r="V571" s="76"/>
    </row>
    <row r="572" spans="1:23" ht="21" customHeight="1" x14ac:dyDescent="0.25">
      <c r="A572" s="75"/>
      <c r="B572" s="198"/>
      <c r="C572" s="199"/>
      <c r="D572" s="199"/>
      <c r="E572" s="199"/>
      <c r="F572" s="199"/>
      <c r="G572" s="199"/>
      <c r="H572" s="199"/>
      <c r="I572" s="200"/>
      <c r="J572" s="76"/>
      <c r="K572" s="1"/>
      <c r="L572" s="74"/>
      <c r="M572" s="75"/>
      <c r="N572" s="198"/>
      <c r="O572" s="199"/>
      <c r="P572" s="199"/>
      <c r="Q572" s="199"/>
      <c r="R572" s="199"/>
      <c r="S572" s="199"/>
      <c r="T572" s="199"/>
      <c r="U572" s="200"/>
      <c r="V572" s="76"/>
    </row>
    <row r="573" spans="1:23" ht="21" customHeight="1" x14ac:dyDescent="0.25">
      <c r="A573" s="75"/>
      <c r="B573" s="198"/>
      <c r="C573" s="199"/>
      <c r="D573" s="199"/>
      <c r="E573" s="199"/>
      <c r="F573" s="199"/>
      <c r="G573" s="199"/>
      <c r="H573" s="199"/>
      <c r="I573" s="200"/>
      <c r="J573" s="76"/>
      <c r="K573" s="1"/>
      <c r="L573" s="74"/>
      <c r="M573" s="75"/>
      <c r="N573" s="198"/>
      <c r="O573" s="199"/>
      <c r="P573" s="199"/>
      <c r="Q573" s="199"/>
      <c r="R573" s="199"/>
      <c r="S573" s="199"/>
      <c r="T573" s="199"/>
      <c r="U573" s="200"/>
      <c r="V573" s="76"/>
    </row>
    <row r="574" spans="1:23" ht="21" customHeight="1" thickBot="1" x14ac:dyDescent="0.3">
      <c r="A574" s="75"/>
      <c r="B574" s="201"/>
      <c r="C574" s="202"/>
      <c r="D574" s="202"/>
      <c r="E574" s="202"/>
      <c r="F574" s="202"/>
      <c r="G574" s="202"/>
      <c r="H574" s="202"/>
      <c r="I574" s="203"/>
      <c r="J574" s="76"/>
      <c r="K574" s="1"/>
      <c r="L574" s="74"/>
      <c r="M574" s="75"/>
      <c r="N574" s="201"/>
      <c r="O574" s="202"/>
      <c r="P574" s="202"/>
      <c r="Q574" s="202"/>
      <c r="R574" s="202"/>
      <c r="S574" s="202"/>
      <c r="T574" s="202"/>
      <c r="U574" s="203"/>
      <c r="V574" s="76"/>
    </row>
    <row r="575" spans="1:23" ht="21" customHeight="1" thickBot="1" x14ac:dyDescent="0.3">
      <c r="A575" s="95"/>
      <c r="B575" s="96"/>
      <c r="C575" s="96"/>
      <c r="D575" s="96"/>
      <c r="E575" s="96"/>
      <c r="F575" s="96"/>
      <c r="G575" s="96"/>
      <c r="H575" s="96"/>
      <c r="I575" s="96"/>
      <c r="J575" s="97"/>
      <c r="K575" s="1"/>
      <c r="L575" s="74"/>
      <c r="M575" s="95"/>
      <c r="N575" s="96"/>
      <c r="O575" s="96"/>
      <c r="P575" s="96"/>
      <c r="Q575" s="96"/>
      <c r="R575" s="96"/>
      <c r="S575" s="96"/>
      <c r="T575" s="96"/>
      <c r="U575" s="96"/>
      <c r="V575" s="97"/>
    </row>
    <row r="576" spans="1:23" ht="21" customHeight="1" thickBot="1" x14ac:dyDescent="0.3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9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</row>
    <row r="577" spans="1:22" ht="21" customHeight="1" x14ac:dyDescent="0.25">
      <c r="A577" s="71">
        <v>12</v>
      </c>
      <c r="B577" s="72"/>
      <c r="C577" s="72"/>
      <c r="D577" s="72"/>
      <c r="E577" s="72"/>
      <c r="F577" s="72"/>
      <c r="G577" s="72"/>
      <c r="H577" s="72"/>
      <c r="I577" s="72"/>
      <c r="J577" s="73"/>
      <c r="K577" s="1"/>
      <c r="L577" s="74"/>
      <c r="M577" s="71">
        <f t="shared" ref="M577" si="323">A577+1</f>
        <v>13</v>
      </c>
      <c r="N577" s="72"/>
      <c r="O577" s="72"/>
      <c r="P577" s="72"/>
      <c r="Q577" s="72"/>
      <c r="R577" s="72"/>
      <c r="S577" s="72"/>
      <c r="T577" s="72"/>
      <c r="U577" s="72"/>
      <c r="V577" s="73"/>
    </row>
    <row r="578" spans="1:22" ht="21" customHeight="1" x14ac:dyDescent="0.35">
      <c r="A578" s="75"/>
      <c r="B578" s="231" t="s">
        <v>52</v>
      </c>
      <c r="C578" s="231"/>
      <c r="D578" s="246" t="s">
        <v>110</v>
      </c>
      <c r="E578" s="242"/>
      <c r="F578" s="242"/>
      <c r="G578" s="242"/>
      <c r="H578" s="242"/>
      <c r="I578" s="242"/>
      <c r="J578" s="117"/>
      <c r="K578" s="1"/>
      <c r="L578" s="74"/>
      <c r="M578" s="75"/>
      <c r="N578" s="231" t="s">
        <v>52</v>
      </c>
      <c r="O578" s="231"/>
      <c r="P578" s="246" t="s">
        <v>110</v>
      </c>
      <c r="Q578" s="242"/>
      <c r="R578" s="242"/>
      <c r="S578" s="242"/>
      <c r="T578" s="242"/>
      <c r="U578" s="242"/>
      <c r="V578" s="117"/>
    </row>
    <row r="579" spans="1:22" ht="21" customHeight="1" x14ac:dyDescent="0.25">
      <c r="A579" s="75"/>
      <c r="B579" s="222"/>
      <c r="C579" s="222"/>
      <c r="D579" s="222"/>
      <c r="E579" s="222"/>
      <c r="F579" s="222"/>
      <c r="G579" s="222"/>
      <c r="H579" s="222"/>
      <c r="I579" s="222"/>
      <c r="J579" s="76"/>
      <c r="K579" s="1"/>
      <c r="L579" s="74"/>
      <c r="M579" s="75"/>
      <c r="N579" s="222"/>
      <c r="O579" s="222"/>
      <c r="P579" s="222"/>
      <c r="Q579" s="222"/>
      <c r="R579" s="222"/>
      <c r="S579" s="222"/>
      <c r="T579" s="222"/>
      <c r="U579" s="222"/>
      <c r="V579" s="76"/>
    </row>
    <row r="580" spans="1:22" ht="21" customHeight="1" x14ac:dyDescent="0.35">
      <c r="A580" s="75"/>
      <c r="B580" s="231" t="s">
        <v>0</v>
      </c>
      <c r="C580" s="231"/>
      <c r="D580" s="241"/>
      <c r="E580" s="241"/>
      <c r="F580" s="232" t="s">
        <v>51</v>
      </c>
      <c r="G580" s="232"/>
      <c r="H580" s="241"/>
      <c r="I580" s="241"/>
      <c r="J580" s="76"/>
      <c r="K580" s="1"/>
      <c r="L580" s="74"/>
      <c r="M580" s="75"/>
      <c r="N580" s="231" t="s">
        <v>0</v>
      </c>
      <c r="O580" s="231"/>
      <c r="P580" s="241"/>
      <c r="Q580" s="241"/>
      <c r="R580" s="232" t="s">
        <v>51</v>
      </c>
      <c r="S580" s="232"/>
      <c r="T580" s="241"/>
      <c r="U580" s="241"/>
      <c r="V580" s="76"/>
    </row>
    <row r="581" spans="1:22" ht="21" customHeight="1" x14ac:dyDescent="0.35">
      <c r="A581" s="75"/>
      <c r="B581" s="231" t="s">
        <v>14</v>
      </c>
      <c r="C581" s="231"/>
      <c r="D581" s="238"/>
      <c r="E581" s="238"/>
      <c r="F581" s="232" t="s">
        <v>15</v>
      </c>
      <c r="G581" s="232"/>
      <c r="H581" s="239"/>
      <c r="I581" s="239"/>
      <c r="J581" s="76"/>
      <c r="K581" s="1"/>
      <c r="L581" s="74"/>
      <c r="M581" s="75"/>
      <c r="N581" s="231" t="s">
        <v>14</v>
      </c>
      <c r="O581" s="231"/>
      <c r="P581" s="238"/>
      <c r="Q581" s="238"/>
      <c r="R581" s="232" t="s">
        <v>15</v>
      </c>
      <c r="S581" s="232"/>
      <c r="T581" s="239"/>
      <c r="U581" s="239"/>
      <c r="V581" s="76"/>
    </row>
    <row r="582" spans="1:22" ht="21" customHeight="1" x14ac:dyDescent="0.3">
      <c r="A582" s="75"/>
      <c r="B582" s="106" t="s">
        <v>65</v>
      </c>
      <c r="C582" s="106"/>
      <c r="D582" s="240"/>
      <c r="E582" s="240"/>
      <c r="F582" s="235" t="s">
        <v>66</v>
      </c>
      <c r="G582" s="235"/>
      <c r="H582" s="240"/>
      <c r="I582" s="240"/>
      <c r="J582" s="76"/>
      <c r="K582" s="1"/>
      <c r="L582" s="74"/>
      <c r="M582" s="75"/>
      <c r="N582" s="106" t="s">
        <v>65</v>
      </c>
      <c r="O582" s="106"/>
      <c r="P582" s="240"/>
      <c r="Q582" s="240"/>
      <c r="R582" s="235" t="s">
        <v>66</v>
      </c>
      <c r="S582" s="235"/>
      <c r="T582" s="240"/>
      <c r="U582" s="240"/>
      <c r="V582" s="76"/>
    </row>
    <row r="583" spans="1:22" ht="21" customHeight="1" x14ac:dyDescent="0.3">
      <c r="A583" s="75"/>
      <c r="B583" s="234" t="s">
        <v>1</v>
      </c>
      <c r="C583" s="234"/>
      <c r="D583" s="235" t="s">
        <v>10</v>
      </c>
      <c r="E583" s="235"/>
      <c r="F583" s="236"/>
      <c r="G583" s="236"/>
      <c r="H583" s="236"/>
      <c r="I583" s="236"/>
      <c r="J583" s="76"/>
      <c r="K583" s="1"/>
      <c r="L583" s="74"/>
      <c r="M583" s="75"/>
      <c r="N583" s="234" t="s">
        <v>1</v>
      </c>
      <c r="O583" s="234"/>
      <c r="P583" s="235" t="s">
        <v>10</v>
      </c>
      <c r="Q583" s="235"/>
      <c r="R583" s="236"/>
      <c r="S583" s="236"/>
      <c r="T583" s="236"/>
      <c r="U583" s="236"/>
      <c r="V583" s="76"/>
    </row>
    <row r="584" spans="1:22" ht="21" customHeight="1" x14ac:dyDescent="0.3">
      <c r="A584" s="75"/>
      <c r="B584" s="234"/>
      <c r="C584" s="234"/>
      <c r="D584" s="235" t="s">
        <v>11</v>
      </c>
      <c r="E584" s="235"/>
      <c r="F584" s="236"/>
      <c r="G584" s="236"/>
      <c r="H584" s="236"/>
      <c r="I584" s="236"/>
      <c r="J584" s="76"/>
      <c r="K584" s="1"/>
      <c r="L584" s="74"/>
      <c r="M584" s="75"/>
      <c r="N584" s="234"/>
      <c r="O584" s="234"/>
      <c r="P584" s="235" t="s">
        <v>11</v>
      </c>
      <c r="Q584" s="235"/>
      <c r="R584" s="236"/>
      <c r="S584" s="236"/>
      <c r="T584" s="236"/>
      <c r="U584" s="236"/>
      <c r="V584" s="76"/>
    </row>
    <row r="585" spans="1:22" ht="21" customHeight="1" x14ac:dyDescent="0.3">
      <c r="A585" s="75"/>
      <c r="B585" s="234"/>
      <c r="C585" s="234"/>
      <c r="D585" s="235" t="s">
        <v>67</v>
      </c>
      <c r="E585" s="235"/>
      <c r="F585" s="236"/>
      <c r="G585" s="236"/>
      <c r="H585" s="236"/>
      <c r="I585" s="236"/>
      <c r="J585" s="76"/>
      <c r="K585" s="1"/>
      <c r="L585" s="74"/>
      <c r="M585" s="75"/>
      <c r="N585" s="234"/>
      <c r="O585" s="234"/>
      <c r="P585" s="235" t="s">
        <v>67</v>
      </c>
      <c r="Q585" s="235"/>
      <c r="R585" s="236"/>
      <c r="S585" s="236"/>
      <c r="T585" s="236"/>
      <c r="U585" s="236"/>
      <c r="V585" s="76"/>
    </row>
    <row r="586" spans="1:22" ht="21" customHeight="1" x14ac:dyDescent="0.35">
      <c r="A586" s="75"/>
      <c r="B586" s="234"/>
      <c r="C586" s="234"/>
      <c r="D586" s="235" t="s">
        <v>9</v>
      </c>
      <c r="E586" s="235"/>
      <c r="F586" s="237"/>
      <c r="G586" s="237"/>
      <c r="H586" s="237"/>
      <c r="I586" s="237"/>
      <c r="J586" s="76"/>
      <c r="K586" s="1"/>
      <c r="L586" s="74"/>
      <c r="M586" s="75"/>
      <c r="N586" s="234"/>
      <c r="O586" s="234"/>
      <c r="P586" s="235" t="s">
        <v>9</v>
      </c>
      <c r="Q586" s="235"/>
      <c r="R586" s="237"/>
      <c r="S586" s="237"/>
      <c r="T586" s="237"/>
      <c r="U586" s="237"/>
      <c r="V586" s="76"/>
    </row>
    <row r="587" spans="1:22" ht="21" customHeight="1" x14ac:dyDescent="0.35">
      <c r="A587" s="75"/>
      <c r="B587" s="231" t="s">
        <v>55</v>
      </c>
      <c r="C587" s="231"/>
      <c r="D587" s="232" t="str">
        <f t="shared" ref="D587" si="324">IF(D578="","",IF(OR(D578="DWF",D578="DNF"),"Distance","Temps"))</f>
        <v>Temps</v>
      </c>
      <c r="E587" s="232"/>
      <c r="F587" s="79"/>
      <c r="G587" s="107"/>
      <c r="H587" s="81"/>
      <c r="I587" s="107"/>
      <c r="J587" s="76"/>
      <c r="K587" s="1"/>
      <c r="L587" s="74"/>
      <c r="M587" s="75"/>
      <c r="N587" s="231" t="s">
        <v>55</v>
      </c>
      <c r="O587" s="231"/>
      <c r="P587" s="232" t="str">
        <f t="shared" ref="P587" si="325">IF(P578="","",IF(OR(P578="DWF",P578="DNF"),"Distance","Temps"))</f>
        <v>Temps</v>
      </c>
      <c r="Q587" s="232"/>
      <c r="R587" s="79"/>
      <c r="S587" s="107"/>
      <c r="T587" s="81"/>
      <c r="U587" s="107"/>
      <c r="V587" s="76"/>
    </row>
    <row r="588" spans="1:22" ht="21" customHeight="1" x14ac:dyDescent="0.3">
      <c r="A588" s="75"/>
      <c r="B588" s="231"/>
      <c r="C588" s="231"/>
      <c r="D588" s="223" t="s">
        <v>68</v>
      </c>
      <c r="E588" s="105" t="s">
        <v>69</v>
      </c>
      <c r="F588" s="83"/>
      <c r="G588" s="108"/>
      <c r="H588" s="83"/>
      <c r="I588" s="108"/>
      <c r="J588" s="76"/>
      <c r="K588" s="1"/>
      <c r="L588" s="74"/>
      <c r="M588" s="75"/>
      <c r="N588" s="231"/>
      <c r="O588" s="231"/>
      <c r="P588" s="223" t="s">
        <v>68</v>
      </c>
      <c r="Q588" s="105" t="s">
        <v>69</v>
      </c>
      <c r="R588" s="83"/>
      <c r="S588" s="108"/>
      <c r="T588" s="83"/>
      <c r="U588" s="108"/>
      <c r="V588" s="76"/>
    </row>
    <row r="589" spans="1:22" ht="21" customHeight="1" x14ac:dyDescent="0.3">
      <c r="A589" s="75"/>
      <c r="B589" s="231"/>
      <c r="C589" s="231"/>
      <c r="D589" s="223"/>
      <c r="E589" s="105" t="s">
        <v>70</v>
      </c>
      <c r="F589" s="83"/>
      <c r="G589" s="108"/>
      <c r="H589" s="83"/>
      <c r="I589" s="108"/>
      <c r="J589" s="76"/>
      <c r="K589" s="1"/>
      <c r="L589" s="74"/>
      <c r="M589" s="75"/>
      <c r="N589" s="231"/>
      <c r="O589" s="231"/>
      <c r="P589" s="223"/>
      <c r="Q589" s="105" t="s">
        <v>70</v>
      </c>
      <c r="R589" s="83"/>
      <c r="S589" s="108"/>
      <c r="T589" s="83"/>
      <c r="U589" s="108"/>
      <c r="V589" s="76"/>
    </row>
    <row r="590" spans="1:22" ht="21" customHeight="1" x14ac:dyDescent="0.25">
      <c r="A590" s="75"/>
      <c r="B590" s="222"/>
      <c r="C590" s="222"/>
      <c r="D590" s="222"/>
      <c r="E590" s="222"/>
      <c r="F590" s="222"/>
      <c r="G590" s="222"/>
      <c r="H590" s="222"/>
      <c r="I590" s="222"/>
      <c r="J590" s="76"/>
      <c r="K590" s="1"/>
      <c r="L590" s="74"/>
      <c r="M590" s="75"/>
      <c r="N590" s="222"/>
      <c r="O590" s="222"/>
      <c r="P590" s="222"/>
      <c r="Q590" s="222"/>
      <c r="R590" s="222"/>
      <c r="S590" s="222"/>
      <c r="T590" s="222"/>
      <c r="U590" s="222"/>
      <c r="V590" s="76"/>
    </row>
    <row r="591" spans="1:22" ht="21" customHeight="1" x14ac:dyDescent="0.3">
      <c r="A591" s="75"/>
      <c r="B591" s="233" t="s">
        <v>71</v>
      </c>
      <c r="C591" s="233"/>
      <c r="D591" s="233"/>
      <c r="E591" s="233"/>
      <c r="F591" s="233"/>
      <c r="G591" s="233"/>
      <c r="H591" s="233"/>
      <c r="I591" s="233"/>
      <c r="J591" s="76"/>
      <c r="K591" s="1"/>
      <c r="L591" s="74"/>
      <c r="M591" s="75"/>
      <c r="N591" s="233" t="s">
        <v>71</v>
      </c>
      <c r="O591" s="233"/>
      <c r="P591" s="233"/>
      <c r="Q591" s="233"/>
      <c r="R591" s="233"/>
      <c r="S591" s="233"/>
      <c r="T591" s="233"/>
      <c r="U591" s="233"/>
      <c r="V591" s="76"/>
    </row>
    <row r="592" spans="1:22" ht="21" customHeight="1" thickBot="1" x14ac:dyDescent="0.3">
      <c r="A592" s="75"/>
      <c r="B592" s="222"/>
      <c r="C592" s="222"/>
      <c r="D592" s="222"/>
      <c r="E592" s="222"/>
      <c r="F592" s="222"/>
      <c r="G592" s="222"/>
      <c r="H592" s="222"/>
      <c r="I592" s="222"/>
      <c r="J592" s="76"/>
      <c r="K592" s="1"/>
      <c r="L592" s="74"/>
      <c r="M592" s="75"/>
      <c r="N592" s="222"/>
      <c r="O592" s="222"/>
      <c r="P592" s="222"/>
      <c r="Q592" s="222"/>
      <c r="R592" s="222"/>
      <c r="S592" s="222"/>
      <c r="T592" s="222"/>
      <c r="U592" s="222"/>
      <c r="V592" s="76"/>
    </row>
    <row r="593" spans="1:22" ht="21" customHeight="1" x14ac:dyDescent="0.25">
      <c r="A593" s="75"/>
      <c r="B593" s="284" t="s">
        <v>108</v>
      </c>
      <c r="C593" s="286">
        <v>13</v>
      </c>
      <c r="D593" s="266">
        <f t="shared" ref="D593:E593" si="326">C593+1</f>
        <v>14</v>
      </c>
      <c r="E593" s="266">
        <f t="shared" si="326"/>
        <v>15</v>
      </c>
      <c r="F593" s="266">
        <f t="shared" ref="F593" si="327">E593+1</f>
        <v>16</v>
      </c>
      <c r="G593" s="266">
        <f t="shared" ref="G593" si="328">F593+1</f>
        <v>17</v>
      </c>
      <c r="H593" s="266">
        <f t="shared" ref="H593" si="329">G593+1</f>
        <v>18</v>
      </c>
      <c r="I593" s="282">
        <f t="shared" ref="I593" si="330">H593+1</f>
        <v>19</v>
      </c>
      <c r="J593" s="76"/>
      <c r="K593" s="1"/>
      <c r="L593" s="74"/>
      <c r="M593" s="75"/>
      <c r="N593" s="284" t="s">
        <v>108</v>
      </c>
      <c r="O593" s="266">
        <v>13</v>
      </c>
      <c r="P593" s="266">
        <f t="shared" ref="P593:Q593" si="331">O593+1</f>
        <v>14</v>
      </c>
      <c r="Q593" s="266">
        <f t="shared" si="331"/>
        <v>15</v>
      </c>
      <c r="R593" s="266">
        <f t="shared" ref="R593" si="332">Q593+1</f>
        <v>16</v>
      </c>
      <c r="S593" s="266">
        <f t="shared" ref="S593" si="333">R593+1</f>
        <v>17</v>
      </c>
      <c r="T593" s="266">
        <f t="shared" ref="T593" si="334">S593+1</f>
        <v>18</v>
      </c>
      <c r="U593" s="282">
        <f t="shared" ref="U593" si="335">T593+1</f>
        <v>19</v>
      </c>
      <c r="V593" s="76"/>
    </row>
    <row r="594" spans="1:22" ht="21" customHeight="1" thickBot="1" x14ac:dyDescent="0.3">
      <c r="A594" s="75"/>
      <c r="B594" s="285"/>
      <c r="C594" s="287"/>
      <c r="D594" s="267"/>
      <c r="E594" s="267"/>
      <c r="F594" s="267"/>
      <c r="G594" s="267"/>
      <c r="H594" s="267"/>
      <c r="I594" s="269"/>
      <c r="J594" s="76"/>
      <c r="K594" s="1"/>
      <c r="L594" s="74"/>
      <c r="M594" s="75"/>
      <c r="N594" s="285"/>
      <c r="O594" s="267"/>
      <c r="P594" s="267"/>
      <c r="Q594" s="267"/>
      <c r="R594" s="267"/>
      <c r="S594" s="267"/>
      <c r="T594" s="267"/>
      <c r="U594" s="269"/>
      <c r="V594" s="76"/>
    </row>
    <row r="595" spans="1:22" ht="21" customHeight="1" x14ac:dyDescent="0.25">
      <c r="A595" s="75"/>
      <c r="B595" s="283">
        <f t="shared" ref="B595" si="336">I593+1</f>
        <v>20</v>
      </c>
      <c r="C595" s="267">
        <f t="shared" ref="C595" si="337">B595+1</f>
        <v>21</v>
      </c>
      <c r="D595" s="267">
        <f t="shared" ref="D595" si="338">C595+1</f>
        <v>22</v>
      </c>
      <c r="E595" s="267">
        <f t="shared" ref="E595" si="339">D595+1</f>
        <v>23</v>
      </c>
      <c r="F595" s="267">
        <f t="shared" ref="F595" si="340">E595+1</f>
        <v>24</v>
      </c>
      <c r="G595" s="267">
        <f t="shared" ref="G595" si="341">F595+1</f>
        <v>25</v>
      </c>
      <c r="H595" s="267">
        <f t="shared" ref="H595" si="342">G595+1</f>
        <v>26</v>
      </c>
      <c r="I595" s="269">
        <f t="shared" ref="I595" si="343">H595+1</f>
        <v>27</v>
      </c>
      <c r="J595" s="76"/>
      <c r="K595" s="1"/>
      <c r="L595" s="74"/>
      <c r="M595" s="75"/>
      <c r="N595" s="280">
        <f t="shared" ref="N595" si="344">U593+1</f>
        <v>20</v>
      </c>
      <c r="O595" s="267">
        <f t="shared" ref="O595" si="345">N595+1</f>
        <v>21</v>
      </c>
      <c r="P595" s="267">
        <f t="shared" ref="P595" si="346">O595+1</f>
        <v>22</v>
      </c>
      <c r="Q595" s="267">
        <f t="shared" ref="Q595" si="347">P595+1</f>
        <v>23</v>
      </c>
      <c r="R595" s="267">
        <f t="shared" ref="R595" si="348">Q595+1</f>
        <v>24</v>
      </c>
      <c r="S595" s="267">
        <f t="shared" ref="S595" si="349">R595+1</f>
        <v>25</v>
      </c>
      <c r="T595" s="267">
        <f t="shared" ref="T595" si="350">S595+1</f>
        <v>26</v>
      </c>
      <c r="U595" s="269">
        <f t="shared" ref="U595" si="351">T595+1</f>
        <v>27</v>
      </c>
      <c r="V595" s="76"/>
    </row>
    <row r="596" spans="1:22" ht="21" customHeight="1" thickBot="1" x14ac:dyDescent="0.3">
      <c r="A596" s="75"/>
      <c r="B596" s="281"/>
      <c r="C596" s="268"/>
      <c r="D596" s="268"/>
      <c r="E596" s="268"/>
      <c r="F596" s="268"/>
      <c r="G596" s="268"/>
      <c r="H596" s="268"/>
      <c r="I596" s="270"/>
      <c r="J596" s="76"/>
      <c r="K596" s="1"/>
      <c r="L596" s="74"/>
      <c r="M596" s="75"/>
      <c r="N596" s="281"/>
      <c r="O596" s="268"/>
      <c r="P596" s="268"/>
      <c r="Q596" s="268"/>
      <c r="R596" s="268"/>
      <c r="S596" s="268"/>
      <c r="T596" s="268"/>
      <c r="U596" s="270"/>
      <c r="V596" s="76"/>
    </row>
    <row r="597" spans="1:22" ht="21" customHeight="1" x14ac:dyDescent="0.25">
      <c r="A597" s="75"/>
      <c r="B597" s="271" t="s">
        <v>109</v>
      </c>
      <c r="C597" s="272"/>
      <c r="D597" s="274"/>
      <c r="E597" s="275"/>
      <c r="F597" s="275"/>
      <c r="G597" s="275"/>
      <c r="H597" s="275"/>
      <c r="I597" s="276"/>
      <c r="J597" s="76"/>
      <c r="K597" s="1"/>
      <c r="L597" s="74"/>
      <c r="M597" s="75"/>
      <c r="N597" s="271" t="s">
        <v>109</v>
      </c>
      <c r="O597" s="272"/>
      <c r="P597" s="274"/>
      <c r="Q597" s="275"/>
      <c r="R597" s="275"/>
      <c r="S597" s="275"/>
      <c r="T597" s="275"/>
      <c r="U597" s="276"/>
      <c r="V597" s="76"/>
    </row>
    <row r="598" spans="1:22" ht="21" customHeight="1" thickBot="1" x14ac:dyDescent="0.3">
      <c r="A598" s="75"/>
      <c r="B598" s="229"/>
      <c r="C598" s="273"/>
      <c r="D598" s="277"/>
      <c r="E598" s="278"/>
      <c r="F598" s="278"/>
      <c r="G598" s="278"/>
      <c r="H598" s="278"/>
      <c r="I598" s="279"/>
      <c r="J598" s="76"/>
      <c r="K598" s="1"/>
      <c r="L598" s="74"/>
      <c r="M598" s="75"/>
      <c r="N598" s="229"/>
      <c r="O598" s="273"/>
      <c r="P598" s="277"/>
      <c r="Q598" s="278"/>
      <c r="R598" s="278"/>
      <c r="S598" s="278"/>
      <c r="T598" s="278"/>
      <c r="U598" s="279"/>
      <c r="V598" s="76"/>
    </row>
    <row r="599" spans="1:22" ht="21" customHeight="1" thickBot="1" x14ac:dyDescent="0.3">
      <c r="A599" s="75"/>
      <c r="B599" s="64"/>
      <c r="C599" s="64"/>
      <c r="D599" s="64"/>
      <c r="E599" s="64"/>
      <c r="F599" s="64"/>
      <c r="G599" s="64"/>
      <c r="H599" s="64"/>
      <c r="I599" s="64"/>
      <c r="J599" s="76"/>
      <c r="K599" s="1"/>
      <c r="L599" s="74"/>
      <c r="M599" s="75"/>
      <c r="N599" s="64"/>
      <c r="O599" s="64"/>
      <c r="P599" s="64"/>
      <c r="Q599" s="64"/>
      <c r="R599" s="64"/>
      <c r="S599" s="64"/>
      <c r="T599" s="64"/>
      <c r="U599" s="64"/>
      <c r="V599" s="76"/>
    </row>
    <row r="600" spans="1:22" ht="21" customHeight="1" x14ac:dyDescent="0.25">
      <c r="A600" s="75"/>
      <c r="B600" s="247" t="s">
        <v>75</v>
      </c>
      <c r="C600" s="186" t="s">
        <v>76</v>
      </c>
      <c r="D600" s="187"/>
      <c r="E600" s="187"/>
      <c r="F600" s="187"/>
      <c r="G600" s="187"/>
      <c r="H600" s="181"/>
      <c r="I600" s="182"/>
      <c r="J600" s="76"/>
      <c r="K600" s="1"/>
      <c r="L600" s="74"/>
      <c r="M600" s="75"/>
      <c r="N600" s="247" t="s">
        <v>75</v>
      </c>
      <c r="O600" s="186" t="s">
        <v>76</v>
      </c>
      <c r="P600" s="187"/>
      <c r="Q600" s="187"/>
      <c r="R600" s="187"/>
      <c r="S600" s="187"/>
      <c r="T600" s="181"/>
      <c r="U600" s="182"/>
      <c r="V600" s="76"/>
    </row>
    <row r="601" spans="1:22" ht="21" customHeight="1" x14ac:dyDescent="0.25">
      <c r="A601" s="75"/>
      <c r="B601" s="248"/>
      <c r="C601" s="188" t="s">
        <v>77</v>
      </c>
      <c r="D601" s="189"/>
      <c r="E601" s="189"/>
      <c r="F601" s="189"/>
      <c r="G601" s="189"/>
      <c r="H601" s="179"/>
      <c r="I601" s="180"/>
      <c r="J601" s="76"/>
      <c r="K601" s="1"/>
      <c r="L601" s="74"/>
      <c r="M601" s="75"/>
      <c r="N601" s="248"/>
      <c r="O601" s="188" t="s">
        <v>77</v>
      </c>
      <c r="P601" s="189"/>
      <c r="Q601" s="189"/>
      <c r="R601" s="189"/>
      <c r="S601" s="189"/>
      <c r="T601" s="179"/>
      <c r="U601" s="180"/>
      <c r="V601" s="76"/>
    </row>
    <row r="602" spans="1:22" ht="21" customHeight="1" x14ac:dyDescent="0.25">
      <c r="A602" s="75"/>
      <c r="B602" s="248"/>
      <c r="C602" s="188" t="s">
        <v>78</v>
      </c>
      <c r="D602" s="189"/>
      <c r="E602" s="189"/>
      <c r="F602" s="189"/>
      <c r="G602" s="189"/>
      <c r="H602" s="179"/>
      <c r="I602" s="180"/>
      <c r="J602" s="76"/>
      <c r="K602" s="1"/>
      <c r="L602" s="74"/>
      <c r="M602" s="75"/>
      <c r="N602" s="248"/>
      <c r="O602" s="188" t="s">
        <v>78</v>
      </c>
      <c r="P602" s="189"/>
      <c r="Q602" s="189"/>
      <c r="R602" s="189"/>
      <c r="S602" s="189"/>
      <c r="T602" s="179"/>
      <c r="U602" s="180"/>
      <c r="V602" s="76"/>
    </row>
    <row r="603" spans="1:22" ht="21" customHeight="1" x14ac:dyDescent="0.25">
      <c r="A603" s="75"/>
      <c r="B603" s="248"/>
      <c r="C603" s="188" t="s">
        <v>79</v>
      </c>
      <c r="D603" s="189"/>
      <c r="E603" s="189"/>
      <c r="F603" s="189"/>
      <c r="G603" s="189"/>
      <c r="H603" s="179"/>
      <c r="I603" s="180"/>
      <c r="J603" s="76"/>
      <c r="K603" s="1"/>
      <c r="L603" s="74"/>
      <c r="M603" s="75"/>
      <c r="N603" s="248"/>
      <c r="O603" s="188" t="s">
        <v>79</v>
      </c>
      <c r="P603" s="189"/>
      <c r="Q603" s="189"/>
      <c r="R603" s="189"/>
      <c r="S603" s="189"/>
      <c r="T603" s="179"/>
      <c r="U603" s="180"/>
      <c r="V603" s="76"/>
    </row>
    <row r="604" spans="1:22" ht="21" customHeight="1" x14ac:dyDescent="0.25">
      <c r="A604" s="75"/>
      <c r="B604" s="248"/>
      <c r="C604" s="188" t="s">
        <v>80</v>
      </c>
      <c r="D604" s="189"/>
      <c r="E604" s="189"/>
      <c r="F604" s="189"/>
      <c r="G604" s="189"/>
      <c r="H604" s="179"/>
      <c r="I604" s="180"/>
      <c r="J604" s="76"/>
      <c r="K604" s="1"/>
      <c r="L604" s="74"/>
      <c r="M604" s="75"/>
      <c r="N604" s="248"/>
      <c r="O604" s="188" t="s">
        <v>80</v>
      </c>
      <c r="P604" s="189"/>
      <c r="Q604" s="189"/>
      <c r="R604" s="189"/>
      <c r="S604" s="189"/>
      <c r="T604" s="179"/>
      <c r="U604" s="180"/>
      <c r="V604" s="76"/>
    </row>
    <row r="605" spans="1:22" ht="21" customHeight="1" x14ac:dyDescent="0.25">
      <c r="A605" s="75"/>
      <c r="B605" s="248"/>
      <c r="C605" s="188" t="s">
        <v>81</v>
      </c>
      <c r="D605" s="189"/>
      <c r="E605" s="189"/>
      <c r="F605" s="189"/>
      <c r="G605" s="189"/>
      <c r="H605" s="179"/>
      <c r="I605" s="180"/>
      <c r="J605" s="76"/>
      <c r="K605" s="1"/>
      <c r="L605" s="74"/>
      <c r="M605" s="75"/>
      <c r="N605" s="248"/>
      <c r="O605" s="188" t="s">
        <v>81</v>
      </c>
      <c r="P605" s="189"/>
      <c r="Q605" s="189"/>
      <c r="R605" s="189"/>
      <c r="S605" s="189"/>
      <c r="T605" s="179"/>
      <c r="U605" s="180"/>
      <c r="V605" s="76"/>
    </row>
    <row r="606" spans="1:22" ht="21" customHeight="1" thickBot="1" x14ac:dyDescent="0.3">
      <c r="A606" s="75"/>
      <c r="B606" s="249"/>
      <c r="C606" s="220" t="s">
        <v>104</v>
      </c>
      <c r="D606" s="221"/>
      <c r="E606" s="221"/>
      <c r="F606" s="221"/>
      <c r="G606" s="221"/>
      <c r="H606" s="190"/>
      <c r="I606" s="191"/>
      <c r="J606" s="76"/>
      <c r="K606" s="1"/>
      <c r="L606" s="74"/>
      <c r="M606" s="75"/>
      <c r="N606" s="249"/>
      <c r="O606" s="220" t="s">
        <v>104</v>
      </c>
      <c r="P606" s="221"/>
      <c r="Q606" s="221"/>
      <c r="R606" s="221"/>
      <c r="S606" s="221"/>
      <c r="T606" s="190"/>
      <c r="U606" s="191"/>
      <c r="V606" s="76"/>
    </row>
    <row r="607" spans="1:22" ht="21" customHeight="1" x14ac:dyDescent="0.25">
      <c r="A607" s="75"/>
      <c r="B607" s="288" t="s">
        <v>82</v>
      </c>
      <c r="C607" s="216" t="s">
        <v>83</v>
      </c>
      <c r="D607" s="217"/>
      <c r="E607" s="217"/>
      <c r="F607" s="217"/>
      <c r="G607" s="217"/>
      <c r="H607" s="218"/>
      <c r="I607" s="219"/>
      <c r="J607" s="76"/>
      <c r="K607" s="1"/>
      <c r="L607" s="74"/>
      <c r="M607" s="75"/>
      <c r="N607" s="288" t="s">
        <v>82</v>
      </c>
      <c r="O607" s="216" t="s">
        <v>83</v>
      </c>
      <c r="P607" s="217"/>
      <c r="Q607" s="217"/>
      <c r="R607" s="217"/>
      <c r="S607" s="217"/>
      <c r="T607" s="218"/>
      <c r="U607" s="219"/>
      <c r="V607" s="76"/>
    </row>
    <row r="608" spans="1:22" ht="21" customHeight="1" x14ac:dyDescent="0.25">
      <c r="A608" s="75"/>
      <c r="B608" s="288"/>
      <c r="C608" s="188" t="s">
        <v>84</v>
      </c>
      <c r="D608" s="189"/>
      <c r="E608" s="189"/>
      <c r="F608" s="189"/>
      <c r="G608" s="189"/>
      <c r="H608" s="179"/>
      <c r="I608" s="180"/>
      <c r="J608" s="76"/>
      <c r="K608" s="1"/>
      <c r="L608" s="74"/>
      <c r="M608" s="75"/>
      <c r="N608" s="288"/>
      <c r="O608" s="188" t="s">
        <v>84</v>
      </c>
      <c r="P608" s="189"/>
      <c r="Q608" s="189"/>
      <c r="R608" s="189"/>
      <c r="S608" s="189"/>
      <c r="T608" s="179"/>
      <c r="U608" s="180"/>
      <c r="V608" s="76"/>
    </row>
    <row r="609" spans="1:23" ht="21" customHeight="1" x14ac:dyDescent="0.25">
      <c r="A609" s="75"/>
      <c r="B609" s="288"/>
      <c r="C609" s="188" t="s">
        <v>85</v>
      </c>
      <c r="D609" s="189"/>
      <c r="E609" s="189"/>
      <c r="F609" s="189"/>
      <c r="G609" s="189"/>
      <c r="H609" s="179"/>
      <c r="I609" s="180"/>
      <c r="J609" s="76"/>
      <c r="K609" s="1"/>
      <c r="L609" s="74"/>
      <c r="M609" s="75"/>
      <c r="N609" s="288"/>
      <c r="O609" s="188" t="s">
        <v>85</v>
      </c>
      <c r="P609" s="189"/>
      <c r="Q609" s="189"/>
      <c r="R609" s="189"/>
      <c r="S609" s="189"/>
      <c r="T609" s="179"/>
      <c r="U609" s="180"/>
      <c r="V609" s="76"/>
    </row>
    <row r="610" spans="1:23" ht="21" customHeight="1" x14ac:dyDescent="0.25">
      <c r="A610" s="75"/>
      <c r="B610" s="288"/>
      <c r="C610" s="188" t="s">
        <v>86</v>
      </c>
      <c r="D610" s="189"/>
      <c r="E610" s="189"/>
      <c r="F610" s="189"/>
      <c r="G610" s="189"/>
      <c r="H610" s="179"/>
      <c r="I610" s="180"/>
      <c r="J610" s="76"/>
      <c r="K610" s="1"/>
      <c r="L610" s="74"/>
      <c r="M610" s="75"/>
      <c r="N610" s="288"/>
      <c r="O610" s="188" t="s">
        <v>86</v>
      </c>
      <c r="P610" s="189"/>
      <c r="Q610" s="189"/>
      <c r="R610" s="189"/>
      <c r="S610" s="189"/>
      <c r="T610" s="179"/>
      <c r="U610" s="180"/>
      <c r="V610" s="76"/>
    </row>
    <row r="611" spans="1:23" ht="21" customHeight="1" x14ac:dyDescent="0.25">
      <c r="A611" s="75"/>
      <c r="B611" s="288"/>
      <c r="C611" s="188" t="s">
        <v>87</v>
      </c>
      <c r="D611" s="189"/>
      <c r="E611" s="189"/>
      <c r="F611" s="189"/>
      <c r="G611" s="189"/>
      <c r="H611" s="179"/>
      <c r="I611" s="180"/>
      <c r="J611" s="76"/>
      <c r="K611" s="1"/>
      <c r="L611" s="74"/>
      <c r="M611" s="75"/>
      <c r="N611" s="288"/>
      <c r="O611" s="188" t="s">
        <v>87</v>
      </c>
      <c r="P611" s="189"/>
      <c r="Q611" s="189"/>
      <c r="R611" s="189"/>
      <c r="S611" s="189"/>
      <c r="T611" s="179"/>
      <c r="U611" s="180"/>
      <c r="V611" s="76"/>
    </row>
    <row r="612" spans="1:23" ht="21" customHeight="1" x14ac:dyDescent="0.25">
      <c r="A612" s="75"/>
      <c r="B612" s="288"/>
      <c r="C612" s="188" t="s">
        <v>88</v>
      </c>
      <c r="D612" s="189"/>
      <c r="E612" s="189"/>
      <c r="F612" s="189"/>
      <c r="G612" s="189"/>
      <c r="H612" s="179"/>
      <c r="I612" s="180"/>
      <c r="J612" s="76"/>
      <c r="K612" s="1"/>
      <c r="L612" s="74"/>
      <c r="M612" s="75"/>
      <c r="N612" s="288"/>
      <c r="O612" s="188" t="s">
        <v>88</v>
      </c>
      <c r="P612" s="189"/>
      <c r="Q612" s="189"/>
      <c r="R612" s="189"/>
      <c r="S612" s="189"/>
      <c r="T612" s="179"/>
      <c r="U612" s="180"/>
      <c r="V612" s="76"/>
    </row>
    <row r="613" spans="1:23" ht="21" customHeight="1" thickBot="1" x14ac:dyDescent="0.3">
      <c r="A613" s="75"/>
      <c r="B613" s="289"/>
      <c r="C613" s="220" t="s">
        <v>89</v>
      </c>
      <c r="D613" s="221"/>
      <c r="E613" s="221"/>
      <c r="F613" s="221"/>
      <c r="G613" s="221"/>
      <c r="H613" s="190"/>
      <c r="I613" s="191"/>
      <c r="J613" s="76"/>
      <c r="K613" s="1"/>
      <c r="L613" s="74"/>
      <c r="M613" s="75"/>
      <c r="N613" s="289"/>
      <c r="O613" s="220" t="s">
        <v>89</v>
      </c>
      <c r="P613" s="221"/>
      <c r="Q613" s="221"/>
      <c r="R613" s="221"/>
      <c r="S613" s="221"/>
      <c r="T613" s="190"/>
      <c r="U613" s="191"/>
      <c r="V613" s="76"/>
    </row>
    <row r="614" spans="1:23" ht="21" customHeight="1" x14ac:dyDescent="0.25">
      <c r="A614" s="75"/>
      <c r="B614" s="248" t="s">
        <v>90</v>
      </c>
      <c r="C614" s="264" t="s">
        <v>95</v>
      </c>
      <c r="D614" s="265"/>
      <c r="E614" s="216"/>
      <c r="F614" s="45" t="s">
        <v>96</v>
      </c>
      <c r="G614" s="45"/>
      <c r="H614" s="218"/>
      <c r="I614" s="219"/>
      <c r="J614" s="76"/>
      <c r="K614" s="1"/>
      <c r="L614" s="74"/>
      <c r="M614" s="75"/>
      <c r="N614" s="248" t="s">
        <v>90</v>
      </c>
      <c r="O614" s="264" t="s">
        <v>95</v>
      </c>
      <c r="P614" s="265"/>
      <c r="Q614" s="216"/>
      <c r="R614" s="45" t="s">
        <v>96</v>
      </c>
      <c r="S614" s="45"/>
      <c r="T614" s="218"/>
      <c r="U614" s="219"/>
      <c r="V614" s="76"/>
    </row>
    <row r="615" spans="1:23" ht="21" customHeight="1" x14ac:dyDescent="0.25">
      <c r="A615" s="75"/>
      <c r="B615" s="248"/>
      <c r="C615" s="100" t="s">
        <v>97</v>
      </c>
      <c r="D615" s="101"/>
      <c r="E615" s="101"/>
      <c r="F615" s="44" t="s">
        <v>98</v>
      </c>
      <c r="G615" s="44"/>
      <c r="H615" s="179"/>
      <c r="I615" s="180"/>
      <c r="J615" s="76"/>
      <c r="K615" s="1"/>
      <c r="L615" s="74"/>
      <c r="M615" s="75"/>
      <c r="N615" s="248"/>
      <c r="O615" s="100" t="s">
        <v>97</v>
      </c>
      <c r="P615" s="101"/>
      <c r="Q615" s="101"/>
      <c r="R615" s="44" t="s">
        <v>98</v>
      </c>
      <c r="S615" s="44"/>
      <c r="T615" s="179"/>
      <c r="U615" s="180"/>
      <c r="V615" s="76"/>
    </row>
    <row r="616" spans="1:23" ht="21" customHeight="1" thickBot="1" x14ac:dyDescent="0.3">
      <c r="A616" s="75"/>
      <c r="B616" s="249"/>
      <c r="C616" s="102" t="s">
        <v>99</v>
      </c>
      <c r="D616" s="103"/>
      <c r="E616" s="103"/>
      <c r="F616" s="94" t="s">
        <v>98</v>
      </c>
      <c r="G616" s="94"/>
      <c r="H616" s="190"/>
      <c r="I616" s="191"/>
      <c r="J616" s="76"/>
      <c r="K616" s="1"/>
      <c r="L616" s="74"/>
      <c r="M616" s="75"/>
      <c r="N616" s="249"/>
      <c r="O616" s="102" t="s">
        <v>99</v>
      </c>
      <c r="P616" s="103"/>
      <c r="Q616" s="103"/>
      <c r="R616" s="94" t="s">
        <v>98</v>
      </c>
      <c r="S616" s="94"/>
      <c r="T616" s="190"/>
      <c r="U616" s="191"/>
      <c r="V616" s="76"/>
    </row>
    <row r="617" spans="1:23" ht="21" customHeight="1" thickBot="1" x14ac:dyDescent="0.3">
      <c r="A617" s="75"/>
      <c r="B617" s="64"/>
      <c r="C617" s="64"/>
      <c r="D617" s="64"/>
      <c r="E617" s="64"/>
      <c r="F617" s="64"/>
      <c r="G617" s="64"/>
      <c r="H617" s="64"/>
      <c r="I617" s="64"/>
      <c r="J617" s="76"/>
      <c r="K617" s="1"/>
      <c r="L617" s="74"/>
      <c r="M617" s="75"/>
      <c r="N617" s="64"/>
      <c r="O617" s="64"/>
      <c r="P617" s="64"/>
      <c r="Q617" s="64"/>
      <c r="R617" s="64"/>
      <c r="S617" s="64"/>
      <c r="T617" s="64"/>
      <c r="U617" s="64"/>
      <c r="V617" s="76"/>
    </row>
    <row r="618" spans="1:23" ht="21" customHeight="1" x14ac:dyDescent="0.3">
      <c r="A618" s="75"/>
      <c r="B618" s="192" t="s">
        <v>100</v>
      </c>
      <c r="C618" s="193"/>
      <c r="D618" s="193"/>
      <c r="E618" s="193"/>
      <c r="F618" s="193"/>
      <c r="G618" s="193"/>
      <c r="H618" s="193"/>
      <c r="I618" s="194"/>
      <c r="J618" s="76"/>
      <c r="K618" s="1"/>
      <c r="L618" s="74"/>
      <c r="M618" s="75"/>
      <c r="N618" s="192" t="s">
        <v>100</v>
      </c>
      <c r="O618" s="193"/>
      <c r="P618" s="193"/>
      <c r="Q618" s="193"/>
      <c r="R618" s="193"/>
      <c r="S618" s="193"/>
      <c r="T618" s="193"/>
      <c r="U618" s="194"/>
      <c r="V618" s="76"/>
    </row>
    <row r="619" spans="1:23" ht="21" customHeight="1" x14ac:dyDescent="0.25">
      <c r="A619" s="75"/>
      <c r="B619" s="195"/>
      <c r="C619" s="196"/>
      <c r="D619" s="196"/>
      <c r="E619" s="196"/>
      <c r="F619" s="196"/>
      <c r="G619" s="196"/>
      <c r="H619" s="196"/>
      <c r="I619" s="197"/>
      <c r="J619" s="76"/>
      <c r="K619" s="1"/>
      <c r="L619" s="74"/>
      <c r="M619" s="75"/>
      <c r="N619" s="195"/>
      <c r="O619" s="196"/>
      <c r="P619" s="196"/>
      <c r="Q619" s="196"/>
      <c r="R619" s="196"/>
      <c r="S619" s="196"/>
      <c r="T619" s="196"/>
      <c r="U619" s="197"/>
      <c r="V619" s="76"/>
    </row>
    <row r="620" spans="1:23" ht="21" customHeight="1" x14ac:dyDescent="0.25">
      <c r="A620" s="75"/>
      <c r="B620" s="198"/>
      <c r="C620" s="199"/>
      <c r="D620" s="199"/>
      <c r="E620" s="199"/>
      <c r="F620" s="199"/>
      <c r="G620" s="199"/>
      <c r="H620" s="199"/>
      <c r="I620" s="200"/>
      <c r="J620" s="76"/>
      <c r="K620" s="1"/>
      <c r="L620" s="74"/>
      <c r="M620" s="75"/>
      <c r="N620" s="198"/>
      <c r="O620" s="199"/>
      <c r="P620" s="199"/>
      <c r="Q620" s="199"/>
      <c r="R620" s="199"/>
      <c r="S620" s="199"/>
      <c r="T620" s="199"/>
      <c r="U620" s="200"/>
      <c r="V620" s="76"/>
    </row>
    <row r="621" spans="1:23" ht="21" customHeight="1" x14ac:dyDescent="0.25">
      <c r="A621" s="75"/>
      <c r="B621" s="198"/>
      <c r="C621" s="199"/>
      <c r="D621" s="199"/>
      <c r="E621" s="199"/>
      <c r="F621" s="199"/>
      <c r="G621" s="199"/>
      <c r="H621" s="199"/>
      <c r="I621" s="200"/>
      <c r="J621" s="76"/>
      <c r="K621" s="1"/>
      <c r="L621" s="74"/>
      <c r="M621" s="75"/>
      <c r="N621" s="198"/>
      <c r="O621" s="199"/>
      <c r="P621" s="199"/>
      <c r="Q621" s="199"/>
      <c r="R621" s="199"/>
      <c r="S621" s="199"/>
      <c r="T621" s="199"/>
      <c r="U621" s="200"/>
      <c r="V621" s="76"/>
    </row>
    <row r="622" spans="1:23" ht="21" customHeight="1" thickBot="1" x14ac:dyDescent="0.3">
      <c r="A622" s="75"/>
      <c r="B622" s="201"/>
      <c r="C622" s="202"/>
      <c r="D622" s="202"/>
      <c r="E622" s="202"/>
      <c r="F622" s="202"/>
      <c r="G622" s="202"/>
      <c r="H622" s="202"/>
      <c r="I622" s="203"/>
      <c r="J622" s="76"/>
      <c r="K622" s="1"/>
      <c r="L622" s="74"/>
      <c r="M622" s="75"/>
      <c r="N622" s="201"/>
      <c r="O622" s="202"/>
      <c r="P622" s="202"/>
      <c r="Q622" s="202"/>
      <c r="R622" s="202"/>
      <c r="S622" s="202"/>
      <c r="T622" s="202"/>
      <c r="U622" s="203"/>
      <c r="V622" s="76"/>
    </row>
    <row r="623" spans="1:23" ht="21" customHeight="1" thickBot="1" x14ac:dyDescent="0.3">
      <c r="A623" s="95"/>
      <c r="B623" s="96"/>
      <c r="C623" s="96"/>
      <c r="D623" s="96"/>
      <c r="E623" s="96"/>
      <c r="F623" s="96"/>
      <c r="G623" s="96"/>
      <c r="H623" s="96"/>
      <c r="I623" s="96"/>
      <c r="J623" s="97"/>
      <c r="K623" s="1"/>
      <c r="L623" s="74"/>
      <c r="M623" s="95"/>
      <c r="N623" s="96"/>
      <c r="O623" s="96"/>
      <c r="P623" s="96"/>
      <c r="Q623" s="96"/>
      <c r="R623" s="96"/>
      <c r="S623" s="96"/>
      <c r="T623" s="96"/>
      <c r="U623" s="96"/>
      <c r="V623" s="97"/>
    </row>
    <row r="624" spans="1:23" ht="21" customHeight="1" thickBot="1" x14ac:dyDescent="0.3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9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</row>
    <row r="625" spans="1:22" ht="21" customHeight="1" x14ac:dyDescent="0.25">
      <c r="A625" s="71">
        <v>13</v>
      </c>
      <c r="B625" s="72"/>
      <c r="C625" s="72"/>
      <c r="D625" s="72"/>
      <c r="E625" s="72"/>
      <c r="F625" s="72"/>
      <c r="G625" s="72"/>
      <c r="H625" s="72"/>
      <c r="I625" s="72"/>
      <c r="J625" s="73"/>
      <c r="K625" s="1"/>
      <c r="L625" s="74"/>
      <c r="M625" s="71">
        <f t="shared" ref="M625" si="352">A625+1</f>
        <v>14</v>
      </c>
      <c r="N625" s="72"/>
      <c r="O625" s="72"/>
      <c r="P625" s="72"/>
      <c r="Q625" s="72"/>
      <c r="R625" s="72"/>
      <c r="S625" s="72"/>
      <c r="T625" s="72"/>
      <c r="U625" s="72"/>
      <c r="V625" s="73"/>
    </row>
    <row r="626" spans="1:22" ht="21" customHeight="1" x14ac:dyDescent="0.35">
      <c r="A626" s="75"/>
      <c r="B626" s="231" t="s">
        <v>52</v>
      </c>
      <c r="C626" s="231"/>
      <c r="D626" s="246" t="s">
        <v>110</v>
      </c>
      <c r="E626" s="242"/>
      <c r="F626" s="242"/>
      <c r="G626" s="242"/>
      <c r="H626" s="242"/>
      <c r="I626" s="242"/>
      <c r="J626" s="117"/>
      <c r="K626" s="1"/>
      <c r="L626" s="74"/>
      <c r="M626" s="75"/>
      <c r="N626" s="231" t="s">
        <v>52</v>
      </c>
      <c r="O626" s="231"/>
      <c r="P626" s="246" t="s">
        <v>110</v>
      </c>
      <c r="Q626" s="242"/>
      <c r="R626" s="242"/>
      <c r="S626" s="242"/>
      <c r="T626" s="242"/>
      <c r="U626" s="242"/>
      <c r="V626" s="117"/>
    </row>
    <row r="627" spans="1:22" ht="21" customHeight="1" x14ac:dyDescent="0.25">
      <c r="A627" s="75"/>
      <c r="B627" s="222"/>
      <c r="C627" s="222"/>
      <c r="D627" s="222"/>
      <c r="E627" s="222"/>
      <c r="F627" s="222"/>
      <c r="G627" s="222"/>
      <c r="H627" s="222"/>
      <c r="I627" s="222"/>
      <c r="J627" s="76"/>
      <c r="K627" s="1"/>
      <c r="L627" s="74"/>
      <c r="M627" s="75"/>
      <c r="N627" s="222"/>
      <c r="O627" s="222"/>
      <c r="P627" s="222"/>
      <c r="Q627" s="222"/>
      <c r="R627" s="222"/>
      <c r="S627" s="222"/>
      <c r="T627" s="222"/>
      <c r="U627" s="222"/>
      <c r="V627" s="76"/>
    </row>
    <row r="628" spans="1:22" ht="21" customHeight="1" x14ac:dyDescent="0.35">
      <c r="A628" s="75"/>
      <c r="B628" s="231" t="s">
        <v>0</v>
      </c>
      <c r="C628" s="231"/>
      <c r="D628" s="241"/>
      <c r="E628" s="241"/>
      <c r="F628" s="232" t="s">
        <v>51</v>
      </c>
      <c r="G628" s="232"/>
      <c r="H628" s="241"/>
      <c r="I628" s="241"/>
      <c r="J628" s="76"/>
      <c r="K628" s="1"/>
      <c r="L628" s="74"/>
      <c r="M628" s="75"/>
      <c r="N628" s="231" t="s">
        <v>0</v>
      </c>
      <c r="O628" s="231"/>
      <c r="P628" s="241"/>
      <c r="Q628" s="241"/>
      <c r="R628" s="232" t="s">
        <v>51</v>
      </c>
      <c r="S628" s="232"/>
      <c r="T628" s="241"/>
      <c r="U628" s="241"/>
      <c r="V628" s="76"/>
    </row>
    <row r="629" spans="1:22" ht="21" customHeight="1" x14ac:dyDescent="0.35">
      <c r="A629" s="75"/>
      <c r="B629" s="231" t="s">
        <v>14</v>
      </c>
      <c r="C629" s="231"/>
      <c r="D629" s="238"/>
      <c r="E629" s="238"/>
      <c r="F629" s="232" t="s">
        <v>15</v>
      </c>
      <c r="G629" s="232"/>
      <c r="H629" s="239"/>
      <c r="I629" s="239"/>
      <c r="J629" s="76"/>
      <c r="K629" s="1"/>
      <c r="L629" s="74"/>
      <c r="M629" s="75"/>
      <c r="N629" s="231" t="s">
        <v>14</v>
      </c>
      <c r="O629" s="231"/>
      <c r="P629" s="238"/>
      <c r="Q629" s="238"/>
      <c r="R629" s="232" t="s">
        <v>15</v>
      </c>
      <c r="S629" s="232"/>
      <c r="T629" s="239"/>
      <c r="U629" s="239"/>
      <c r="V629" s="76"/>
    </row>
    <row r="630" spans="1:22" ht="21" customHeight="1" x14ac:dyDescent="0.3">
      <c r="A630" s="75"/>
      <c r="B630" s="106" t="s">
        <v>65</v>
      </c>
      <c r="C630" s="106"/>
      <c r="D630" s="240"/>
      <c r="E630" s="240"/>
      <c r="F630" s="235" t="s">
        <v>66</v>
      </c>
      <c r="G630" s="235"/>
      <c r="H630" s="240"/>
      <c r="I630" s="240"/>
      <c r="J630" s="76"/>
      <c r="K630" s="1"/>
      <c r="L630" s="74"/>
      <c r="M630" s="75"/>
      <c r="N630" s="106" t="s">
        <v>65</v>
      </c>
      <c r="O630" s="106"/>
      <c r="P630" s="240"/>
      <c r="Q630" s="240"/>
      <c r="R630" s="235" t="s">
        <v>66</v>
      </c>
      <c r="S630" s="235"/>
      <c r="T630" s="240"/>
      <c r="U630" s="240"/>
      <c r="V630" s="76"/>
    </row>
    <row r="631" spans="1:22" ht="21" customHeight="1" x14ac:dyDescent="0.3">
      <c r="A631" s="75"/>
      <c r="B631" s="234" t="s">
        <v>1</v>
      </c>
      <c r="C631" s="234"/>
      <c r="D631" s="235" t="s">
        <v>10</v>
      </c>
      <c r="E631" s="235"/>
      <c r="F631" s="236"/>
      <c r="G631" s="236"/>
      <c r="H631" s="236"/>
      <c r="I631" s="236"/>
      <c r="J631" s="76"/>
      <c r="K631" s="1"/>
      <c r="L631" s="74"/>
      <c r="M631" s="75"/>
      <c r="N631" s="234" t="s">
        <v>1</v>
      </c>
      <c r="O631" s="234"/>
      <c r="P631" s="235" t="s">
        <v>10</v>
      </c>
      <c r="Q631" s="235"/>
      <c r="R631" s="236"/>
      <c r="S631" s="236"/>
      <c r="T631" s="236"/>
      <c r="U631" s="236"/>
      <c r="V631" s="76"/>
    </row>
    <row r="632" spans="1:22" ht="21" customHeight="1" x14ac:dyDescent="0.3">
      <c r="A632" s="75"/>
      <c r="B632" s="234"/>
      <c r="C632" s="234"/>
      <c r="D632" s="235" t="s">
        <v>11</v>
      </c>
      <c r="E632" s="235"/>
      <c r="F632" s="236"/>
      <c r="G632" s="236"/>
      <c r="H632" s="236"/>
      <c r="I632" s="236"/>
      <c r="J632" s="76"/>
      <c r="K632" s="1"/>
      <c r="L632" s="74"/>
      <c r="M632" s="75"/>
      <c r="N632" s="234"/>
      <c r="O632" s="234"/>
      <c r="P632" s="235" t="s">
        <v>11</v>
      </c>
      <c r="Q632" s="235"/>
      <c r="R632" s="236"/>
      <c r="S632" s="236"/>
      <c r="T632" s="236"/>
      <c r="U632" s="236"/>
      <c r="V632" s="76"/>
    </row>
    <row r="633" spans="1:22" ht="21" customHeight="1" x14ac:dyDescent="0.3">
      <c r="A633" s="75"/>
      <c r="B633" s="234"/>
      <c r="C633" s="234"/>
      <c r="D633" s="235" t="s">
        <v>67</v>
      </c>
      <c r="E633" s="235"/>
      <c r="F633" s="236"/>
      <c r="G633" s="236"/>
      <c r="H633" s="236"/>
      <c r="I633" s="236"/>
      <c r="J633" s="76"/>
      <c r="K633" s="1"/>
      <c r="L633" s="74"/>
      <c r="M633" s="75"/>
      <c r="N633" s="234"/>
      <c r="O633" s="234"/>
      <c r="P633" s="235" t="s">
        <v>67</v>
      </c>
      <c r="Q633" s="235"/>
      <c r="R633" s="236"/>
      <c r="S633" s="236"/>
      <c r="T633" s="236"/>
      <c r="U633" s="236"/>
      <c r="V633" s="76"/>
    </row>
    <row r="634" spans="1:22" ht="21" customHeight="1" x14ac:dyDescent="0.35">
      <c r="A634" s="75"/>
      <c r="B634" s="234"/>
      <c r="C634" s="234"/>
      <c r="D634" s="235" t="s">
        <v>9</v>
      </c>
      <c r="E634" s="235"/>
      <c r="F634" s="237"/>
      <c r="G634" s="237"/>
      <c r="H634" s="237"/>
      <c r="I634" s="237"/>
      <c r="J634" s="76"/>
      <c r="K634" s="1"/>
      <c r="L634" s="74"/>
      <c r="M634" s="75"/>
      <c r="N634" s="234"/>
      <c r="O634" s="234"/>
      <c r="P634" s="235" t="s">
        <v>9</v>
      </c>
      <c r="Q634" s="235"/>
      <c r="R634" s="237"/>
      <c r="S634" s="237"/>
      <c r="T634" s="237"/>
      <c r="U634" s="237"/>
      <c r="V634" s="76"/>
    </row>
    <row r="635" spans="1:22" ht="21" customHeight="1" x14ac:dyDescent="0.35">
      <c r="A635" s="75"/>
      <c r="B635" s="231" t="s">
        <v>55</v>
      </c>
      <c r="C635" s="231"/>
      <c r="D635" s="232" t="str">
        <f t="shared" ref="D635" si="353">IF(D626="","",IF(OR(D626="DWF",D626="DNF"),"Distance","Temps"))</f>
        <v>Temps</v>
      </c>
      <c r="E635" s="232"/>
      <c r="F635" s="79"/>
      <c r="G635" s="107"/>
      <c r="H635" s="81"/>
      <c r="I635" s="107"/>
      <c r="J635" s="76"/>
      <c r="K635" s="1"/>
      <c r="L635" s="74"/>
      <c r="M635" s="75"/>
      <c r="N635" s="231" t="s">
        <v>55</v>
      </c>
      <c r="O635" s="231"/>
      <c r="P635" s="232" t="str">
        <f t="shared" ref="P635" si="354">IF(P626="","",IF(OR(P626="DWF",P626="DNF"),"Distance","Temps"))</f>
        <v>Temps</v>
      </c>
      <c r="Q635" s="232"/>
      <c r="R635" s="79"/>
      <c r="S635" s="107"/>
      <c r="T635" s="81"/>
      <c r="U635" s="107"/>
      <c r="V635" s="76"/>
    </row>
    <row r="636" spans="1:22" ht="21" customHeight="1" x14ac:dyDescent="0.3">
      <c r="A636" s="75"/>
      <c r="B636" s="231"/>
      <c r="C636" s="231"/>
      <c r="D636" s="223" t="s">
        <v>68</v>
      </c>
      <c r="E636" s="105" t="s">
        <v>69</v>
      </c>
      <c r="F636" s="83"/>
      <c r="G636" s="108"/>
      <c r="H636" s="83"/>
      <c r="I636" s="108"/>
      <c r="J636" s="76"/>
      <c r="K636" s="1"/>
      <c r="L636" s="74"/>
      <c r="M636" s="75"/>
      <c r="N636" s="231"/>
      <c r="O636" s="231"/>
      <c r="P636" s="223" t="s">
        <v>68</v>
      </c>
      <c r="Q636" s="105" t="s">
        <v>69</v>
      </c>
      <c r="R636" s="83"/>
      <c r="S636" s="108"/>
      <c r="T636" s="83"/>
      <c r="U636" s="108"/>
      <c r="V636" s="76"/>
    </row>
    <row r="637" spans="1:22" ht="21" customHeight="1" x14ac:dyDescent="0.3">
      <c r="A637" s="75"/>
      <c r="B637" s="231"/>
      <c r="C637" s="231"/>
      <c r="D637" s="223"/>
      <c r="E637" s="105" t="s">
        <v>70</v>
      </c>
      <c r="F637" s="83"/>
      <c r="G637" s="108"/>
      <c r="H637" s="83"/>
      <c r="I637" s="108"/>
      <c r="J637" s="76"/>
      <c r="K637" s="1"/>
      <c r="L637" s="74"/>
      <c r="M637" s="75"/>
      <c r="N637" s="231"/>
      <c r="O637" s="231"/>
      <c r="P637" s="223"/>
      <c r="Q637" s="105" t="s">
        <v>70</v>
      </c>
      <c r="R637" s="83"/>
      <c r="S637" s="108"/>
      <c r="T637" s="83"/>
      <c r="U637" s="108"/>
      <c r="V637" s="76"/>
    </row>
    <row r="638" spans="1:22" ht="21" customHeight="1" x14ac:dyDescent="0.25">
      <c r="A638" s="75"/>
      <c r="B638" s="222"/>
      <c r="C638" s="222"/>
      <c r="D638" s="222"/>
      <c r="E638" s="222"/>
      <c r="F638" s="222"/>
      <c r="G638" s="222"/>
      <c r="H638" s="222"/>
      <c r="I638" s="222"/>
      <c r="J638" s="76"/>
      <c r="K638" s="1"/>
      <c r="L638" s="74"/>
      <c r="M638" s="75"/>
      <c r="N638" s="222"/>
      <c r="O638" s="222"/>
      <c r="P638" s="222"/>
      <c r="Q638" s="222"/>
      <c r="R638" s="222"/>
      <c r="S638" s="222"/>
      <c r="T638" s="222"/>
      <c r="U638" s="222"/>
      <c r="V638" s="76"/>
    </row>
    <row r="639" spans="1:22" ht="21" customHeight="1" x14ac:dyDescent="0.3">
      <c r="A639" s="75"/>
      <c r="B639" s="233" t="s">
        <v>71</v>
      </c>
      <c r="C639" s="233"/>
      <c r="D639" s="233"/>
      <c r="E639" s="233"/>
      <c r="F639" s="233"/>
      <c r="G639" s="233"/>
      <c r="H639" s="233"/>
      <c r="I639" s="233"/>
      <c r="J639" s="76"/>
      <c r="K639" s="1"/>
      <c r="L639" s="74"/>
      <c r="M639" s="75"/>
      <c r="N639" s="233" t="s">
        <v>71</v>
      </c>
      <c r="O639" s="233"/>
      <c r="P639" s="233"/>
      <c r="Q639" s="233"/>
      <c r="R639" s="233"/>
      <c r="S639" s="233"/>
      <c r="T639" s="233"/>
      <c r="U639" s="233"/>
      <c r="V639" s="76"/>
    </row>
    <row r="640" spans="1:22" ht="21" customHeight="1" thickBot="1" x14ac:dyDescent="0.3">
      <c r="A640" s="75"/>
      <c r="B640" s="222"/>
      <c r="C640" s="222"/>
      <c r="D640" s="222"/>
      <c r="E640" s="222"/>
      <c r="F640" s="222"/>
      <c r="G640" s="222"/>
      <c r="H640" s="222"/>
      <c r="I640" s="222"/>
      <c r="J640" s="76"/>
      <c r="K640" s="1"/>
      <c r="L640" s="74"/>
      <c r="M640" s="75"/>
      <c r="N640" s="222"/>
      <c r="O640" s="222"/>
      <c r="P640" s="222"/>
      <c r="Q640" s="222"/>
      <c r="R640" s="222"/>
      <c r="S640" s="222"/>
      <c r="T640" s="222"/>
      <c r="U640" s="222"/>
      <c r="V640" s="76"/>
    </row>
    <row r="641" spans="1:22" ht="21" customHeight="1" x14ac:dyDescent="0.25">
      <c r="A641" s="75"/>
      <c r="B641" s="284" t="s">
        <v>108</v>
      </c>
      <c r="C641" s="286">
        <v>14</v>
      </c>
      <c r="D641" s="266">
        <f t="shared" ref="D641:E641" si="355">C641+1</f>
        <v>15</v>
      </c>
      <c r="E641" s="266">
        <f t="shared" si="355"/>
        <v>16</v>
      </c>
      <c r="F641" s="266">
        <f t="shared" ref="F641" si="356">E641+1</f>
        <v>17</v>
      </c>
      <c r="G641" s="266">
        <f t="shared" ref="G641" si="357">F641+1</f>
        <v>18</v>
      </c>
      <c r="H641" s="266">
        <f t="shared" ref="H641" si="358">G641+1</f>
        <v>19</v>
      </c>
      <c r="I641" s="282">
        <f t="shared" ref="I641" si="359">H641+1</f>
        <v>20</v>
      </c>
      <c r="J641" s="76"/>
      <c r="K641" s="1"/>
      <c r="L641" s="74"/>
      <c r="M641" s="75"/>
      <c r="N641" s="284" t="s">
        <v>108</v>
      </c>
      <c r="O641" s="266">
        <v>14</v>
      </c>
      <c r="P641" s="266">
        <f t="shared" ref="P641:Q641" si="360">O641+1</f>
        <v>15</v>
      </c>
      <c r="Q641" s="266">
        <f t="shared" si="360"/>
        <v>16</v>
      </c>
      <c r="R641" s="266">
        <f t="shared" ref="R641" si="361">Q641+1</f>
        <v>17</v>
      </c>
      <c r="S641" s="266">
        <f t="shared" ref="S641" si="362">R641+1</f>
        <v>18</v>
      </c>
      <c r="T641" s="266">
        <f t="shared" ref="T641" si="363">S641+1</f>
        <v>19</v>
      </c>
      <c r="U641" s="282">
        <f t="shared" ref="U641" si="364">T641+1</f>
        <v>20</v>
      </c>
      <c r="V641" s="76"/>
    </row>
    <row r="642" spans="1:22" ht="21" customHeight="1" thickBot="1" x14ac:dyDescent="0.3">
      <c r="A642" s="75"/>
      <c r="B642" s="285"/>
      <c r="C642" s="287"/>
      <c r="D642" s="267"/>
      <c r="E642" s="267"/>
      <c r="F642" s="267"/>
      <c r="G642" s="267"/>
      <c r="H642" s="267"/>
      <c r="I642" s="269"/>
      <c r="J642" s="76"/>
      <c r="K642" s="1"/>
      <c r="L642" s="74"/>
      <c r="M642" s="75"/>
      <c r="N642" s="285"/>
      <c r="O642" s="267"/>
      <c r="P642" s="267"/>
      <c r="Q642" s="267"/>
      <c r="R642" s="267"/>
      <c r="S642" s="267"/>
      <c r="T642" s="267"/>
      <c r="U642" s="269"/>
      <c r="V642" s="76"/>
    </row>
    <row r="643" spans="1:22" ht="21" customHeight="1" x14ac:dyDescent="0.25">
      <c r="A643" s="75"/>
      <c r="B643" s="283">
        <f t="shared" ref="B643" si="365">I641+1</f>
        <v>21</v>
      </c>
      <c r="C643" s="267">
        <f t="shared" ref="C643" si="366">B643+1</f>
        <v>22</v>
      </c>
      <c r="D643" s="267">
        <f t="shared" ref="D643" si="367">C643+1</f>
        <v>23</v>
      </c>
      <c r="E643" s="267">
        <f t="shared" ref="E643" si="368">D643+1</f>
        <v>24</v>
      </c>
      <c r="F643" s="267">
        <f t="shared" ref="F643" si="369">E643+1</f>
        <v>25</v>
      </c>
      <c r="G643" s="267">
        <f t="shared" ref="G643" si="370">F643+1</f>
        <v>26</v>
      </c>
      <c r="H643" s="267">
        <f t="shared" ref="H643" si="371">G643+1</f>
        <v>27</v>
      </c>
      <c r="I643" s="269">
        <f t="shared" ref="I643" si="372">H643+1</f>
        <v>28</v>
      </c>
      <c r="J643" s="76"/>
      <c r="K643" s="1"/>
      <c r="L643" s="74"/>
      <c r="M643" s="75"/>
      <c r="N643" s="280">
        <f t="shared" ref="N643" si="373">U641+1</f>
        <v>21</v>
      </c>
      <c r="O643" s="267">
        <f t="shared" ref="O643" si="374">N643+1</f>
        <v>22</v>
      </c>
      <c r="P643" s="267">
        <f t="shared" ref="P643" si="375">O643+1</f>
        <v>23</v>
      </c>
      <c r="Q643" s="267">
        <f t="shared" ref="Q643" si="376">P643+1</f>
        <v>24</v>
      </c>
      <c r="R643" s="267">
        <f t="shared" ref="R643" si="377">Q643+1</f>
        <v>25</v>
      </c>
      <c r="S643" s="267">
        <f t="shared" ref="S643" si="378">R643+1</f>
        <v>26</v>
      </c>
      <c r="T643" s="267">
        <f t="shared" ref="T643" si="379">S643+1</f>
        <v>27</v>
      </c>
      <c r="U643" s="269">
        <f t="shared" ref="U643" si="380">T643+1</f>
        <v>28</v>
      </c>
      <c r="V643" s="76"/>
    </row>
    <row r="644" spans="1:22" ht="21" customHeight="1" thickBot="1" x14ac:dyDescent="0.3">
      <c r="A644" s="75"/>
      <c r="B644" s="281"/>
      <c r="C644" s="268"/>
      <c r="D644" s="268"/>
      <c r="E644" s="268"/>
      <c r="F644" s="268"/>
      <c r="G644" s="268"/>
      <c r="H644" s="268"/>
      <c r="I644" s="270"/>
      <c r="J644" s="76"/>
      <c r="K644" s="1"/>
      <c r="L644" s="74"/>
      <c r="M644" s="75"/>
      <c r="N644" s="281"/>
      <c r="O644" s="268"/>
      <c r="P644" s="268"/>
      <c r="Q644" s="268"/>
      <c r="R644" s="268"/>
      <c r="S644" s="268"/>
      <c r="T644" s="268"/>
      <c r="U644" s="270"/>
      <c r="V644" s="76"/>
    </row>
    <row r="645" spans="1:22" ht="21" customHeight="1" x14ac:dyDescent="0.25">
      <c r="A645" s="75"/>
      <c r="B645" s="271" t="s">
        <v>109</v>
      </c>
      <c r="C645" s="272"/>
      <c r="D645" s="274"/>
      <c r="E645" s="275"/>
      <c r="F645" s="275"/>
      <c r="G645" s="275"/>
      <c r="H645" s="275"/>
      <c r="I645" s="276"/>
      <c r="J645" s="76"/>
      <c r="K645" s="1"/>
      <c r="L645" s="74"/>
      <c r="M645" s="75"/>
      <c r="N645" s="271" t="s">
        <v>109</v>
      </c>
      <c r="O645" s="272"/>
      <c r="P645" s="274"/>
      <c r="Q645" s="275"/>
      <c r="R645" s="275"/>
      <c r="S645" s="275"/>
      <c r="T645" s="275"/>
      <c r="U645" s="276"/>
      <c r="V645" s="76"/>
    </row>
    <row r="646" spans="1:22" ht="21" customHeight="1" thickBot="1" x14ac:dyDescent="0.3">
      <c r="A646" s="75"/>
      <c r="B646" s="229"/>
      <c r="C646" s="273"/>
      <c r="D646" s="277"/>
      <c r="E646" s="278"/>
      <c r="F646" s="278"/>
      <c r="G646" s="278"/>
      <c r="H646" s="278"/>
      <c r="I646" s="279"/>
      <c r="J646" s="76"/>
      <c r="K646" s="1"/>
      <c r="L646" s="74"/>
      <c r="M646" s="75"/>
      <c r="N646" s="229"/>
      <c r="O646" s="273"/>
      <c r="P646" s="277"/>
      <c r="Q646" s="278"/>
      <c r="R646" s="278"/>
      <c r="S646" s="278"/>
      <c r="T646" s="278"/>
      <c r="U646" s="279"/>
      <c r="V646" s="76"/>
    </row>
    <row r="647" spans="1:22" ht="21" customHeight="1" thickBot="1" x14ac:dyDescent="0.3">
      <c r="A647" s="75"/>
      <c r="B647" s="64"/>
      <c r="C647" s="64"/>
      <c r="D647" s="64"/>
      <c r="E647" s="64"/>
      <c r="F647" s="64"/>
      <c r="G647" s="64"/>
      <c r="H647" s="64"/>
      <c r="I647" s="64"/>
      <c r="J647" s="76"/>
      <c r="K647" s="1"/>
      <c r="L647" s="74"/>
      <c r="M647" s="75"/>
      <c r="N647" s="64"/>
      <c r="O647" s="64"/>
      <c r="P647" s="64"/>
      <c r="Q647" s="64"/>
      <c r="R647" s="64"/>
      <c r="S647" s="64"/>
      <c r="T647" s="64"/>
      <c r="U647" s="64"/>
      <c r="V647" s="76"/>
    </row>
    <row r="648" spans="1:22" ht="21" customHeight="1" x14ac:dyDescent="0.25">
      <c r="A648" s="75"/>
      <c r="B648" s="247" t="s">
        <v>75</v>
      </c>
      <c r="C648" s="186" t="s">
        <v>76</v>
      </c>
      <c r="D648" s="187"/>
      <c r="E648" s="187"/>
      <c r="F648" s="187"/>
      <c r="G648" s="187"/>
      <c r="H648" s="181"/>
      <c r="I648" s="182"/>
      <c r="J648" s="76"/>
      <c r="K648" s="1"/>
      <c r="L648" s="74"/>
      <c r="M648" s="75"/>
      <c r="N648" s="247" t="s">
        <v>75</v>
      </c>
      <c r="O648" s="186" t="s">
        <v>76</v>
      </c>
      <c r="P648" s="187"/>
      <c r="Q648" s="187"/>
      <c r="R648" s="187"/>
      <c r="S648" s="187"/>
      <c r="T648" s="181"/>
      <c r="U648" s="182"/>
      <c r="V648" s="76"/>
    </row>
    <row r="649" spans="1:22" ht="21" customHeight="1" x14ac:dyDescent="0.25">
      <c r="A649" s="75"/>
      <c r="B649" s="248"/>
      <c r="C649" s="188" t="s">
        <v>77</v>
      </c>
      <c r="D649" s="189"/>
      <c r="E649" s="189"/>
      <c r="F649" s="189"/>
      <c r="G649" s="189"/>
      <c r="H649" s="179"/>
      <c r="I649" s="180"/>
      <c r="J649" s="76"/>
      <c r="K649" s="1"/>
      <c r="L649" s="74"/>
      <c r="M649" s="75"/>
      <c r="N649" s="248"/>
      <c r="O649" s="188" t="s">
        <v>77</v>
      </c>
      <c r="P649" s="189"/>
      <c r="Q649" s="189"/>
      <c r="R649" s="189"/>
      <c r="S649" s="189"/>
      <c r="T649" s="179"/>
      <c r="U649" s="180"/>
      <c r="V649" s="76"/>
    </row>
    <row r="650" spans="1:22" ht="21" customHeight="1" x14ac:dyDescent="0.25">
      <c r="A650" s="75"/>
      <c r="B650" s="248"/>
      <c r="C650" s="188" t="s">
        <v>78</v>
      </c>
      <c r="D650" s="189"/>
      <c r="E650" s="189"/>
      <c r="F650" s="189"/>
      <c r="G650" s="189"/>
      <c r="H650" s="179"/>
      <c r="I650" s="180"/>
      <c r="J650" s="76"/>
      <c r="K650" s="1"/>
      <c r="L650" s="74"/>
      <c r="M650" s="75"/>
      <c r="N650" s="248"/>
      <c r="O650" s="188" t="s">
        <v>78</v>
      </c>
      <c r="P650" s="189"/>
      <c r="Q650" s="189"/>
      <c r="R650" s="189"/>
      <c r="S650" s="189"/>
      <c r="T650" s="179"/>
      <c r="U650" s="180"/>
      <c r="V650" s="76"/>
    </row>
    <row r="651" spans="1:22" ht="21" customHeight="1" x14ac:dyDescent="0.25">
      <c r="A651" s="75"/>
      <c r="B651" s="248"/>
      <c r="C651" s="188" t="s">
        <v>79</v>
      </c>
      <c r="D651" s="189"/>
      <c r="E651" s="189"/>
      <c r="F651" s="189"/>
      <c r="G651" s="189"/>
      <c r="H651" s="179"/>
      <c r="I651" s="180"/>
      <c r="J651" s="76"/>
      <c r="K651" s="1"/>
      <c r="L651" s="74"/>
      <c r="M651" s="75"/>
      <c r="N651" s="248"/>
      <c r="O651" s="188" t="s">
        <v>79</v>
      </c>
      <c r="P651" s="189"/>
      <c r="Q651" s="189"/>
      <c r="R651" s="189"/>
      <c r="S651" s="189"/>
      <c r="T651" s="179"/>
      <c r="U651" s="180"/>
      <c r="V651" s="76"/>
    </row>
    <row r="652" spans="1:22" ht="21" customHeight="1" x14ac:dyDescent="0.25">
      <c r="A652" s="75"/>
      <c r="B652" s="248"/>
      <c r="C652" s="188" t="s">
        <v>80</v>
      </c>
      <c r="D652" s="189"/>
      <c r="E652" s="189"/>
      <c r="F652" s="189"/>
      <c r="G652" s="189"/>
      <c r="H652" s="179"/>
      <c r="I652" s="180"/>
      <c r="J652" s="76"/>
      <c r="K652" s="1"/>
      <c r="L652" s="74"/>
      <c r="M652" s="75"/>
      <c r="N652" s="248"/>
      <c r="O652" s="188" t="s">
        <v>80</v>
      </c>
      <c r="P652" s="189"/>
      <c r="Q652" s="189"/>
      <c r="R652" s="189"/>
      <c r="S652" s="189"/>
      <c r="T652" s="179"/>
      <c r="U652" s="180"/>
      <c r="V652" s="76"/>
    </row>
    <row r="653" spans="1:22" ht="21" customHeight="1" x14ac:dyDescent="0.25">
      <c r="A653" s="75"/>
      <c r="B653" s="248"/>
      <c r="C653" s="188" t="s">
        <v>81</v>
      </c>
      <c r="D653" s="189"/>
      <c r="E653" s="189"/>
      <c r="F653" s="189"/>
      <c r="G653" s="189"/>
      <c r="H653" s="179"/>
      <c r="I653" s="180"/>
      <c r="J653" s="76"/>
      <c r="K653" s="1"/>
      <c r="L653" s="74"/>
      <c r="M653" s="75"/>
      <c r="N653" s="248"/>
      <c r="O653" s="188" t="s">
        <v>81</v>
      </c>
      <c r="P653" s="189"/>
      <c r="Q653" s="189"/>
      <c r="R653" s="189"/>
      <c r="S653" s="189"/>
      <c r="T653" s="179"/>
      <c r="U653" s="180"/>
      <c r="V653" s="76"/>
    </row>
    <row r="654" spans="1:22" ht="21" customHeight="1" thickBot="1" x14ac:dyDescent="0.3">
      <c r="A654" s="75"/>
      <c r="B654" s="249"/>
      <c r="C654" s="220" t="s">
        <v>104</v>
      </c>
      <c r="D654" s="221"/>
      <c r="E654" s="221"/>
      <c r="F654" s="221"/>
      <c r="G654" s="221"/>
      <c r="H654" s="190"/>
      <c r="I654" s="191"/>
      <c r="J654" s="76"/>
      <c r="K654" s="1"/>
      <c r="L654" s="74"/>
      <c r="M654" s="75"/>
      <c r="N654" s="249"/>
      <c r="O654" s="220" t="s">
        <v>104</v>
      </c>
      <c r="P654" s="221"/>
      <c r="Q654" s="221"/>
      <c r="R654" s="221"/>
      <c r="S654" s="221"/>
      <c r="T654" s="190"/>
      <c r="U654" s="191"/>
      <c r="V654" s="76"/>
    </row>
    <row r="655" spans="1:22" ht="21" customHeight="1" x14ac:dyDescent="0.25">
      <c r="A655" s="75"/>
      <c r="B655" s="288" t="s">
        <v>82</v>
      </c>
      <c r="C655" s="216" t="s">
        <v>83</v>
      </c>
      <c r="D655" s="217"/>
      <c r="E655" s="217"/>
      <c r="F655" s="217"/>
      <c r="G655" s="217"/>
      <c r="H655" s="218"/>
      <c r="I655" s="219"/>
      <c r="J655" s="76"/>
      <c r="K655" s="1"/>
      <c r="L655" s="74"/>
      <c r="M655" s="75"/>
      <c r="N655" s="288" t="s">
        <v>82</v>
      </c>
      <c r="O655" s="216" t="s">
        <v>83</v>
      </c>
      <c r="P655" s="217"/>
      <c r="Q655" s="217"/>
      <c r="R655" s="217"/>
      <c r="S655" s="217"/>
      <c r="T655" s="218"/>
      <c r="U655" s="219"/>
      <c r="V655" s="76"/>
    </row>
    <row r="656" spans="1:22" ht="21" customHeight="1" x14ac:dyDescent="0.25">
      <c r="A656" s="75"/>
      <c r="B656" s="288"/>
      <c r="C656" s="188" t="s">
        <v>84</v>
      </c>
      <c r="D656" s="189"/>
      <c r="E656" s="189"/>
      <c r="F656" s="189"/>
      <c r="G656" s="189"/>
      <c r="H656" s="179"/>
      <c r="I656" s="180"/>
      <c r="J656" s="76"/>
      <c r="K656" s="1"/>
      <c r="L656" s="74"/>
      <c r="M656" s="75"/>
      <c r="N656" s="288"/>
      <c r="O656" s="188" t="s">
        <v>84</v>
      </c>
      <c r="P656" s="189"/>
      <c r="Q656" s="189"/>
      <c r="R656" s="189"/>
      <c r="S656" s="189"/>
      <c r="T656" s="179"/>
      <c r="U656" s="180"/>
      <c r="V656" s="76"/>
    </row>
    <row r="657" spans="1:23" ht="21" customHeight="1" x14ac:dyDescent="0.25">
      <c r="A657" s="75"/>
      <c r="B657" s="288"/>
      <c r="C657" s="188" t="s">
        <v>85</v>
      </c>
      <c r="D657" s="189"/>
      <c r="E657" s="189"/>
      <c r="F657" s="189"/>
      <c r="G657" s="189"/>
      <c r="H657" s="179"/>
      <c r="I657" s="180"/>
      <c r="J657" s="76"/>
      <c r="K657" s="1"/>
      <c r="L657" s="74"/>
      <c r="M657" s="75"/>
      <c r="N657" s="288"/>
      <c r="O657" s="188" t="s">
        <v>85</v>
      </c>
      <c r="P657" s="189"/>
      <c r="Q657" s="189"/>
      <c r="R657" s="189"/>
      <c r="S657" s="189"/>
      <c r="T657" s="179"/>
      <c r="U657" s="180"/>
      <c r="V657" s="76"/>
    </row>
    <row r="658" spans="1:23" ht="21" customHeight="1" x14ac:dyDescent="0.25">
      <c r="A658" s="75"/>
      <c r="B658" s="288"/>
      <c r="C658" s="188" t="s">
        <v>86</v>
      </c>
      <c r="D658" s="189"/>
      <c r="E658" s="189"/>
      <c r="F658" s="189"/>
      <c r="G658" s="189"/>
      <c r="H658" s="179"/>
      <c r="I658" s="180"/>
      <c r="J658" s="76"/>
      <c r="K658" s="1"/>
      <c r="L658" s="74"/>
      <c r="M658" s="75"/>
      <c r="N658" s="288"/>
      <c r="O658" s="188" t="s">
        <v>86</v>
      </c>
      <c r="P658" s="189"/>
      <c r="Q658" s="189"/>
      <c r="R658" s="189"/>
      <c r="S658" s="189"/>
      <c r="T658" s="179"/>
      <c r="U658" s="180"/>
      <c r="V658" s="76"/>
    </row>
    <row r="659" spans="1:23" ht="21" customHeight="1" x14ac:dyDescent="0.25">
      <c r="A659" s="75"/>
      <c r="B659" s="288"/>
      <c r="C659" s="188" t="s">
        <v>87</v>
      </c>
      <c r="D659" s="189"/>
      <c r="E659" s="189"/>
      <c r="F659" s="189"/>
      <c r="G659" s="189"/>
      <c r="H659" s="179"/>
      <c r="I659" s="180"/>
      <c r="J659" s="76"/>
      <c r="K659" s="1"/>
      <c r="L659" s="74"/>
      <c r="M659" s="75"/>
      <c r="N659" s="288"/>
      <c r="O659" s="188" t="s">
        <v>87</v>
      </c>
      <c r="P659" s="189"/>
      <c r="Q659" s="189"/>
      <c r="R659" s="189"/>
      <c r="S659" s="189"/>
      <c r="T659" s="179"/>
      <c r="U659" s="180"/>
      <c r="V659" s="76"/>
    </row>
    <row r="660" spans="1:23" ht="21" customHeight="1" x14ac:dyDescent="0.25">
      <c r="A660" s="75"/>
      <c r="B660" s="288"/>
      <c r="C660" s="188" t="s">
        <v>88</v>
      </c>
      <c r="D660" s="189"/>
      <c r="E660" s="189"/>
      <c r="F660" s="189"/>
      <c r="G660" s="189"/>
      <c r="H660" s="179"/>
      <c r="I660" s="180"/>
      <c r="J660" s="76"/>
      <c r="K660" s="1"/>
      <c r="L660" s="74"/>
      <c r="M660" s="75"/>
      <c r="N660" s="288"/>
      <c r="O660" s="188" t="s">
        <v>88</v>
      </c>
      <c r="P660" s="189"/>
      <c r="Q660" s="189"/>
      <c r="R660" s="189"/>
      <c r="S660" s="189"/>
      <c r="T660" s="179"/>
      <c r="U660" s="180"/>
      <c r="V660" s="76"/>
    </row>
    <row r="661" spans="1:23" ht="21" customHeight="1" thickBot="1" x14ac:dyDescent="0.3">
      <c r="A661" s="75"/>
      <c r="B661" s="289"/>
      <c r="C661" s="220" t="s">
        <v>89</v>
      </c>
      <c r="D661" s="221"/>
      <c r="E661" s="221"/>
      <c r="F661" s="221"/>
      <c r="G661" s="221"/>
      <c r="H661" s="190"/>
      <c r="I661" s="191"/>
      <c r="J661" s="76"/>
      <c r="K661" s="1"/>
      <c r="L661" s="74"/>
      <c r="M661" s="75"/>
      <c r="N661" s="289"/>
      <c r="O661" s="220" t="s">
        <v>89</v>
      </c>
      <c r="P661" s="221"/>
      <c r="Q661" s="221"/>
      <c r="R661" s="221"/>
      <c r="S661" s="221"/>
      <c r="T661" s="190"/>
      <c r="U661" s="191"/>
      <c r="V661" s="76"/>
    </row>
    <row r="662" spans="1:23" ht="21" customHeight="1" x14ac:dyDescent="0.25">
      <c r="A662" s="75"/>
      <c r="B662" s="248" t="s">
        <v>90</v>
      </c>
      <c r="C662" s="264" t="s">
        <v>95</v>
      </c>
      <c r="D662" s="265"/>
      <c r="E662" s="216"/>
      <c r="F662" s="45" t="s">
        <v>96</v>
      </c>
      <c r="G662" s="45"/>
      <c r="H662" s="218"/>
      <c r="I662" s="219"/>
      <c r="J662" s="76"/>
      <c r="K662" s="1"/>
      <c r="L662" s="74"/>
      <c r="M662" s="75"/>
      <c r="N662" s="248" t="s">
        <v>90</v>
      </c>
      <c r="O662" s="264" t="s">
        <v>95</v>
      </c>
      <c r="P662" s="265"/>
      <c r="Q662" s="216"/>
      <c r="R662" s="45" t="s">
        <v>96</v>
      </c>
      <c r="S662" s="45"/>
      <c r="T662" s="218"/>
      <c r="U662" s="219"/>
      <c r="V662" s="76"/>
    </row>
    <row r="663" spans="1:23" ht="21" customHeight="1" x14ac:dyDescent="0.25">
      <c r="A663" s="75"/>
      <c r="B663" s="248"/>
      <c r="C663" s="100" t="s">
        <v>97</v>
      </c>
      <c r="D663" s="101"/>
      <c r="E663" s="101"/>
      <c r="F663" s="44" t="s">
        <v>98</v>
      </c>
      <c r="G663" s="44"/>
      <c r="H663" s="179"/>
      <c r="I663" s="180"/>
      <c r="J663" s="76"/>
      <c r="K663" s="1"/>
      <c r="L663" s="74"/>
      <c r="M663" s="75"/>
      <c r="N663" s="248"/>
      <c r="O663" s="100" t="s">
        <v>97</v>
      </c>
      <c r="P663" s="101"/>
      <c r="Q663" s="101"/>
      <c r="R663" s="44" t="s">
        <v>98</v>
      </c>
      <c r="S663" s="44"/>
      <c r="T663" s="179"/>
      <c r="U663" s="180"/>
      <c r="V663" s="76"/>
    </row>
    <row r="664" spans="1:23" ht="21" customHeight="1" thickBot="1" x14ac:dyDescent="0.3">
      <c r="A664" s="75"/>
      <c r="B664" s="249"/>
      <c r="C664" s="102" t="s">
        <v>99</v>
      </c>
      <c r="D664" s="103"/>
      <c r="E664" s="103"/>
      <c r="F664" s="94" t="s">
        <v>98</v>
      </c>
      <c r="G664" s="94"/>
      <c r="H664" s="190"/>
      <c r="I664" s="191"/>
      <c r="J664" s="76"/>
      <c r="K664" s="1"/>
      <c r="L664" s="74"/>
      <c r="M664" s="75"/>
      <c r="N664" s="249"/>
      <c r="O664" s="102" t="s">
        <v>99</v>
      </c>
      <c r="P664" s="103"/>
      <c r="Q664" s="103"/>
      <c r="R664" s="94" t="s">
        <v>98</v>
      </c>
      <c r="S664" s="94"/>
      <c r="T664" s="190"/>
      <c r="U664" s="191"/>
      <c r="V664" s="76"/>
    </row>
    <row r="665" spans="1:23" ht="21" customHeight="1" thickBot="1" x14ac:dyDescent="0.3">
      <c r="A665" s="75"/>
      <c r="B665" s="64"/>
      <c r="C665" s="64"/>
      <c r="D665" s="64"/>
      <c r="E665" s="64"/>
      <c r="F665" s="64"/>
      <c r="G665" s="64"/>
      <c r="H665" s="64"/>
      <c r="I665" s="64"/>
      <c r="J665" s="76"/>
      <c r="K665" s="1"/>
      <c r="L665" s="74"/>
      <c r="M665" s="75"/>
      <c r="N665" s="64"/>
      <c r="O665" s="64"/>
      <c r="P665" s="64"/>
      <c r="Q665" s="64"/>
      <c r="R665" s="64"/>
      <c r="S665" s="64"/>
      <c r="T665" s="64"/>
      <c r="U665" s="64"/>
      <c r="V665" s="76"/>
    </row>
    <row r="666" spans="1:23" ht="21" customHeight="1" x14ac:dyDescent="0.3">
      <c r="A666" s="75"/>
      <c r="B666" s="192" t="s">
        <v>100</v>
      </c>
      <c r="C666" s="193"/>
      <c r="D666" s="193"/>
      <c r="E666" s="193"/>
      <c r="F666" s="193"/>
      <c r="G666" s="193"/>
      <c r="H666" s="193"/>
      <c r="I666" s="194"/>
      <c r="J666" s="76"/>
      <c r="K666" s="1"/>
      <c r="L666" s="74"/>
      <c r="M666" s="75"/>
      <c r="N666" s="192" t="s">
        <v>100</v>
      </c>
      <c r="O666" s="193"/>
      <c r="P666" s="193"/>
      <c r="Q666" s="193"/>
      <c r="R666" s="193"/>
      <c r="S666" s="193"/>
      <c r="T666" s="193"/>
      <c r="U666" s="194"/>
      <c r="V666" s="76"/>
    </row>
    <row r="667" spans="1:23" ht="21" customHeight="1" x14ac:dyDescent="0.25">
      <c r="A667" s="75"/>
      <c r="B667" s="195"/>
      <c r="C667" s="196"/>
      <c r="D667" s="196"/>
      <c r="E667" s="196"/>
      <c r="F667" s="196"/>
      <c r="G667" s="196"/>
      <c r="H667" s="196"/>
      <c r="I667" s="197"/>
      <c r="J667" s="76"/>
      <c r="K667" s="1"/>
      <c r="L667" s="74"/>
      <c r="M667" s="75"/>
      <c r="N667" s="195"/>
      <c r="O667" s="196"/>
      <c r="P667" s="196"/>
      <c r="Q667" s="196"/>
      <c r="R667" s="196"/>
      <c r="S667" s="196"/>
      <c r="T667" s="196"/>
      <c r="U667" s="197"/>
      <c r="V667" s="76"/>
    </row>
    <row r="668" spans="1:23" ht="21" customHeight="1" x14ac:dyDescent="0.25">
      <c r="A668" s="75"/>
      <c r="B668" s="198"/>
      <c r="C668" s="199"/>
      <c r="D668" s="199"/>
      <c r="E668" s="199"/>
      <c r="F668" s="199"/>
      <c r="G668" s="199"/>
      <c r="H668" s="199"/>
      <c r="I668" s="200"/>
      <c r="J668" s="76"/>
      <c r="K668" s="1"/>
      <c r="L668" s="74"/>
      <c r="M668" s="75"/>
      <c r="N668" s="198"/>
      <c r="O668" s="199"/>
      <c r="P668" s="199"/>
      <c r="Q668" s="199"/>
      <c r="R668" s="199"/>
      <c r="S668" s="199"/>
      <c r="T668" s="199"/>
      <c r="U668" s="200"/>
      <c r="V668" s="76"/>
    </row>
    <row r="669" spans="1:23" ht="21" customHeight="1" x14ac:dyDescent="0.25">
      <c r="A669" s="75"/>
      <c r="B669" s="198"/>
      <c r="C669" s="199"/>
      <c r="D669" s="199"/>
      <c r="E669" s="199"/>
      <c r="F669" s="199"/>
      <c r="G669" s="199"/>
      <c r="H669" s="199"/>
      <c r="I669" s="200"/>
      <c r="J669" s="76"/>
      <c r="K669" s="1"/>
      <c r="L669" s="74"/>
      <c r="M669" s="75"/>
      <c r="N669" s="198"/>
      <c r="O669" s="199"/>
      <c r="P669" s="199"/>
      <c r="Q669" s="199"/>
      <c r="R669" s="199"/>
      <c r="S669" s="199"/>
      <c r="T669" s="199"/>
      <c r="U669" s="200"/>
      <c r="V669" s="76"/>
    </row>
    <row r="670" spans="1:23" ht="21" customHeight="1" thickBot="1" x14ac:dyDescent="0.3">
      <c r="A670" s="75"/>
      <c r="B670" s="201"/>
      <c r="C670" s="202"/>
      <c r="D670" s="202"/>
      <c r="E670" s="202"/>
      <c r="F670" s="202"/>
      <c r="G670" s="202"/>
      <c r="H670" s="202"/>
      <c r="I670" s="203"/>
      <c r="J670" s="76"/>
      <c r="K670" s="1"/>
      <c r="L670" s="74"/>
      <c r="M670" s="75"/>
      <c r="N670" s="201"/>
      <c r="O670" s="202"/>
      <c r="P670" s="202"/>
      <c r="Q670" s="202"/>
      <c r="R670" s="202"/>
      <c r="S670" s="202"/>
      <c r="T670" s="202"/>
      <c r="U670" s="203"/>
      <c r="V670" s="76"/>
    </row>
    <row r="671" spans="1:23" ht="21" customHeight="1" thickBot="1" x14ac:dyDescent="0.3">
      <c r="A671" s="95"/>
      <c r="B671" s="96"/>
      <c r="C671" s="96"/>
      <c r="D671" s="96"/>
      <c r="E671" s="96"/>
      <c r="F671" s="96"/>
      <c r="G671" s="96"/>
      <c r="H671" s="96"/>
      <c r="I671" s="96"/>
      <c r="J671" s="97"/>
      <c r="K671" s="1"/>
      <c r="L671" s="74"/>
      <c r="M671" s="95"/>
      <c r="N671" s="96"/>
      <c r="O671" s="96"/>
      <c r="P671" s="96"/>
      <c r="Q671" s="96"/>
      <c r="R671" s="96"/>
      <c r="S671" s="96"/>
      <c r="T671" s="96"/>
      <c r="U671" s="96"/>
      <c r="V671" s="97"/>
    </row>
    <row r="672" spans="1:23" ht="21" customHeight="1" thickBot="1" x14ac:dyDescent="0.3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9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</row>
    <row r="673" spans="1:22" ht="21" customHeight="1" x14ac:dyDescent="0.25">
      <c r="A673" s="71">
        <v>14</v>
      </c>
      <c r="B673" s="72"/>
      <c r="C673" s="72"/>
      <c r="D673" s="72"/>
      <c r="E673" s="72"/>
      <c r="F673" s="72"/>
      <c r="G673" s="72"/>
      <c r="H673" s="72"/>
      <c r="I673" s="72"/>
      <c r="J673" s="73"/>
      <c r="K673" s="1"/>
      <c r="L673" s="74"/>
      <c r="M673" s="71">
        <f t="shared" ref="M673" si="381">A673+1</f>
        <v>15</v>
      </c>
      <c r="N673" s="72"/>
      <c r="O673" s="72"/>
      <c r="P673" s="72"/>
      <c r="Q673" s="72"/>
      <c r="R673" s="72"/>
      <c r="S673" s="72"/>
      <c r="T673" s="72"/>
      <c r="U673" s="72"/>
      <c r="V673" s="73"/>
    </row>
    <row r="674" spans="1:22" ht="21" customHeight="1" x14ac:dyDescent="0.35">
      <c r="A674" s="75"/>
      <c r="B674" s="231" t="s">
        <v>52</v>
      </c>
      <c r="C674" s="231"/>
      <c r="D674" s="246" t="s">
        <v>110</v>
      </c>
      <c r="E674" s="242"/>
      <c r="F674" s="242"/>
      <c r="G674" s="242"/>
      <c r="H674" s="242"/>
      <c r="I674" s="242"/>
      <c r="J674" s="117"/>
      <c r="K674" s="1"/>
      <c r="L674" s="74"/>
      <c r="M674" s="75"/>
      <c r="N674" s="231" t="s">
        <v>52</v>
      </c>
      <c r="O674" s="231"/>
      <c r="P674" s="246" t="s">
        <v>110</v>
      </c>
      <c r="Q674" s="242"/>
      <c r="R674" s="242"/>
      <c r="S674" s="242"/>
      <c r="T674" s="242"/>
      <c r="U674" s="242"/>
      <c r="V674" s="117"/>
    </row>
    <row r="675" spans="1:22" ht="21" customHeight="1" x14ac:dyDescent="0.25">
      <c r="A675" s="75"/>
      <c r="B675" s="222"/>
      <c r="C675" s="222"/>
      <c r="D675" s="222"/>
      <c r="E675" s="222"/>
      <c r="F675" s="222"/>
      <c r="G675" s="222"/>
      <c r="H675" s="222"/>
      <c r="I675" s="222"/>
      <c r="J675" s="76"/>
      <c r="K675" s="1"/>
      <c r="L675" s="74"/>
      <c r="M675" s="75"/>
      <c r="N675" s="222"/>
      <c r="O675" s="222"/>
      <c r="P675" s="222"/>
      <c r="Q675" s="222"/>
      <c r="R675" s="222"/>
      <c r="S675" s="222"/>
      <c r="T675" s="222"/>
      <c r="U675" s="222"/>
      <c r="V675" s="76"/>
    </row>
    <row r="676" spans="1:22" ht="21" customHeight="1" x14ac:dyDescent="0.35">
      <c r="A676" s="75"/>
      <c r="B676" s="231" t="s">
        <v>0</v>
      </c>
      <c r="C676" s="231"/>
      <c r="D676" s="241"/>
      <c r="E676" s="241"/>
      <c r="F676" s="232" t="s">
        <v>51</v>
      </c>
      <c r="G676" s="232"/>
      <c r="H676" s="241"/>
      <c r="I676" s="241"/>
      <c r="J676" s="76"/>
      <c r="K676" s="1"/>
      <c r="L676" s="74"/>
      <c r="M676" s="75"/>
      <c r="N676" s="231" t="s">
        <v>0</v>
      </c>
      <c r="O676" s="231"/>
      <c r="P676" s="241"/>
      <c r="Q676" s="241"/>
      <c r="R676" s="232" t="s">
        <v>51</v>
      </c>
      <c r="S676" s="232"/>
      <c r="T676" s="241"/>
      <c r="U676" s="241"/>
      <c r="V676" s="76"/>
    </row>
    <row r="677" spans="1:22" ht="21" customHeight="1" x14ac:dyDescent="0.35">
      <c r="A677" s="75"/>
      <c r="B677" s="231" t="s">
        <v>14</v>
      </c>
      <c r="C677" s="231"/>
      <c r="D677" s="238"/>
      <c r="E677" s="238"/>
      <c r="F677" s="232" t="s">
        <v>15</v>
      </c>
      <c r="G677" s="232"/>
      <c r="H677" s="239"/>
      <c r="I677" s="239"/>
      <c r="J677" s="76"/>
      <c r="K677" s="1"/>
      <c r="L677" s="74"/>
      <c r="M677" s="75"/>
      <c r="N677" s="231" t="s">
        <v>14</v>
      </c>
      <c r="O677" s="231"/>
      <c r="P677" s="238"/>
      <c r="Q677" s="238"/>
      <c r="R677" s="232" t="s">
        <v>15</v>
      </c>
      <c r="S677" s="232"/>
      <c r="T677" s="239"/>
      <c r="U677" s="239"/>
      <c r="V677" s="76"/>
    </row>
    <row r="678" spans="1:22" ht="21" customHeight="1" x14ac:dyDescent="0.3">
      <c r="A678" s="75"/>
      <c r="B678" s="106" t="s">
        <v>65</v>
      </c>
      <c r="C678" s="106"/>
      <c r="D678" s="240"/>
      <c r="E678" s="240"/>
      <c r="F678" s="235" t="s">
        <v>66</v>
      </c>
      <c r="G678" s="235"/>
      <c r="H678" s="240"/>
      <c r="I678" s="240"/>
      <c r="J678" s="76"/>
      <c r="K678" s="1"/>
      <c r="L678" s="74"/>
      <c r="M678" s="75"/>
      <c r="N678" s="106" t="s">
        <v>65</v>
      </c>
      <c r="O678" s="106"/>
      <c r="P678" s="240"/>
      <c r="Q678" s="240"/>
      <c r="R678" s="235" t="s">
        <v>66</v>
      </c>
      <c r="S678" s="235"/>
      <c r="T678" s="240"/>
      <c r="U678" s="240"/>
      <c r="V678" s="76"/>
    </row>
    <row r="679" spans="1:22" ht="21" customHeight="1" x14ac:dyDescent="0.3">
      <c r="A679" s="75"/>
      <c r="B679" s="234" t="s">
        <v>1</v>
      </c>
      <c r="C679" s="234"/>
      <c r="D679" s="235" t="s">
        <v>10</v>
      </c>
      <c r="E679" s="235"/>
      <c r="F679" s="236"/>
      <c r="G679" s="236"/>
      <c r="H679" s="236"/>
      <c r="I679" s="236"/>
      <c r="J679" s="76"/>
      <c r="K679" s="1"/>
      <c r="L679" s="74"/>
      <c r="M679" s="75"/>
      <c r="N679" s="234" t="s">
        <v>1</v>
      </c>
      <c r="O679" s="234"/>
      <c r="P679" s="235" t="s">
        <v>10</v>
      </c>
      <c r="Q679" s="235"/>
      <c r="R679" s="236"/>
      <c r="S679" s="236"/>
      <c r="T679" s="236"/>
      <c r="U679" s="236"/>
      <c r="V679" s="76"/>
    </row>
    <row r="680" spans="1:22" ht="21" customHeight="1" x14ac:dyDescent="0.3">
      <c r="A680" s="75"/>
      <c r="B680" s="234"/>
      <c r="C680" s="234"/>
      <c r="D680" s="235" t="s">
        <v>11</v>
      </c>
      <c r="E680" s="235"/>
      <c r="F680" s="236"/>
      <c r="G680" s="236"/>
      <c r="H680" s="236"/>
      <c r="I680" s="236"/>
      <c r="J680" s="76"/>
      <c r="K680" s="1"/>
      <c r="L680" s="74"/>
      <c r="M680" s="75"/>
      <c r="N680" s="234"/>
      <c r="O680" s="234"/>
      <c r="P680" s="235" t="s">
        <v>11</v>
      </c>
      <c r="Q680" s="235"/>
      <c r="R680" s="236"/>
      <c r="S680" s="236"/>
      <c r="T680" s="236"/>
      <c r="U680" s="236"/>
      <c r="V680" s="76"/>
    </row>
    <row r="681" spans="1:22" ht="21" customHeight="1" x14ac:dyDescent="0.3">
      <c r="A681" s="75"/>
      <c r="B681" s="234"/>
      <c r="C681" s="234"/>
      <c r="D681" s="235" t="s">
        <v>67</v>
      </c>
      <c r="E681" s="235"/>
      <c r="F681" s="236"/>
      <c r="G681" s="236"/>
      <c r="H681" s="236"/>
      <c r="I681" s="236"/>
      <c r="J681" s="76"/>
      <c r="K681" s="1"/>
      <c r="L681" s="74"/>
      <c r="M681" s="75"/>
      <c r="N681" s="234"/>
      <c r="O681" s="234"/>
      <c r="P681" s="235" t="s">
        <v>67</v>
      </c>
      <c r="Q681" s="235"/>
      <c r="R681" s="236"/>
      <c r="S681" s="236"/>
      <c r="T681" s="236"/>
      <c r="U681" s="236"/>
      <c r="V681" s="76"/>
    </row>
    <row r="682" spans="1:22" ht="21" customHeight="1" x14ac:dyDescent="0.35">
      <c r="A682" s="75"/>
      <c r="B682" s="234"/>
      <c r="C682" s="234"/>
      <c r="D682" s="235" t="s">
        <v>9</v>
      </c>
      <c r="E682" s="235"/>
      <c r="F682" s="237"/>
      <c r="G682" s="237"/>
      <c r="H682" s="237"/>
      <c r="I682" s="237"/>
      <c r="J682" s="76"/>
      <c r="K682" s="1"/>
      <c r="L682" s="74"/>
      <c r="M682" s="75"/>
      <c r="N682" s="234"/>
      <c r="O682" s="234"/>
      <c r="P682" s="235" t="s">
        <v>9</v>
      </c>
      <c r="Q682" s="235"/>
      <c r="R682" s="237"/>
      <c r="S682" s="237"/>
      <c r="T682" s="237"/>
      <c r="U682" s="237"/>
      <c r="V682" s="76"/>
    </row>
    <row r="683" spans="1:22" ht="21" customHeight="1" x14ac:dyDescent="0.35">
      <c r="A683" s="75"/>
      <c r="B683" s="231" t="s">
        <v>55</v>
      </c>
      <c r="C683" s="231"/>
      <c r="D683" s="232" t="str">
        <f t="shared" ref="D683" si="382">IF(D674="","",IF(OR(D674="DWF",D674="DNF"),"Distance","Temps"))</f>
        <v>Temps</v>
      </c>
      <c r="E683" s="232"/>
      <c r="F683" s="79"/>
      <c r="G683" s="107"/>
      <c r="H683" s="81"/>
      <c r="I683" s="107"/>
      <c r="J683" s="76"/>
      <c r="K683" s="1"/>
      <c r="L683" s="74"/>
      <c r="M683" s="75"/>
      <c r="N683" s="231" t="s">
        <v>55</v>
      </c>
      <c r="O683" s="231"/>
      <c r="P683" s="232" t="str">
        <f t="shared" ref="P683" si="383">IF(P674="","",IF(OR(P674="DWF",P674="DNF"),"Distance","Temps"))</f>
        <v>Temps</v>
      </c>
      <c r="Q683" s="232"/>
      <c r="R683" s="79"/>
      <c r="S683" s="107"/>
      <c r="T683" s="81"/>
      <c r="U683" s="107"/>
      <c r="V683" s="76"/>
    </row>
    <row r="684" spans="1:22" ht="21" customHeight="1" x14ac:dyDescent="0.3">
      <c r="A684" s="75"/>
      <c r="B684" s="231"/>
      <c r="C684" s="231"/>
      <c r="D684" s="223" t="s">
        <v>68</v>
      </c>
      <c r="E684" s="105" t="s">
        <v>69</v>
      </c>
      <c r="F684" s="83"/>
      <c r="G684" s="108"/>
      <c r="H684" s="83"/>
      <c r="I684" s="108"/>
      <c r="J684" s="76"/>
      <c r="K684" s="1"/>
      <c r="L684" s="74"/>
      <c r="M684" s="75"/>
      <c r="N684" s="231"/>
      <c r="O684" s="231"/>
      <c r="P684" s="223" t="s">
        <v>68</v>
      </c>
      <c r="Q684" s="105" t="s">
        <v>69</v>
      </c>
      <c r="R684" s="83"/>
      <c r="S684" s="108"/>
      <c r="T684" s="83"/>
      <c r="U684" s="108"/>
      <c r="V684" s="76"/>
    </row>
    <row r="685" spans="1:22" ht="21" customHeight="1" x14ac:dyDescent="0.3">
      <c r="A685" s="75"/>
      <c r="B685" s="231"/>
      <c r="C685" s="231"/>
      <c r="D685" s="223"/>
      <c r="E685" s="105" t="s">
        <v>70</v>
      </c>
      <c r="F685" s="83"/>
      <c r="G685" s="108"/>
      <c r="H685" s="83"/>
      <c r="I685" s="108"/>
      <c r="J685" s="76"/>
      <c r="K685" s="1"/>
      <c r="L685" s="74"/>
      <c r="M685" s="75"/>
      <c r="N685" s="231"/>
      <c r="O685" s="231"/>
      <c r="P685" s="223"/>
      <c r="Q685" s="105" t="s">
        <v>70</v>
      </c>
      <c r="R685" s="83"/>
      <c r="S685" s="108"/>
      <c r="T685" s="83"/>
      <c r="U685" s="108"/>
      <c r="V685" s="76"/>
    </row>
    <row r="686" spans="1:22" ht="21" customHeight="1" x14ac:dyDescent="0.25">
      <c r="A686" s="75"/>
      <c r="B686" s="222"/>
      <c r="C686" s="222"/>
      <c r="D686" s="222"/>
      <c r="E686" s="222"/>
      <c r="F686" s="222"/>
      <c r="G686" s="222"/>
      <c r="H686" s="222"/>
      <c r="I686" s="222"/>
      <c r="J686" s="76"/>
      <c r="K686" s="1"/>
      <c r="L686" s="74"/>
      <c r="M686" s="75"/>
      <c r="N686" s="222"/>
      <c r="O686" s="222"/>
      <c r="P686" s="222"/>
      <c r="Q686" s="222"/>
      <c r="R686" s="222"/>
      <c r="S686" s="222"/>
      <c r="T686" s="222"/>
      <c r="U686" s="222"/>
      <c r="V686" s="76"/>
    </row>
    <row r="687" spans="1:22" ht="21" customHeight="1" x14ac:dyDescent="0.3">
      <c r="A687" s="75"/>
      <c r="B687" s="233" t="s">
        <v>71</v>
      </c>
      <c r="C687" s="233"/>
      <c r="D687" s="233"/>
      <c r="E687" s="233"/>
      <c r="F687" s="233"/>
      <c r="G687" s="233"/>
      <c r="H687" s="233"/>
      <c r="I687" s="233"/>
      <c r="J687" s="76"/>
      <c r="K687" s="1"/>
      <c r="L687" s="74"/>
      <c r="M687" s="75"/>
      <c r="N687" s="233" t="s">
        <v>71</v>
      </c>
      <c r="O687" s="233"/>
      <c r="P687" s="233"/>
      <c r="Q687" s="233"/>
      <c r="R687" s="233"/>
      <c r="S687" s="233"/>
      <c r="T687" s="233"/>
      <c r="U687" s="233"/>
      <c r="V687" s="76"/>
    </row>
    <row r="688" spans="1:22" ht="21" customHeight="1" thickBot="1" x14ac:dyDescent="0.3">
      <c r="A688" s="75"/>
      <c r="B688" s="222"/>
      <c r="C688" s="222"/>
      <c r="D688" s="222"/>
      <c r="E688" s="222"/>
      <c r="F688" s="222"/>
      <c r="G688" s="222"/>
      <c r="H688" s="222"/>
      <c r="I688" s="222"/>
      <c r="J688" s="76"/>
      <c r="K688" s="1"/>
      <c r="L688" s="74"/>
      <c r="M688" s="75"/>
      <c r="N688" s="222"/>
      <c r="O688" s="222"/>
      <c r="P688" s="222"/>
      <c r="Q688" s="222"/>
      <c r="R688" s="222"/>
      <c r="S688" s="222"/>
      <c r="T688" s="222"/>
      <c r="U688" s="222"/>
      <c r="V688" s="76"/>
    </row>
    <row r="689" spans="1:22" ht="21" customHeight="1" x14ac:dyDescent="0.25">
      <c r="A689" s="75"/>
      <c r="B689" s="284" t="s">
        <v>108</v>
      </c>
      <c r="C689" s="286">
        <v>15</v>
      </c>
      <c r="D689" s="266">
        <f t="shared" ref="D689:E689" si="384">C689+1</f>
        <v>16</v>
      </c>
      <c r="E689" s="266">
        <f t="shared" si="384"/>
        <v>17</v>
      </c>
      <c r="F689" s="266">
        <f t="shared" ref="F689" si="385">E689+1</f>
        <v>18</v>
      </c>
      <c r="G689" s="266">
        <f t="shared" ref="G689" si="386">F689+1</f>
        <v>19</v>
      </c>
      <c r="H689" s="266">
        <f t="shared" ref="H689" si="387">G689+1</f>
        <v>20</v>
      </c>
      <c r="I689" s="282">
        <f t="shared" ref="I689" si="388">H689+1</f>
        <v>21</v>
      </c>
      <c r="J689" s="76"/>
      <c r="K689" s="1"/>
      <c r="L689" s="74"/>
      <c r="M689" s="75"/>
      <c r="N689" s="284" t="s">
        <v>108</v>
      </c>
      <c r="O689" s="266">
        <v>15</v>
      </c>
      <c r="P689" s="266">
        <f t="shared" ref="P689:Q689" si="389">O689+1</f>
        <v>16</v>
      </c>
      <c r="Q689" s="266">
        <f t="shared" si="389"/>
        <v>17</v>
      </c>
      <c r="R689" s="266">
        <f t="shared" ref="R689" si="390">Q689+1</f>
        <v>18</v>
      </c>
      <c r="S689" s="266">
        <f t="shared" ref="S689" si="391">R689+1</f>
        <v>19</v>
      </c>
      <c r="T689" s="266">
        <f t="shared" ref="T689" si="392">S689+1</f>
        <v>20</v>
      </c>
      <c r="U689" s="282">
        <f t="shared" ref="U689" si="393">T689+1</f>
        <v>21</v>
      </c>
      <c r="V689" s="76"/>
    </row>
    <row r="690" spans="1:22" ht="21" customHeight="1" thickBot="1" x14ac:dyDescent="0.3">
      <c r="A690" s="75"/>
      <c r="B690" s="285"/>
      <c r="C690" s="287"/>
      <c r="D690" s="267"/>
      <c r="E690" s="267"/>
      <c r="F690" s="267"/>
      <c r="G690" s="267"/>
      <c r="H690" s="267"/>
      <c r="I690" s="269"/>
      <c r="J690" s="76"/>
      <c r="K690" s="1"/>
      <c r="L690" s="74"/>
      <c r="M690" s="75"/>
      <c r="N690" s="285"/>
      <c r="O690" s="267"/>
      <c r="P690" s="267"/>
      <c r="Q690" s="267"/>
      <c r="R690" s="267"/>
      <c r="S690" s="267"/>
      <c r="T690" s="267"/>
      <c r="U690" s="269"/>
      <c r="V690" s="76"/>
    </row>
    <row r="691" spans="1:22" ht="21" customHeight="1" x14ac:dyDescent="0.25">
      <c r="A691" s="75"/>
      <c r="B691" s="283">
        <f t="shared" ref="B691" si="394">I689+1</f>
        <v>22</v>
      </c>
      <c r="C691" s="267">
        <f t="shared" ref="C691" si="395">B691+1</f>
        <v>23</v>
      </c>
      <c r="D691" s="267">
        <f t="shared" ref="D691" si="396">C691+1</f>
        <v>24</v>
      </c>
      <c r="E691" s="267">
        <f t="shared" ref="E691" si="397">D691+1</f>
        <v>25</v>
      </c>
      <c r="F691" s="267">
        <f t="shared" ref="F691" si="398">E691+1</f>
        <v>26</v>
      </c>
      <c r="G691" s="267">
        <f t="shared" ref="G691" si="399">F691+1</f>
        <v>27</v>
      </c>
      <c r="H691" s="267">
        <f t="shared" ref="H691" si="400">G691+1</f>
        <v>28</v>
      </c>
      <c r="I691" s="269">
        <f t="shared" ref="I691" si="401">H691+1</f>
        <v>29</v>
      </c>
      <c r="J691" s="76"/>
      <c r="K691" s="1"/>
      <c r="L691" s="74"/>
      <c r="M691" s="75"/>
      <c r="N691" s="280">
        <f t="shared" ref="N691" si="402">U689+1</f>
        <v>22</v>
      </c>
      <c r="O691" s="267">
        <f t="shared" ref="O691" si="403">N691+1</f>
        <v>23</v>
      </c>
      <c r="P691" s="267">
        <f t="shared" ref="P691" si="404">O691+1</f>
        <v>24</v>
      </c>
      <c r="Q691" s="267">
        <f t="shared" ref="Q691" si="405">P691+1</f>
        <v>25</v>
      </c>
      <c r="R691" s="267">
        <f t="shared" ref="R691" si="406">Q691+1</f>
        <v>26</v>
      </c>
      <c r="S691" s="267">
        <f t="shared" ref="S691" si="407">R691+1</f>
        <v>27</v>
      </c>
      <c r="T691" s="267">
        <f t="shared" ref="T691" si="408">S691+1</f>
        <v>28</v>
      </c>
      <c r="U691" s="269">
        <f t="shared" ref="U691" si="409">T691+1</f>
        <v>29</v>
      </c>
      <c r="V691" s="76"/>
    </row>
    <row r="692" spans="1:22" ht="21" customHeight="1" thickBot="1" x14ac:dyDescent="0.3">
      <c r="A692" s="75"/>
      <c r="B692" s="281"/>
      <c r="C692" s="268"/>
      <c r="D692" s="268"/>
      <c r="E692" s="268"/>
      <c r="F692" s="268"/>
      <c r="G692" s="268"/>
      <c r="H692" s="268"/>
      <c r="I692" s="270"/>
      <c r="J692" s="76"/>
      <c r="K692" s="1"/>
      <c r="L692" s="74"/>
      <c r="M692" s="75"/>
      <c r="N692" s="281"/>
      <c r="O692" s="268"/>
      <c r="P692" s="268"/>
      <c r="Q692" s="268"/>
      <c r="R692" s="268"/>
      <c r="S692" s="268"/>
      <c r="T692" s="268"/>
      <c r="U692" s="270"/>
      <c r="V692" s="76"/>
    </row>
    <row r="693" spans="1:22" ht="21" customHeight="1" x14ac:dyDescent="0.25">
      <c r="A693" s="75"/>
      <c r="B693" s="271" t="s">
        <v>109</v>
      </c>
      <c r="C693" s="272"/>
      <c r="D693" s="274"/>
      <c r="E693" s="275"/>
      <c r="F693" s="275"/>
      <c r="G693" s="275"/>
      <c r="H693" s="275"/>
      <c r="I693" s="276"/>
      <c r="J693" s="76"/>
      <c r="K693" s="1"/>
      <c r="L693" s="74"/>
      <c r="M693" s="75"/>
      <c r="N693" s="271" t="s">
        <v>109</v>
      </c>
      <c r="O693" s="272"/>
      <c r="P693" s="274"/>
      <c r="Q693" s="275"/>
      <c r="R693" s="275"/>
      <c r="S693" s="275"/>
      <c r="T693" s="275"/>
      <c r="U693" s="276"/>
      <c r="V693" s="76"/>
    </row>
    <row r="694" spans="1:22" ht="21" customHeight="1" thickBot="1" x14ac:dyDescent="0.3">
      <c r="A694" s="75"/>
      <c r="B694" s="229"/>
      <c r="C694" s="273"/>
      <c r="D694" s="277"/>
      <c r="E694" s="278"/>
      <c r="F694" s="278"/>
      <c r="G694" s="278"/>
      <c r="H694" s="278"/>
      <c r="I694" s="279"/>
      <c r="J694" s="76"/>
      <c r="K694" s="1"/>
      <c r="L694" s="74"/>
      <c r="M694" s="75"/>
      <c r="N694" s="229"/>
      <c r="O694" s="273"/>
      <c r="P694" s="277"/>
      <c r="Q694" s="278"/>
      <c r="R694" s="278"/>
      <c r="S694" s="278"/>
      <c r="T694" s="278"/>
      <c r="U694" s="279"/>
      <c r="V694" s="76"/>
    </row>
    <row r="695" spans="1:22" ht="21" customHeight="1" thickBot="1" x14ac:dyDescent="0.3">
      <c r="A695" s="75"/>
      <c r="B695" s="64"/>
      <c r="C695" s="64"/>
      <c r="D695" s="64"/>
      <c r="E695" s="64"/>
      <c r="F695" s="64"/>
      <c r="G695" s="64"/>
      <c r="H695" s="64"/>
      <c r="I695" s="64"/>
      <c r="J695" s="76"/>
      <c r="K695" s="1"/>
      <c r="L695" s="74"/>
      <c r="M695" s="75"/>
      <c r="N695" s="64"/>
      <c r="O695" s="64"/>
      <c r="P695" s="64"/>
      <c r="Q695" s="64"/>
      <c r="R695" s="64"/>
      <c r="S695" s="64"/>
      <c r="T695" s="64"/>
      <c r="U695" s="64"/>
      <c r="V695" s="76"/>
    </row>
    <row r="696" spans="1:22" ht="21" customHeight="1" x14ac:dyDescent="0.25">
      <c r="A696" s="75"/>
      <c r="B696" s="247" t="s">
        <v>75</v>
      </c>
      <c r="C696" s="186" t="s">
        <v>76</v>
      </c>
      <c r="D696" s="187"/>
      <c r="E696" s="187"/>
      <c r="F696" s="187"/>
      <c r="G696" s="187"/>
      <c r="H696" s="181"/>
      <c r="I696" s="182"/>
      <c r="J696" s="76"/>
      <c r="K696" s="1"/>
      <c r="L696" s="74"/>
      <c r="M696" s="75"/>
      <c r="N696" s="247" t="s">
        <v>75</v>
      </c>
      <c r="O696" s="186" t="s">
        <v>76</v>
      </c>
      <c r="P696" s="187"/>
      <c r="Q696" s="187"/>
      <c r="R696" s="187"/>
      <c r="S696" s="187"/>
      <c r="T696" s="181"/>
      <c r="U696" s="182"/>
      <c r="V696" s="76"/>
    </row>
    <row r="697" spans="1:22" ht="21" customHeight="1" x14ac:dyDescent="0.25">
      <c r="A697" s="75"/>
      <c r="B697" s="248"/>
      <c r="C697" s="188" t="s">
        <v>77</v>
      </c>
      <c r="D697" s="189"/>
      <c r="E697" s="189"/>
      <c r="F697" s="189"/>
      <c r="G697" s="189"/>
      <c r="H697" s="179"/>
      <c r="I697" s="180"/>
      <c r="J697" s="76"/>
      <c r="K697" s="1"/>
      <c r="L697" s="74"/>
      <c r="M697" s="75"/>
      <c r="N697" s="248"/>
      <c r="O697" s="188" t="s">
        <v>77</v>
      </c>
      <c r="P697" s="189"/>
      <c r="Q697" s="189"/>
      <c r="R697" s="189"/>
      <c r="S697" s="189"/>
      <c r="T697" s="179"/>
      <c r="U697" s="180"/>
      <c r="V697" s="76"/>
    </row>
    <row r="698" spans="1:22" ht="21" customHeight="1" x14ac:dyDescent="0.25">
      <c r="A698" s="75"/>
      <c r="B698" s="248"/>
      <c r="C698" s="188" t="s">
        <v>78</v>
      </c>
      <c r="D698" s="189"/>
      <c r="E698" s="189"/>
      <c r="F698" s="189"/>
      <c r="G698" s="189"/>
      <c r="H698" s="179"/>
      <c r="I698" s="180"/>
      <c r="J698" s="76"/>
      <c r="K698" s="1"/>
      <c r="L698" s="74"/>
      <c r="M698" s="75"/>
      <c r="N698" s="248"/>
      <c r="O698" s="188" t="s">
        <v>78</v>
      </c>
      <c r="P698" s="189"/>
      <c r="Q698" s="189"/>
      <c r="R698" s="189"/>
      <c r="S698" s="189"/>
      <c r="T698" s="179"/>
      <c r="U698" s="180"/>
      <c r="V698" s="76"/>
    </row>
    <row r="699" spans="1:22" ht="21" customHeight="1" x14ac:dyDescent="0.25">
      <c r="A699" s="75"/>
      <c r="B699" s="248"/>
      <c r="C699" s="188" t="s">
        <v>79</v>
      </c>
      <c r="D699" s="189"/>
      <c r="E699" s="189"/>
      <c r="F699" s="189"/>
      <c r="G699" s="189"/>
      <c r="H699" s="179"/>
      <c r="I699" s="180"/>
      <c r="J699" s="76"/>
      <c r="K699" s="1"/>
      <c r="L699" s="74"/>
      <c r="M699" s="75"/>
      <c r="N699" s="248"/>
      <c r="O699" s="188" t="s">
        <v>79</v>
      </c>
      <c r="P699" s="189"/>
      <c r="Q699" s="189"/>
      <c r="R699" s="189"/>
      <c r="S699" s="189"/>
      <c r="T699" s="179"/>
      <c r="U699" s="180"/>
      <c r="V699" s="76"/>
    </row>
    <row r="700" spans="1:22" ht="21" customHeight="1" x14ac:dyDescent="0.25">
      <c r="A700" s="75"/>
      <c r="B700" s="248"/>
      <c r="C700" s="188" t="s">
        <v>80</v>
      </c>
      <c r="D700" s="189"/>
      <c r="E700" s="189"/>
      <c r="F700" s="189"/>
      <c r="G700" s="189"/>
      <c r="H700" s="179"/>
      <c r="I700" s="180"/>
      <c r="J700" s="76"/>
      <c r="K700" s="1"/>
      <c r="L700" s="74"/>
      <c r="M700" s="75"/>
      <c r="N700" s="248"/>
      <c r="O700" s="188" t="s">
        <v>80</v>
      </c>
      <c r="P700" s="189"/>
      <c r="Q700" s="189"/>
      <c r="R700" s="189"/>
      <c r="S700" s="189"/>
      <c r="T700" s="179"/>
      <c r="U700" s="180"/>
      <c r="V700" s="76"/>
    </row>
    <row r="701" spans="1:22" ht="21" customHeight="1" x14ac:dyDescent="0.25">
      <c r="A701" s="75"/>
      <c r="B701" s="248"/>
      <c r="C701" s="188" t="s">
        <v>81</v>
      </c>
      <c r="D701" s="189"/>
      <c r="E701" s="189"/>
      <c r="F701" s="189"/>
      <c r="G701" s="189"/>
      <c r="H701" s="179"/>
      <c r="I701" s="180"/>
      <c r="J701" s="76"/>
      <c r="K701" s="1"/>
      <c r="L701" s="74"/>
      <c r="M701" s="75"/>
      <c r="N701" s="248"/>
      <c r="O701" s="188" t="s">
        <v>81</v>
      </c>
      <c r="P701" s="189"/>
      <c r="Q701" s="189"/>
      <c r="R701" s="189"/>
      <c r="S701" s="189"/>
      <c r="T701" s="179"/>
      <c r="U701" s="180"/>
      <c r="V701" s="76"/>
    </row>
    <row r="702" spans="1:22" ht="21" customHeight="1" thickBot="1" x14ac:dyDescent="0.3">
      <c r="A702" s="75"/>
      <c r="B702" s="249"/>
      <c r="C702" s="220" t="s">
        <v>104</v>
      </c>
      <c r="D702" s="221"/>
      <c r="E702" s="221"/>
      <c r="F702" s="221"/>
      <c r="G702" s="221"/>
      <c r="H702" s="190"/>
      <c r="I702" s="191"/>
      <c r="J702" s="76"/>
      <c r="K702" s="1"/>
      <c r="L702" s="74"/>
      <c r="M702" s="75"/>
      <c r="N702" s="249"/>
      <c r="O702" s="220" t="s">
        <v>104</v>
      </c>
      <c r="P702" s="221"/>
      <c r="Q702" s="221"/>
      <c r="R702" s="221"/>
      <c r="S702" s="221"/>
      <c r="T702" s="190"/>
      <c r="U702" s="191"/>
      <c r="V702" s="76"/>
    </row>
    <row r="703" spans="1:22" ht="21" customHeight="1" x14ac:dyDescent="0.25">
      <c r="A703" s="75"/>
      <c r="B703" s="288" t="s">
        <v>82</v>
      </c>
      <c r="C703" s="216" t="s">
        <v>83</v>
      </c>
      <c r="D703" s="217"/>
      <c r="E703" s="217"/>
      <c r="F703" s="217"/>
      <c r="G703" s="217"/>
      <c r="H703" s="218"/>
      <c r="I703" s="219"/>
      <c r="J703" s="76"/>
      <c r="K703" s="1"/>
      <c r="L703" s="74"/>
      <c r="M703" s="75"/>
      <c r="N703" s="288" t="s">
        <v>82</v>
      </c>
      <c r="O703" s="216" t="s">
        <v>83</v>
      </c>
      <c r="P703" s="217"/>
      <c r="Q703" s="217"/>
      <c r="R703" s="217"/>
      <c r="S703" s="217"/>
      <c r="T703" s="218"/>
      <c r="U703" s="219"/>
      <c r="V703" s="76"/>
    </row>
    <row r="704" spans="1:22" ht="21" customHeight="1" x14ac:dyDescent="0.25">
      <c r="A704" s="75"/>
      <c r="B704" s="288"/>
      <c r="C704" s="188" t="s">
        <v>84</v>
      </c>
      <c r="D704" s="189"/>
      <c r="E704" s="189"/>
      <c r="F704" s="189"/>
      <c r="G704" s="189"/>
      <c r="H704" s="179"/>
      <c r="I704" s="180"/>
      <c r="J704" s="76"/>
      <c r="K704" s="1"/>
      <c r="L704" s="74"/>
      <c r="M704" s="75"/>
      <c r="N704" s="288"/>
      <c r="O704" s="188" t="s">
        <v>84</v>
      </c>
      <c r="P704" s="189"/>
      <c r="Q704" s="189"/>
      <c r="R704" s="189"/>
      <c r="S704" s="189"/>
      <c r="T704" s="179"/>
      <c r="U704" s="180"/>
      <c r="V704" s="76"/>
    </row>
    <row r="705" spans="1:23" ht="21" customHeight="1" x14ac:dyDescent="0.25">
      <c r="A705" s="75"/>
      <c r="B705" s="288"/>
      <c r="C705" s="188" t="s">
        <v>85</v>
      </c>
      <c r="D705" s="189"/>
      <c r="E705" s="189"/>
      <c r="F705" s="189"/>
      <c r="G705" s="189"/>
      <c r="H705" s="179"/>
      <c r="I705" s="180"/>
      <c r="J705" s="76"/>
      <c r="K705" s="1"/>
      <c r="L705" s="74"/>
      <c r="M705" s="75"/>
      <c r="N705" s="288"/>
      <c r="O705" s="188" t="s">
        <v>85</v>
      </c>
      <c r="P705" s="189"/>
      <c r="Q705" s="189"/>
      <c r="R705" s="189"/>
      <c r="S705" s="189"/>
      <c r="T705" s="179"/>
      <c r="U705" s="180"/>
      <c r="V705" s="76"/>
    </row>
    <row r="706" spans="1:23" ht="21" customHeight="1" x14ac:dyDescent="0.25">
      <c r="A706" s="75"/>
      <c r="B706" s="288"/>
      <c r="C706" s="188" t="s">
        <v>86</v>
      </c>
      <c r="D706" s="189"/>
      <c r="E706" s="189"/>
      <c r="F706" s="189"/>
      <c r="G706" s="189"/>
      <c r="H706" s="179"/>
      <c r="I706" s="180"/>
      <c r="J706" s="76"/>
      <c r="K706" s="1"/>
      <c r="L706" s="74"/>
      <c r="M706" s="75"/>
      <c r="N706" s="288"/>
      <c r="O706" s="188" t="s">
        <v>86</v>
      </c>
      <c r="P706" s="189"/>
      <c r="Q706" s="189"/>
      <c r="R706" s="189"/>
      <c r="S706" s="189"/>
      <c r="T706" s="179"/>
      <c r="U706" s="180"/>
      <c r="V706" s="76"/>
    </row>
    <row r="707" spans="1:23" ht="21" customHeight="1" x14ac:dyDescent="0.25">
      <c r="A707" s="75"/>
      <c r="B707" s="288"/>
      <c r="C707" s="188" t="s">
        <v>87</v>
      </c>
      <c r="D707" s="189"/>
      <c r="E707" s="189"/>
      <c r="F707" s="189"/>
      <c r="G707" s="189"/>
      <c r="H707" s="179"/>
      <c r="I707" s="180"/>
      <c r="J707" s="76"/>
      <c r="K707" s="1"/>
      <c r="L707" s="74"/>
      <c r="M707" s="75"/>
      <c r="N707" s="288"/>
      <c r="O707" s="188" t="s">
        <v>87</v>
      </c>
      <c r="P707" s="189"/>
      <c r="Q707" s="189"/>
      <c r="R707" s="189"/>
      <c r="S707" s="189"/>
      <c r="T707" s="179"/>
      <c r="U707" s="180"/>
      <c r="V707" s="76"/>
    </row>
    <row r="708" spans="1:23" ht="21" customHeight="1" x14ac:dyDescent="0.25">
      <c r="A708" s="75"/>
      <c r="B708" s="288"/>
      <c r="C708" s="188" t="s">
        <v>88</v>
      </c>
      <c r="D708" s="189"/>
      <c r="E708" s="189"/>
      <c r="F708" s="189"/>
      <c r="G708" s="189"/>
      <c r="H708" s="179"/>
      <c r="I708" s="180"/>
      <c r="J708" s="76"/>
      <c r="K708" s="1"/>
      <c r="L708" s="74"/>
      <c r="M708" s="75"/>
      <c r="N708" s="288"/>
      <c r="O708" s="188" t="s">
        <v>88</v>
      </c>
      <c r="P708" s="189"/>
      <c r="Q708" s="189"/>
      <c r="R708" s="189"/>
      <c r="S708" s="189"/>
      <c r="T708" s="179"/>
      <c r="U708" s="180"/>
      <c r="V708" s="76"/>
    </row>
    <row r="709" spans="1:23" ht="21" customHeight="1" thickBot="1" x14ac:dyDescent="0.3">
      <c r="A709" s="75"/>
      <c r="B709" s="289"/>
      <c r="C709" s="220" t="s">
        <v>89</v>
      </c>
      <c r="D709" s="221"/>
      <c r="E709" s="221"/>
      <c r="F709" s="221"/>
      <c r="G709" s="221"/>
      <c r="H709" s="190"/>
      <c r="I709" s="191"/>
      <c r="J709" s="76"/>
      <c r="K709" s="1"/>
      <c r="L709" s="74"/>
      <c r="M709" s="75"/>
      <c r="N709" s="289"/>
      <c r="O709" s="220" t="s">
        <v>89</v>
      </c>
      <c r="P709" s="221"/>
      <c r="Q709" s="221"/>
      <c r="R709" s="221"/>
      <c r="S709" s="221"/>
      <c r="T709" s="190"/>
      <c r="U709" s="191"/>
      <c r="V709" s="76"/>
    </row>
    <row r="710" spans="1:23" ht="21" customHeight="1" x14ac:dyDescent="0.25">
      <c r="A710" s="75"/>
      <c r="B710" s="248" t="s">
        <v>90</v>
      </c>
      <c r="C710" s="264" t="s">
        <v>95</v>
      </c>
      <c r="D710" s="265"/>
      <c r="E710" s="216"/>
      <c r="F710" s="45" t="s">
        <v>96</v>
      </c>
      <c r="G710" s="45"/>
      <c r="H710" s="218"/>
      <c r="I710" s="219"/>
      <c r="J710" s="76"/>
      <c r="K710" s="1"/>
      <c r="L710" s="74"/>
      <c r="M710" s="75"/>
      <c r="N710" s="248" t="s">
        <v>90</v>
      </c>
      <c r="O710" s="264" t="s">
        <v>95</v>
      </c>
      <c r="P710" s="265"/>
      <c r="Q710" s="216"/>
      <c r="R710" s="45" t="s">
        <v>96</v>
      </c>
      <c r="S710" s="45"/>
      <c r="T710" s="218"/>
      <c r="U710" s="219"/>
      <c r="V710" s="76"/>
    </row>
    <row r="711" spans="1:23" ht="21" customHeight="1" x14ac:dyDescent="0.25">
      <c r="A711" s="75"/>
      <c r="B711" s="248"/>
      <c r="C711" s="100" t="s">
        <v>97</v>
      </c>
      <c r="D711" s="101"/>
      <c r="E711" s="101"/>
      <c r="F711" s="44" t="s">
        <v>98</v>
      </c>
      <c r="G711" s="44"/>
      <c r="H711" s="179"/>
      <c r="I711" s="180"/>
      <c r="J711" s="76"/>
      <c r="K711" s="1"/>
      <c r="L711" s="74"/>
      <c r="M711" s="75"/>
      <c r="N711" s="248"/>
      <c r="O711" s="100" t="s">
        <v>97</v>
      </c>
      <c r="P711" s="101"/>
      <c r="Q711" s="101"/>
      <c r="R711" s="44" t="s">
        <v>98</v>
      </c>
      <c r="S711" s="44"/>
      <c r="T711" s="179"/>
      <c r="U711" s="180"/>
      <c r="V711" s="76"/>
    </row>
    <row r="712" spans="1:23" ht="21" customHeight="1" thickBot="1" x14ac:dyDescent="0.3">
      <c r="A712" s="75"/>
      <c r="B712" s="249"/>
      <c r="C712" s="102" t="s">
        <v>99</v>
      </c>
      <c r="D712" s="103"/>
      <c r="E712" s="103"/>
      <c r="F712" s="94" t="s">
        <v>98</v>
      </c>
      <c r="G712" s="94"/>
      <c r="H712" s="190"/>
      <c r="I712" s="191"/>
      <c r="J712" s="76"/>
      <c r="K712" s="1"/>
      <c r="L712" s="74"/>
      <c r="M712" s="75"/>
      <c r="N712" s="249"/>
      <c r="O712" s="102" t="s">
        <v>99</v>
      </c>
      <c r="P712" s="103"/>
      <c r="Q712" s="103"/>
      <c r="R712" s="94" t="s">
        <v>98</v>
      </c>
      <c r="S712" s="94"/>
      <c r="T712" s="190"/>
      <c r="U712" s="191"/>
      <c r="V712" s="76"/>
    </row>
    <row r="713" spans="1:23" ht="21" customHeight="1" thickBot="1" x14ac:dyDescent="0.3">
      <c r="A713" s="75"/>
      <c r="B713" s="64"/>
      <c r="C713" s="64"/>
      <c r="D713" s="64"/>
      <c r="E713" s="64"/>
      <c r="F713" s="64"/>
      <c r="G713" s="64"/>
      <c r="H713" s="64"/>
      <c r="I713" s="64"/>
      <c r="J713" s="76"/>
      <c r="K713" s="1"/>
      <c r="L713" s="74"/>
      <c r="M713" s="75"/>
      <c r="N713" s="64"/>
      <c r="O713" s="64"/>
      <c r="P713" s="64"/>
      <c r="Q713" s="64"/>
      <c r="R713" s="64"/>
      <c r="S713" s="64"/>
      <c r="T713" s="64"/>
      <c r="U713" s="64"/>
      <c r="V713" s="76"/>
    </row>
    <row r="714" spans="1:23" ht="21" customHeight="1" x14ac:dyDescent="0.3">
      <c r="A714" s="75"/>
      <c r="B714" s="192" t="s">
        <v>100</v>
      </c>
      <c r="C714" s="193"/>
      <c r="D714" s="193"/>
      <c r="E714" s="193"/>
      <c r="F714" s="193"/>
      <c r="G714" s="193"/>
      <c r="H714" s="193"/>
      <c r="I714" s="194"/>
      <c r="J714" s="76"/>
      <c r="K714" s="1"/>
      <c r="L714" s="74"/>
      <c r="M714" s="75"/>
      <c r="N714" s="192" t="s">
        <v>100</v>
      </c>
      <c r="O714" s="193"/>
      <c r="P714" s="193"/>
      <c r="Q714" s="193"/>
      <c r="R714" s="193"/>
      <c r="S714" s="193"/>
      <c r="T714" s="193"/>
      <c r="U714" s="194"/>
      <c r="V714" s="76"/>
    </row>
    <row r="715" spans="1:23" ht="21" customHeight="1" x14ac:dyDescent="0.25">
      <c r="A715" s="75"/>
      <c r="B715" s="195"/>
      <c r="C715" s="196"/>
      <c r="D715" s="196"/>
      <c r="E715" s="196"/>
      <c r="F715" s="196"/>
      <c r="G715" s="196"/>
      <c r="H715" s="196"/>
      <c r="I715" s="197"/>
      <c r="J715" s="76"/>
      <c r="K715" s="1"/>
      <c r="L715" s="74"/>
      <c r="M715" s="75"/>
      <c r="N715" s="195"/>
      <c r="O715" s="196"/>
      <c r="P715" s="196"/>
      <c r="Q715" s="196"/>
      <c r="R715" s="196"/>
      <c r="S715" s="196"/>
      <c r="T715" s="196"/>
      <c r="U715" s="197"/>
      <c r="V715" s="76"/>
    </row>
    <row r="716" spans="1:23" ht="21" customHeight="1" x14ac:dyDescent="0.25">
      <c r="A716" s="75"/>
      <c r="B716" s="198"/>
      <c r="C716" s="199"/>
      <c r="D716" s="199"/>
      <c r="E716" s="199"/>
      <c r="F716" s="199"/>
      <c r="G716" s="199"/>
      <c r="H716" s="199"/>
      <c r="I716" s="200"/>
      <c r="J716" s="76"/>
      <c r="K716" s="1"/>
      <c r="L716" s="74"/>
      <c r="M716" s="75"/>
      <c r="N716" s="198"/>
      <c r="O716" s="199"/>
      <c r="P716" s="199"/>
      <c r="Q716" s="199"/>
      <c r="R716" s="199"/>
      <c r="S716" s="199"/>
      <c r="T716" s="199"/>
      <c r="U716" s="200"/>
      <c r="V716" s="76"/>
    </row>
    <row r="717" spans="1:23" ht="21" customHeight="1" x14ac:dyDescent="0.25">
      <c r="A717" s="75"/>
      <c r="B717" s="198"/>
      <c r="C717" s="199"/>
      <c r="D717" s="199"/>
      <c r="E717" s="199"/>
      <c r="F717" s="199"/>
      <c r="G717" s="199"/>
      <c r="H717" s="199"/>
      <c r="I717" s="200"/>
      <c r="J717" s="76"/>
      <c r="K717" s="1"/>
      <c r="L717" s="74"/>
      <c r="M717" s="75"/>
      <c r="N717" s="198"/>
      <c r="O717" s="199"/>
      <c r="P717" s="199"/>
      <c r="Q717" s="199"/>
      <c r="R717" s="199"/>
      <c r="S717" s="199"/>
      <c r="T717" s="199"/>
      <c r="U717" s="200"/>
      <c r="V717" s="76"/>
    </row>
    <row r="718" spans="1:23" ht="21" customHeight="1" thickBot="1" x14ac:dyDescent="0.3">
      <c r="A718" s="75"/>
      <c r="B718" s="201"/>
      <c r="C718" s="202"/>
      <c r="D718" s="202"/>
      <c r="E718" s="202"/>
      <c r="F718" s="202"/>
      <c r="G718" s="202"/>
      <c r="H718" s="202"/>
      <c r="I718" s="203"/>
      <c r="J718" s="76"/>
      <c r="K718" s="1"/>
      <c r="L718" s="74"/>
      <c r="M718" s="75"/>
      <c r="N718" s="201"/>
      <c r="O718" s="202"/>
      <c r="P718" s="202"/>
      <c r="Q718" s="202"/>
      <c r="R718" s="202"/>
      <c r="S718" s="202"/>
      <c r="T718" s="202"/>
      <c r="U718" s="203"/>
      <c r="V718" s="76"/>
    </row>
    <row r="719" spans="1:23" ht="21" customHeight="1" thickBot="1" x14ac:dyDescent="0.3">
      <c r="A719" s="95"/>
      <c r="B719" s="96"/>
      <c r="C719" s="96"/>
      <c r="D719" s="96"/>
      <c r="E719" s="96"/>
      <c r="F719" s="96"/>
      <c r="G719" s="96"/>
      <c r="H719" s="96"/>
      <c r="I719" s="96"/>
      <c r="J719" s="97"/>
      <c r="K719" s="1"/>
      <c r="L719" s="74"/>
      <c r="M719" s="95"/>
      <c r="N719" s="96"/>
      <c r="O719" s="96"/>
      <c r="P719" s="96"/>
      <c r="Q719" s="96"/>
      <c r="R719" s="96"/>
      <c r="S719" s="96"/>
      <c r="T719" s="96"/>
      <c r="U719" s="96"/>
      <c r="V719" s="97"/>
    </row>
    <row r="720" spans="1:23" ht="21" customHeight="1" thickBot="1" x14ac:dyDescent="0.3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9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</row>
    <row r="721" spans="1:22" ht="21" customHeight="1" x14ac:dyDescent="0.25">
      <c r="A721" s="71">
        <v>15</v>
      </c>
      <c r="B721" s="72"/>
      <c r="C721" s="72"/>
      <c r="D721" s="72"/>
      <c r="E721" s="72"/>
      <c r="F721" s="72"/>
      <c r="G721" s="72"/>
      <c r="H721" s="72"/>
      <c r="I721" s="72"/>
      <c r="J721" s="73"/>
      <c r="K721" s="1"/>
      <c r="L721" s="74"/>
      <c r="M721" s="71">
        <f t="shared" ref="M721" si="410">A721+1</f>
        <v>16</v>
      </c>
      <c r="N721" s="72"/>
      <c r="O721" s="72"/>
      <c r="P721" s="72"/>
      <c r="Q721" s="72"/>
      <c r="R721" s="72"/>
      <c r="S721" s="72"/>
      <c r="T721" s="72"/>
      <c r="U721" s="72"/>
      <c r="V721" s="73"/>
    </row>
    <row r="722" spans="1:22" ht="21" customHeight="1" x14ac:dyDescent="0.35">
      <c r="A722" s="75"/>
      <c r="B722" s="231" t="s">
        <v>52</v>
      </c>
      <c r="C722" s="231"/>
      <c r="D722" s="246" t="s">
        <v>110</v>
      </c>
      <c r="E722" s="242"/>
      <c r="F722" s="242"/>
      <c r="G722" s="242"/>
      <c r="H722" s="242"/>
      <c r="I722" s="242"/>
      <c r="J722" s="117"/>
      <c r="K722" s="1"/>
      <c r="L722" s="74"/>
      <c r="M722" s="75"/>
      <c r="N722" s="231" t="s">
        <v>52</v>
      </c>
      <c r="O722" s="231"/>
      <c r="P722" s="246" t="s">
        <v>110</v>
      </c>
      <c r="Q722" s="242"/>
      <c r="R722" s="242"/>
      <c r="S722" s="242"/>
      <c r="T722" s="242"/>
      <c r="U722" s="242"/>
      <c r="V722" s="117"/>
    </row>
    <row r="723" spans="1:22" ht="21" customHeight="1" x14ac:dyDescent="0.25">
      <c r="A723" s="75"/>
      <c r="B723" s="222"/>
      <c r="C723" s="222"/>
      <c r="D723" s="222"/>
      <c r="E723" s="222"/>
      <c r="F723" s="222"/>
      <c r="G723" s="222"/>
      <c r="H723" s="222"/>
      <c r="I723" s="222"/>
      <c r="J723" s="76"/>
      <c r="K723" s="1"/>
      <c r="L723" s="74"/>
      <c r="M723" s="75"/>
      <c r="N723" s="222"/>
      <c r="O723" s="222"/>
      <c r="P723" s="222"/>
      <c r="Q723" s="222"/>
      <c r="R723" s="222"/>
      <c r="S723" s="222"/>
      <c r="T723" s="222"/>
      <c r="U723" s="222"/>
      <c r="V723" s="76"/>
    </row>
    <row r="724" spans="1:22" ht="21" customHeight="1" x14ac:dyDescent="0.35">
      <c r="A724" s="75"/>
      <c r="B724" s="231" t="s">
        <v>0</v>
      </c>
      <c r="C724" s="231"/>
      <c r="D724" s="241"/>
      <c r="E724" s="241"/>
      <c r="F724" s="232" t="s">
        <v>51</v>
      </c>
      <c r="G724" s="232"/>
      <c r="H724" s="241"/>
      <c r="I724" s="241"/>
      <c r="J724" s="76"/>
      <c r="K724" s="1"/>
      <c r="L724" s="74"/>
      <c r="M724" s="75"/>
      <c r="N724" s="231" t="s">
        <v>0</v>
      </c>
      <c r="O724" s="231"/>
      <c r="P724" s="241"/>
      <c r="Q724" s="241"/>
      <c r="R724" s="232" t="s">
        <v>51</v>
      </c>
      <c r="S724" s="232"/>
      <c r="T724" s="241"/>
      <c r="U724" s="241"/>
      <c r="V724" s="76"/>
    </row>
    <row r="725" spans="1:22" ht="21" customHeight="1" x14ac:dyDescent="0.35">
      <c r="A725" s="75"/>
      <c r="B725" s="231" t="s">
        <v>14</v>
      </c>
      <c r="C725" s="231"/>
      <c r="D725" s="238"/>
      <c r="E725" s="238"/>
      <c r="F725" s="232" t="s">
        <v>15</v>
      </c>
      <c r="G725" s="232"/>
      <c r="H725" s="239"/>
      <c r="I725" s="239"/>
      <c r="J725" s="76"/>
      <c r="K725" s="1"/>
      <c r="L725" s="74"/>
      <c r="M725" s="75"/>
      <c r="N725" s="231" t="s">
        <v>14</v>
      </c>
      <c r="O725" s="231"/>
      <c r="P725" s="238"/>
      <c r="Q725" s="238"/>
      <c r="R725" s="232" t="s">
        <v>15</v>
      </c>
      <c r="S725" s="232"/>
      <c r="T725" s="239"/>
      <c r="U725" s="239"/>
      <c r="V725" s="76"/>
    </row>
    <row r="726" spans="1:22" ht="21" customHeight="1" x14ac:dyDescent="0.3">
      <c r="A726" s="75"/>
      <c r="B726" s="106" t="s">
        <v>65</v>
      </c>
      <c r="C726" s="106"/>
      <c r="D726" s="240"/>
      <c r="E726" s="240"/>
      <c r="F726" s="235" t="s">
        <v>66</v>
      </c>
      <c r="G726" s="235"/>
      <c r="H726" s="240"/>
      <c r="I726" s="240"/>
      <c r="J726" s="76"/>
      <c r="K726" s="1"/>
      <c r="L726" s="74"/>
      <c r="M726" s="75"/>
      <c r="N726" s="106" t="s">
        <v>65</v>
      </c>
      <c r="O726" s="106"/>
      <c r="P726" s="240"/>
      <c r="Q726" s="240"/>
      <c r="R726" s="235" t="s">
        <v>66</v>
      </c>
      <c r="S726" s="235"/>
      <c r="T726" s="240"/>
      <c r="U726" s="240"/>
      <c r="V726" s="76"/>
    </row>
    <row r="727" spans="1:22" ht="21" customHeight="1" x14ac:dyDescent="0.3">
      <c r="A727" s="75"/>
      <c r="B727" s="234" t="s">
        <v>1</v>
      </c>
      <c r="C727" s="234"/>
      <c r="D727" s="235" t="s">
        <v>10</v>
      </c>
      <c r="E727" s="235"/>
      <c r="F727" s="236"/>
      <c r="G727" s="236"/>
      <c r="H727" s="236"/>
      <c r="I727" s="236"/>
      <c r="J727" s="76"/>
      <c r="K727" s="1"/>
      <c r="L727" s="74"/>
      <c r="M727" s="75"/>
      <c r="N727" s="234" t="s">
        <v>1</v>
      </c>
      <c r="O727" s="234"/>
      <c r="P727" s="235" t="s">
        <v>10</v>
      </c>
      <c r="Q727" s="235"/>
      <c r="R727" s="236"/>
      <c r="S727" s="236"/>
      <c r="T727" s="236"/>
      <c r="U727" s="236"/>
      <c r="V727" s="76"/>
    </row>
    <row r="728" spans="1:22" ht="21" customHeight="1" x14ac:dyDescent="0.3">
      <c r="A728" s="75"/>
      <c r="B728" s="234"/>
      <c r="C728" s="234"/>
      <c r="D728" s="235" t="s">
        <v>11</v>
      </c>
      <c r="E728" s="235"/>
      <c r="F728" s="236"/>
      <c r="G728" s="236"/>
      <c r="H728" s="236"/>
      <c r="I728" s="236"/>
      <c r="J728" s="76"/>
      <c r="K728" s="1"/>
      <c r="L728" s="74"/>
      <c r="M728" s="75"/>
      <c r="N728" s="234"/>
      <c r="O728" s="234"/>
      <c r="P728" s="235" t="s">
        <v>11</v>
      </c>
      <c r="Q728" s="235"/>
      <c r="R728" s="236"/>
      <c r="S728" s="236"/>
      <c r="T728" s="236"/>
      <c r="U728" s="236"/>
      <c r="V728" s="76"/>
    </row>
    <row r="729" spans="1:22" ht="21" customHeight="1" x14ac:dyDescent="0.3">
      <c r="A729" s="75"/>
      <c r="B729" s="234"/>
      <c r="C729" s="234"/>
      <c r="D729" s="235" t="s">
        <v>67</v>
      </c>
      <c r="E729" s="235"/>
      <c r="F729" s="236"/>
      <c r="G729" s="236"/>
      <c r="H729" s="236"/>
      <c r="I729" s="236"/>
      <c r="J729" s="76"/>
      <c r="K729" s="1"/>
      <c r="L729" s="74"/>
      <c r="M729" s="75"/>
      <c r="N729" s="234"/>
      <c r="O729" s="234"/>
      <c r="P729" s="235" t="s">
        <v>67</v>
      </c>
      <c r="Q729" s="235"/>
      <c r="R729" s="236"/>
      <c r="S729" s="236"/>
      <c r="T729" s="236"/>
      <c r="U729" s="236"/>
      <c r="V729" s="76"/>
    </row>
    <row r="730" spans="1:22" ht="21" customHeight="1" x14ac:dyDescent="0.35">
      <c r="A730" s="75"/>
      <c r="B730" s="234"/>
      <c r="C730" s="234"/>
      <c r="D730" s="235" t="s">
        <v>9</v>
      </c>
      <c r="E730" s="235"/>
      <c r="F730" s="237"/>
      <c r="G730" s="237"/>
      <c r="H730" s="237"/>
      <c r="I730" s="237"/>
      <c r="J730" s="76"/>
      <c r="K730" s="1"/>
      <c r="L730" s="74"/>
      <c r="M730" s="75"/>
      <c r="N730" s="234"/>
      <c r="O730" s="234"/>
      <c r="P730" s="235" t="s">
        <v>9</v>
      </c>
      <c r="Q730" s="235"/>
      <c r="R730" s="237"/>
      <c r="S730" s="237"/>
      <c r="T730" s="237"/>
      <c r="U730" s="237"/>
      <c r="V730" s="76"/>
    </row>
    <row r="731" spans="1:22" ht="21" customHeight="1" x14ac:dyDescent="0.35">
      <c r="A731" s="75"/>
      <c r="B731" s="231" t="s">
        <v>55</v>
      </c>
      <c r="C731" s="231"/>
      <c r="D731" s="232" t="str">
        <f t="shared" ref="D731" si="411">IF(D722="","",IF(OR(D722="DWF",D722="DNF"),"Distance","Temps"))</f>
        <v>Temps</v>
      </c>
      <c r="E731" s="232"/>
      <c r="F731" s="79"/>
      <c r="G731" s="107"/>
      <c r="H731" s="81"/>
      <c r="I731" s="107"/>
      <c r="J731" s="76"/>
      <c r="K731" s="1"/>
      <c r="L731" s="74"/>
      <c r="M731" s="75"/>
      <c r="N731" s="231" t="s">
        <v>55</v>
      </c>
      <c r="O731" s="231"/>
      <c r="P731" s="232" t="str">
        <f t="shared" ref="P731" si="412">IF(P722="","",IF(OR(P722="DWF",P722="DNF"),"Distance","Temps"))</f>
        <v>Temps</v>
      </c>
      <c r="Q731" s="232"/>
      <c r="R731" s="79"/>
      <c r="S731" s="107"/>
      <c r="T731" s="81"/>
      <c r="U731" s="107"/>
      <c r="V731" s="76"/>
    </row>
    <row r="732" spans="1:22" ht="21" customHeight="1" x14ac:dyDescent="0.3">
      <c r="A732" s="75"/>
      <c r="B732" s="231"/>
      <c r="C732" s="231"/>
      <c r="D732" s="223" t="s">
        <v>68</v>
      </c>
      <c r="E732" s="105" t="s">
        <v>69</v>
      </c>
      <c r="F732" s="83"/>
      <c r="G732" s="108"/>
      <c r="H732" s="83"/>
      <c r="I732" s="108"/>
      <c r="J732" s="76"/>
      <c r="K732" s="1"/>
      <c r="L732" s="74"/>
      <c r="M732" s="75"/>
      <c r="N732" s="231"/>
      <c r="O732" s="231"/>
      <c r="P732" s="223" t="s">
        <v>68</v>
      </c>
      <c r="Q732" s="105" t="s">
        <v>69</v>
      </c>
      <c r="R732" s="83"/>
      <c r="S732" s="108"/>
      <c r="T732" s="83"/>
      <c r="U732" s="108"/>
      <c r="V732" s="76"/>
    </row>
    <row r="733" spans="1:22" ht="21" customHeight="1" x14ac:dyDescent="0.3">
      <c r="A733" s="75"/>
      <c r="B733" s="231"/>
      <c r="C733" s="231"/>
      <c r="D733" s="223"/>
      <c r="E733" s="105" t="s">
        <v>70</v>
      </c>
      <c r="F733" s="83"/>
      <c r="G733" s="108"/>
      <c r="H733" s="83"/>
      <c r="I733" s="108"/>
      <c r="J733" s="76"/>
      <c r="K733" s="1"/>
      <c r="L733" s="74"/>
      <c r="M733" s="75"/>
      <c r="N733" s="231"/>
      <c r="O733" s="231"/>
      <c r="P733" s="223"/>
      <c r="Q733" s="105" t="s">
        <v>70</v>
      </c>
      <c r="R733" s="83"/>
      <c r="S733" s="108"/>
      <c r="T733" s="83"/>
      <c r="U733" s="108"/>
      <c r="V733" s="76"/>
    </row>
    <row r="734" spans="1:22" ht="21" customHeight="1" x14ac:dyDescent="0.25">
      <c r="A734" s="75"/>
      <c r="B734" s="222"/>
      <c r="C734" s="222"/>
      <c r="D734" s="222"/>
      <c r="E734" s="222"/>
      <c r="F734" s="222"/>
      <c r="G734" s="222"/>
      <c r="H734" s="222"/>
      <c r="I734" s="222"/>
      <c r="J734" s="76"/>
      <c r="K734" s="1"/>
      <c r="L734" s="74"/>
      <c r="M734" s="75"/>
      <c r="N734" s="222"/>
      <c r="O734" s="222"/>
      <c r="P734" s="222"/>
      <c r="Q734" s="222"/>
      <c r="R734" s="222"/>
      <c r="S734" s="222"/>
      <c r="T734" s="222"/>
      <c r="U734" s="222"/>
      <c r="V734" s="76"/>
    </row>
    <row r="735" spans="1:22" ht="21" customHeight="1" x14ac:dyDescent="0.3">
      <c r="A735" s="75"/>
      <c r="B735" s="233" t="s">
        <v>71</v>
      </c>
      <c r="C735" s="233"/>
      <c r="D735" s="233"/>
      <c r="E735" s="233"/>
      <c r="F735" s="233"/>
      <c r="G735" s="233"/>
      <c r="H735" s="233"/>
      <c r="I735" s="233"/>
      <c r="J735" s="76"/>
      <c r="K735" s="1"/>
      <c r="L735" s="74"/>
      <c r="M735" s="75"/>
      <c r="N735" s="233" t="s">
        <v>71</v>
      </c>
      <c r="O735" s="233"/>
      <c r="P735" s="233"/>
      <c r="Q735" s="233"/>
      <c r="R735" s="233"/>
      <c r="S735" s="233"/>
      <c r="T735" s="233"/>
      <c r="U735" s="233"/>
      <c r="V735" s="76"/>
    </row>
    <row r="736" spans="1:22" ht="21" customHeight="1" thickBot="1" x14ac:dyDescent="0.3">
      <c r="A736" s="75"/>
      <c r="B736" s="222"/>
      <c r="C736" s="222"/>
      <c r="D736" s="222"/>
      <c r="E736" s="222"/>
      <c r="F736" s="222"/>
      <c r="G736" s="222"/>
      <c r="H736" s="222"/>
      <c r="I736" s="222"/>
      <c r="J736" s="76"/>
      <c r="K736" s="1"/>
      <c r="L736" s="74"/>
      <c r="M736" s="75"/>
      <c r="N736" s="222"/>
      <c r="O736" s="222"/>
      <c r="P736" s="222"/>
      <c r="Q736" s="222"/>
      <c r="R736" s="222"/>
      <c r="S736" s="222"/>
      <c r="T736" s="222"/>
      <c r="U736" s="222"/>
      <c r="V736" s="76"/>
    </row>
    <row r="737" spans="1:22" ht="21" customHeight="1" x14ac:dyDescent="0.25">
      <c r="A737" s="75"/>
      <c r="B737" s="284" t="s">
        <v>108</v>
      </c>
      <c r="C737" s="286">
        <v>16</v>
      </c>
      <c r="D737" s="266">
        <f t="shared" ref="D737:E737" si="413">C737+1</f>
        <v>17</v>
      </c>
      <c r="E737" s="266">
        <f t="shared" si="413"/>
        <v>18</v>
      </c>
      <c r="F737" s="266">
        <f t="shared" ref="F737" si="414">E737+1</f>
        <v>19</v>
      </c>
      <c r="G737" s="266">
        <f t="shared" ref="G737" si="415">F737+1</f>
        <v>20</v>
      </c>
      <c r="H737" s="266">
        <f t="shared" ref="H737" si="416">G737+1</f>
        <v>21</v>
      </c>
      <c r="I737" s="282">
        <f t="shared" ref="I737" si="417">H737+1</f>
        <v>22</v>
      </c>
      <c r="J737" s="76"/>
      <c r="K737" s="1"/>
      <c r="L737" s="74"/>
      <c r="M737" s="75"/>
      <c r="N737" s="284" t="s">
        <v>108</v>
      </c>
      <c r="O737" s="266">
        <v>16</v>
      </c>
      <c r="P737" s="266">
        <f t="shared" ref="P737:Q737" si="418">O737+1</f>
        <v>17</v>
      </c>
      <c r="Q737" s="266">
        <f t="shared" si="418"/>
        <v>18</v>
      </c>
      <c r="R737" s="266">
        <f t="shared" ref="R737" si="419">Q737+1</f>
        <v>19</v>
      </c>
      <c r="S737" s="266">
        <f t="shared" ref="S737" si="420">R737+1</f>
        <v>20</v>
      </c>
      <c r="T737" s="266">
        <f t="shared" ref="T737" si="421">S737+1</f>
        <v>21</v>
      </c>
      <c r="U737" s="282">
        <f t="shared" ref="U737" si="422">T737+1</f>
        <v>22</v>
      </c>
      <c r="V737" s="76"/>
    </row>
    <row r="738" spans="1:22" ht="21" customHeight="1" thickBot="1" x14ac:dyDescent="0.3">
      <c r="A738" s="75"/>
      <c r="B738" s="285"/>
      <c r="C738" s="287"/>
      <c r="D738" s="267"/>
      <c r="E738" s="267"/>
      <c r="F738" s="267"/>
      <c r="G738" s="267"/>
      <c r="H738" s="267"/>
      <c r="I738" s="269"/>
      <c r="J738" s="76"/>
      <c r="K738" s="1"/>
      <c r="L738" s="74"/>
      <c r="M738" s="75"/>
      <c r="N738" s="285"/>
      <c r="O738" s="267"/>
      <c r="P738" s="267"/>
      <c r="Q738" s="267"/>
      <c r="R738" s="267"/>
      <c r="S738" s="267"/>
      <c r="T738" s="267"/>
      <c r="U738" s="269"/>
      <c r="V738" s="76"/>
    </row>
    <row r="739" spans="1:22" ht="21" customHeight="1" x14ac:dyDescent="0.25">
      <c r="A739" s="75"/>
      <c r="B739" s="283">
        <f t="shared" ref="B739" si="423">I737+1</f>
        <v>23</v>
      </c>
      <c r="C739" s="267">
        <f t="shared" ref="C739" si="424">B739+1</f>
        <v>24</v>
      </c>
      <c r="D739" s="267">
        <f t="shared" ref="D739" si="425">C739+1</f>
        <v>25</v>
      </c>
      <c r="E739" s="267">
        <f t="shared" ref="E739" si="426">D739+1</f>
        <v>26</v>
      </c>
      <c r="F739" s="267">
        <f t="shared" ref="F739" si="427">E739+1</f>
        <v>27</v>
      </c>
      <c r="G739" s="267">
        <f t="shared" ref="G739" si="428">F739+1</f>
        <v>28</v>
      </c>
      <c r="H739" s="267">
        <f t="shared" ref="H739" si="429">G739+1</f>
        <v>29</v>
      </c>
      <c r="I739" s="269">
        <f t="shared" ref="I739" si="430">H739+1</f>
        <v>30</v>
      </c>
      <c r="J739" s="76"/>
      <c r="K739" s="1"/>
      <c r="L739" s="74"/>
      <c r="M739" s="75"/>
      <c r="N739" s="280">
        <f t="shared" ref="N739" si="431">U737+1</f>
        <v>23</v>
      </c>
      <c r="O739" s="267">
        <f t="shared" ref="O739" si="432">N739+1</f>
        <v>24</v>
      </c>
      <c r="P739" s="267">
        <f t="shared" ref="P739" si="433">O739+1</f>
        <v>25</v>
      </c>
      <c r="Q739" s="267">
        <f t="shared" ref="Q739" si="434">P739+1</f>
        <v>26</v>
      </c>
      <c r="R739" s="267">
        <f t="shared" ref="R739" si="435">Q739+1</f>
        <v>27</v>
      </c>
      <c r="S739" s="267">
        <f t="shared" ref="S739" si="436">R739+1</f>
        <v>28</v>
      </c>
      <c r="T739" s="267">
        <f t="shared" ref="T739" si="437">S739+1</f>
        <v>29</v>
      </c>
      <c r="U739" s="269">
        <f t="shared" ref="U739" si="438">T739+1</f>
        <v>30</v>
      </c>
      <c r="V739" s="76"/>
    </row>
    <row r="740" spans="1:22" ht="21" customHeight="1" thickBot="1" x14ac:dyDescent="0.3">
      <c r="A740" s="75"/>
      <c r="B740" s="281"/>
      <c r="C740" s="268"/>
      <c r="D740" s="268"/>
      <c r="E740" s="268"/>
      <c r="F740" s="268"/>
      <c r="G740" s="268"/>
      <c r="H740" s="268"/>
      <c r="I740" s="270"/>
      <c r="J740" s="76"/>
      <c r="K740" s="1"/>
      <c r="L740" s="74"/>
      <c r="M740" s="75"/>
      <c r="N740" s="281"/>
      <c r="O740" s="268"/>
      <c r="P740" s="268"/>
      <c r="Q740" s="268"/>
      <c r="R740" s="268"/>
      <c r="S740" s="268"/>
      <c r="T740" s="268"/>
      <c r="U740" s="270"/>
      <c r="V740" s="76"/>
    </row>
    <row r="741" spans="1:22" ht="21" customHeight="1" x14ac:dyDescent="0.25">
      <c r="A741" s="75"/>
      <c r="B741" s="271" t="s">
        <v>109</v>
      </c>
      <c r="C741" s="272"/>
      <c r="D741" s="274"/>
      <c r="E741" s="275"/>
      <c r="F741" s="275"/>
      <c r="G741" s="275"/>
      <c r="H741" s="275"/>
      <c r="I741" s="276"/>
      <c r="J741" s="76"/>
      <c r="K741" s="1"/>
      <c r="L741" s="74"/>
      <c r="M741" s="75"/>
      <c r="N741" s="271" t="s">
        <v>109</v>
      </c>
      <c r="O741" s="272"/>
      <c r="P741" s="274"/>
      <c r="Q741" s="275"/>
      <c r="R741" s="275"/>
      <c r="S741" s="275"/>
      <c r="T741" s="275"/>
      <c r="U741" s="276"/>
      <c r="V741" s="76"/>
    </row>
    <row r="742" spans="1:22" ht="21" customHeight="1" thickBot="1" x14ac:dyDescent="0.3">
      <c r="A742" s="75"/>
      <c r="B742" s="229"/>
      <c r="C742" s="273"/>
      <c r="D742" s="277"/>
      <c r="E742" s="278"/>
      <c r="F742" s="278"/>
      <c r="G742" s="278"/>
      <c r="H742" s="278"/>
      <c r="I742" s="279"/>
      <c r="J742" s="76"/>
      <c r="K742" s="1"/>
      <c r="L742" s="74"/>
      <c r="M742" s="75"/>
      <c r="N742" s="229"/>
      <c r="O742" s="273"/>
      <c r="P742" s="277"/>
      <c r="Q742" s="278"/>
      <c r="R742" s="278"/>
      <c r="S742" s="278"/>
      <c r="T742" s="278"/>
      <c r="U742" s="279"/>
      <c r="V742" s="76"/>
    </row>
    <row r="743" spans="1:22" ht="21" customHeight="1" thickBot="1" x14ac:dyDescent="0.3">
      <c r="A743" s="75"/>
      <c r="B743" s="64"/>
      <c r="C743" s="64"/>
      <c r="D743" s="64"/>
      <c r="E743" s="64"/>
      <c r="F743" s="64"/>
      <c r="G743" s="64"/>
      <c r="H743" s="64"/>
      <c r="I743" s="64"/>
      <c r="J743" s="76"/>
      <c r="K743" s="1"/>
      <c r="L743" s="74"/>
      <c r="M743" s="75"/>
      <c r="N743" s="64"/>
      <c r="O743" s="64"/>
      <c r="P743" s="64"/>
      <c r="Q743" s="64"/>
      <c r="R743" s="64"/>
      <c r="S743" s="64"/>
      <c r="T743" s="64"/>
      <c r="U743" s="64"/>
      <c r="V743" s="76"/>
    </row>
    <row r="744" spans="1:22" ht="21" customHeight="1" x14ac:dyDescent="0.25">
      <c r="A744" s="75"/>
      <c r="B744" s="247" t="s">
        <v>75</v>
      </c>
      <c r="C744" s="186" t="s">
        <v>76</v>
      </c>
      <c r="D744" s="187"/>
      <c r="E744" s="187"/>
      <c r="F744" s="187"/>
      <c r="G744" s="187"/>
      <c r="H744" s="181"/>
      <c r="I744" s="182"/>
      <c r="J744" s="76"/>
      <c r="K744" s="1"/>
      <c r="L744" s="74"/>
      <c r="M744" s="75"/>
      <c r="N744" s="247" t="s">
        <v>75</v>
      </c>
      <c r="O744" s="186" t="s">
        <v>76</v>
      </c>
      <c r="P744" s="187"/>
      <c r="Q744" s="187"/>
      <c r="R744" s="187"/>
      <c r="S744" s="187"/>
      <c r="T744" s="181"/>
      <c r="U744" s="182"/>
      <c r="V744" s="76"/>
    </row>
    <row r="745" spans="1:22" ht="21" customHeight="1" x14ac:dyDescent="0.25">
      <c r="A745" s="75"/>
      <c r="B745" s="248"/>
      <c r="C745" s="188" t="s">
        <v>77</v>
      </c>
      <c r="D745" s="189"/>
      <c r="E745" s="189"/>
      <c r="F745" s="189"/>
      <c r="G745" s="189"/>
      <c r="H745" s="179"/>
      <c r="I745" s="180"/>
      <c r="J745" s="76"/>
      <c r="K745" s="1"/>
      <c r="L745" s="74"/>
      <c r="M745" s="75"/>
      <c r="N745" s="248"/>
      <c r="O745" s="188" t="s">
        <v>77</v>
      </c>
      <c r="P745" s="189"/>
      <c r="Q745" s="189"/>
      <c r="R745" s="189"/>
      <c r="S745" s="189"/>
      <c r="T745" s="179"/>
      <c r="U745" s="180"/>
      <c r="V745" s="76"/>
    </row>
    <row r="746" spans="1:22" ht="21" customHeight="1" x14ac:dyDescent="0.25">
      <c r="A746" s="75"/>
      <c r="B746" s="248"/>
      <c r="C746" s="188" t="s">
        <v>78</v>
      </c>
      <c r="D746" s="189"/>
      <c r="E746" s="189"/>
      <c r="F746" s="189"/>
      <c r="G746" s="189"/>
      <c r="H746" s="179"/>
      <c r="I746" s="180"/>
      <c r="J746" s="76"/>
      <c r="K746" s="1"/>
      <c r="L746" s="74"/>
      <c r="M746" s="75"/>
      <c r="N746" s="248"/>
      <c r="O746" s="188" t="s">
        <v>78</v>
      </c>
      <c r="P746" s="189"/>
      <c r="Q746" s="189"/>
      <c r="R746" s="189"/>
      <c r="S746" s="189"/>
      <c r="T746" s="179"/>
      <c r="U746" s="180"/>
      <c r="V746" s="76"/>
    </row>
    <row r="747" spans="1:22" ht="21" customHeight="1" x14ac:dyDescent="0.25">
      <c r="A747" s="75"/>
      <c r="B747" s="248"/>
      <c r="C747" s="188" t="s">
        <v>79</v>
      </c>
      <c r="D747" s="189"/>
      <c r="E747" s="189"/>
      <c r="F747" s="189"/>
      <c r="G747" s="189"/>
      <c r="H747" s="179"/>
      <c r="I747" s="180"/>
      <c r="J747" s="76"/>
      <c r="K747" s="1"/>
      <c r="L747" s="74"/>
      <c r="M747" s="75"/>
      <c r="N747" s="248"/>
      <c r="O747" s="188" t="s">
        <v>79</v>
      </c>
      <c r="P747" s="189"/>
      <c r="Q747" s="189"/>
      <c r="R747" s="189"/>
      <c r="S747" s="189"/>
      <c r="T747" s="179"/>
      <c r="U747" s="180"/>
      <c r="V747" s="76"/>
    </row>
    <row r="748" spans="1:22" ht="21" customHeight="1" x14ac:dyDescent="0.25">
      <c r="A748" s="75"/>
      <c r="B748" s="248"/>
      <c r="C748" s="188" t="s">
        <v>80</v>
      </c>
      <c r="D748" s="189"/>
      <c r="E748" s="189"/>
      <c r="F748" s="189"/>
      <c r="G748" s="189"/>
      <c r="H748" s="179"/>
      <c r="I748" s="180"/>
      <c r="J748" s="76"/>
      <c r="K748" s="1"/>
      <c r="L748" s="74"/>
      <c r="M748" s="75"/>
      <c r="N748" s="248"/>
      <c r="O748" s="188" t="s">
        <v>80</v>
      </c>
      <c r="P748" s="189"/>
      <c r="Q748" s="189"/>
      <c r="R748" s="189"/>
      <c r="S748" s="189"/>
      <c r="T748" s="179"/>
      <c r="U748" s="180"/>
      <c r="V748" s="76"/>
    </row>
    <row r="749" spans="1:22" ht="21" customHeight="1" x14ac:dyDescent="0.25">
      <c r="A749" s="75"/>
      <c r="B749" s="248"/>
      <c r="C749" s="188" t="s">
        <v>81</v>
      </c>
      <c r="D749" s="189"/>
      <c r="E749" s="189"/>
      <c r="F749" s="189"/>
      <c r="G749" s="189"/>
      <c r="H749" s="179"/>
      <c r="I749" s="180"/>
      <c r="J749" s="76"/>
      <c r="K749" s="1"/>
      <c r="L749" s="74"/>
      <c r="M749" s="75"/>
      <c r="N749" s="248"/>
      <c r="O749" s="188" t="s">
        <v>81</v>
      </c>
      <c r="P749" s="189"/>
      <c r="Q749" s="189"/>
      <c r="R749" s="189"/>
      <c r="S749" s="189"/>
      <c r="T749" s="179"/>
      <c r="U749" s="180"/>
      <c r="V749" s="76"/>
    </row>
    <row r="750" spans="1:22" ht="21" customHeight="1" thickBot="1" x14ac:dyDescent="0.3">
      <c r="A750" s="75"/>
      <c r="B750" s="249"/>
      <c r="C750" s="220" t="s">
        <v>104</v>
      </c>
      <c r="D750" s="221"/>
      <c r="E750" s="221"/>
      <c r="F750" s="221"/>
      <c r="G750" s="221"/>
      <c r="H750" s="190"/>
      <c r="I750" s="191"/>
      <c r="J750" s="76"/>
      <c r="K750" s="1"/>
      <c r="L750" s="74"/>
      <c r="M750" s="75"/>
      <c r="N750" s="249"/>
      <c r="O750" s="220" t="s">
        <v>104</v>
      </c>
      <c r="P750" s="221"/>
      <c r="Q750" s="221"/>
      <c r="R750" s="221"/>
      <c r="S750" s="221"/>
      <c r="T750" s="190"/>
      <c r="U750" s="191"/>
      <c r="V750" s="76"/>
    </row>
    <row r="751" spans="1:22" ht="21" customHeight="1" x14ac:dyDescent="0.25">
      <c r="A751" s="75"/>
      <c r="B751" s="288" t="s">
        <v>82</v>
      </c>
      <c r="C751" s="216" t="s">
        <v>83</v>
      </c>
      <c r="D751" s="217"/>
      <c r="E751" s="217"/>
      <c r="F751" s="217"/>
      <c r="G751" s="217"/>
      <c r="H751" s="218"/>
      <c r="I751" s="219"/>
      <c r="J751" s="76"/>
      <c r="K751" s="1"/>
      <c r="L751" s="74"/>
      <c r="M751" s="75"/>
      <c r="N751" s="288" t="s">
        <v>82</v>
      </c>
      <c r="O751" s="216" t="s">
        <v>83</v>
      </c>
      <c r="P751" s="217"/>
      <c r="Q751" s="217"/>
      <c r="R751" s="217"/>
      <c r="S751" s="217"/>
      <c r="T751" s="218"/>
      <c r="U751" s="219"/>
      <c r="V751" s="76"/>
    </row>
    <row r="752" spans="1:22" ht="21" customHeight="1" x14ac:dyDescent="0.25">
      <c r="A752" s="75"/>
      <c r="B752" s="288"/>
      <c r="C752" s="188" t="s">
        <v>84</v>
      </c>
      <c r="D752" s="189"/>
      <c r="E752" s="189"/>
      <c r="F752" s="189"/>
      <c r="G752" s="189"/>
      <c r="H752" s="179"/>
      <c r="I752" s="180"/>
      <c r="J752" s="76"/>
      <c r="K752" s="1"/>
      <c r="L752" s="74"/>
      <c r="M752" s="75"/>
      <c r="N752" s="288"/>
      <c r="O752" s="188" t="s">
        <v>84</v>
      </c>
      <c r="P752" s="189"/>
      <c r="Q752" s="189"/>
      <c r="R752" s="189"/>
      <c r="S752" s="189"/>
      <c r="T752" s="179"/>
      <c r="U752" s="180"/>
      <c r="V752" s="76"/>
    </row>
    <row r="753" spans="1:23" ht="21" customHeight="1" x14ac:dyDescent="0.25">
      <c r="A753" s="75"/>
      <c r="B753" s="288"/>
      <c r="C753" s="188" t="s">
        <v>85</v>
      </c>
      <c r="D753" s="189"/>
      <c r="E753" s="189"/>
      <c r="F753" s="189"/>
      <c r="G753" s="189"/>
      <c r="H753" s="179"/>
      <c r="I753" s="180"/>
      <c r="J753" s="76"/>
      <c r="K753" s="1"/>
      <c r="L753" s="74"/>
      <c r="M753" s="75"/>
      <c r="N753" s="288"/>
      <c r="O753" s="188" t="s">
        <v>85</v>
      </c>
      <c r="P753" s="189"/>
      <c r="Q753" s="189"/>
      <c r="R753" s="189"/>
      <c r="S753" s="189"/>
      <c r="T753" s="179"/>
      <c r="U753" s="180"/>
      <c r="V753" s="76"/>
    </row>
    <row r="754" spans="1:23" ht="21" customHeight="1" x14ac:dyDescent="0.25">
      <c r="A754" s="75"/>
      <c r="B754" s="288"/>
      <c r="C754" s="188" t="s">
        <v>86</v>
      </c>
      <c r="D754" s="189"/>
      <c r="E754" s="189"/>
      <c r="F754" s="189"/>
      <c r="G754" s="189"/>
      <c r="H754" s="179"/>
      <c r="I754" s="180"/>
      <c r="J754" s="76"/>
      <c r="K754" s="1"/>
      <c r="L754" s="74"/>
      <c r="M754" s="75"/>
      <c r="N754" s="288"/>
      <c r="O754" s="188" t="s">
        <v>86</v>
      </c>
      <c r="P754" s="189"/>
      <c r="Q754" s="189"/>
      <c r="R754" s="189"/>
      <c r="S754" s="189"/>
      <c r="T754" s="179"/>
      <c r="U754" s="180"/>
      <c r="V754" s="76"/>
    </row>
    <row r="755" spans="1:23" ht="21" customHeight="1" x14ac:dyDescent="0.25">
      <c r="A755" s="75"/>
      <c r="B755" s="288"/>
      <c r="C755" s="188" t="s">
        <v>87</v>
      </c>
      <c r="D755" s="189"/>
      <c r="E755" s="189"/>
      <c r="F755" s="189"/>
      <c r="G755" s="189"/>
      <c r="H755" s="179"/>
      <c r="I755" s="180"/>
      <c r="J755" s="76"/>
      <c r="K755" s="1"/>
      <c r="L755" s="74"/>
      <c r="M755" s="75"/>
      <c r="N755" s="288"/>
      <c r="O755" s="188" t="s">
        <v>87</v>
      </c>
      <c r="P755" s="189"/>
      <c r="Q755" s="189"/>
      <c r="R755" s="189"/>
      <c r="S755" s="189"/>
      <c r="T755" s="179"/>
      <c r="U755" s="180"/>
      <c r="V755" s="76"/>
    </row>
    <row r="756" spans="1:23" ht="21" customHeight="1" x14ac:dyDescent="0.25">
      <c r="A756" s="75"/>
      <c r="B756" s="288"/>
      <c r="C756" s="188" t="s">
        <v>88</v>
      </c>
      <c r="D756" s="189"/>
      <c r="E756" s="189"/>
      <c r="F756" s="189"/>
      <c r="G756" s="189"/>
      <c r="H756" s="179"/>
      <c r="I756" s="180"/>
      <c r="J756" s="76"/>
      <c r="K756" s="1"/>
      <c r="L756" s="74"/>
      <c r="M756" s="75"/>
      <c r="N756" s="288"/>
      <c r="O756" s="188" t="s">
        <v>88</v>
      </c>
      <c r="P756" s="189"/>
      <c r="Q756" s="189"/>
      <c r="R756" s="189"/>
      <c r="S756" s="189"/>
      <c r="T756" s="179"/>
      <c r="U756" s="180"/>
      <c r="V756" s="76"/>
    </row>
    <row r="757" spans="1:23" ht="21" customHeight="1" thickBot="1" x14ac:dyDescent="0.3">
      <c r="A757" s="75"/>
      <c r="B757" s="289"/>
      <c r="C757" s="220" t="s">
        <v>89</v>
      </c>
      <c r="D757" s="221"/>
      <c r="E757" s="221"/>
      <c r="F757" s="221"/>
      <c r="G757" s="221"/>
      <c r="H757" s="190"/>
      <c r="I757" s="191"/>
      <c r="J757" s="76"/>
      <c r="K757" s="1"/>
      <c r="L757" s="74"/>
      <c r="M757" s="75"/>
      <c r="N757" s="289"/>
      <c r="O757" s="220" t="s">
        <v>89</v>
      </c>
      <c r="P757" s="221"/>
      <c r="Q757" s="221"/>
      <c r="R757" s="221"/>
      <c r="S757" s="221"/>
      <c r="T757" s="190"/>
      <c r="U757" s="191"/>
      <c r="V757" s="76"/>
    </row>
    <row r="758" spans="1:23" ht="21" customHeight="1" x14ac:dyDescent="0.25">
      <c r="A758" s="75"/>
      <c r="B758" s="248" t="s">
        <v>90</v>
      </c>
      <c r="C758" s="264" t="s">
        <v>95</v>
      </c>
      <c r="D758" s="265"/>
      <c r="E758" s="216"/>
      <c r="F758" s="45" t="s">
        <v>96</v>
      </c>
      <c r="G758" s="45"/>
      <c r="H758" s="218"/>
      <c r="I758" s="219"/>
      <c r="J758" s="76"/>
      <c r="K758" s="1"/>
      <c r="L758" s="74"/>
      <c r="M758" s="75"/>
      <c r="N758" s="248" t="s">
        <v>90</v>
      </c>
      <c r="O758" s="264" t="s">
        <v>95</v>
      </c>
      <c r="P758" s="265"/>
      <c r="Q758" s="216"/>
      <c r="R758" s="45" t="s">
        <v>96</v>
      </c>
      <c r="S758" s="45"/>
      <c r="T758" s="218"/>
      <c r="U758" s="219"/>
      <c r="V758" s="76"/>
    </row>
    <row r="759" spans="1:23" ht="21" customHeight="1" x14ac:dyDescent="0.25">
      <c r="A759" s="75"/>
      <c r="B759" s="248"/>
      <c r="C759" s="100" t="s">
        <v>97</v>
      </c>
      <c r="D759" s="101"/>
      <c r="E759" s="101"/>
      <c r="F759" s="44" t="s">
        <v>98</v>
      </c>
      <c r="G759" s="44"/>
      <c r="H759" s="179"/>
      <c r="I759" s="180"/>
      <c r="J759" s="76"/>
      <c r="K759" s="1"/>
      <c r="L759" s="74"/>
      <c r="M759" s="75"/>
      <c r="N759" s="248"/>
      <c r="O759" s="100" t="s">
        <v>97</v>
      </c>
      <c r="P759" s="101"/>
      <c r="Q759" s="101"/>
      <c r="R759" s="44" t="s">
        <v>98</v>
      </c>
      <c r="S759" s="44"/>
      <c r="T759" s="179"/>
      <c r="U759" s="180"/>
      <c r="V759" s="76"/>
    </row>
    <row r="760" spans="1:23" ht="21" customHeight="1" thickBot="1" x14ac:dyDescent="0.3">
      <c r="A760" s="75"/>
      <c r="B760" s="249"/>
      <c r="C760" s="102" t="s">
        <v>99</v>
      </c>
      <c r="D760" s="103"/>
      <c r="E760" s="103"/>
      <c r="F760" s="94" t="s">
        <v>98</v>
      </c>
      <c r="G760" s="94"/>
      <c r="H760" s="190"/>
      <c r="I760" s="191"/>
      <c r="J760" s="76"/>
      <c r="K760" s="1"/>
      <c r="L760" s="74"/>
      <c r="M760" s="75"/>
      <c r="N760" s="249"/>
      <c r="O760" s="102" t="s">
        <v>99</v>
      </c>
      <c r="P760" s="103"/>
      <c r="Q760" s="103"/>
      <c r="R760" s="94" t="s">
        <v>98</v>
      </c>
      <c r="S760" s="94"/>
      <c r="T760" s="190"/>
      <c r="U760" s="191"/>
      <c r="V760" s="76"/>
    </row>
    <row r="761" spans="1:23" ht="21" customHeight="1" thickBot="1" x14ac:dyDescent="0.3">
      <c r="A761" s="75"/>
      <c r="B761" s="64"/>
      <c r="C761" s="64"/>
      <c r="D761" s="64"/>
      <c r="E761" s="64"/>
      <c r="F761" s="64"/>
      <c r="G761" s="64"/>
      <c r="H761" s="64"/>
      <c r="I761" s="64"/>
      <c r="J761" s="76"/>
      <c r="K761" s="1"/>
      <c r="L761" s="74"/>
      <c r="M761" s="75"/>
      <c r="N761" s="64"/>
      <c r="O761" s="64"/>
      <c r="P761" s="64"/>
      <c r="Q761" s="64"/>
      <c r="R761" s="64"/>
      <c r="S761" s="64"/>
      <c r="T761" s="64"/>
      <c r="U761" s="64"/>
      <c r="V761" s="76"/>
    </row>
    <row r="762" spans="1:23" ht="21" customHeight="1" x14ac:dyDescent="0.3">
      <c r="A762" s="75"/>
      <c r="B762" s="192" t="s">
        <v>100</v>
      </c>
      <c r="C762" s="193"/>
      <c r="D762" s="193"/>
      <c r="E762" s="193"/>
      <c r="F762" s="193"/>
      <c r="G762" s="193"/>
      <c r="H762" s="193"/>
      <c r="I762" s="194"/>
      <c r="J762" s="76"/>
      <c r="K762" s="1"/>
      <c r="L762" s="74"/>
      <c r="M762" s="75"/>
      <c r="N762" s="192" t="s">
        <v>100</v>
      </c>
      <c r="O762" s="193"/>
      <c r="P762" s="193"/>
      <c r="Q762" s="193"/>
      <c r="R762" s="193"/>
      <c r="S762" s="193"/>
      <c r="T762" s="193"/>
      <c r="U762" s="194"/>
      <c r="V762" s="76"/>
    </row>
    <row r="763" spans="1:23" ht="21" customHeight="1" x14ac:dyDescent="0.25">
      <c r="A763" s="75"/>
      <c r="B763" s="195"/>
      <c r="C763" s="196"/>
      <c r="D763" s="196"/>
      <c r="E763" s="196"/>
      <c r="F763" s="196"/>
      <c r="G763" s="196"/>
      <c r="H763" s="196"/>
      <c r="I763" s="197"/>
      <c r="J763" s="76"/>
      <c r="K763" s="1"/>
      <c r="L763" s="74"/>
      <c r="M763" s="75"/>
      <c r="N763" s="195"/>
      <c r="O763" s="196"/>
      <c r="P763" s="196"/>
      <c r="Q763" s="196"/>
      <c r="R763" s="196"/>
      <c r="S763" s="196"/>
      <c r="T763" s="196"/>
      <c r="U763" s="197"/>
      <c r="V763" s="76"/>
    </row>
    <row r="764" spans="1:23" ht="21" customHeight="1" x14ac:dyDescent="0.25">
      <c r="A764" s="75"/>
      <c r="B764" s="198"/>
      <c r="C764" s="199"/>
      <c r="D764" s="199"/>
      <c r="E764" s="199"/>
      <c r="F764" s="199"/>
      <c r="G764" s="199"/>
      <c r="H764" s="199"/>
      <c r="I764" s="200"/>
      <c r="J764" s="76"/>
      <c r="K764" s="1"/>
      <c r="L764" s="74"/>
      <c r="M764" s="75"/>
      <c r="N764" s="198"/>
      <c r="O764" s="199"/>
      <c r="P764" s="199"/>
      <c r="Q764" s="199"/>
      <c r="R764" s="199"/>
      <c r="S764" s="199"/>
      <c r="T764" s="199"/>
      <c r="U764" s="200"/>
      <c r="V764" s="76"/>
    </row>
    <row r="765" spans="1:23" ht="21" customHeight="1" x14ac:dyDescent="0.25">
      <c r="A765" s="75"/>
      <c r="B765" s="198"/>
      <c r="C765" s="199"/>
      <c r="D765" s="199"/>
      <c r="E765" s="199"/>
      <c r="F765" s="199"/>
      <c r="G765" s="199"/>
      <c r="H765" s="199"/>
      <c r="I765" s="200"/>
      <c r="J765" s="76"/>
      <c r="K765" s="1"/>
      <c r="L765" s="74"/>
      <c r="M765" s="75"/>
      <c r="N765" s="198"/>
      <c r="O765" s="199"/>
      <c r="P765" s="199"/>
      <c r="Q765" s="199"/>
      <c r="R765" s="199"/>
      <c r="S765" s="199"/>
      <c r="T765" s="199"/>
      <c r="U765" s="200"/>
      <c r="V765" s="76"/>
    </row>
    <row r="766" spans="1:23" ht="21" customHeight="1" thickBot="1" x14ac:dyDescent="0.3">
      <c r="A766" s="75"/>
      <c r="B766" s="201"/>
      <c r="C766" s="202"/>
      <c r="D766" s="202"/>
      <c r="E766" s="202"/>
      <c r="F766" s="202"/>
      <c r="G766" s="202"/>
      <c r="H766" s="202"/>
      <c r="I766" s="203"/>
      <c r="J766" s="76"/>
      <c r="K766" s="1"/>
      <c r="L766" s="74"/>
      <c r="M766" s="75"/>
      <c r="N766" s="201"/>
      <c r="O766" s="202"/>
      <c r="P766" s="202"/>
      <c r="Q766" s="202"/>
      <c r="R766" s="202"/>
      <c r="S766" s="202"/>
      <c r="T766" s="202"/>
      <c r="U766" s="203"/>
      <c r="V766" s="76"/>
    </row>
    <row r="767" spans="1:23" ht="21" customHeight="1" thickBot="1" x14ac:dyDescent="0.3">
      <c r="A767" s="95"/>
      <c r="B767" s="96"/>
      <c r="C767" s="96"/>
      <c r="D767" s="96"/>
      <c r="E767" s="96"/>
      <c r="F767" s="96"/>
      <c r="G767" s="96"/>
      <c r="H767" s="96"/>
      <c r="I767" s="96"/>
      <c r="J767" s="97"/>
      <c r="K767" s="1"/>
      <c r="L767" s="74"/>
      <c r="M767" s="95"/>
      <c r="N767" s="96"/>
      <c r="O767" s="96"/>
      <c r="P767" s="96"/>
      <c r="Q767" s="96"/>
      <c r="R767" s="96"/>
      <c r="S767" s="96"/>
      <c r="T767" s="96"/>
      <c r="U767" s="96"/>
      <c r="V767" s="97"/>
    </row>
    <row r="768" spans="1:23" ht="21" customHeight="1" thickBot="1" x14ac:dyDescent="0.3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9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</row>
    <row r="769" spans="1:22" ht="21" customHeight="1" x14ac:dyDescent="0.25">
      <c r="A769" s="71">
        <v>16</v>
      </c>
      <c r="B769" s="72"/>
      <c r="C769" s="72"/>
      <c r="D769" s="72"/>
      <c r="E769" s="72"/>
      <c r="F769" s="72"/>
      <c r="G769" s="72"/>
      <c r="H769" s="72"/>
      <c r="I769" s="72"/>
      <c r="J769" s="73"/>
      <c r="K769" s="1"/>
      <c r="L769" s="74"/>
      <c r="M769" s="71">
        <f t="shared" ref="M769" si="439">A769+1</f>
        <v>17</v>
      </c>
      <c r="N769" s="72"/>
      <c r="O769" s="72"/>
      <c r="P769" s="72"/>
      <c r="Q769" s="72"/>
      <c r="R769" s="72"/>
      <c r="S769" s="72"/>
      <c r="T769" s="72"/>
      <c r="U769" s="72"/>
      <c r="V769" s="73"/>
    </row>
    <row r="770" spans="1:22" ht="21" customHeight="1" x14ac:dyDescent="0.35">
      <c r="A770" s="75"/>
      <c r="B770" s="231" t="s">
        <v>52</v>
      </c>
      <c r="C770" s="231"/>
      <c r="D770" s="246" t="s">
        <v>110</v>
      </c>
      <c r="E770" s="242"/>
      <c r="F770" s="242"/>
      <c r="G770" s="242"/>
      <c r="H770" s="242"/>
      <c r="I770" s="242"/>
      <c r="J770" s="117"/>
      <c r="K770" s="1"/>
      <c r="L770" s="74"/>
      <c r="M770" s="75"/>
      <c r="N770" s="231" t="s">
        <v>52</v>
      </c>
      <c r="O770" s="231"/>
      <c r="P770" s="246" t="s">
        <v>110</v>
      </c>
      <c r="Q770" s="242"/>
      <c r="R770" s="242"/>
      <c r="S770" s="242"/>
      <c r="T770" s="242"/>
      <c r="U770" s="242"/>
      <c r="V770" s="117"/>
    </row>
    <row r="771" spans="1:22" ht="21" customHeight="1" x14ac:dyDescent="0.25">
      <c r="A771" s="75"/>
      <c r="B771" s="222"/>
      <c r="C771" s="222"/>
      <c r="D771" s="222"/>
      <c r="E771" s="222"/>
      <c r="F771" s="222"/>
      <c r="G771" s="222"/>
      <c r="H771" s="222"/>
      <c r="I771" s="222"/>
      <c r="J771" s="76"/>
      <c r="K771" s="1"/>
      <c r="L771" s="74"/>
      <c r="M771" s="75"/>
      <c r="N771" s="222"/>
      <c r="O771" s="222"/>
      <c r="P771" s="222"/>
      <c r="Q771" s="222"/>
      <c r="R771" s="222"/>
      <c r="S771" s="222"/>
      <c r="T771" s="222"/>
      <c r="U771" s="222"/>
      <c r="V771" s="76"/>
    </row>
    <row r="772" spans="1:22" ht="21" customHeight="1" x14ac:dyDescent="0.35">
      <c r="A772" s="75"/>
      <c r="B772" s="231" t="s">
        <v>0</v>
      </c>
      <c r="C772" s="231"/>
      <c r="D772" s="241"/>
      <c r="E772" s="241"/>
      <c r="F772" s="232" t="s">
        <v>51</v>
      </c>
      <c r="G772" s="232"/>
      <c r="H772" s="241"/>
      <c r="I772" s="241"/>
      <c r="J772" s="76"/>
      <c r="K772" s="1"/>
      <c r="L772" s="74"/>
      <c r="M772" s="75"/>
      <c r="N772" s="231" t="s">
        <v>0</v>
      </c>
      <c r="O772" s="231"/>
      <c r="P772" s="241"/>
      <c r="Q772" s="241"/>
      <c r="R772" s="232" t="s">
        <v>51</v>
      </c>
      <c r="S772" s="232"/>
      <c r="T772" s="241"/>
      <c r="U772" s="241"/>
      <c r="V772" s="76"/>
    </row>
    <row r="773" spans="1:22" ht="21" customHeight="1" x14ac:dyDescent="0.35">
      <c r="A773" s="75"/>
      <c r="B773" s="231" t="s">
        <v>14</v>
      </c>
      <c r="C773" s="231"/>
      <c r="D773" s="238"/>
      <c r="E773" s="238"/>
      <c r="F773" s="232" t="s">
        <v>15</v>
      </c>
      <c r="G773" s="232"/>
      <c r="H773" s="239"/>
      <c r="I773" s="239"/>
      <c r="J773" s="76"/>
      <c r="K773" s="1"/>
      <c r="L773" s="74"/>
      <c r="M773" s="75"/>
      <c r="N773" s="231" t="s">
        <v>14</v>
      </c>
      <c r="O773" s="231"/>
      <c r="P773" s="238"/>
      <c r="Q773" s="238"/>
      <c r="R773" s="232" t="s">
        <v>15</v>
      </c>
      <c r="S773" s="232"/>
      <c r="T773" s="239"/>
      <c r="U773" s="239"/>
      <c r="V773" s="76"/>
    </row>
    <row r="774" spans="1:22" ht="21" customHeight="1" x14ac:dyDescent="0.3">
      <c r="A774" s="75"/>
      <c r="B774" s="106" t="s">
        <v>65</v>
      </c>
      <c r="C774" s="106"/>
      <c r="D774" s="240"/>
      <c r="E774" s="240"/>
      <c r="F774" s="235" t="s">
        <v>66</v>
      </c>
      <c r="G774" s="235"/>
      <c r="H774" s="240"/>
      <c r="I774" s="240"/>
      <c r="J774" s="76"/>
      <c r="K774" s="1"/>
      <c r="L774" s="74"/>
      <c r="M774" s="75"/>
      <c r="N774" s="106" t="s">
        <v>65</v>
      </c>
      <c r="O774" s="106"/>
      <c r="P774" s="240"/>
      <c r="Q774" s="240"/>
      <c r="R774" s="235" t="s">
        <v>66</v>
      </c>
      <c r="S774" s="235"/>
      <c r="T774" s="240"/>
      <c r="U774" s="240"/>
      <c r="V774" s="76"/>
    </row>
    <row r="775" spans="1:22" ht="21" customHeight="1" x14ac:dyDescent="0.3">
      <c r="A775" s="75"/>
      <c r="B775" s="234" t="s">
        <v>1</v>
      </c>
      <c r="C775" s="234"/>
      <c r="D775" s="235" t="s">
        <v>10</v>
      </c>
      <c r="E775" s="235"/>
      <c r="F775" s="236"/>
      <c r="G775" s="236"/>
      <c r="H775" s="236"/>
      <c r="I775" s="236"/>
      <c r="J775" s="76"/>
      <c r="K775" s="1"/>
      <c r="L775" s="74"/>
      <c r="M775" s="75"/>
      <c r="N775" s="234" t="s">
        <v>1</v>
      </c>
      <c r="O775" s="234"/>
      <c r="P775" s="235" t="s">
        <v>10</v>
      </c>
      <c r="Q775" s="235"/>
      <c r="R775" s="236"/>
      <c r="S775" s="236"/>
      <c r="T775" s="236"/>
      <c r="U775" s="236"/>
      <c r="V775" s="76"/>
    </row>
    <row r="776" spans="1:22" ht="21" customHeight="1" x14ac:dyDescent="0.3">
      <c r="A776" s="75"/>
      <c r="B776" s="234"/>
      <c r="C776" s="234"/>
      <c r="D776" s="235" t="s">
        <v>11</v>
      </c>
      <c r="E776" s="235"/>
      <c r="F776" s="236"/>
      <c r="G776" s="236"/>
      <c r="H776" s="236"/>
      <c r="I776" s="236"/>
      <c r="J776" s="76"/>
      <c r="K776" s="1"/>
      <c r="L776" s="74"/>
      <c r="M776" s="75"/>
      <c r="N776" s="234"/>
      <c r="O776" s="234"/>
      <c r="P776" s="235" t="s">
        <v>11</v>
      </c>
      <c r="Q776" s="235"/>
      <c r="R776" s="236"/>
      <c r="S776" s="236"/>
      <c r="T776" s="236"/>
      <c r="U776" s="236"/>
      <c r="V776" s="76"/>
    </row>
    <row r="777" spans="1:22" ht="21" customHeight="1" x14ac:dyDescent="0.3">
      <c r="A777" s="75"/>
      <c r="B777" s="234"/>
      <c r="C777" s="234"/>
      <c r="D777" s="235" t="s">
        <v>67</v>
      </c>
      <c r="E777" s="235"/>
      <c r="F777" s="236"/>
      <c r="G777" s="236"/>
      <c r="H777" s="236"/>
      <c r="I777" s="236"/>
      <c r="J777" s="76"/>
      <c r="K777" s="1"/>
      <c r="L777" s="74"/>
      <c r="M777" s="75"/>
      <c r="N777" s="234"/>
      <c r="O777" s="234"/>
      <c r="P777" s="235" t="s">
        <v>67</v>
      </c>
      <c r="Q777" s="235"/>
      <c r="R777" s="236"/>
      <c r="S777" s="236"/>
      <c r="T777" s="236"/>
      <c r="U777" s="236"/>
      <c r="V777" s="76"/>
    </row>
    <row r="778" spans="1:22" ht="21" customHeight="1" x14ac:dyDescent="0.35">
      <c r="A778" s="75"/>
      <c r="B778" s="234"/>
      <c r="C778" s="234"/>
      <c r="D778" s="235" t="s">
        <v>9</v>
      </c>
      <c r="E778" s="235"/>
      <c r="F778" s="237"/>
      <c r="G778" s="237"/>
      <c r="H778" s="237"/>
      <c r="I778" s="237"/>
      <c r="J778" s="76"/>
      <c r="K778" s="1"/>
      <c r="L778" s="74"/>
      <c r="M778" s="75"/>
      <c r="N778" s="234"/>
      <c r="O778" s="234"/>
      <c r="P778" s="235" t="s">
        <v>9</v>
      </c>
      <c r="Q778" s="235"/>
      <c r="R778" s="237"/>
      <c r="S778" s="237"/>
      <c r="T778" s="237"/>
      <c r="U778" s="237"/>
      <c r="V778" s="76"/>
    </row>
    <row r="779" spans="1:22" ht="21" customHeight="1" x14ac:dyDescent="0.35">
      <c r="A779" s="75"/>
      <c r="B779" s="231" t="s">
        <v>55</v>
      </c>
      <c r="C779" s="231"/>
      <c r="D779" s="232" t="str">
        <f t="shared" ref="D779" si="440">IF(D770="","",IF(OR(D770="DWF",D770="DNF"),"Distance","Temps"))</f>
        <v>Temps</v>
      </c>
      <c r="E779" s="232"/>
      <c r="F779" s="79"/>
      <c r="G779" s="107"/>
      <c r="H779" s="81"/>
      <c r="I779" s="107"/>
      <c r="J779" s="76"/>
      <c r="K779" s="1"/>
      <c r="L779" s="74"/>
      <c r="M779" s="75"/>
      <c r="N779" s="231" t="s">
        <v>55</v>
      </c>
      <c r="O779" s="231"/>
      <c r="P779" s="232" t="str">
        <f t="shared" ref="P779" si="441">IF(P770="","",IF(OR(P770="DWF",P770="DNF"),"Distance","Temps"))</f>
        <v>Temps</v>
      </c>
      <c r="Q779" s="232"/>
      <c r="R779" s="79"/>
      <c r="S779" s="107"/>
      <c r="T779" s="81"/>
      <c r="U779" s="107"/>
      <c r="V779" s="76"/>
    </row>
    <row r="780" spans="1:22" ht="21" customHeight="1" x14ac:dyDescent="0.3">
      <c r="A780" s="75"/>
      <c r="B780" s="231"/>
      <c r="C780" s="231"/>
      <c r="D780" s="223" t="s">
        <v>68</v>
      </c>
      <c r="E780" s="105" t="s">
        <v>69</v>
      </c>
      <c r="F780" s="83"/>
      <c r="G780" s="108"/>
      <c r="H780" s="83"/>
      <c r="I780" s="108"/>
      <c r="J780" s="76"/>
      <c r="K780" s="1"/>
      <c r="L780" s="74"/>
      <c r="M780" s="75"/>
      <c r="N780" s="231"/>
      <c r="O780" s="231"/>
      <c r="P780" s="223" t="s">
        <v>68</v>
      </c>
      <c r="Q780" s="105" t="s">
        <v>69</v>
      </c>
      <c r="R780" s="83"/>
      <c r="S780" s="108"/>
      <c r="T780" s="83"/>
      <c r="U780" s="108"/>
      <c r="V780" s="76"/>
    </row>
    <row r="781" spans="1:22" ht="21" customHeight="1" x14ac:dyDescent="0.3">
      <c r="A781" s="75"/>
      <c r="B781" s="231"/>
      <c r="C781" s="231"/>
      <c r="D781" s="223"/>
      <c r="E781" s="105" t="s">
        <v>70</v>
      </c>
      <c r="F781" s="83"/>
      <c r="G781" s="108"/>
      <c r="H781" s="83"/>
      <c r="I781" s="108"/>
      <c r="J781" s="76"/>
      <c r="K781" s="1"/>
      <c r="L781" s="74"/>
      <c r="M781" s="75"/>
      <c r="N781" s="231"/>
      <c r="O781" s="231"/>
      <c r="P781" s="223"/>
      <c r="Q781" s="105" t="s">
        <v>70</v>
      </c>
      <c r="R781" s="83"/>
      <c r="S781" s="108"/>
      <c r="T781" s="83"/>
      <c r="U781" s="108"/>
      <c r="V781" s="76"/>
    </row>
    <row r="782" spans="1:22" ht="21" customHeight="1" x14ac:dyDescent="0.25">
      <c r="A782" s="75"/>
      <c r="B782" s="222"/>
      <c r="C782" s="222"/>
      <c r="D782" s="222"/>
      <c r="E782" s="222"/>
      <c r="F782" s="222"/>
      <c r="G782" s="222"/>
      <c r="H782" s="222"/>
      <c r="I782" s="222"/>
      <c r="J782" s="76"/>
      <c r="K782" s="1"/>
      <c r="L782" s="74"/>
      <c r="M782" s="75"/>
      <c r="N782" s="222"/>
      <c r="O782" s="222"/>
      <c r="P782" s="222"/>
      <c r="Q782" s="222"/>
      <c r="R782" s="222"/>
      <c r="S782" s="222"/>
      <c r="T782" s="222"/>
      <c r="U782" s="222"/>
      <c r="V782" s="76"/>
    </row>
    <row r="783" spans="1:22" ht="21" customHeight="1" x14ac:dyDescent="0.3">
      <c r="A783" s="75"/>
      <c r="B783" s="233" t="s">
        <v>71</v>
      </c>
      <c r="C783" s="233"/>
      <c r="D783" s="233"/>
      <c r="E783" s="233"/>
      <c r="F783" s="233"/>
      <c r="G783" s="233"/>
      <c r="H783" s="233"/>
      <c r="I783" s="233"/>
      <c r="J783" s="76"/>
      <c r="K783" s="1"/>
      <c r="L783" s="74"/>
      <c r="M783" s="75"/>
      <c r="N783" s="233" t="s">
        <v>71</v>
      </c>
      <c r="O783" s="233"/>
      <c r="P783" s="233"/>
      <c r="Q783" s="233"/>
      <c r="R783" s="233"/>
      <c r="S783" s="233"/>
      <c r="T783" s="233"/>
      <c r="U783" s="233"/>
      <c r="V783" s="76"/>
    </row>
    <row r="784" spans="1:22" ht="21" customHeight="1" thickBot="1" x14ac:dyDescent="0.3">
      <c r="A784" s="75"/>
      <c r="B784" s="222"/>
      <c r="C784" s="222"/>
      <c r="D784" s="222"/>
      <c r="E784" s="222"/>
      <c r="F784" s="222"/>
      <c r="G784" s="222"/>
      <c r="H784" s="222"/>
      <c r="I784" s="222"/>
      <c r="J784" s="76"/>
      <c r="K784" s="1"/>
      <c r="L784" s="74"/>
      <c r="M784" s="75"/>
      <c r="N784" s="222"/>
      <c r="O784" s="222"/>
      <c r="P784" s="222"/>
      <c r="Q784" s="222"/>
      <c r="R784" s="222"/>
      <c r="S784" s="222"/>
      <c r="T784" s="222"/>
      <c r="U784" s="222"/>
      <c r="V784" s="76"/>
    </row>
    <row r="785" spans="1:22" ht="21" customHeight="1" x14ac:dyDescent="0.25">
      <c r="A785" s="75"/>
      <c r="B785" s="284" t="s">
        <v>108</v>
      </c>
      <c r="C785" s="286">
        <v>17</v>
      </c>
      <c r="D785" s="266">
        <f t="shared" ref="D785:E785" si="442">C785+1</f>
        <v>18</v>
      </c>
      <c r="E785" s="266">
        <f t="shared" si="442"/>
        <v>19</v>
      </c>
      <c r="F785" s="266">
        <f t="shared" ref="F785" si="443">E785+1</f>
        <v>20</v>
      </c>
      <c r="G785" s="266">
        <f t="shared" ref="G785" si="444">F785+1</f>
        <v>21</v>
      </c>
      <c r="H785" s="266">
        <f t="shared" ref="H785" si="445">G785+1</f>
        <v>22</v>
      </c>
      <c r="I785" s="282">
        <f t="shared" ref="I785" si="446">H785+1</f>
        <v>23</v>
      </c>
      <c r="J785" s="76"/>
      <c r="K785" s="1"/>
      <c r="L785" s="74"/>
      <c r="M785" s="75"/>
      <c r="N785" s="284" t="s">
        <v>108</v>
      </c>
      <c r="O785" s="266">
        <v>17</v>
      </c>
      <c r="P785" s="266">
        <f t="shared" ref="P785:Q785" si="447">O785+1</f>
        <v>18</v>
      </c>
      <c r="Q785" s="266">
        <f t="shared" si="447"/>
        <v>19</v>
      </c>
      <c r="R785" s="266">
        <f t="shared" ref="R785" si="448">Q785+1</f>
        <v>20</v>
      </c>
      <c r="S785" s="266">
        <f t="shared" ref="S785" si="449">R785+1</f>
        <v>21</v>
      </c>
      <c r="T785" s="266">
        <f t="shared" ref="T785" si="450">S785+1</f>
        <v>22</v>
      </c>
      <c r="U785" s="282">
        <f t="shared" ref="U785" si="451">T785+1</f>
        <v>23</v>
      </c>
      <c r="V785" s="76"/>
    </row>
    <row r="786" spans="1:22" ht="21" customHeight="1" thickBot="1" x14ac:dyDescent="0.3">
      <c r="A786" s="75"/>
      <c r="B786" s="285"/>
      <c r="C786" s="287"/>
      <c r="D786" s="267"/>
      <c r="E786" s="267"/>
      <c r="F786" s="267"/>
      <c r="G786" s="267"/>
      <c r="H786" s="267"/>
      <c r="I786" s="269"/>
      <c r="J786" s="76"/>
      <c r="K786" s="1"/>
      <c r="L786" s="74"/>
      <c r="M786" s="75"/>
      <c r="N786" s="285"/>
      <c r="O786" s="267"/>
      <c r="P786" s="267"/>
      <c r="Q786" s="267"/>
      <c r="R786" s="267"/>
      <c r="S786" s="267"/>
      <c r="T786" s="267"/>
      <c r="U786" s="269"/>
      <c r="V786" s="76"/>
    </row>
    <row r="787" spans="1:22" ht="21" customHeight="1" x14ac:dyDescent="0.25">
      <c r="A787" s="75"/>
      <c r="B787" s="283">
        <f t="shared" ref="B787" si="452">I785+1</f>
        <v>24</v>
      </c>
      <c r="C787" s="267">
        <f t="shared" ref="C787" si="453">B787+1</f>
        <v>25</v>
      </c>
      <c r="D787" s="267">
        <f t="shared" ref="D787" si="454">C787+1</f>
        <v>26</v>
      </c>
      <c r="E787" s="267">
        <f t="shared" ref="E787" si="455">D787+1</f>
        <v>27</v>
      </c>
      <c r="F787" s="267">
        <f t="shared" ref="F787" si="456">E787+1</f>
        <v>28</v>
      </c>
      <c r="G787" s="267">
        <f t="shared" ref="G787" si="457">F787+1</f>
        <v>29</v>
      </c>
      <c r="H787" s="267">
        <f t="shared" ref="H787" si="458">G787+1</f>
        <v>30</v>
      </c>
      <c r="I787" s="269">
        <f t="shared" ref="I787" si="459">H787+1</f>
        <v>31</v>
      </c>
      <c r="J787" s="76"/>
      <c r="K787" s="1"/>
      <c r="L787" s="74"/>
      <c r="M787" s="75"/>
      <c r="N787" s="280">
        <f t="shared" ref="N787" si="460">U785+1</f>
        <v>24</v>
      </c>
      <c r="O787" s="267">
        <f t="shared" ref="O787" si="461">N787+1</f>
        <v>25</v>
      </c>
      <c r="P787" s="267">
        <f t="shared" ref="P787" si="462">O787+1</f>
        <v>26</v>
      </c>
      <c r="Q787" s="267">
        <f t="shared" ref="Q787" si="463">P787+1</f>
        <v>27</v>
      </c>
      <c r="R787" s="267">
        <f t="shared" ref="R787" si="464">Q787+1</f>
        <v>28</v>
      </c>
      <c r="S787" s="267">
        <f t="shared" ref="S787" si="465">R787+1</f>
        <v>29</v>
      </c>
      <c r="T787" s="267">
        <f t="shared" ref="T787" si="466">S787+1</f>
        <v>30</v>
      </c>
      <c r="U787" s="269">
        <f t="shared" ref="U787" si="467">T787+1</f>
        <v>31</v>
      </c>
      <c r="V787" s="76"/>
    </row>
    <row r="788" spans="1:22" ht="21" customHeight="1" thickBot="1" x14ac:dyDescent="0.3">
      <c r="A788" s="75"/>
      <c r="B788" s="281"/>
      <c r="C788" s="268"/>
      <c r="D788" s="268"/>
      <c r="E788" s="268"/>
      <c r="F788" s="268"/>
      <c r="G788" s="268"/>
      <c r="H788" s="268"/>
      <c r="I788" s="270"/>
      <c r="J788" s="76"/>
      <c r="K788" s="1"/>
      <c r="L788" s="74"/>
      <c r="M788" s="75"/>
      <c r="N788" s="281"/>
      <c r="O788" s="268"/>
      <c r="P788" s="268"/>
      <c r="Q788" s="268"/>
      <c r="R788" s="268"/>
      <c r="S788" s="268"/>
      <c r="T788" s="268"/>
      <c r="U788" s="270"/>
      <c r="V788" s="76"/>
    </row>
    <row r="789" spans="1:22" ht="21" customHeight="1" x14ac:dyDescent="0.25">
      <c r="A789" s="75"/>
      <c r="B789" s="271" t="s">
        <v>109</v>
      </c>
      <c r="C789" s="272"/>
      <c r="D789" s="274"/>
      <c r="E789" s="275"/>
      <c r="F789" s="275"/>
      <c r="G789" s="275"/>
      <c r="H789" s="275"/>
      <c r="I789" s="276"/>
      <c r="J789" s="76"/>
      <c r="K789" s="1"/>
      <c r="L789" s="74"/>
      <c r="M789" s="75"/>
      <c r="N789" s="271" t="s">
        <v>109</v>
      </c>
      <c r="O789" s="272"/>
      <c r="P789" s="274"/>
      <c r="Q789" s="275"/>
      <c r="R789" s="275"/>
      <c r="S789" s="275"/>
      <c r="T789" s="275"/>
      <c r="U789" s="276"/>
      <c r="V789" s="76"/>
    </row>
    <row r="790" spans="1:22" ht="21" customHeight="1" thickBot="1" x14ac:dyDescent="0.3">
      <c r="A790" s="75"/>
      <c r="B790" s="229"/>
      <c r="C790" s="273"/>
      <c r="D790" s="277"/>
      <c r="E790" s="278"/>
      <c r="F790" s="278"/>
      <c r="G790" s="278"/>
      <c r="H790" s="278"/>
      <c r="I790" s="279"/>
      <c r="J790" s="76"/>
      <c r="K790" s="1"/>
      <c r="L790" s="74"/>
      <c r="M790" s="75"/>
      <c r="N790" s="229"/>
      <c r="O790" s="273"/>
      <c r="P790" s="277"/>
      <c r="Q790" s="278"/>
      <c r="R790" s="278"/>
      <c r="S790" s="278"/>
      <c r="T790" s="278"/>
      <c r="U790" s="279"/>
      <c r="V790" s="76"/>
    </row>
    <row r="791" spans="1:22" ht="21" customHeight="1" thickBot="1" x14ac:dyDescent="0.3">
      <c r="A791" s="75"/>
      <c r="B791" s="64"/>
      <c r="C791" s="64"/>
      <c r="D791" s="64"/>
      <c r="E791" s="64"/>
      <c r="F791" s="64"/>
      <c r="G791" s="64"/>
      <c r="H791" s="64"/>
      <c r="I791" s="64"/>
      <c r="J791" s="76"/>
      <c r="K791" s="1"/>
      <c r="L791" s="74"/>
      <c r="M791" s="75"/>
      <c r="N791" s="64"/>
      <c r="O791" s="64"/>
      <c r="P791" s="64"/>
      <c r="Q791" s="64"/>
      <c r="R791" s="64"/>
      <c r="S791" s="64"/>
      <c r="T791" s="64"/>
      <c r="U791" s="64"/>
      <c r="V791" s="76"/>
    </row>
    <row r="792" spans="1:22" ht="21" customHeight="1" x14ac:dyDescent="0.25">
      <c r="A792" s="75"/>
      <c r="B792" s="247" t="s">
        <v>75</v>
      </c>
      <c r="C792" s="186" t="s">
        <v>76</v>
      </c>
      <c r="D792" s="187"/>
      <c r="E792" s="187"/>
      <c r="F792" s="187"/>
      <c r="G792" s="187"/>
      <c r="H792" s="181"/>
      <c r="I792" s="182"/>
      <c r="J792" s="76"/>
      <c r="K792" s="1"/>
      <c r="L792" s="74"/>
      <c r="M792" s="75"/>
      <c r="N792" s="247" t="s">
        <v>75</v>
      </c>
      <c r="O792" s="186" t="s">
        <v>76</v>
      </c>
      <c r="P792" s="187"/>
      <c r="Q792" s="187"/>
      <c r="R792" s="187"/>
      <c r="S792" s="187"/>
      <c r="T792" s="181"/>
      <c r="U792" s="182"/>
      <c r="V792" s="76"/>
    </row>
    <row r="793" spans="1:22" ht="21" customHeight="1" x14ac:dyDescent="0.25">
      <c r="A793" s="75"/>
      <c r="B793" s="248"/>
      <c r="C793" s="188" t="s">
        <v>77</v>
      </c>
      <c r="D793" s="189"/>
      <c r="E793" s="189"/>
      <c r="F793" s="189"/>
      <c r="G793" s="189"/>
      <c r="H793" s="179"/>
      <c r="I793" s="180"/>
      <c r="J793" s="76"/>
      <c r="K793" s="1"/>
      <c r="L793" s="74"/>
      <c r="M793" s="75"/>
      <c r="N793" s="248"/>
      <c r="O793" s="188" t="s">
        <v>77</v>
      </c>
      <c r="P793" s="189"/>
      <c r="Q793" s="189"/>
      <c r="R793" s="189"/>
      <c r="S793" s="189"/>
      <c r="T793" s="179"/>
      <c r="U793" s="180"/>
      <c r="V793" s="76"/>
    </row>
    <row r="794" spans="1:22" ht="21" customHeight="1" x14ac:dyDescent="0.25">
      <c r="A794" s="75"/>
      <c r="B794" s="248"/>
      <c r="C794" s="188" t="s">
        <v>78</v>
      </c>
      <c r="D794" s="189"/>
      <c r="E794" s="189"/>
      <c r="F794" s="189"/>
      <c r="G794" s="189"/>
      <c r="H794" s="179"/>
      <c r="I794" s="180"/>
      <c r="J794" s="76"/>
      <c r="K794" s="1"/>
      <c r="L794" s="74"/>
      <c r="M794" s="75"/>
      <c r="N794" s="248"/>
      <c r="O794" s="188" t="s">
        <v>78</v>
      </c>
      <c r="P794" s="189"/>
      <c r="Q794" s="189"/>
      <c r="R794" s="189"/>
      <c r="S794" s="189"/>
      <c r="T794" s="179"/>
      <c r="U794" s="180"/>
      <c r="V794" s="76"/>
    </row>
    <row r="795" spans="1:22" ht="21" customHeight="1" x14ac:dyDescent="0.25">
      <c r="A795" s="75"/>
      <c r="B795" s="248"/>
      <c r="C795" s="188" t="s">
        <v>79</v>
      </c>
      <c r="D795" s="189"/>
      <c r="E795" s="189"/>
      <c r="F795" s="189"/>
      <c r="G795" s="189"/>
      <c r="H795" s="179"/>
      <c r="I795" s="180"/>
      <c r="J795" s="76"/>
      <c r="K795" s="1"/>
      <c r="L795" s="74"/>
      <c r="M795" s="75"/>
      <c r="N795" s="248"/>
      <c r="O795" s="188" t="s">
        <v>79</v>
      </c>
      <c r="P795" s="189"/>
      <c r="Q795" s="189"/>
      <c r="R795" s="189"/>
      <c r="S795" s="189"/>
      <c r="T795" s="179"/>
      <c r="U795" s="180"/>
      <c r="V795" s="76"/>
    </row>
    <row r="796" spans="1:22" ht="21" customHeight="1" x14ac:dyDescent="0.25">
      <c r="A796" s="75"/>
      <c r="B796" s="248"/>
      <c r="C796" s="188" t="s">
        <v>80</v>
      </c>
      <c r="D796" s="189"/>
      <c r="E796" s="189"/>
      <c r="F796" s="189"/>
      <c r="G796" s="189"/>
      <c r="H796" s="179"/>
      <c r="I796" s="180"/>
      <c r="J796" s="76"/>
      <c r="K796" s="1"/>
      <c r="L796" s="74"/>
      <c r="M796" s="75"/>
      <c r="N796" s="248"/>
      <c r="O796" s="188" t="s">
        <v>80</v>
      </c>
      <c r="P796" s="189"/>
      <c r="Q796" s="189"/>
      <c r="R796" s="189"/>
      <c r="S796" s="189"/>
      <c r="T796" s="179"/>
      <c r="U796" s="180"/>
      <c r="V796" s="76"/>
    </row>
    <row r="797" spans="1:22" ht="21" customHeight="1" x14ac:dyDescent="0.25">
      <c r="A797" s="75"/>
      <c r="B797" s="248"/>
      <c r="C797" s="188" t="s">
        <v>81</v>
      </c>
      <c r="D797" s="189"/>
      <c r="E797" s="189"/>
      <c r="F797" s="189"/>
      <c r="G797" s="189"/>
      <c r="H797" s="179"/>
      <c r="I797" s="180"/>
      <c r="J797" s="76"/>
      <c r="K797" s="1"/>
      <c r="L797" s="74"/>
      <c r="M797" s="75"/>
      <c r="N797" s="248"/>
      <c r="O797" s="188" t="s">
        <v>81</v>
      </c>
      <c r="P797" s="189"/>
      <c r="Q797" s="189"/>
      <c r="R797" s="189"/>
      <c r="S797" s="189"/>
      <c r="T797" s="179"/>
      <c r="U797" s="180"/>
      <c r="V797" s="76"/>
    </row>
    <row r="798" spans="1:22" ht="21" customHeight="1" thickBot="1" x14ac:dyDescent="0.3">
      <c r="A798" s="75"/>
      <c r="B798" s="249"/>
      <c r="C798" s="220" t="s">
        <v>104</v>
      </c>
      <c r="D798" s="221"/>
      <c r="E798" s="221"/>
      <c r="F798" s="221"/>
      <c r="G798" s="221"/>
      <c r="H798" s="190"/>
      <c r="I798" s="191"/>
      <c r="J798" s="76"/>
      <c r="K798" s="1"/>
      <c r="L798" s="74"/>
      <c r="M798" s="75"/>
      <c r="N798" s="249"/>
      <c r="O798" s="220" t="s">
        <v>104</v>
      </c>
      <c r="P798" s="221"/>
      <c r="Q798" s="221"/>
      <c r="R798" s="221"/>
      <c r="S798" s="221"/>
      <c r="T798" s="190"/>
      <c r="U798" s="191"/>
      <c r="V798" s="76"/>
    </row>
    <row r="799" spans="1:22" ht="21" customHeight="1" x14ac:dyDescent="0.25">
      <c r="A799" s="75"/>
      <c r="B799" s="288" t="s">
        <v>82</v>
      </c>
      <c r="C799" s="216" t="s">
        <v>83</v>
      </c>
      <c r="D799" s="217"/>
      <c r="E799" s="217"/>
      <c r="F799" s="217"/>
      <c r="G799" s="217"/>
      <c r="H799" s="218"/>
      <c r="I799" s="219"/>
      <c r="J799" s="76"/>
      <c r="K799" s="1"/>
      <c r="L799" s="74"/>
      <c r="M799" s="75"/>
      <c r="N799" s="288" t="s">
        <v>82</v>
      </c>
      <c r="O799" s="216" t="s">
        <v>83</v>
      </c>
      <c r="P799" s="217"/>
      <c r="Q799" s="217"/>
      <c r="R799" s="217"/>
      <c r="S799" s="217"/>
      <c r="T799" s="218"/>
      <c r="U799" s="219"/>
      <c r="V799" s="76"/>
    </row>
    <row r="800" spans="1:22" ht="21" customHeight="1" x14ac:dyDescent="0.25">
      <c r="A800" s="75"/>
      <c r="B800" s="288"/>
      <c r="C800" s="188" t="s">
        <v>84</v>
      </c>
      <c r="D800" s="189"/>
      <c r="E800" s="189"/>
      <c r="F800" s="189"/>
      <c r="G800" s="189"/>
      <c r="H800" s="179"/>
      <c r="I800" s="180"/>
      <c r="J800" s="76"/>
      <c r="K800" s="1"/>
      <c r="L800" s="74"/>
      <c r="M800" s="75"/>
      <c r="N800" s="288"/>
      <c r="O800" s="188" t="s">
        <v>84</v>
      </c>
      <c r="P800" s="189"/>
      <c r="Q800" s="189"/>
      <c r="R800" s="189"/>
      <c r="S800" s="189"/>
      <c r="T800" s="179"/>
      <c r="U800" s="180"/>
      <c r="V800" s="76"/>
    </row>
    <row r="801" spans="1:23" ht="21" customHeight="1" x14ac:dyDescent="0.25">
      <c r="A801" s="75"/>
      <c r="B801" s="288"/>
      <c r="C801" s="188" t="s">
        <v>85</v>
      </c>
      <c r="D801" s="189"/>
      <c r="E801" s="189"/>
      <c r="F801" s="189"/>
      <c r="G801" s="189"/>
      <c r="H801" s="179"/>
      <c r="I801" s="180"/>
      <c r="J801" s="76"/>
      <c r="K801" s="1"/>
      <c r="L801" s="74"/>
      <c r="M801" s="75"/>
      <c r="N801" s="288"/>
      <c r="O801" s="188" t="s">
        <v>85</v>
      </c>
      <c r="P801" s="189"/>
      <c r="Q801" s="189"/>
      <c r="R801" s="189"/>
      <c r="S801" s="189"/>
      <c r="T801" s="179"/>
      <c r="U801" s="180"/>
      <c r="V801" s="76"/>
    </row>
    <row r="802" spans="1:23" ht="21" customHeight="1" x14ac:dyDescent="0.25">
      <c r="A802" s="75"/>
      <c r="B802" s="288"/>
      <c r="C802" s="188" t="s">
        <v>86</v>
      </c>
      <c r="D802" s="189"/>
      <c r="E802" s="189"/>
      <c r="F802" s="189"/>
      <c r="G802" s="189"/>
      <c r="H802" s="179"/>
      <c r="I802" s="180"/>
      <c r="J802" s="76"/>
      <c r="K802" s="1"/>
      <c r="L802" s="74"/>
      <c r="M802" s="75"/>
      <c r="N802" s="288"/>
      <c r="O802" s="188" t="s">
        <v>86</v>
      </c>
      <c r="P802" s="189"/>
      <c r="Q802" s="189"/>
      <c r="R802" s="189"/>
      <c r="S802" s="189"/>
      <c r="T802" s="179"/>
      <c r="U802" s="180"/>
      <c r="V802" s="76"/>
    </row>
    <row r="803" spans="1:23" ht="21" customHeight="1" x14ac:dyDescent="0.25">
      <c r="A803" s="75"/>
      <c r="B803" s="288"/>
      <c r="C803" s="188" t="s">
        <v>87</v>
      </c>
      <c r="D803" s="189"/>
      <c r="E803" s="189"/>
      <c r="F803" s="189"/>
      <c r="G803" s="189"/>
      <c r="H803" s="179"/>
      <c r="I803" s="180"/>
      <c r="J803" s="76"/>
      <c r="K803" s="1"/>
      <c r="L803" s="74"/>
      <c r="M803" s="75"/>
      <c r="N803" s="288"/>
      <c r="O803" s="188" t="s">
        <v>87</v>
      </c>
      <c r="P803" s="189"/>
      <c r="Q803" s="189"/>
      <c r="R803" s="189"/>
      <c r="S803" s="189"/>
      <c r="T803" s="179"/>
      <c r="U803" s="180"/>
      <c r="V803" s="76"/>
    </row>
    <row r="804" spans="1:23" ht="21" customHeight="1" x14ac:dyDescent="0.25">
      <c r="A804" s="75"/>
      <c r="B804" s="288"/>
      <c r="C804" s="188" t="s">
        <v>88</v>
      </c>
      <c r="D804" s="189"/>
      <c r="E804" s="189"/>
      <c r="F804" s="189"/>
      <c r="G804" s="189"/>
      <c r="H804" s="179"/>
      <c r="I804" s="180"/>
      <c r="J804" s="76"/>
      <c r="K804" s="1"/>
      <c r="L804" s="74"/>
      <c r="M804" s="75"/>
      <c r="N804" s="288"/>
      <c r="O804" s="188" t="s">
        <v>88</v>
      </c>
      <c r="P804" s="189"/>
      <c r="Q804" s="189"/>
      <c r="R804" s="189"/>
      <c r="S804" s="189"/>
      <c r="T804" s="179"/>
      <c r="U804" s="180"/>
      <c r="V804" s="76"/>
    </row>
    <row r="805" spans="1:23" ht="21" customHeight="1" thickBot="1" x14ac:dyDescent="0.3">
      <c r="A805" s="75"/>
      <c r="B805" s="289"/>
      <c r="C805" s="220" t="s">
        <v>89</v>
      </c>
      <c r="D805" s="221"/>
      <c r="E805" s="221"/>
      <c r="F805" s="221"/>
      <c r="G805" s="221"/>
      <c r="H805" s="190"/>
      <c r="I805" s="191"/>
      <c r="J805" s="76"/>
      <c r="K805" s="1"/>
      <c r="L805" s="74"/>
      <c r="M805" s="75"/>
      <c r="N805" s="289"/>
      <c r="O805" s="220" t="s">
        <v>89</v>
      </c>
      <c r="P805" s="221"/>
      <c r="Q805" s="221"/>
      <c r="R805" s="221"/>
      <c r="S805" s="221"/>
      <c r="T805" s="190"/>
      <c r="U805" s="191"/>
      <c r="V805" s="76"/>
    </row>
    <row r="806" spans="1:23" ht="21" customHeight="1" x14ac:dyDescent="0.25">
      <c r="A806" s="75"/>
      <c r="B806" s="248" t="s">
        <v>90</v>
      </c>
      <c r="C806" s="264" t="s">
        <v>95</v>
      </c>
      <c r="D806" s="265"/>
      <c r="E806" s="216"/>
      <c r="F806" s="45" t="s">
        <v>96</v>
      </c>
      <c r="G806" s="45"/>
      <c r="H806" s="218"/>
      <c r="I806" s="219"/>
      <c r="J806" s="76"/>
      <c r="K806" s="1"/>
      <c r="L806" s="74"/>
      <c r="M806" s="75"/>
      <c r="N806" s="248" t="s">
        <v>90</v>
      </c>
      <c r="O806" s="264" t="s">
        <v>95</v>
      </c>
      <c r="P806" s="265"/>
      <c r="Q806" s="216"/>
      <c r="R806" s="45" t="s">
        <v>96</v>
      </c>
      <c r="S806" s="45"/>
      <c r="T806" s="218"/>
      <c r="U806" s="219"/>
      <c r="V806" s="76"/>
    </row>
    <row r="807" spans="1:23" ht="21" customHeight="1" x14ac:dyDescent="0.25">
      <c r="A807" s="75"/>
      <c r="B807" s="248"/>
      <c r="C807" s="100" t="s">
        <v>97</v>
      </c>
      <c r="D807" s="101"/>
      <c r="E807" s="101"/>
      <c r="F807" s="44" t="s">
        <v>98</v>
      </c>
      <c r="G807" s="44"/>
      <c r="H807" s="179"/>
      <c r="I807" s="180"/>
      <c r="J807" s="76"/>
      <c r="K807" s="1"/>
      <c r="L807" s="74"/>
      <c r="M807" s="75"/>
      <c r="N807" s="248"/>
      <c r="O807" s="100" t="s">
        <v>97</v>
      </c>
      <c r="P807" s="101"/>
      <c r="Q807" s="101"/>
      <c r="R807" s="44" t="s">
        <v>98</v>
      </c>
      <c r="S807" s="44"/>
      <c r="T807" s="179"/>
      <c r="U807" s="180"/>
      <c r="V807" s="76"/>
    </row>
    <row r="808" spans="1:23" ht="21" customHeight="1" thickBot="1" x14ac:dyDescent="0.3">
      <c r="A808" s="75"/>
      <c r="B808" s="249"/>
      <c r="C808" s="102" t="s">
        <v>99</v>
      </c>
      <c r="D808" s="103"/>
      <c r="E808" s="103"/>
      <c r="F808" s="94" t="s">
        <v>98</v>
      </c>
      <c r="G808" s="94"/>
      <c r="H808" s="190"/>
      <c r="I808" s="191"/>
      <c r="J808" s="76"/>
      <c r="K808" s="1"/>
      <c r="L808" s="74"/>
      <c r="M808" s="75"/>
      <c r="N808" s="249"/>
      <c r="O808" s="102" t="s">
        <v>99</v>
      </c>
      <c r="P808" s="103"/>
      <c r="Q808" s="103"/>
      <c r="R808" s="94" t="s">
        <v>98</v>
      </c>
      <c r="S808" s="94"/>
      <c r="T808" s="190"/>
      <c r="U808" s="191"/>
      <c r="V808" s="76"/>
    </row>
    <row r="809" spans="1:23" ht="21" customHeight="1" thickBot="1" x14ac:dyDescent="0.3">
      <c r="A809" s="75"/>
      <c r="B809" s="64"/>
      <c r="C809" s="64"/>
      <c r="D809" s="64"/>
      <c r="E809" s="64"/>
      <c r="F809" s="64"/>
      <c r="G809" s="64"/>
      <c r="H809" s="64"/>
      <c r="I809" s="64"/>
      <c r="J809" s="76"/>
      <c r="K809" s="1"/>
      <c r="L809" s="74"/>
      <c r="M809" s="75"/>
      <c r="N809" s="64"/>
      <c r="O809" s="64"/>
      <c r="P809" s="64"/>
      <c r="Q809" s="64"/>
      <c r="R809" s="64"/>
      <c r="S809" s="64"/>
      <c r="T809" s="64"/>
      <c r="U809" s="64"/>
      <c r="V809" s="76"/>
    </row>
    <row r="810" spans="1:23" ht="21" customHeight="1" x14ac:dyDescent="0.3">
      <c r="A810" s="75"/>
      <c r="B810" s="192" t="s">
        <v>100</v>
      </c>
      <c r="C810" s="193"/>
      <c r="D810" s="193"/>
      <c r="E810" s="193"/>
      <c r="F810" s="193"/>
      <c r="G810" s="193"/>
      <c r="H810" s="193"/>
      <c r="I810" s="194"/>
      <c r="J810" s="76"/>
      <c r="K810" s="1"/>
      <c r="L810" s="74"/>
      <c r="M810" s="75"/>
      <c r="N810" s="192" t="s">
        <v>100</v>
      </c>
      <c r="O810" s="193"/>
      <c r="P810" s="193"/>
      <c r="Q810" s="193"/>
      <c r="R810" s="193"/>
      <c r="S810" s="193"/>
      <c r="T810" s="193"/>
      <c r="U810" s="194"/>
      <c r="V810" s="76"/>
    </row>
    <row r="811" spans="1:23" ht="21" customHeight="1" x14ac:dyDescent="0.25">
      <c r="A811" s="75"/>
      <c r="B811" s="195"/>
      <c r="C811" s="196"/>
      <c r="D811" s="196"/>
      <c r="E811" s="196"/>
      <c r="F811" s="196"/>
      <c r="G811" s="196"/>
      <c r="H811" s="196"/>
      <c r="I811" s="197"/>
      <c r="J811" s="76"/>
      <c r="K811" s="1"/>
      <c r="L811" s="74"/>
      <c r="M811" s="75"/>
      <c r="N811" s="195"/>
      <c r="O811" s="196"/>
      <c r="P811" s="196"/>
      <c r="Q811" s="196"/>
      <c r="R811" s="196"/>
      <c r="S811" s="196"/>
      <c r="T811" s="196"/>
      <c r="U811" s="197"/>
      <c r="V811" s="76"/>
    </row>
    <row r="812" spans="1:23" ht="21" customHeight="1" x14ac:dyDescent="0.25">
      <c r="A812" s="75"/>
      <c r="B812" s="198"/>
      <c r="C812" s="199"/>
      <c r="D812" s="199"/>
      <c r="E812" s="199"/>
      <c r="F812" s="199"/>
      <c r="G812" s="199"/>
      <c r="H812" s="199"/>
      <c r="I812" s="200"/>
      <c r="J812" s="76"/>
      <c r="K812" s="1"/>
      <c r="L812" s="74"/>
      <c r="M812" s="75"/>
      <c r="N812" s="198"/>
      <c r="O812" s="199"/>
      <c r="P812" s="199"/>
      <c r="Q812" s="199"/>
      <c r="R812" s="199"/>
      <c r="S812" s="199"/>
      <c r="T812" s="199"/>
      <c r="U812" s="200"/>
      <c r="V812" s="76"/>
    </row>
    <row r="813" spans="1:23" ht="21" customHeight="1" x14ac:dyDescent="0.25">
      <c r="A813" s="75"/>
      <c r="B813" s="198"/>
      <c r="C813" s="199"/>
      <c r="D813" s="199"/>
      <c r="E813" s="199"/>
      <c r="F813" s="199"/>
      <c r="G813" s="199"/>
      <c r="H813" s="199"/>
      <c r="I813" s="200"/>
      <c r="J813" s="76"/>
      <c r="K813" s="1"/>
      <c r="L813" s="74"/>
      <c r="M813" s="75"/>
      <c r="N813" s="198"/>
      <c r="O813" s="199"/>
      <c r="P813" s="199"/>
      <c r="Q813" s="199"/>
      <c r="R813" s="199"/>
      <c r="S813" s="199"/>
      <c r="T813" s="199"/>
      <c r="U813" s="200"/>
      <c r="V813" s="76"/>
    </row>
    <row r="814" spans="1:23" ht="21" customHeight="1" thickBot="1" x14ac:dyDescent="0.3">
      <c r="A814" s="75"/>
      <c r="B814" s="201"/>
      <c r="C814" s="202"/>
      <c r="D814" s="202"/>
      <c r="E814" s="202"/>
      <c r="F814" s="202"/>
      <c r="G814" s="202"/>
      <c r="H814" s="202"/>
      <c r="I814" s="203"/>
      <c r="J814" s="76"/>
      <c r="K814" s="1"/>
      <c r="L814" s="74"/>
      <c r="M814" s="75"/>
      <c r="N814" s="201"/>
      <c r="O814" s="202"/>
      <c r="P814" s="202"/>
      <c r="Q814" s="202"/>
      <c r="R814" s="202"/>
      <c r="S814" s="202"/>
      <c r="T814" s="202"/>
      <c r="U814" s="203"/>
      <c r="V814" s="76"/>
    </row>
    <row r="815" spans="1:23" ht="21" customHeight="1" thickBot="1" x14ac:dyDescent="0.3">
      <c r="A815" s="95"/>
      <c r="B815" s="96"/>
      <c r="C815" s="96"/>
      <c r="D815" s="96"/>
      <c r="E815" s="96"/>
      <c r="F815" s="96"/>
      <c r="G815" s="96"/>
      <c r="H815" s="96"/>
      <c r="I815" s="96"/>
      <c r="J815" s="97"/>
      <c r="K815" s="1"/>
      <c r="L815" s="74"/>
      <c r="M815" s="95"/>
      <c r="N815" s="96"/>
      <c r="O815" s="96"/>
      <c r="P815" s="96"/>
      <c r="Q815" s="96"/>
      <c r="R815" s="96"/>
      <c r="S815" s="96"/>
      <c r="T815" s="96"/>
      <c r="U815" s="96"/>
      <c r="V815" s="97"/>
    </row>
    <row r="816" spans="1:23" ht="21" customHeight="1" thickBot="1" x14ac:dyDescent="0.3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9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</row>
    <row r="817" spans="1:22" ht="21" customHeight="1" x14ac:dyDescent="0.25">
      <c r="A817" s="71">
        <v>17</v>
      </c>
      <c r="B817" s="72"/>
      <c r="C817" s="72"/>
      <c r="D817" s="72"/>
      <c r="E817" s="72"/>
      <c r="F817" s="72"/>
      <c r="G817" s="72"/>
      <c r="H817" s="72"/>
      <c r="I817" s="72"/>
      <c r="J817" s="73"/>
      <c r="K817" s="1"/>
      <c r="L817" s="74"/>
      <c r="M817" s="71">
        <f t="shared" ref="M817" si="468">A817+1</f>
        <v>18</v>
      </c>
      <c r="N817" s="72"/>
      <c r="O817" s="72"/>
      <c r="P817" s="72"/>
      <c r="Q817" s="72"/>
      <c r="R817" s="72"/>
      <c r="S817" s="72"/>
      <c r="T817" s="72"/>
      <c r="U817" s="72"/>
      <c r="V817" s="73"/>
    </row>
    <row r="818" spans="1:22" ht="21" customHeight="1" x14ac:dyDescent="0.35">
      <c r="A818" s="75"/>
      <c r="B818" s="231" t="s">
        <v>52</v>
      </c>
      <c r="C818" s="231"/>
      <c r="D818" s="246" t="s">
        <v>110</v>
      </c>
      <c r="E818" s="242"/>
      <c r="F818" s="242"/>
      <c r="G818" s="242"/>
      <c r="H818" s="242"/>
      <c r="I818" s="242"/>
      <c r="J818" s="117"/>
      <c r="K818" s="1"/>
      <c r="L818" s="74"/>
      <c r="M818" s="75"/>
      <c r="N818" s="231" t="s">
        <v>52</v>
      </c>
      <c r="O818" s="231"/>
      <c r="P818" s="246" t="s">
        <v>110</v>
      </c>
      <c r="Q818" s="242"/>
      <c r="R818" s="242"/>
      <c r="S818" s="242"/>
      <c r="T818" s="242"/>
      <c r="U818" s="242"/>
      <c r="V818" s="117"/>
    </row>
    <row r="819" spans="1:22" ht="21" customHeight="1" x14ac:dyDescent="0.25">
      <c r="A819" s="75"/>
      <c r="B819" s="222"/>
      <c r="C819" s="222"/>
      <c r="D819" s="222"/>
      <c r="E819" s="222"/>
      <c r="F819" s="222"/>
      <c r="G819" s="222"/>
      <c r="H819" s="222"/>
      <c r="I819" s="222"/>
      <c r="J819" s="76"/>
      <c r="K819" s="1"/>
      <c r="L819" s="74"/>
      <c r="M819" s="75"/>
      <c r="N819" s="222"/>
      <c r="O819" s="222"/>
      <c r="P819" s="222"/>
      <c r="Q819" s="222"/>
      <c r="R819" s="222"/>
      <c r="S819" s="222"/>
      <c r="T819" s="222"/>
      <c r="U819" s="222"/>
      <c r="V819" s="76"/>
    </row>
    <row r="820" spans="1:22" ht="21" customHeight="1" x14ac:dyDescent="0.35">
      <c r="A820" s="75"/>
      <c r="B820" s="231" t="s">
        <v>0</v>
      </c>
      <c r="C820" s="231"/>
      <c r="D820" s="241"/>
      <c r="E820" s="241"/>
      <c r="F820" s="232" t="s">
        <v>51</v>
      </c>
      <c r="G820" s="232"/>
      <c r="H820" s="241"/>
      <c r="I820" s="241"/>
      <c r="J820" s="76"/>
      <c r="K820" s="1"/>
      <c r="L820" s="74"/>
      <c r="M820" s="75"/>
      <c r="N820" s="231" t="s">
        <v>0</v>
      </c>
      <c r="O820" s="231"/>
      <c r="P820" s="241"/>
      <c r="Q820" s="241"/>
      <c r="R820" s="232" t="s">
        <v>51</v>
      </c>
      <c r="S820" s="232"/>
      <c r="T820" s="241"/>
      <c r="U820" s="241"/>
      <c r="V820" s="76"/>
    </row>
    <row r="821" spans="1:22" ht="21" customHeight="1" x14ac:dyDescent="0.35">
      <c r="A821" s="75"/>
      <c r="B821" s="231" t="s">
        <v>14</v>
      </c>
      <c r="C821" s="231"/>
      <c r="D821" s="238"/>
      <c r="E821" s="238"/>
      <c r="F821" s="232" t="s">
        <v>15</v>
      </c>
      <c r="G821" s="232"/>
      <c r="H821" s="239"/>
      <c r="I821" s="239"/>
      <c r="J821" s="76"/>
      <c r="K821" s="1"/>
      <c r="L821" s="74"/>
      <c r="M821" s="75"/>
      <c r="N821" s="231" t="s">
        <v>14</v>
      </c>
      <c r="O821" s="231"/>
      <c r="P821" s="238"/>
      <c r="Q821" s="238"/>
      <c r="R821" s="232" t="s">
        <v>15</v>
      </c>
      <c r="S821" s="232"/>
      <c r="T821" s="239"/>
      <c r="U821" s="239"/>
      <c r="V821" s="76"/>
    </row>
    <row r="822" spans="1:22" ht="21" customHeight="1" x14ac:dyDescent="0.3">
      <c r="A822" s="75"/>
      <c r="B822" s="106" t="s">
        <v>65</v>
      </c>
      <c r="C822" s="106"/>
      <c r="D822" s="240"/>
      <c r="E822" s="240"/>
      <c r="F822" s="235" t="s">
        <v>66</v>
      </c>
      <c r="G822" s="235"/>
      <c r="H822" s="240"/>
      <c r="I822" s="240"/>
      <c r="J822" s="76"/>
      <c r="K822" s="1"/>
      <c r="L822" s="74"/>
      <c r="M822" s="75"/>
      <c r="N822" s="106" t="s">
        <v>65</v>
      </c>
      <c r="O822" s="106"/>
      <c r="P822" s="240"/>
      <c r="Q822" s="240"/>
      <c r="R822" s="235" t="s">
        <v>66</v>
      </c>
      <c r="S822" s="235"/>
      <c r="T822" s="240"/>
      <c r="U822" s="240"/>
      <c r="V822" s="76"/>
    </row>
    <row r="823" spans="1:22" ht="21" customHeight="1" x14ac:dyDescent="0.3">
      <c r="A823" s="75"/>
      <c r="B823" s="234" t="s">
        <v>1</v>
      </c>
      <c r="C823" s="234"/>
      <c r="D823" s="235" t="s">
        <v>10</v>
      </c>
      <c r="E823" s="235"/>
      <c r="F823" s="236"/>
      <c r="G823" s="236"/>
      <c r="H823" s="236"/>
      <c r="I823" s="236"/>
      <c r="J823" s="76"/>
      <c r="K823" s="1"/>
      <c r="L823" s="74"/>
      <c r="M823" s="75"/>
      <c r="N823" s="234" t="s">
        <v>1</v>
      </c>
      <c r="O823" s="234"/>
      <c r="P823" s="235" t="s">
        <v>10</v>
      </c>
      <c r="Q823" s="235"/>
      <c r="R823" s="236"/>
      <c r="S823" s="236"/>
      <c r="T823" s="236"/>
      <c r="U823" s="236"/>
      <c r="V823" s="76"/>
    </row>
    <row r="824" spans="1:22" ht="21" customHeight="1" x14ac:dyDescent="0.3">
      <c r="A824" s="75"/>
      <c r="B824" s="234"/>
      <c r="C824" s="234"/>
      <c r="D824" s="235" t="s">
        <v>11</v>
      </c>
      <c r="E824" s="235"/>
      <c r="F824" s="236"/>
      <c r="G824" s="236"/>
      <c r="H824" s="236"/>
      <c r="I824" s="236"/>
      <c r="J824" s="76"/>
      <c r="K824" s="1"/>
      <c r="L824" s="74"/>
      <c r="M824" s="75"/>
      <c r="N824" s="234"/>
      <c r="O824" s="234"/>
      <c r="P824" s="235" t="s">
        <v>11</v>
      </c>
      <c r="Q824" s="235"/>
      <c r="R824" s="236"/>
      <c r="S824" s="236"/>
      <c r="T824" s="236"/>
      <c r="U824" s="236"/>
      <c r="V824" s="76"/>
    </row>
    <row r="825" spans="1:22" ht="21" customHeight="1" x14ac:dyDescent="0.3">
      <c r="A825" s="75"/>
      <c r="B825" s="234"/>
      <c r="C825" s="234"/>
      <c r="D825" s="235" t="s">
        <v>67</v>
      </c>
      <c r="E825" s="235"/>
      <c r="F825" s="236"/>
      <c r="G825" s="236"/>
      <c r="H825" s="236"/>
      <c r="I825" s="236"/>
      <c r="J825" s="76"/>
      <c r="K825" s="1"/>
      <c r="L825" s="74"/>
      <c r="M825" s="75"/>
      <c r="N825" s="234"/>
      <c r="O825" s="234"/>
      <c r="P825" s="235" t="s">
        <v>67</v>
      </c>
      <c r="Q825" s="235"/>
      <c r="R825" s="236"/>
      <c r="S825" s="236"/>
      <c r="T825" s="236"/>
      <c r="U825" s="236"/>
      <c r="V825" s="76"/>
    </row>
    <row r="826" spans="1:22" ht="21" customHeight="1" x14ac:dyDescent="0.35">
      <c r="A826" s="75"/>
      <c r="B826" s="234"/>
      <c r="C826" s="234"/>
      <c r="D826" s="235" t="s">
        <v>9</v>
      </c>
      <c r="E826" s="235"/>
      <c r="F826" s="237"/>
      <c r="G826" s="237"/>
      <c r="H826" s="237"/>
      <c r="I826" s="237"/>
      <c r="J826" s="76"/>
      <c r="K826" s="1"/>
      <c r="L826" s="74"/>
      <c r="M826" s="75"/>
      <c r="N826" s="234"/>
      <c r="O826" s="234"/>
      <c r="P826" s="235" t="s">
        <v>9</v>
      </c>
      <c r="Q826" s="235"/>
      <c r="R826" s="237"/>
      <c r="S826" s="237"/>
      <c r="T826" s="237"/>
      <c r="U826" s="237"/>
      <c r="V826" s="76"/>
    </row>
    <row r="827" spans="1:22" ht="21" customHeight="1" x14ac:dyDescent="0.35">
      <c r="A827" s="75"/>
      <c r="B827" s="231" t="s">
        <v>55</v>
      </c>
      <c r="C827" s="231"/>
      <c r="D827" s="232" t="str">
        <f t="shared" ref="D827" si="469">IF(D818="","",IF(OR(D818="DWF",D818="DNF"),"Distance","Temps"))</f>
        <v>Temps</v>
      </c>
      <c r="E827" s="232"/>
      <c r="F827" s="79"/>
      <c r="G827" s="107"/>
      <c r="H827" s="81"/>
      <c r="I827" s="107"/>
      <c r="J827" s="76"/>
      <c r="K827" s="1"/>
      <c r="L827" s="74"/>
      <c r="M827" s="75"/>
      <c r="N827" s="231" t="s">
        <v>55</v>
      </c>
      <c r="O827" s="231"/>
      <c r="P827" s="232" t="str">
        <f t="shared" ref="P827" si="470">IF(P818="","",IF(OR(P818="DWF",P818="DNF"),"Distance","Temps"))</f>
        <v>Temps</v>
      </c>
      <c r="Q827" s="232"/>
      <c r="R827" s="79"/>
      <c r="S827" s="107"/>
      <c r="T827" s="81"/>
      <c r="U827" s="107"/>
      <c r="V827" s="76"/>
    </row>
    <row r="828" spans="1:22" ht="21" customHeight="1" x14ac:dyDescent="0.3">
      <c r="A828" s="75"/>
      <c r="B828" s="231"/>
      <c r="C828" s="231"/>
      <c r="D828" s="223" t="s">
        <v>68</v>
      </c>
      <c r="E828" s="105" t="s">
        <v>69</v>
      </c>
      <c r="F828" s="83"/>
      <c r="G828" s="108"/>
      <c r="H828" s="83"/>
      <c r="I828" s="108"/>
      <c r="J828" s="76"/>
      <c r="K828" s="1"/>
      <c r="L828" s="74"/>
      <c r="M828" s="75"/>
      <c r="N828" s="231"/>
      <c r="O828" s="231"/>
      <c r="P828" s="223" t="s">
        <v>68</v>
      </c>
      <c r="Q828" s="105" t="s">
        <v>69</v>
      </c>
      <c r="R828" s="83"/>
      <c r="S828" s="108"/>
      <c r="T828" s="83"/>
      <c r="U828" s="108"/>
      <c r="V828" s="76"/>
    </row>
    <row r="829" spans="1:22" ht="21" customHeight="1" x14ac:dyDescent="0.3">
      <c r="A829" s="75"/>
      <c r="B829" s="231"/>
      <c r="C829" s="231"/>
      <c r="D829" s="223"/>
      <c r="E829" s="105" t="s">
        <v>70</v>
      </c>
      <c r="F829" s="83"/>
      <c r="G829" s="108"/>
      <c r="H829" s="83"/>
      <c r="I829" s="108"/>
      <c r="J829" s="76"/>
      <c r="K829" s="1"/>
      <c r="L829" s="74"/>
      <c r="M829" s="75"/>
      <c r="N829" s="231"/>
      <c r="O829" s="231"/>
      <c r="P829" s="223"/>
      <c r="Q829" s="105" t="s">
        <v>70</v>
      </c>
      <c r="R829" s="83"/>
      <c r="S829" s="108"/>
      <c r="T829" s="83"/>
      <c r="U829" s="108"/>
      <c r="V829" s="76"/>
    </row>
    <row r="830" spans="1:22" ht="21" customHeight="1" x14ac:dyDescent="0.25">
      <c r="A830" s="75"/>
      <c r="B830" s="222"/>
      <c r="C830" s="222"/>
      <c r="D830" s="222"/>
      <c r="E830" s="222"/>
      <c r="F830" s="222"/>
      <c r="G830" s="222"/>
      <c r="H830" s="222"/>
      <c r="I830" s="222"/>
      <c r="J830" s="76"/>
      <c r="K830" s="1"/>
      <c r="L830" s="74"/>
      <c r="M830" s="75"/>
      <c r="N830" s="222"/>
      <c r="O830" s="222"/>
      <c r="P830" s="222"/>
      <c r="Q830" s="222"/>
      <c r="R830" s="222"/>
      <c r="S830" s="222"/>
      <c r="T830" s="222"/>
      <c r="U830" s="222"/>
      <c r="V830" s="76"/>
    </row>
    <row r="831" spans="1:22" ht="21" customHeight="1" x14ac:dyDescent="0.3">
      <c r="A831" s="75"/>
      <c r="B831" s="233" t="s">
        <v>71</v>
      </c>
      <c r="C831" s="233"/>
      <c r="D831" s="233"/>
      <c r="E831" s="233"/>
      <c r="F831" s="233"/>
      <c r="G831" s="233"/>
      <c r="H831" s="233"/>
      <c r="I831" s="233"/>
      <c r="J831" s="76"/>
      <c r="K831" s="1"/>
      <c r="L831" s="74"/>
      <c r="M831" s="75"/>
      <c r="N831" s="233" t="s">
        <v>71</v>
      </c>
      <c r="O831" s="233"/>
      <c r="P831" s="233"/>
      <c r="Q831" s="233"/>
      <c r="R831" s="233"/>
      <c r="S831" s="233"/>
      <c r="T831" s="233"/>
      <c r="U831" s="233"/>
      <c r="V831" s="76"/>
    </row>
    <row r="832" spans="1:22" ht="21" customHeight="1" thickBot="1" x14ac:dyDescent="0.3">
      <c r="A832" s="75"/>
      <c r="B832" s="222"/>
      <c r="C832" s="222"/>
      <c r="D832" s="222"/>
      <c r="E832" s="222"/>
      <c r="F832" s="222"/>
      <c r="G832" s="222"/>
      <c r="H832" s="222"/>
      <c r="I832" s="222"/>
      <c r="J832" s="76"/>
      <c r="K832" s="1"/>
      <c r="L832" s="74"/>
      <c r="M832" s="75"/>
      <c r="N832" s="222"/>
      <c r="O832" s="222"/>
      <c r="P832" s="222"/>
      <c r="Q832" s="222"/>
      <c r="R832" s="222"/>
      <c r="S832" s="222"/>
      <c r="T832" s="222"/>
      <c r="U832" s="222"/>
      <c r="V832" s="76"/>
    </row>
    <row r="833" spans="1:22" ht="21" customHeight="1" x14ac:dyDescent="0.25">
      <c r="A833" s="75"/>
      <c r="B833" s="284" t="s">
        <v>108</v>
      </c>
      <c r="C833" s="286">
        <v>18</v>
      </c>
      <c r="D833" s="266">
        <f t="shared" ref="D833:E833" si="471">C833+1</f>
        <v>19</v>
      </c>
      <c r="E833" s="266">
        <f t="shared" si="471"/>
        <v>20</v>
      </c>
      <c r="F833" s="266">
        <f t="shared" ref="F833" si="472">E833+1</f>
        <v>21</v>
      </c>
      <c r="G833" s="266">
        <f t="shared" ref="G833" si="473">F833+1</f>
        <v>22</v>
      </c>
      <c r="H833" s="266">
        <f t="shared" ref="H833" si="474">G833+1</f>
        <v>23</v>
      </c>
      <c r="I833" s="282">
        <f t="shared" ref="I833" si="475">H833+1</f>
        <v>24</v>
      </c>
      <c r="J833" s="76"/>
      <c r="K833" s="1"/>
      <c r="L833" s="74"/>
      <c r="M833" s="75"/>
      <c r="N833" s="284" t="s">
        <v>108</v>
      </c>
      <c r="O833" s="266">
        <v>18</v>
      </c>
      <c r="P833" s="266">
        <f t="shared" ref="P833:Q833" si="476">O833+1</f>
        <v>19</v>
      </c>
      <c r="Q833" s="266">
        <f t="shared" si="476"/>
        <v>20</v>
      </c>
      <c r="R833" s="266">
        <f t="shared" ref="R833" si="477">Q833+1</f>
        <v>21</v>
      </c>
      <c r="S833" s="266">
        <f t="shared" ref="S833" si="478">R833+1</f>
        <v>22</v>
      </c>
      <c r="T833" s="266">
        <f t="shared" ref="T833" si="479">S833+1</f>
        <v>23</v>
      </c>
      <c r="U833" s="282">
        <f t="shared" ref="U833" si="480">T833+1</f>
        <v>24</v>
      </c>
      <c r="V833" s="76"/>
    </row>
    <row r="834" spans="1:22" ht="21" customHeight="1" thickBot="1" x14ac:dyDescent="0.3">
      <c r="A834" s="75"/>
      <c r="B834" s="285"/>
      <c r="C834" s="287"/>
      <c r="D834" s="267"/>
      <c r="E834" s="267"/>
      <c r="F834" s="267"/>
      <c r="G834" s="267"/>
      <c r="H834" s="267"/>
      <c r="I834" s="269"/>
      <c r="J834" s="76"/>
      <c r="K834" s="1"/>
      <c r="L834" s="74"/>
      <c r="M834" s="75"/>
      <c r="N834" s="285"/>
      <c r="O834" s="267"/>
      <c r="P834" s="267"/>
      <c r="Q834" s="267"/>
      <c r="R834" s="267"/>
      <c r="S834" s="267"/>
      <c r="T834" s="267"/>
      <c r="U834" s="269"/>
      <c r="V834" s="76"/>
    </row>
    <row r="835" spans="1:22" ht="21" customHeight="1" x14ac:dyDescent="0.25">
      <c r="A835" s="75"/>
      <c r="B835" s="283">
        <f t="shared" ref="B835" si="481">I833+1</f>
        <v>25</v>
      </c>
      <c r="C835" s="267">
        <f t="shared" ref="C835" si="482">B835+1</f>
        <v>26</v>
      </c>
      <c r="D835" s="267">
        <f t="shared" ref="D835" si="483">C835+1</f>
        <v>27</v>
      </c>
      <c r="E835" s="267">
        <f t="shared" ref="E835" si="484">D835+1</f>
        <v>28</v>
      </c>
      <c r="F835" s="267">
        <f t="shared" ref="F835" si="485">E835+1</f>
        <v>29</v>
      </c>
      <c r="G835" s="267">
        <f t="shared" ref="G835" si="486">F835+1</f>
        <v>30</v>
      </c>
      <c r="H835" s="267">
        <f t="shared" ref="H835" si="487">G835+1</f>
        <v>31</v>
      </c>
      <c r="I835" s="269">
        <f t="shared" ref="I835" si="488">H835+1</f>
        <v>32</v>
      </c>
      <c r="J835" s="76"/>
      <c r="K835" s="1"/>
      <c r="L835" s="74"/>
      <c r="M835" s="75"/>
      <c r="N835" s="280">
        <f t="shared" ref="N835" si="489">U833+1</f>
        <v>25</v>
      </c>
      <c r="O835" s="267">
        <f t="shared" ref="O835" si="490">N835+1</f>
        <v>26</v>
      </c>
      <c r="P835" s="267">
        <f t="shared" ref="P835" si="491">O835+1</f>
        <v>27</v>
      </c>
      <c r="Q835" s="267">
        <f t="shared" ref="Q835" si="492">P835+1</f>
        <v>28</v>
      </c>
      <c r="R835" s="267">
        <f t="shared" ref="R835" si="493">Q835+1</f>
        <v>29</v>
      </c>
      <c r="S835" s="267">
        <f t="shared" ref="S835" si="494">R835+1</f>
        <v>30</v>
      </c>
      <c r="T835" s="267">
        <f t="shared" ref="T835" si="495">S835+1</f>
        <v>31</v>
      </c>
      <c r="U835" s="269">
        <f t="shared" ref="U835" si="496">T835+1</f>
        <v>32</v>
      </c>
      <c r="V835" s="76"/>
    </row>
    <row r="836" spans="1:22" ht="21" customHeight="1" thickBot="1" x14ac:dyDescent="0.3">
      <c r="A836" s="75"/>
      <c r="B836" s="281"/>
      <c r="C836" s="268"/>
      <c r="D836" s="268"/>
      <c r="E836" s="268"/>
      <c r="F836" s="268"/>
      <c r="G836" s="268"/>
      <c r="H836" s="268"/>
      <c r="I836" s="270"/>
      <c r="J836" s="76"/>
      <c r="K836" s="1"/>
      <c r="L836" s="74"/>
      <c r="M836" s="75"/>
      <c r="N836" s="281"/>
      <c r="O836" s="268"/>
      <c r="P836" s="268"/>
      <c r="Q836" s="268"/>
      <c r="R836" s="268"/>
      <c r="S836" s="268"/>
      <c r="T836" s="268"/>
      <c r="U836" s="270"/>
      <c r="V836" s="76"/>
    </row>
    <row r="837" spans="1:22" ht="21" customHeight="1" x14ac:dyDescent="0.25">
      <c r="A837" s="75"/>
      <c r="B837" s="271" t="s">
        <v>109</v>
      </c>
      <c r="C837" s="272"/>
      <c r="D837" s="274"/>
      <c r="E837" s="275"/>
      <c r="F837" s="275"/>
      <c r="G837" s="275"/>
      <c r="H837" s="275"/>
      <c r="I837" s="276"/>
      <c r="J837" s="76"/>
      <c r="K837" s="1"/>
      <c r="L837" s="74"/>
      <c r="M837" s="75"/>
      <c r="N837" s="271" t="s">
        <v>109</v>
      </c>
      <c r="O837" s="272"/>
      <c r="P837" s="274"/>
      <c r="Q837" s="275"/>
      <c r="R837" s="275"/>
      <c r="S837" s="275"/>
      <c r="T837" s="275"/>
      <c r="U837" s="276"/>
      <c r="V837" s="76"/>
    </row>
    <row r="838" spans="1:22" ht="21" customHeight="1" thickBot="1" x14ac:dyDescent="0.3">
      <c r="A838" s="75"/>
      <c r="B838" s="229"/>
      <c r="C838" s="273"/>
      <c r="D838" s="277"/>
      <c r="E838" s="278"/>
      <c r="F838" s="278"/>
      <c r="G838" s="278"/>
      <c r="H838" s="278"/>
      <c r="I838" s="279"/>
      <c r="J838" s="76"/>
      <c r="K838" s="1"/>
      <c r="L838" s="74"/>
      <c r="M838" s="75"/>
      <c r="N838" s="229"/>
      <c r="O838" s="273"/>
      <c r="P838" s="277"/>
      <c r="Q838" s="278"/>
      <c r="R838" s="278"/>
      <c r="S838" s="278"/>
      <c r="T838" s="278"/>
      <c r="U838" s="279"/>
      <c r="V838" s="76"/>
    </row>
    <row r="839" spans="1:22" ht="21" customHeight="1" thickBot="1" x14ac:dyDescent="0.3">
      <c r="A839" s="75"/>
      <c r="B839" s="64"/>
      <c r="C839" s="64"/>
      <c r="D839" s="64"/>
      <c r="E839" s="64"/>
      <c r="F839" s="64"/>
      <c r="G839" s="64"/>
      <c r="H839" s="64"/>
      <c r="I839" s="64"/>
      <c r="J839" s="76"/>
      <c r="K839" s="1"/>
      <c r="L839" s="74"/>
      <c r="M839" s="75"/>
      <c r="N839" s="64"/>
      <c r="O839" s="64"/>
      <c r="P839" s="64"/>
      <c r="Q839" s="64"/>
      <c r="R839" s="64"/>
      <c r="S839" s="64"/>
      <c r="T839" s="64"/>
      <c r="U839" s="64"/>
      <c r="V839" s="76"/>
    </row>
    <row r="840" spans="1:22" ht="21" customHeight="1" x14ac:dyDescent="0.25">
      <c r="A840" s="75"/>
      <c r="B840" s="247" t="s">
        <v>75</v>
      </c>
      <c r="C840" s="186" t="s">
        <v>76</v>
      </c>
      <c r="D840" s="187"/>
      <c r="E840" s="187"/>
      <c r="F840" s="187"/>
      <c r="G840" s="187"/>
      <c r="H840" s="181"/>
      <c r="I840" s="182"/>
      <c r="J840" s="76"/>
      <c r="K840" s="1"/>
      <c r="L840" s="74"/>
      <c r="M840" s="75"/>
      <c r="N840" s="247" t="s">
        <v>75</v>
      </c>
      <c r="O840" s="186" t="s">
        <v>76</v>
      </c>
      <c r="P840" s="187"/>
      <c r="Q840" s="187"/>
      <c r="R840" s="187"/>
      <c r="S840" s="187"/>
      <c r="T840" s="181"/>
      <c r="U840" s="182"/>
      <c r="V840" s="76"/>
    </row>
    <row r="841" spans="1:22" ht="21" customHeight="1" x14ac:dyDescent="0.25">
      <c r="A841" s="75"/>
      <c r="B841" s="248"/>
      <c r="C841" s="188" t="s">
        <v>77</v>
      </c>
      <c r="D841" s="189"/>
      <c r="E841" s="189"/>
      <c r="F841" s="189"/>
      <c r="G841" s="189"/>
      <c r="H841" s="179"/>
      <c r="I841" s="180"/>
      <c r="J841" s="76"/>
      <c r="K841" s="1"/>
      <c r="L841" s="74"/>
      <c r="M841" s="75"/>
      <c r="N841" s="248"/>
      <c r="O841" s="188" t="s">
        <v>77</v>
      </c>
      <c r="P841" s="189"/>
      <c r="Q841" s="189"/>
      <c r="R841" s="189"/>
      <c r="S841" s="189"/>
      <c r="T841" s="179"/>
      <c r="U841" s="180"/>
      <c r="V841" s="76"/>
    </row>
    <row r="842" spans="1:22" ht="21" customHeight="1" x14ac:dyDescent="0.25">
      <c r="A842" s="75"/>
      <c r="B842" s="248"/>
      <c r="C842" s="188" t="s">
        <v>78</v>
      </c>
      <c r="D842" s="189"/>
      <c r="E842" s="189"/>
      <c r="F842" s="189"/>
      <c r="G842" s="189"/>
      <c r="H842" s="179"/>
      <c r="I842" s="180"/>
      <c r="J842" s="76"/>
      <c r="K842" s="1"/>
      <c r="L842" s="74"/>
      <c r="M842" s="75"/>
      <c r="N842" s="248"/>
      <c r="O842" s="188" t="s">
        <v>78</v>
      </c>
      <c r="P842" s="189"/>
      <c r="Q842" s="189"/>
      <c r="R842" s="189"/>
      <c r="S842" s="189"/>
      <c r="T842" s="179"/>
      <c r="U842" s="180"/>
      <c r="V842" s="76"/>
    </row>
    <row r="843" spans="1:22" ht="21" customHeight="1" x14ac:dyDescent="0.25">
      <c r="A843" s="75"/>
      <c r="B843" s="248"/>
      <c r="C843" s="188" t="s">
        <v>79</v>
      </c>
      <c r="D843" s="189"/>
      <c r="E843" s="189"/>
      <c r="F843" s="189"/>
      <c r="G843" s="189"/>
      <c r="H843" s="179"/>
      <c r="I843" s="180"/>
      <c r="J843" s="76"/>
      <c r="K843" s="1"/>
      <c r="L843" s="74"/>
      <c r="M843" s="75"/>
      <c r="N843" s="248"/>
      <c r="O843" s="188" t="s">
        <v>79</v>
      </c>
      <c r="P843" s="189"/>
      <c r="Q843" s="189"/>
      <c r="R843" s="189"/>
      <c r="S843" s="189"/>
      <c r="T843" s="179"/>
      <c r="U843" s="180"/>
      <c r="V843" s="76"/>
    </row>
    <row r="844" spans="1:22" ht="21" customHeight="1" x14ac:dyDescent="0.25">
      <c r="A844" s="75"/>
      <c r="B844" s="248"/>
      <c r="C844" s="188" t="s">
        <v>80</v>
      </c>
      <c r="D844" s="189"/>
      <c r="E844" s="189"/>
      <c r="F844" s="189"/>
      <c r="G844" s="189"/>
      <c r="H844" s="179"/>
      <c r="I844" s="180"/>
      <c r="J844" s="76"/>
      <c r="K844" s="1"/>
      <c r="L844" s="74"/>
      <c r="M844" s="75"/>
      <c r="N844" s="248"/>
      <c r="O844" s="188" t="s">
        <v>80</v>
      </c>
      <c r="P844" s="189"/>
      <c r="Q844" s="189"/>
      <c r="R844" s="189"/>
      <c r="S844" s="189"/>
      <c r="T844" s="179"/>
      <c r="U844" s="180"/>
      <c r="V844" s="76"/>
    </row>
    <row r="845" spans="1:22" ht="21" customHeight="1" x14ac:dyDescent="0.25">
      <c r="A845" s="75"/>
      <c r="B845" s="248"/>
      <c r="C845" s="188" t="s">
        <v>81</v>
      </c>
      <c r="D845" s="189"/>
      <c r="E845" s="189"/>
      <c r="F845" s="189"/>
      <c r="G845" s="189"/>
      <c r="H845" s="179"/>
      <c r="I845" s="180"/>
      <c r="J845" s="76"/>
      <c r="K845" s="1"/>
      <c r="L845" s="74"/>
      <c r="M845" s="75"/>
      <c r="N845" s="248"/>
      <c r="O845" s="188" t="s">
        <v>81</v>
      </c>
      <c r="P845" s="189"/>
      <c r="Q845" s="189"/>
      <c r="R845" s="189"/>
      <c r="S845" s="189"/>
      <c r="T845" s="179"/>
      <c r="U845" s="180"/>
      <c r="V845" s="76"/>
    </row>
    <row r="846" spans="1:22" ht="21" customHeight="1" thickBot="1" x14ac:dyDescent="0.3">
      <c r="A846" s="75"/>
      <c r="B846" s="249"/>
      <c r="C846" s="220" t="s">
        <v>104</v>
      </c>
      <c r="D846" s="221"/>
      <c r="E846" s="221"/>
      <c r="F846" s="221"/>
      <c r="G846" s="221"/>
      <c r="H846" s="190"/>
      <c r="I846" s="191"/>
      <c r="J846" s="76"/>
      <c r="K846" s="1"/>
      <c r="L846" s="74"/>
      <c r="M846" s="75"/>
      <c r="N846" s="249"/>
      <c r="O846" s="220" t="s">
        <v>104</v>
      </c>
      <c r="P846" s="221"/>
      <c r="Q846" s="221"/>
      <c r="R846" s="221"/>
      <c r="S846" s="221"/>
      <c r="T846" s="190"/>
      <c r="U846" s="191"/>
      <c r="V846" s="76"/>
    </row>
    <row r="847" spans="1:22" ht="21" customHeight="1" x14ac:dyDescent="0.25">
      <c r="A847" s="75"/>
      <c r="B847" s="288" t="s">
        <v>82</v>
      </c>
      <c r="C847" s="216" t="s">
        <v>83</v>
      </c>
      <c r="D847" s="217"/>
      <c r="E847" s="217"/>
      <c r="F847" s="217"/>
      <c r="G847" s="217"/>
      <c r="H847" s="218"/>
      <c r="I847" s="219"/>
      <c r="J847" s="76"/>
      <c r="K847" s="1"/>
      <c r="L847" s="74"/>
      <c r="M847" s="75"/>
      <c r="N847" s="288" t="s">
        <v>82</v>
      </c>
      <c r="O847" s="216" t="s">
        <v>83</v>
      </c>
      <c r="P847" s="217"/>
      <c r="Q847" s="217"/>
      <c r="R847" s="217"/>
      <c r="S847" s="217"/>
      <c r="T847" s="218"/>
      <c r="U847" s="219"/>
      <c r="V847" s="76"/>
    </row>
    <row r="848" spans="1:22" ht="21" customHeight="1" x14ac:dyDescent="0.25">
      <c r="A848" s="75"/>
      <c r="B848" s="288"/>
      <c r="C848" s="188" t="s">
        <v>84</v>
      </c>
      <c r="D848" s="189"/>
      <c r="E848" s="189"/>
      <c r="F848" s="189"/>
      <c r="G848" s="189"/>
      <c r="H848" s="179"/>
      <c r="I848" s="180"/>
      <c r="J848" s="76"/>
      <c r="K848" s="1"/>
      <c r="L848" s="74"/>
      <c r="M848" s="75"/>
      <c r="N848" s="288"/>
      <c r="O848" s="188" t="s">
        <v>84</v>
      </c>
      <c r="P848" s="189"/>
      <c r="Q848" s="189"/>
      <c r="R848" s="189"/>
      <c r="S848" s="189"/>
      <c r="T848" s="179"/>
      <c r="U848" s="180"/>
      <c r="V848" s="76"/>
    </row>
    <row r="849" spans="1:23" ht="21" customHeight="1" x14ac:dyDescent="0.25">
      <c r="A849" s="75"/>
      <c r="B849" s="288"/>
      <c r="C849" s="188" t="s">
        <v>85</v>
      </c>
      <c r="D849" s="189"/>
      <c r="E849" s="189"/>
      <c r="F849" s="189"/>
      <c r="G849" s="189"/>
      <c r="H849" s="179"/>
      <c r="I849" s="180"/>
      <c r="J849" s="76"/>
      <c r="K849" s="1"/>
      <c r="L849" s="74"/>
      <c r="M849" s="75"/>
      <c r="N849" s="288"/>
      <c r="O849" s="188" t="s">
        <v>85</v>
      </c>
      <c r="P849" s="189"/>
      <c r="Q849" s="189"/>
      <c r="R849" s="189"/>
      <c r="S849" s="189"/>
      <c r="T849" s="179"/>
      <c r="U849" s="180"/>
      <c r="V849" s="76"/>
    </row>
    <row r="850" spans="1:23" ht="21" customHeight="1" x14ac:dyDescent="0.25">
      <c r="A850" s="75"/>
      <c r="B850" s="288"/>
      <c r="C850" s="188" t="s">
        <v>86</v>
      </c>
      <c r="D850" s="189"/>
      <c r="E850" s="189"/>
      <c r="F850" s="189"/>
      <c r="G850" s="189"/>
      <c r="H850" s="179"/>
      <c r="I850" s="180"/>
      <c r="J850" s="76"/>
      <c r="K850" s="1"/>
      <c r="L850" s="74"/>
      <c r="M850" s="75"/>
      <c r="N850" s="288"/>
      <c r="O850" s="188" t="s">
        <v>86</v>
      </c>
      <c r="P850" s="189"/>
      <c r="Q850" s="189"/>
      <c r="R850" s="189"/>
      <c r="S850" s="189"/>
      <c r="T850" s="179"/>
      <c r="U850" s="180"/>
      <c r="V850" s="76"/>
    </row>
    <row r="851" spans="1:23" ht="21" customHeight="1" x14ac:dyDescent="0.25">
      <c r="A851" s="75"/>
      <c r="B851" s="288"/>
      <c r="C851" s="188" t="s">
        <v>87</v>
      </c>
      <c r="D851" s="189"/>
      <c r="E851" s="189"/>
      <c r="F851" s="189"/>
      <c r="G851" s="189"/>
      <c r="H851" s="179"/>
      <c r="I851" s="180"/>
      <c r="J851" s="76"/>
      <c r="K851" s="1"/>
      <c r="L851" s="74"/>
      <c r="M851" s="75"/>
      <c r="N851" s="288"/>
      <c r="O851" s="188" t="s">
        <v>87</v>
      </c>
      <c r="P851" s="189"/>
      <c r="Q851" s="189"/>
      <c r="R851" s="189"/>
      <c r="S851" s="189"/>
      <c r="T851" s="179"/>
      <c r="U851" s="180"/>
      <c r="V851" s="76"/>
    </row>
    <row r="852" spans="1:23" ht="21" customHeight="1" x14ac:dyDescent="0.25">
      <c r="A852" s="75"/>
      <c r="B852" s="288"/>
      <c r="C852" s="188" t="s">
        <v>88</v>
      </c>
      <c r="D852" s="189"/>
      <c r="E852" s="189"/>
      <c r="F852" s="189"/>
      <c r="G852" s="189"/>
      <c r="H852" s="179"/>
      <c r="I852" s="180"/>
      <c r="J852" s="76"/>
      <c r="K852" s="1"/>
      <c r="L852" s="74"/>
      <c r="M852" s="75"/>
      <c r="N852" s="288"/>
      <c r="O852" s="188" t="s">
        <v>88</v>
      </c>
      <c r="P852" s="189"/>
      <c r="Q852" s="189"/>
      <c r="R852" s="189"/>
      <c r="S852" s="189"/>
      <c r="T852" s="179"/>
      <c r="U852" s="180"/>
      <c r="V852" s="76"/>
    </row>
    <row r="853" spans="1:23" ht="21" customHeight="1" thickBot="1" x14ac:dyDescent="0.3">
      <c r="A853" s="75"/>
      <c r="B853" s="289"/>
      <c r="C853" s="220" t="s">
        <v>89</v>
      </c>
      <c r="D853" s="221"/>
      <c r="E853" s="221"/>
      <c r="F853" s="221"/>
      <c r="G853" s="221"/>
      <c r="H853" s="190"/>
      <c r="I853" s="191"/>
      <c r="J853" s="76"/>
      <c r="K853" s="1"/>
      <c r="L853" s="74"/>
      <c r="M853" s="75"/>
      <c r="N853" s="289"/>
      <c r="O853" s="220" t="s">
        <v>89</v>
      </c>
      <c r="P853" s="221"/>
      <c r="Q853" s="221"/>
      <c r="R853" s="221"/>
      <c r="S853" s="221"/>
      <c r="T853" s="190"/>
      <c r="U853" s="191"/>
      <c r="V853" s="76"/>
    </row>
    <row r="854" spans="1:23" ht="21" customHeight="1" x14ac:dyDescent="0.25">
      <c r="A854" s="75"/>
      <c r="B854" s="248" t="s">
        <v>90</v>
      </c>
      <c r="C854" s="264" t="s">
        <v>95</v>
      </c>
      <c r="D854" s="265"/>
      <c r="E854" s="216"/>
      <c r="F854" s="45" t="s">
        <v>96</v>
      </c>
      <c r="G854" s="45"/>
      <c r="H854" s="218"/>
      <c r="I854" s="219"/>
      <c r="J854" s="76"/>
      <c r="K854" s="1"/>
      <c r="L854" s="74"/>
      <c r="M854" s="75"/>
      <c r="N854" s="248" t="s">
        <v>90</v>
      </c>
      <c r="O854" s="264" t="s">
        <v>95</v>
      </c>
      <c r="P854" s="265"/>
      <c r="Q854" s="216"/>
      <c r="R854" s="45" t="s">
        <v>96</v>
      </c>
      <c r="S854" s="45"/>
      <c r="T854" s="218"/>
      <c r="U854" s="219"/>
      <c r="V854" s="76"/>
    </row>
    <row r="855" spans="1:23" ht="21" customHeight="1" x14ac:dyDescent="0.25">
      <c r="A855" s="75"/>
      <c r="B855" s="248"/>
      <c r="C855" s="100" t="s">
        <v>97</v>
      </c>
      <c r="D855" s="101"/>
      <c r="E855" s="101"/>
      <c r="F855" s="44" t="s">
        <v>98</v>
      </c>
      <c r="G855" s="44"/>
      <c r="H855" s="179"/>
      <c r="I855" s="180"/>
      <c r="J855" s="76"/>
      <c r="K855" s="1"/>
      <c r="L855" s="74"/>
      <c r="M855" s="75"/>
      <c r="N855" s="248"/>
      <c r="O855" s="100" t="s">
        <v>97</v>
      </c>
      <c r="P855" s="101"/>
      <c r="Q855" s="101"/>
      <c r="R855" s="44" t="s">
        <v>98</v>
      </c>
      <c r="S855" s="44"/>
      <c r="T855" s="179"/>
      <c r="U855" s="180"/>
      <c r="V855" s="76"/>
    </row>
    <row r="856" spans="1:23" ht="21" customHeight="1" thickBot="1" x14ac:dyDescent="0.3">
      <c r="A856" s="75"/>
      <c r="B856" s="249"/>
      <c r="C856" s="102" t="s">
        <v>99</v>
      </c>
      <c r="D856" s="103"/>
      <c r="E856" s="103"/>
      <c r="F856" s="94" t="s">
        <v>98</v>
      </c>
      <c r="G856" s="94"/>
      <c r="H856" s="190"/>
      <c r="I856" s="191"/>
      <c r="J856" s="76"/>
      <c r="K856" s="1"/>
      <c r="L856" s="74"/>
      <c r="M856" s="75"/>
      <c r="N856" s="249"/>
      <c r="O856" s="102" t="s">
        <v>99</v>
      </c>
      <c r="P856" s="103"/>
      <c r="Q856" s="103"/>
      <c r="R856" s="94" t="s">
        <v>98</v>
      </c>
      <c r="S856" s="94"/>
      <c r="T856" s="190"/>
      <c r="U856" s="191"/>
      <c r="V856" s="76"/>
    </row>
    <row r="857" spans="1:23" ht="21" customHeight="1" thickBot="1" x14ac:dyDescent="0.3">
      <c r="A857" s="75"/>
      <c r="B857" s="64"/>
      <c r="C857" s="64"/>
      <c r="D857" s="64"/>
      <c r="E857" s="64"/>
      <c r="F857" s="64"/>
      <c r="G857" s="64"/>
      <c r="H857" s="64"/>
      <c r="I857" s="64"/>
      <c r="J857" s="76"/>
      <c r="K857" s="1"/>
      <c r="L857" s="74"/>
      <c r="M857" s="75"/>
      <c r="N857" s="64"/>
      <c r="O857" s="64"/>
      <c r="P857" s="64"/>
      <c r="Q857" s="64"/>
      <c r="R857" s="64"/>
      <c r="S857" s="64"/>
      <c r="T857" s="64"/>
      <c r="U857" s="64"/>
      <c r="V857" s="76"/>
    </row>
    <row r="858" spans="1:23" ht="21" customHeight="1" x14ac:dyDescent="0.3">
      <c r="A858" s="75"/>
      <c r="B858" s="192" t="s">
        <v>100</v>
      </c>
      <c r="C858" s="193"/>
      <c r="D858" s="193"/>
      <c r="E858" s="193"/>
      <c r="F858" s="193"/>
      <c r="G858" s="193"/>
      <c r="H858" s="193"/>
      <c r="I858" s="194"/>
      <c r="J858" s="76"/>
      <c r="K858" s="1"/>
      <c r="L858" s="74"/>
      <c r="M858" s="75"/>
      <c r="N858" s="192" t="s">
        <v>100</v>
      </c>
      <c r="O858" s="193"/>
      <c r="P858" s="193"/>
      <c r="Q858" s="193"/>
      <c r="R858" s="193"/>
      <c r="S858" s="193"/>
      <c r="T858" s="193"/>
      <c r="U858" s="194"/>
      <c r="V858" s="76"/>
    </row>
    <row r="859" spans="1:23" ht="21" customHeight="1" x14ac:dyDescent="0.25">
      <c r="A859" s="75"/>
      <c r="B859" s="195"/>
      <c r="C859" s="196"/>
      <c r="D859" s="196"/>
      <c r="E859" s="196"/>
      <c r="F859" s="196"/>
      <c r="G859" s="196"/>
      <c r="H859" s="196"/>
      <c r="I859" s="197"/>
      <c r="J859" s="76"/>
      <c r="K859" s="1"/>
      <c r="L859" s="74"/>
      <c r="M859" s="75"/>
      <c r="N859" s="195"/>
      <c r="O859" s="196"/>
      <c r="P859" s="196"/>
      <c r="Q859" s="196"/>
      <c r="R859" s="196"/>
      <c r="S859" s="196"/>
      <c r="T859" s="196"/>
      <c r="U859" s="197"/>
      <c r="V859" s="76"/>
    </row>
    <row r="860" spans="1:23" ht="21" customHeight="1" x14ac:dyDescent="0.25">
      <c r="A860" s="75"/>
      <c r="B860" s="198"/>
      <c r="C860" s="199"/>
      <c r="D860" s="199"/>
      <c r="E860" s="199"/>
      <c r="F860" s="199"/>
      <c r="G860" s="199"/>
      <c r="H860" s="199"/>
      <c r="I860" s="200"/>
      <c r="J860" s="76"/>
      <c r="K860" s="1"/>
      <c r="L860" s="74"/>
      <c r="M860" s="75"/>
      <c r="N860" s="198"/>
      <c r="O860" s="199"/>
      <c r="P860" s="199"/>
      <c r="Q860" s="199"/>
      <c r="R860" s="199"/>
      <c r="S860" s="199"/>
      <c r="T860" s="199"/>
      <c r="U860" s="200"/>
      <c r="V860" s="76"/>
    </row>
    <row r="861" spans="1:23" ht="21" customHeight="1" x14ac:dyDescent="0.25">
      <c r="A861" s="75"/>
      <c r="B861" s="198"/>
      <c r="C861" s="199"/>
      <c r="D861" s="199"/>
      <c r="E861" s="199"/>
      <c r="F861" s="199"/>
      <c r="G861" s="199"/>
      <c r="H861" s="199"/>
      <c r="I861" s="200"/>
      <c r="J861" s="76"/>
      <c r="K861" s="1"/>
      <c r="L861" s="74"/>
      <c r="M861" s="75"/>
      <c r="N861" s="198"/>
      <c r="O861" s="199"/>
      <c r="P861" s="199"/>
      <c r="Q861" s="199"/>
      <c r="R861" s="199"/>
      <c r="S861" s="199"/>
      <c r="T861" s="199"/>
      <c r="U861" s="200"/>
      <c r="V861" s="76"/>
    </row>
    <row r="862" spans="1:23" ht="21" customHeight="1" thickBot="1" x14ac:dyDescent="0.3">
      <c r="A862" s="75"/>
      <c r="B862" s="201"/>
      <c r="C862" s="202"/>
      <c r="D862" s="202"/>
      <c r="E862" s="202"/>
      <c r="F862" s="202"/>
      <c r="G862" s="202"/>
      <c r="H862" s="202"/>
      <c r="I862" s="203"/>
      <c r="J862" s="76"/>
      <c r="K862" s="1"/>
      <c r="L862" s="74"/>
      <c r="M862" s="75"/>
      <c r="N862" s="201"/>
      <c r="O862" s="202"/>
      <c r="P862" s="202"/>
      <c r="Q862" s="202"/>
      <c r="R862" s="202"/>
      <c r="S862" s="202"/>
      <c r="T862" s="202"/>
      <c r="U862" s="203"/>
      <c r="V862" s="76"/>
    </row>
    <row r="863" spans="1:23" ht="21" customHeight="1" thickBot="1" x14ac:dyDescent="0.3">
      <c r="A863" s="95"/>
      <c r="B863" s="96"/>
      <c r="C863" s="96"/>
      <c r="D863" s="96"/>
      <c r="E863" s="96"/>
      <c r="F863" s="96"/>
      <c r="G863" s="96"/>
      <c r="H863" s="96"/>
      <c r="I863" s="96"/>
      <c r="J863" s="97"/>
      <c r="K863" s="1"/>
      <c r="L863" s="74"/>
      <c r="M863" s="95"/>
      <c r="N863" s="96"/>
      <c r="O863" s="96"/>
      <c r="P863" s="96"/>
      <c r="Q863" s="96"/>
      <c r="R863" s="96"/>
      <c r="S863" s="96"/>
      <c r="T863" s="96"/>
      <c r="U863" s="96"/>
      <c r="V863" s="97"/>
    </row>
    <row r="864" spans="1:23" ht="21" customHeight="1" thickBot="1" x14ac:dyDescent="0.3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9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</row>
    <row r="865" spans="1:22" ht="21" customHeight="1" x14ac:dyDescent="0.25">
      <c r="A865" s="71">
        <v>18</v>
      </c>
      <c r="B865" s="72"/>
      <c r="C865" s="72"/>
      <c r="D865" s="72"/>
      <c r="E865" s="72"/>
      <c r="F865" s="72"/>
      <c r="G865" s="72"/>
      <c r="H865" s="72"/>
      <c r="I865" s="72"/>
      <c r="J865" s="73"/>
      <c r="K865" s="1"/>
      <c r="L865" s="74"/>
      <c r="M865" s="71">
        <f t="shared" ref="M865" si="497">A865+1</f>
        <v>19</v>
      </c>
      <c r="N865" s="72"/>
      <c r="O865" s="72"/>
      <c r="P865" s="72"/>
      <c r="Q865" s="72"/>
      <c r="R865" s="72"/>
      <c r="S865" s="72"/>
      <c r="T865" s="72"/>
      <c r="U865" s="72"/>
      <c r="V865" s="73"/>
    </row>
    <row r="866" spans="1:22" ht="21" customHeight="1" x14ac:dyDescent="0.35">
      <c r="A866" s="75"/>
      <c r="B866" s="231" t="s">
        <v>52</v>
      </c>
      <c r="C866" s="231"/>
      <c r="D866" s="246" t="s">
        <v>110</v>
      </c>
      <c r="E866" s="242"/>
      <c r="F866" s="242"/>
      <c r="G866" s="242"/>
      <c r="H866" s="242"/>
      <c r="I866" s="242"/>
      <c r="J866" s="117"/>
      <c r="K866" s="1"/>
      <c r="L866" s="74"/>
      <c r="M866" s="75"/>
      <c r="N866" s="231" t="s">
        <v>52</v>
      </c>
      <c r="O866" s="231"/>
      <c r="P866" s="246" t="s">
        <v>110</v>
      </c>
      <c r="Q866" s="242"/>
      <c r="R866" s="242"/>
      <c r="S866" s="242"/>
      <c r="T866" s="242"/>
      <c r="U866" s="242"/>
      <c r="V866" s="117"/>
    </row>
    <row r="867" spans="1:22" ht="21" customHeight="1" x14ac:dyDescent="0.25">
      <c r="A867" s="75"/>
      <c r="B867" s="222"/>
      <c r="C867" s="222"/>
      <c r="D867" s="222"/>
      <c r="E867" s="222"/>
      <c r="F867" s="222"/>
      <c r="G867" s="222"/>
      <c r="H867" s="222"/>
      <c r="I867" s="222"/>
      <c r="J867" s="76"/>
      <c r="K867" s="1"/>
      <c r="L867" s="74"/>
      <c r="M867" s="75"/>
      <c r="N867" s="222"/>
      <c r="O867" s="222"/>
      <c r="P867" s="222"/>
      <c r="Q867" s="222"/>
      <c r="R867" s="222"/>
      <c r="S867" s="222"/>
      <c r="T867" s="222"/>
      <c r="U867" s="222"/>
      <c r="V867" s="76"/>
    </row>
    <row r="868" spans="1:22" ht="21" customHeight="1" x14ac:dyDescent="0.35">
      <c r="A868" s="75"/>
      <c r="B868" s="231" t="s">
        <v>0</v>
      </c>
      <c r="C868" s="231"/>
      <c r="D868" s="241"/>
      <c r="E868" s="241"/>
      <c r="F868" s="232" t="s">
        <v>51</v>
      </c>
      <c r="G868" s="232"/>
      <c r="H868" s="241"/>
      <c r="I868" s="241"/>
      <c r="J868" s="76"/>
      <c r="K868" s="1"/>
      <c r="L868" s="74"/>
      <c r="M868" s="75"/>
      <c r="N868" s="231" t="s">
        <v>0</v>
      </c>
      <c r="O868" s="231"/>
      <c r="P868" s="241"/>
      <c r="Q868" s="241"/>
      <c r="R868" s="232" t="s">
        <v>51</v>
      </c>
      <c r="S868" s="232"/>
      <c r="T868" s="241"/>
      <c r="U868" s="241"/>
      <c r="V868" s="76"/>
    </row>
    <row r="869" spans="1:22" ht="21" customHeight="1" x14ac:dyDescent="0.35">
      <c r="A869" s="75"/>
      <c r="B869" s="231" t="s">
        <v>14</v>
      </c>
      <c r="C869" s="231"/>
      <c r="D869" s="238"/>
      <c r="E869" s="238"/>
      <c r="F869" s="232" t="s">
        <v>15</v>
      </c>
      <c r="G869" s="232"/>
      <c r="H869" s="239"/>
      <c r="I869" s="239"/>
      <c r="J869" s="76"/>
      <c r="K869" s="1"/>
      <c r="L869" s="74"/>
      <c r="M869" s="75"/>
      <c r="N869" s="231" t="s">
        <v>14</v>
      </c>
      <c r="O869" s="231"/>
      <c r="P869" s="238"/>
      <c r="Q869" s="238"/>
      <c r="R869" s="232" t="s">
        <v>15</v>
      </c>
      <c r="S869" s="232"/>
      <c r="T869" s="239"/>
      <c r="U869" s="239"/>
      <c r="V869" s="76"/>
    </row>
    <row r="870" spans="1:22" ht="21" customHeight="1" x14ac:dyDescent="0.3">
      <c r="A870" s="75"/>
      <c r="B870" s="106" t="s">
        <v>65</v>
      </c>
      <c r="C870" s="106"/>
      <c r="D870" s="240"/>
      <c r="E870" s="240"/>
      <c r="F870" s="235" t="s">
        <v>66</v>
      </c>
      <c r="G870" s="235"/>
      <c r="H870" s="240"/>
      <c r="I870" s="240"/>
      <c r="J870" s="76"/>
      <c r="K870" s="1"/>
      <c r="L870" s="74"/>
      <c r="M870" s="75"/>
      <c r="N870" s="106" t="s">
        <v>65</v>
      </c>
      <c r="O870" s="106"/>
      <c r="P870" s="240"/>
      <c r="Q870" s="240"/>
      <c r="R870" s="235" t="s">
        <v>66</v>
      </c>
      <c r="S870" s="235"/>
      <c r="T870" s="240"/>
      <c r="U870" s="240"/>
      <c r="V870" s="76"/>
    </row>
    <row r="871" spans="1:22" ht="21" customHeight="1" x14ac:dyDescent="0.3">
      <c r="A871" s="75"/>
      <c r="B871" s="234" t="s">
        <v>1</v>
      </c>
      <c r="C871" s="234"/>
      <c r="D871" s="235" t="s">
        <v>10</v>
      </c>
      <c r="E871" s="235"/>
      <c r="F871" s="236"/>
      <c r="G871" s="236"/>
      <c r="H871" s="236"/>
      <c r="I871" s="236"/>
      <c r="J871" s="76"/>
      <c r="K871" s="1"/>
      <c r="L871" s="74"/>
      <c r="M871" s="75"/>
      <c r="N871" s="234" t="s">
        <v>1</v>
      </c>
      <c r="O871" s="234"/>
      <c r="P871" s="235" t="s">
        <v>10</v>
      </c>
      <c r="Q871" s="235"/>
      <c r="R871" s="236"/>
      <c r="S871" s="236"/>
      <c r="T871" s="236"/>
      <c r="U871" s="236"/>
      <c r="V871" s="76"/>
    </row>
    <row r="872" spans="1:22" ht="21" customHeight="1" x14ac:dyDescent="0.3">
      <c r="A872" s="75"/>
      <c r="B872" s="234"/>
      <c r="C872" s="234"/>
      <c r="D872" s="235" t="s">
        <v>11</v>
      </c>
      <c r="E872" s="235"/>
      <c r="F872" s="236"/>
      <c r="G872" s="236"/>
      <c r="H872" s="236"/>
      <c r="I872" s="236"/>
      <c r="J872" s="76"/>
      <c r="K872" s="1"/>
      <c r="L872" s="74"/>
      <c r="M872" s="75"/>
      <c r="N872" s="234"/>
      <c r="O872" s="234"/>
      <c r="P872" s="235" t="s">
        <v>11</v>
      </c>
      <c r="Q872" s="235"/>
      <c r="R872" s="236"/>
      <c r="S872" s="236"/>
      <c r="T872" s="236"/>
      <c r="U872" s="236"/>
      <c r="V872" s="76"/>
    </row>
    <row r="873" spans="1:22" ht="21" customHeight="1" x14ac:dyDescent="0.3">
      <c r="A873" s="75"/>
      <c r="B873" s="234"/>
      <c r="C873" s="234"/>
      <c r="D873" s="235" t="s">
        <v>67</v>
      </c>
      <c r="E873" s="235"/>
      <c r="F873" s="236"/>
      <c r="G873" s="236"/>
      <c r="H873" s="236"/>
      <c r="I873" s="236"/>
      <c r="J873" s="76"/>
      <c r="K873" s="1"/>
      <c r="L873" s="74"/>
      <c r="M873" s="75"/>
      <c r="N873" s="234"/>
      <c r="O873" s="234"/>
      <c r="P873" s="235" t="s">
        <v>67</v>
      </c>
      <c r="Q873" s="235"/>
      <c r="R873" s="236"/>
      <c r="S873" s="236"/>
      <c r="T873" s="236"/>
      <c r="U873" s="236"/>
      <c r="V873" s="76"/>
    </row>
    <row r="874" spans="1:22" ht="21" customHeight="1" x14ac:dyDescent="0.35">
      <c r="A874" s="75"/>
      <c r="B874" s="234"/>
      <c r="C874" s="234"/>
      <c r="D874" s="235" t="s">
        <v>9</v>
      </c>
      <c r="E874" s="235"/>
      <c r="F874" s="237"/>
      <c r="G874" s="237"/>
      <c r="H874" s="237"/>
      <c r="I874" s="237"/>
      <c r="J874" s="76"/>
      <c r="K874" s="1"/>
      <c r="L874" s="74"/>
      <c r="M874" s="75"/>
      <c r="N874" s="234"/>
      <c r="O874" s="234"/>
      <c r="P874" s="235" t="s">
        <v>9</v>
      </c>
      <c r="Q874" s="235"/>
      <c r="R874" s="237"/>
      <c r="S874" s="237"/>
      <c r="T874" s="237"/>
      <c r="U874" s="237"/>
      <c r="V874" s="76"/>
    </row>
    <row r="875" spans="1:22" ht="21" customHeight="1" x14ac:dyDescent="0.35">
      <c r="A875" s="75"/>
      <c r="B875" s="231" t="s">
        <v>55</v>
      </c>
      <c r="C875" s="231"/>
      <c r="D875" s="232" t="str">
        <f t="shared" ref="D875" si="498">IF(D866="","",IF(OR(D866="DWF",D866="DNF"),"Distance","Temps"))</f>
        <v>Temps</v>
      </c>
      <c r="E875" s="232"/>
      <c r="F875" s="79"/>
      <c r="G875" s="107"/>
      <c r="H875" s="81"/>
      <c r="I875" s="107"/>
      <c r="J875" s="76"/>
      <c r="K875" s="1"/>
      <c r="L875" s="74"/>
      <c r="M875" s="75"/>
      <c r="N875" s="231" t="s">
        <v>55</v>
      </c>
      <c r="O875" s="231"/>
      <c r="P875" s="232" t="str">
        <f t="shared" ref="P875" si="499">IF(P866="","",IF(OR(P866="DWF",P866="DNF"),"Distance","Temps"))</f>
        <v>Temps</v>
      </c>
      <c r="Q875" s="232"/>
      <c r="R875" s="79"/>
      <c r="S875" s="107"/>
      <c r="T875" s="81"/>
      <c r="U875" s="107"/>
      <c r="V875" s="76"/>
    </row>
    <row r="876" spans="1:22" ht="21" customHeight="1" x14ac:dyDescent="0.3">
      <c r="A876" s="75"/>
      <c r="B876" s="231"/>
      <c r="C876" s="231"/>
      <c r="D876" s="223" t="s">
        <v>68</v>
      </c>
      <c r="E876" s="105" t="s">
        <v>69</v>
      </c>
      <c r="F876" s="83"/>
      <c r="G876" s="108"/>
      <c r="H876" s="83"/>
      <c r="I876" s="108"/>
      <c r="J876" s="76"/>
      <c r="K876" s="1"/>
      <c r="L876" s="74"/>
      <c r="M876" s="75"/>
      <c r="N876" s="231"/>
      <c r="O876" s="231"/>
      <c r="P876" s="223" t="s">
        <v>68</v>
      </c>
      <c r="Q876" s="105" t="s">
        <v>69</v>
      </c>
      <c r="R876" s="83"/>
      <c r="S876" s="108"/>
      <c r="T876" s="83"/>
      <c r="U876" s="108"/>
      <c r="V876" s="76"/>
    </row>
    <row r="877" spans="1:22" ht="21" customHeight="1" x14ac:dyDescent="0.3">
      <c r="A877" s="75"/>
      <c r="B877" s="231"/>
      <c r="C877" s="231"/>
      <c r="D877" s="223"/>
      <c r="E877" s="105" t="s">
        <v>70</v>
      </c>
      <c r="F877" s="83"/>
      <c r="G877" s="108"/>
      <c r="H877" s="83"/>
      <c r="I877" s="108"/>
      <c r="J877" s="76"/>
      <c r="K877" s="1"/>
      <c r="L877" s="74"/>
      <c r="M877" s="75"/>
      <c r="N877" s="231"/>
      <c r="O877" s="231"/>
      <c r="P877" s="223"/>
      <c r="Q877" s="105" t="s">
        <v>70</v>
      </c>
      <c r="R877" s="83"/>
      <c r="S877" s="108"/>
      <c r="T877" s="83"/>
      <c r="U877" s="108"/>
      <c r="V877" s="76"/>
    </row>
    <row r="878" spans="1:22" ht="21" customHeight="1" x14ac:dyDescent="0.25">
      <c r="A878" s="75"/>
      <c r="B878" s="222"/>
      <c r="C878" s="222"/>
      <c r="D878" s="222"/>
      <c r="E878" s="222"/>
      <c r="F878" s="222"/>
      <c r="G878" s="222"/>
      <c r="H878" s="222"/>
      <c r="I878" s="222"/>
      <c r="J878" s="76"/>
      <c r="K878" s="1"/>
      <c r="L878" s="74"/>
      <c r="M878" s="75"/>
      <c r="N878" s="222"/>
      <c r="O878" s="222"/>
      <c r="P878" s="222"/>
      <c r="Q878" s="222"/>
      <c r="R878" s="222"/>
      <c r="S878" s="222"/>
      <c r="T878" s="222"/>
      <c r="U878" s="222"/>
      <c r="V878" s="76"/>
    </row>
    <row r="879" spans="1:22" ht="21" customHeight="1" x14ac:dyDescent="0.3">
      <c r="A879" s="75"/>
      <c r="B879" s="233" t="s">
        <v>71</v>
      </c>
      <c r="C879" s="233"/>
      <c r="D879" s="233"/>
      <c r="E879" s="233"/>
      <c r="F879" s="233"/>
      <c r="G879" s="233"/>
      <c r="H879" s="233"/>
      <c r="I879" s="233"/>
      <c r="J879" s="76"/>
      <c r="K879" s="1"/>
      <c r="L879" s="74"/>
      <c r="M879" s="75"/>
      <c r="N879" s="233" t="s">
        <v>71</v>
      </c>
      <c r="O879" s="233"/>
      <c r="P879" s="233"/>
      <c r="Q879" s="233"/>
      <c r="R879" s="233"/>
      <c r="S879" s="233"/>
      <c r="T879" s="233"/>
      <c r="U879" s="233"/>
      <c r="V879" s="76"/>
    </row>
    <row r="880" spans="1:22" ht="21" customHeight="1" thickBot="1" x14ac:dyDescent="0.3">
      <c r="A880" s="75"/>
      <c r="B880" s="222"/>
      <c r="C880" s="222"/>
      <c r="D880" s="222"/>
      <c r="E880" s="222"/>
      <c r="F880" s="222"/>
      <c r="G880" s="222"/>
      <c r="H880" s="222"/>
      <c r="I880" s="222"/>
      <c r="J880" s="76"/>
      <c r="K880" s="1"/>
      <c r="L880" s="74"/>
      <c r="M880" s="75"/>
      <c r="N880" s="222"/>
      <c r="O880" s="222"/>
      <c r="P880" s="222"/>
      <c r="Q880" s="222"/>
      <c r="R880" s="222"/>
      <c r="S880" s="222"/>
      <c r="T880" s="222"/>
      <c r="U880" s="222"/>
      <c r="V880" s="76"/>
    </row>
    <row r="881" spans="1:22" ht="21" customHeight="1" x14ac:dyDescent="0.25">
      <c r="A881" s="75"/>
      <c r="B881" s="284" t="s">
        <v>108</v>
      </c>
      <c r="C881" s="286">
        <v>19</v>
      </c>
      <c r="D881" s="266">
        <f t="shared" ref="D881:E881" si="500">C881+1</f>
        <v>20</v>
      </c>
      <c r="E881" s="266">
        <f t="shared" si="500"/>
        <v>21</v>
      </c>
      <c r="F881" s="266">
        <f t="shared" ref="F881" si="501">E881+1</f>
        <v>22</v>
      </c>
      <c r="G881" s="266">
        <f t="shared" ref="G881" si="502">F881+1</f>
        <v>23</v>
      </c>
      <c r="H881" s="266">
        <f t="shared" ref="H881" si="503">G881+1</f>
        <v>24</v>
      </c>
      <c r="I881" s="282">
        <f t="shared" ref="I881" si="504">H881+1</f>
        <v>25</v>
      </c>
      <c r="J881" s="76"/>
      <c r="K881" s="1"/>
      <c r="L881" s="74"/>
      <c r="M881" s="75"/>
      <c r="N881" s="284" t="s">
        <v>108</v>
      </c>
      <c r="O881" s="266">
        <v>19</v>
      </c>
      <c r="P881" s="266">
        <f t="shared" ref="P881:Q881" si="505">O881+1</f>
        <v>20</v>
      </c>
      <c r="Q881" s="266">
        <f t="shared" si="505"/>
        <v>21</v>
      </c>
      <c r="R881" s="266">
        <f t="shared" ref="R881" si="506">Q881+1</f>
        <v>22</v>
      </c>
      <c r="S881" s="266">
        <f t="shared" ref="S881" si="507">R881+1</f>
        <v>23</v>
      </c>
      <c r="T881" s="266">
        <f t="shared" ref="T881" si="508">S881+1</f>
        <v>24</v>
      </c>
      <c r="U881" s="282">
        <f t="shared" ref="U881" si="509">T881+1</f>
        <v>25</v>
      </c>
      <c r="V881" s="76"/>
    </row>
    <row r="882" spans="1:22" ht="21" customHeight="1" thickBot="1" x14ac:dyDescent="0.3">
      <c r="A882" s="75"/>
      <c r="B882" s="285"/>
      <c r="C882" s="287"/>
      <c r="D882" s="267"/>
      <c r="E882" s="267"/>
      <c r="F882" s="267"/>
      <c r="G882" s="267"/>
      <c r="H882" s="267"/>
      <c r="I882" s="269"/>
      <c r="J882" s="76"/>
      <c r="K882" s="1"/>
      <c r="L882" s="74"/>
      <c r="M882" s="75"/>
      <c r="N882" s="285"/>
      <c r="O882" s="267"/>
      <c r="P882" s="267"/>
      <c r="Q882" s="267"/>
      <c r="R882" s="267"/>
      <c r="S882" s="267"/>
      <c r="T882" s="267"/>
      <c r="U882" s="269"/>
      <c r="V882" s="76"/>
    </row>
    <row r="883" spans="1:22" ht="21" customHeight="1" x14ac:dyDescent="0.25">
      <c r="A883" s="75"/>
      <c r="B883" s="283">
        <f t="shared" ref="B883" si="510">I881+1</f>
        <v>26</v>
      </c>
      <c r="C883" s="267">
        <f t="shared" ref="C883" si="511">B883+1</f>
        <v>27</v>
      </c>
      <c r="D883" s="267">
        <f t="shared" ref="D883" si="512">C883+1</f>
        <v>28</v>
      </c>
      <c r="E883" s="267">
        <f t="shared" ref="E883" si="513">D883+1</f>
        <v>29</v>
      </c>
      <c r="F883" s="267">
        <f t="shared" ref="F883" si="514">E883+1</f>
        <v>30</v>
      </c>
      <c r="G883" s="267">
        <f t="shared" ref="G883" si="515">F883+1</f>
        <v>31</v>
      </c>
      <c r="H883" s="267">
        <f t="shared" ref="H883" si="516">G883+1</f>
        <v>32</v>
      </c>
      <c r="I883" s="269">
        <f t="shared" ref="I883" si="517">H883+1</f>
        <v>33</v>
      </c>
      <c r="J883" s="76"/>
      <c r="K883" s="1"/>
      <c r="L883" s="74"/>
      <c r="M883" s="75"/>
      <c r="N883" s="280">
        <f t="shared" ref="N883" si="518">U881+1</f>
        <v>26</v>
      </c>
      <c r="O883" s="267">
        <f t="shared" ref="O883" si="519">N883+1</f>
        <v>27</v>
      </c>
      <c r="P883" s="267">
        <f t="shared" ref="P883" si="520">O883+1</f>
        <v>28</v>
      </c>
      <c r="Q883" s="267">
        <f t="shared" ref="Q883" si="521">P883+1</f>
        <v>29</v>
      </c>
      <c r="R883" s="267">
        <f t="shared" ref="R883" si="522">Q883+1</f>
        <v>30</v>
      </c>
      <c r="S883" s="267">
        <f t="shared" ref="S883" si="523">R883+1</f>
        <v>31</v>
      </c>
      <c r="T883" s="267">
        <f t="shared" ref="T883" si="524">S883+1</f>
        <v>32</v>
      </c>
      <c r="U883" s="269">
        <f t="shared" ref="U883" si="525">T883+1</f>
        <v>33</v>
      </c>
      <c r="V883" s="76"/>
    </row>
    <row r="884" spans="1:22" ht="21" customHeight="1" thickBot="1" x14ac:dyDescent="0.3">
      <c r="A884" s="75"/>
      <c r="B884" s="281"/>
      <c r="C884" s="268"/>
      <c r="D884" s="268"/>
      <c r="E884" s="268"/>
      <c r="F884" s="268"/>
      <c r="G884" s="268"/>
      <c r="H884" s="268"/>
      <c r="I884" s="270"/>
      <c r="J884" s="76"/>
      <c r="K884" s="1"/>
      <c r="L884" s="74"/>
      <c r="M884" s="75"/>
      <c r="N884" s="281"/>
      <c r="O884" s="268"/>
      <c r="P884" s="268"/>
      <c r="Q884" s="268"/>
      <c r="R884" s="268"/>
      <c r="S884" s="268"/>
      <c r="T884" s="268"/>
      <c r="U884" s="270"/>
      <c r="V884" s="76"/>
    </row>
    <row r="885" spans="1:22" ht="21" customHeight="1" x14ac:dyDescent="0.25">
      <c r="A885" s="75"/>
      <c r="B885" s="271" t="s">
        <v>109</v>
      </c>
      <c r="C885" s="272"/>
      <c r="D885" s="274"/>
      <c r="E885" s="275"/>
      <c r="F885" s="275"/>
      <c r="G885" s="275"/>
      <c r="H885" s="275"/>
      <c r="I885" s="276"/>
      <c r="J885" s="76"/>
      <c r="K885" s="1"/>
      <c r="L885" s="74"/>
      <c r="M885" s="75"/>
      <c r="N885" s="271" t="s">
        <v>109</v>
      </c>
      <c r="O885" s="272"/>
      <c r="P885" s="274"/>
      <c r="Q885" s="275"/>
      <c r="R885" s="275"/>
      <c r="S885" s="275"/>
      <c r="T885" s="275"/>
      <c r="U885" s="276"/>
      <c r="V885" s="76"/>
    </row>
    <row r="886" spans="1:22" ht="21" customHeight="1" thickBot="1" x14ac:dyDescent="0.3">
      <c r="A886" s="75"/>
      <c r="B886" s="229"/>
      <c r="C886" s="273"/>
      <c r="D886" s="277"/>
      <c r="E886" s="278"/>
      <c r="F886" s="278"/>
      <c r="G886" s="278"/>
      <c r="H886" s="278"/>
      <c r="I886" s="279"/>
      <c r="J886" s="76"/>
      <c r="K886" s="1"/>
      <c r="L886" s="74"/>
      <c r="M886" s="75"/>
      <c r="N886" s="229"/>
      <c r="O886" s="273"/>
      <c r="P886" s="277"/>
      <c r="Q886" s="278"/>
      <c r="R886" s="278"/>
      <c r="S886" s="278"/>
      <c r="T886" s="278"/>
      <c r="U886" s="279"/>
      <c r="V886" s="76"/>
    </row>
    <row r="887" spans="1:22" ht="21" customHeight="1" thickBot="1" x14ac:dyDescent="0.3">
      <c r="A887" s="75"/>
      <c r="B887" s="64"/>
      <c r="C887" s="64"/>
      <c r="D887" s="64"/>
      <c r="E887" s="64"/>
      <c r="F887" s="64"/>
      <c r="G887" s="64"/>
      <c r="H887" s="64"/>
      <c r="I887" s="64"/>
      <c r="J887" s="76"/>
      <c r="K887" s="1"/>
      <c r="L887" s="74"/>
      <c r="M887" s="75"/>
      <c r="N887" s="64"/>
      <c r="O887" s="64"/>
      <c r="P887" s="64"/>
      <c r="Q887" s="64"/>
      <c r="R887" s="64"/>
      <c r="S887" s="64"/>
      <c r="T887" s="64"/>
      <c r="U887" s="64"/>
      <c r="V887" s="76"/>
    </row>
    <row r="888" spans="1:22" ht="21" customHeight="1" x14ac:dyDescent="0.25">
      <c r="A888" s="75"/>
      <c r="B888" s="247" t="s">
        <v>75</v>
      </c>
      <c r="C888" s="186" t="s">
        <v>76</v>
      </c>
      <c r="D888" s="187"/>
      <c r="E888" s="187"/>
      <c r="F888" s="187"/>
      <c r="G888" s="187"/>
      <c r="H888" s="181"/>
      <c r="I888" s="182"/>
      <c r="J888" s="76"/>
      <c r="K888" s="1"/>
      <c r="L888" s="74"/>
      <c r="M888" s="75"/>
      <c r="N888" s="247" t="s">
        <v>75</v>
      </c>
      <c r="O888" s="186" t="s">
        <v>76</v>
      </c>
      <c r="P888" s="187"/>
      <c r="Q888" s="187"/>
      <c r="R888" s="187"/>
      <c r="S888" s="187"/>
      <c r="T888" s="181"/>
      <c r="U888" s="182"/>
      <c r="V888" s="76"/>
    </row>
    <row r="889" spans="1:22" ht="21" customHeight="1" x14ac:dyDescent="0.25">
      <c r="A889" s="75"/>
      <c r="B889" s="248"/>
      <c r="C889" s="188" t="s">
        <v>77</v>
      </c>
      <c r="D889" s="189"/>
      <c r="E889" s="189"/>
      <c r="F889" s="189"/>
      <c r="G889" s="189"/>
      <c r="H889" s="179"/>
      <c r="I889" s="180"/>
      <c r="J889" s="76"/>
      <c r="K889" s="1"/>
      <c r="L889" s="74"/>
      <c r="M889" s="75"/>
      <c r="N889" s="248"/>
      <c r="O889" s="188" t="s">
        <v>77</v>
      </c>
      <c r="P889" s="189"/>
      <c r="Q889" s="189"/>
      <c r="R889" s="189"/>
      <c r="S889" s="189"/>
      <c r="T889" s="179"/>
      <c r="U889" s="180"/>
      <c r="V889" s="76"/>
    </row>
    <row r="890" spans="1:22" ht="21" customHeight="1" x14ac:dyDescent="0.25">
      <c r="A890" s="75"/>
      <c r="B890" s="248"/>
      <c r="C890" s="188" t="s">
        <v>78</v>
      </c>
      <c r="D890" s="189"/>
      <c r="E890" s="189"/>
      <c r="F890" s="189"/>
      <c r="G890" s="189"/>
      <c r="H890" s="179"/>
      <c r="I890" s="180"/>
      <c r="J890" s="76"/>
      <c r="K890" s="1"/>
      <c r="L890" s="74"/>
      <c r="M890" s="75"/>
      <c r="N890" s="248"/>
      <c r="O890" s="188" t="s">
        <v>78</v>
      </c>
      <c r="P890" s="189"/>
      <c r="Q890" s="189"/>
      <c r="R890" s="189"/>
      <c r="S890" s="189"/>
      <c r="T890" s="179"/>
      <c r="U890" s="180"/>
      <c r="V890" s="76"/>
    </row>
    <row r="891" spans="1:22" ht="21" customHeight="1" x14ac:dyDescent="0.25">
      <c r="A891" s="75"/>
      <c r="B891" s="248"/>
      <c r="C891" s="188" t="s">
        <v>79</v>
      </c>
      <c r="D891" s="189"/>
      <c r="E891" s="189"/>
      <c r="F891" s="189"/>
      <c r="G891" s="189"/>
      <c r="H891" s="179"/>
      <c r="I891" s="180"/>
      <c r="J891" s="76"/>
      <c r="K891" s="1"/>
      <c r="L891" s="74"/>
      <c r="M891" s="75"/>
      <c r="N891" s="248"/>
      <c r="O891" s="188" t="s">
        <v>79</v>
      </c>
      <c r="P891" s="189"/>
      <c r="Q891" s="189"/>
      <c r="R891" s="189"/>
      <c r="S891" s="189"/>
      <c r="T891" s="179"/>
      <c r="U891" s="180"/>
      <c r="V891" s="76"/>
    </row>
    <row r="892" spans="1:22" ht="21" customHeight="1" x14ac:dyDescent="0.25">
      <c r="A892" s="75"/>
      <c r="B892" s="248"/>
      <c r="C892" s="188" t="s">
        <v>80</v>
      </c>
      <c r="D892" s="189"/>
      <c r="E892" s="189"/>
      <c r="F892" s="189"/>
      <c r="G892" s="189"/>
      <c r="H892" s="179"/>
      <c r="I892" s="180"/>
      <c r="J892" s="76"/>
      <c r="K892" s="1"/>
      <c r="L892" s="74"/>
      <c r="M892" s="75"/>
      <c r="N892" s="248"/>
      <c r="O892" s="188" t="s">
        <v>80</v>
      </c>
      <c r="P892" s="189"/>
      <c r="Q892" s="189"/>
      <c r="R892" s="189"/>
      <c r="S892" s="189"/>
      <c r="T892" s="179"/>
      <c r="U892" s="180"/>
      <c r="V892" s="76"/>
    </row>
    <row r="893" spans="1:22" ht="21" customHeight="1" x14ac:dyDescent="0.25">
      <c r="A893" s="75"/>
      <c r="B893" s="248"/>
      <c r="C893" s="188" t="s">
        <v>81</v>
      </c>
      <c r="D893" s="189"/>
      <c r="E893" s="189"/>
      <c r="F893" s="189"/>
      <c r="G893" s="189"/>
      <c r="H893" s="179"/>
      <c r="I893" s="180"/>
      <c r="J893" s="76"/>
      <c r="K893" s="1"/>
      <c r="L893" s="74"/>
      <c r="M893" s="75"/>
      <c r="N893" s="248"/>
      <c r="O893" s="188" t="s">
        <v>81</v>
      </c>
      <c r="P893" s="189"/>
      <c r="Q893" s="189"/>
      <c r="R893" s="189"/>
      <c r="S893" s="189"/>
      <c r="T893" s="179"/>
      <c r="U893" s="180"/>
      <c r="V893" s="76"/>
    </row>
    <row r="894" spans="1:22" ht="21" customHeight="1" thickBot="1" x14ac:dyDescent="0.3">
      <c r="A894" s="75"/>
      <c r="B894" s="249"/>
      <c r="C894" s="220" t="s">
        <v>104</v>
      </c>
      <c r="D894" s="221"/>
      <c r="E894" s="221"/>
      <c r="F894" s="221"/>
      <c r="G894" s="221"/>
      <c r="H894" s="190"/>
      <c r="I894" s="191"/>
      <c r="J894" s="76"/>
      <c r="K894" s="1"/>
      <c r="L894" s="74"/>
      <c r="M894" s="75"/>
      <c r="N894" s="249"/>
      <c r="O894" s="220" t="s">
        <v>104</v>
      </c>
      <c r="P894" s="221"/>
      <c r="Q894" s="221"/>
      <c r="R894" s="221"/>
      <c r="S894" s="221"/>
      <c r="T894" s="190"/>
      <c r="U894" s="191"/>
      <c r="V894" s="76"/>
    </row>
    <row r="895" spans="1:22" ht="21" customHeight="1" x14ac:dyDescent="0.25">
      <c r="A895" s="75"/>
      <c r="B895" s="288" t="s">
        <v>82</v>
      </c>
      <c r="C895" s="216" t="s">
        <v>83</v>
      </c>
      <c r="D895" s="217"/>
      <c r="E895" s="217"/>
      <c r="F895" s="217"/>
      <c r="G895" s="217"/>
      <c r="H895" s="218"/>
      <c r="I895" s="219"/>
      <c r="J895" s="76"/>
      <c r="K895" s="1"/>
      <c r="L895" s="74"/>
      <c r="M895" s="75"/>
      <c r="N895" s="288" t="s">
        <v>82</v>
      </c>
      <c r="O895" s="216" t="s">
        <v>83</v>
      </c>
      <c r="P895" s="217"/>
      <c r="Q895" s="217"/>
      <c r="R895" s="217"/>
      <c r="S895" s="217"/>
      <c r="T895" s="218"/>
      <c r="U895" s="219"/>
      <c r="V895" s="76"/>
    </row>
    <row r="896" spans="1:22" ht="21" customHeight="1" x14ac:dyDescent="0.25">
      <c r="A896" s="75"/>
      <c r="B896" s="288"/>
      <c r="C896" s="188" t="s">
        <v>84</v>
      </c>
      <c r="D896" s="189"/>
      <c r="E896" s="189"/>
      <c r="F896" s="189"/>
      <c r="G896" s="189"/>
      <c r="H896" s="179"/>
      <c r="I896" s="180"/>
      <c r="J896" s="76"/>
      <c r="K896" s="1"/>
      <c r="L896" s="74"/>
      <c r="M896" s="75"/>
      <c r="N896" s="288"/>
      <c r="O896" s="188" t="s">
        <v>84</v>
      </c>
      <c r="P896" s="189"/>
      <c r="Q896" s="189"/>
      <c r="R896" s="189"/>
      <c r="S896" s="189"/>
      <c r="T896" s="179"/>
      <c r="U896" s="180"/>
      <c r="V896" s="76"/>
    </row>
    <row r="897" spans="1:23" ht="21" customHeight="1" x14ac:dyDescent="0.25">
      <c r="A897" s="75"/>
      <c r="B897" s="288"/>
      <c r="C897" s="188" t="s">
        <v>85</v>
      </c>
      <c r="D897" s="189"/>
      <c r="E897" s="189"/>
      <c r="F897" s="189"/>
      <c r="G897" s="189"/>
      <c r="H897" s="179"/>
      <c r="I897" s="180"/>
      <c r="J897" s="76"/>
      <c r="K897" s="1"/>
      <c r="L897" s="74"/>
      <c r="M897" s="75"/>
      <c r="N897" s="288"/>
      <c r="O897" s="188" t="s">
        <v>85</v>
      </c>
      <c r="P897" s="189"/>
      <c r="Q897" s="189"/>
      <c r="R897" s="189"/>
      <c r="S897" s="189"/>
      <c r="T897" s="179"/>
      <c r="U897" s="180"/>
      <c r="V897" s="76"/>
    </row>
    <row r="898" spans="1:23" ht="21" customHeight="1" x14ac:dyDescent="0.25">
      <c r="A898" s="75"/>
      <c r="B898" s="288"/>
      <c r="C898" s="188" t="s">
        <v>86</v>
      </c>
      <c r="D898" s="189"/>
      <c r="E898" s="189"/>
      <c r="F898" s="189"/>
      <c r="G898" s="189"/>
      <c r="H898" s="179"/>
      <c r="I898" s="180"/>
      <c r="J898" s="76"/>
      <c r="K898" s="1"/>
      <c r="L898" s="74"/>
      <c r="M898" s="75"/>
      <c r="N898" s="288"/>
      <c r="O898" s="188" t="s">
        <v>86</v>
      </c>
      <c r="P898" s="189"/>
      <c r="Q898" s="189"/>
      <c r="R898" s="189"/>
      <c r="S898" s="189"/>
      <c r="T898" s="179"/>
      <c r="U898" s="180"/>
      <c r="V898" s="76"/>
    </row>
    <row r="899" spans="1:23" ht="21" customHeight="1" x14ac:dyDescent="0.25">
      <c r="A899" s="75"/>
      <c r="B899" s="288"/>
      <c r="C899" s="188" t="s">
        <v>87</v>
      </c>
      <c r="D899" s="189"/>
      <c r="E899" s="189"/>
      <c r="F899" s="189"/>
      <c r="G899" s="189"/>
      <c r="H899" s="179"/>
      <c r="I899" s="180"/>
      <c r="J899" s="76"/>
      <c r="K899" s="1"/>
      <c r="L899" s="74"/>
      <c r="M899" s="75"/>
      <c r="N899" s="288"/>
      <c r="O899" s="188" t="s">
        <v>87</v>
      </c>
      <c r="P899" s="189"/>
      <c r="Q899" s="189"/>
      <c r="R899" s="189"/>
      <c r="S899" s="189"/>
      <c r="T899" s="179"/>
      <c r="U899" s="180"/>
      <c r="V899" s="76"/>
    </row>
    <row r="900" spans="1:23" ht="21" customHeight="1" x14ac:dyDescent="0.25">
      <c r="A900" s="75"/>
      <c r="B900" s="288"/>
      <c r="C900" s="188" t="s">
        <v>88</v>
      </c>
      <c r="D900" s="189"/>
      <c r="E900" s="189"/>
      <c r="F900" s="189"/>
      <c r="G900" s="189"/>
      <c r="H900" s="179"/>
      <c r="I900" s="180"/>
      <c r="J900" s="76"/>
      <c r="K900" s="1"/>
      <c r="L900" s="74"/>
      <c r="M900" s="75"/>
      <c r="N900" s="288"/>
      <c r="O900" s="188" t="s">
        <v>88</v>
      </c>
      <c r="P900" s="189"/>
      <c r="Q900" s="189"/>
      <c r="R900" s="189"/>
      <c r="S900" s="189"/>
      <c r="T900" s="179"/>
      <c r="U900" s="180"/>
      <c r="V900" s="76"/>
    </row>
    <row r="901" spans="1:23" ht="21" customHeight="1" thickBot="1" x14ac:dyDescent="0.3">
      <c r="A901" s="75"/>
      <c r="B901" s="289"/>
      <c r="C901" s="220" t="s">
        <v>89</v>
      </c>
      <c r="D901" s="221"/>
      <c r="E901" s="221"/>
      <c r="F901" s="221"/>
      <c r="G901" s="221"/>
      <c r="H901" s="190"/>
      <c r="I901" s="191"/>
      <c r="J901" s="76"/>
      <c r="K901" s="1"/>
      <c r="L901" s="74"/>
      <c r="M901" s="75"/>
      <c r="N901" s="289"/>
      <c r="O901" s="220" t="s">
        <v>89</v>
      </c>
      <c r="P901" s="221"/>
      <c r="Q901" s="221"/>
      <c r="R901" s="221"/>
      <c r="S901" s="221"/>
      <c r="T901" s="190"/>
      <c r="U901" s="191"/>
      <c r="V901" s="76"/>
    </row>
    <row r="902" spans="1:23" ht="21" customHeight="1" x14ac:dyDescent="0.25">
      <c r="A902" s="75"/>
      <c r="B902" s="248" t="s">
        <v>90</v>
      </c>
      <c r="C902" s="264" t="s">
        <v>95</v>
      </c>
      <c r="D902" s="265"/>
      <c r="E902" s="216"/>
      <c r="F902" s="45" t="s">
        <v>96</v>
      </c>
      <c r="G902" s="45"/>
      <c r="H902" s="218"/>
      <c r="I902" s="219"/>
      <c r="J902" s="76"/>
      <c r="K902" s="1"/>
      <c r="L902" s="74"/>
      <c r="M902" s="75"/>
      <c r="N902" s="248" t="s">
        <v>90</v>
      </c>
      <c r="O902" s="264" t="s">
        <v>95</v>
      </c>
      <c r="P902" s="265"/>
      <c r="Q902" s="216"/>
      <c r="R902" s="45" t="s">
        <v>96</v>
      </c>
      <c r="S902" s="45"/>
      <c r="T902" s="218"/>
      <c r="U902" s="219"/>
      <c r="V902" s="76"/>
    </row>
    <row r="903" spans="1:23" ht="21" customHeight="1" x14ac:dyDescent="0.25">
      <c r="A903" s="75"/>
      <c r="B903" s="248"/>
      <c r="C903" s="100" t="s">
        <v>97</v>
      </c>
      <c r="D903" s="101"/>
      <c r="E903" s="101"/>
      <c r="F903" s="44" t="s">
        <v>98</v>
      </c>
      <c r="G903" s="44"/>
      <c r="H903" s="179"/>
      <c r="I903" s="180"/>
      <c r="J903" s="76"/>
      <c r="K903" s="1"/>
      <c r="L903" s="74"/>
      <c r="M903" s="75"/>
      <c r="N903" s="248"/>
      <c r="O903" s="100" t="s">
        <v>97</v>
      </c>
      <c r="P903" s="101"/>
      <c r="Q903" s="101"/>
      <c r="R903" s="44" t="s">
        <v>98</v>
      </c>
      <c r="S903" s="44"/>
      <c r="T903" s="179"/>
      <c r="U903" s="180"/>
      <c r="V903" s="76"/>
    </row>
    <row r="904" spans="1:23" ht="21" customHeight="1" thickBot="1" x14ac:dyDescent="0.3">
      <c r="A904" s="75"/>
      <c r="B904" s="249"/>
      <c r="C904" s="102" t="s">
        <v>99</v>
      </c>
      <c r="D904" s="103"/>
      <c r="E904" s="103"/>
      <c r="F904" s="94" t="s">
        <v>98</v>
      </c>
      <c r="G904" s="94"/>
      <c r="H904" s="190"/>
      <c r="I904" s="191"/>
      <c r="J904" s="76"/>
      <c r="K904" s="1"/>
      <c r="L904" s="74"/>
      <c r="M904" s="75"/>
      <c r="N904" s="249"/>
      <c r="O904" s="102" t="s">
        <v>99</v>
      </c>
      <c r="P904" s="103"/>
      <c r="Q904" s="103"/>
      <c r="R904" s="94" t="s">
        <v>98</v>
      </c>
      <c r="S904" s="94"/>
      <c r="T904" s="190"/>
      <c r="U904" s="191"/>
      <c r="V904" s="76"/>
    </row>
    <row r="905" spans="1:23" ht="21" customHeight="1" thickBot="1" x14ac:dyDescent="0.3">
      <c r="A905" s="75"/>
      <c r="B905" s="64"/>
      <c r="C905" s="64"/>
      <c r="D905" s="64"/>
      <c r="E905" s="64"/>
      <c r="F905" s="64"/>
      <c r="G905" s="64"/>
      <c r="H905" s="64"/>
      <c r="I905" s="64"/>
      <c r="J905" s="76"/>
      <c r="K905" s="1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3" ht="21" customHeight="1" x14ac:dyDescent="0.3">
      <c r="A906" s="75"/>
      <c r="B906" s="192" t="s">
        <v>100</v>
      </c>
      <c r="C906" s="193"/>
      <c r="D906" s="193"/>
      <c r="E906" s="193"/>
      <c r="F906" s="193"/>
      <c r="G906" s="193"/>
      <c r="H906" s="193"/>
      <c r="I906" s="194"/>
      <c r="J906" s="76"/>
      <c r="K906" s="1"/>
      <c r="L906" s="74"/>
      <c r="M906" s="75"/>
      <c r="N906" s="192" t="s">
        <v>100</v>
      </c>
      <c r="O906" s="193"/>
      <c r="P906" s="193"/>
      <c r="Q906" s="193"/>
      <c r="R906" s="193"/>
      <c r="S906" s="193"/>
      <c r="T906" s="193"/>
      <c r="U906" s="194"/>
      <c r="V906" s="76"/>
    </row>
    <row r="907" spans="1:23" ht="21" customHeight="1" x14ac:dyDescent="0.25">
      <c r="A907" s="75"/>
      <c r="B907" s="195"/>
      <c r="C907" s="196"/>
      <c r="D907" s="196"/>
      <c r="E907" s="196"/>
      <c r="F907" s="196"/>
      <c r="G907" s="196"/>
      <c r="H907" s="196"/>
      <c r="I907" s="197"/>
      <c r="J907" s="76"/>
      <c r="K907" s="1"/>
      <c r="L907" s="74"/>
      <c r="M907" s="75"/>
      <c r="N907" s="195"/>
      <c r="O907" s="196"/>
      <c r="P907" s="196"/>
      <c r="Q907" s="196"/>
      <c r="R907" s="196"/>
      <c r="S907" s="196"/>
      <c r="T907" s="196"/>
      <c r="U907" s="197"/>
      <c r="V907" s="76"/>
    </row>
    <row r="908" spans="1:23" ht="21" customHeight="1" x14ac:dyDescent="0.25">
      <c r="A908" s="75"/>
      <c r="B908" s="198"/>
      <c r="C908" s="199"/>
      <c r="D908" s="199"/>
      <c r="E908" s="199"/>
      <c r="F908" s="199"/>
      <c r="G908" s="199"/>
      <c r="H908" s="199"/>
      <c r="I908" s="200"/>
      <c r="J908" s="76"/>
      <c r="K908" s="1"/>
      <c r="L908" s="74"/>
      <c r="M908" s="75"/>
      <c r="N908" s="198"/>
      <c r="O908" s="199"/>
      <c r="P908" s="199"/>
      <c r="Q908" s="199"/>
      <c r="R908" s="199"/>
      <c r="S908" s="199"/>
      <c r="T908" s="199"/>
      <c r="U908" s="200"/>
      <c r="V908" s="76"/>
    </row>
    <row r="909" spans="1:23" ht="21" customHeight="1" x14ac:dyDescent="0.25">
      <c r="A909" s="75"/>
      <c r="B909" s="198"/>
      <c r="C909" s="199"/>
      <c r="D909" s="199"/>
      <c r="E909" s="199"/>
      <c r="F909" s="199"/>
      <c r="G909" s="199"/>
      <c r="H909" s="199"/>
      <c r="I909" s="200"/>
      <c r="J909" s="76"/>
      <c r="K909" s="1"/>
      <c r="L909" s="74"/>
      <c r="M909" s="75"/>
      <c r="N909" s="198"/>
      <c r="O909" s="199"/>
      <c r="P909" s="199"/>
      <c r="Q909" s="199"/>
      <c r="R909" s="199"/>
      <c r="S909" s="199"/>
      <c r="T909" s="199"/>
      <c r="U909" s="200"/>
      <c r="V909" s="76"/>
    </row>
    <row r="910" spans="1:23" ht="21" customHeight="1" thickBot="1" x14ac:dyDescent="0.3">
      <c r="A910" s="75"/>
      <c r="B910" s="201"/>
      <c r="C910" s="202"/>
      <c r="D910" s="202"/>
      <c r="E910" s="202"/>
      <c r="F910" s="202"/>
      <c r="G910" s="202"/>
      <c r="H910" s="202"/>
      <c r="I910" s="203"/>
      <c r="J910" s="76"/>
      <c r="K910" s="1"/>
      <c r="L910" s="74"/>
      <c r="M910" s="75"/>
      <c r="N910" s="201"/>
      <c r="O910" s="202"/>
      <c r="P910" s="202"/>
      <c r="Q910" s="202"/>
      <c r="R910" s="202"/>
      <c r="S910" s="202"/>
      <c r="T910" s="202"/>
      <c r="U910" s="203"/>
      <c r="V910" s="76"/>
    </row>
    <row r="911" spans="1:23" ht="21" customHeight="1" thickBot="1" x14ac:dyDescent="0.3">
      <c r="A911" s="95"/>
      <c r="B911" s="96"/>
      <c r="C911" s="96"/>
      <c r="D911" s="96"/>
      <c r="E911" s="96"/>
      <c r="F911" s="96"/>
      <c r="G911" s="96"/>
      <c r="H911" s="96"/>
      <c r="I911" s="96"/>
      <c r="J911" s="97"/>
      <c r="K911" s="1"/>
      <c r="L911" s="74"/>
      <c r="M911" s="95"/>
      <c r="N911" s="96"/>
      <c r="O911" s="96"/>
      <c r="P911" s="96"/>
      <c r="Q911" s="96"/>
      <c r="R911" s="96"/>
      <c r="S911" s="96"/>
      <c r="T911" s="96"/>
      <c r="U911" s="96"/>
      <c r="V911" s="97"/>
    </row>
    <row r="912" spans="1:23" ht="21" customHeight="1" thickBot="1" x14ac:dyDescent="0.3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9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</row>
    <row r="913" spans="1:22" ht="21" customHeight="1" x14ac:dyDescent="0.25">
      <c r="A913" s="71">
        <v>19</v>
      </c>
      <c r="B913" s="72"/>
      <c r="C913" s="72"/>
      <c r="D913" s="72"/>
      <c r="E913" s="72"/>
      <c r="F913" s="72"/>
      <c r="G913" s="72"/>
      <c r="H913" s="72"/>
      <c r="I913" s="72"/>
      <c r="J913" s="73"/>
      <c r="K913" s="1"/>
      <c r="L913" s="74"/>
      <c r="M913" s="71">
        <f t="shared" ref="M913" si="526">A913+1</f>
        <v>20</v>
      </c>
      <c r="N913" s="72"/>
      <c r="O913" s="72"/>
      <c r="P913" s="72"/>
      <c r="Q913" s="72"/>
      <c r="R913" s="72"/>
      <c r="S913" s="72"/>
      <c r="T913" s="72"/>
      <c r="U913" s="72"/>
      <c r="V913" s="73"/>
    </row>
    <row r="914" spans="1:22" ht="21" customHeight="1" x14ac:dyDescent="0.35">
      <c r="A914" s="75"/>
      <c r="B914" s="231" t="s">
        <v>52</v>
      </c>
      <c r="C914" s="231"/>
      <c r="D914" s="246" t="s">
        <v>110</v>
      </c>
      <c r="E914" s="242"/>
      <c r="F914" s="242"/>
      <c r="G914" s="242"/>
      <c r="H914" s="242"/>
      <c r="I914" s="242"/>
      <c r="J914" s="117"/>
      <c r="K914" s="1"/>
      <c r="L914" s="74"/>
      <c r="M914" s="75"/>
      <c r="N914" s="231" t="s">
        <v>52</v>
      </c>
      <c r="O914" s="231"/>
      <c r="P914" s="246" t="s">
        <v>110</v>
      </c>
      <c r="Q914" s="242"/>
      <c r="R914" s="242"/>
      <c r="S914" s="242"/>
      <c r="T914" s="242"/>
      <c r="U914" s="242"/>
      <c r="V914" s="117"/>
    </row>
    <row r="915" spans="1:22" ht="21" customHeight="1" x14ac:dyDescent="0.25">
      <c r="A915" s="75"/>
      <c r="B915" s="222"/>
      <c r="C915" s="222"/>
      <c r="D915" s="222"/>
      <c r="E915" s="222"/>
      <c r="F915" s="222"/>
      <c r="G915" s="222"/>
      <c r="H915" s="222"/>
      <c r="I915" s="222"/>
      <c r="J915" s="76"/>
      <c r="K915" s="1"/>
      <c r="L915" s="74"/>
      <c r="M915" s="75"/>
      <c r="N915" s="222"/>
      <c r="O915" s="222"/>
      <c r="P915" s="222"/>
      <c r="Q915" s="222"/>
      <c r="R915" s="222"/>
      <c r="S915" s="222"/>
      <c r="T915" s="222"/>
      <c r="U915" s="222"/>
      <c r="V915" s="76"/>
    </row>
    <row r="916" spans="1:22" ht="21" customHeight="1" x14ac:dyDescent="0.35">
      <c r="A916" s="75"/>
      <c r="B916" s="231" t="s">
        <v>0</v>
      </c>
      <c r="C916" s="231"/>
      <c r="D916" s="241"/>
      <c r="E916" s="241"/>
      <c r="F916" s="232" t="s">
        <v>51</v>
      </c>
      <c r="G916" s="232"/>
      <c r="H916" s="241"/>
      <c r="I916" s="241"/>
      <c r="J916" s="76"/>
      <c r="K916" s="1"/>
      <c r="L916" s="74"/>
      <c r="M916" s="75"/>
      <c r="N916" s="231" t="s">
        <v>0</v>
      </c>
      <c r="O916" s="231"/>
      <c r="P916" s="241"/>
      <c r="Q916" s="241"/>
      <c r="R916" s="232" t="s">
        <v>51</v>
      </c>
      <c r="S916" s="232"/>
      <c r="T916" s="241"/>
      <c r="U916" s="241"/>
      <c r="V916" s="76"/>
    </row>
    <row r="917" spans="1:22" ht="21" customHeight="1" x14ac:dyDescent="0.35">
      <c r="A917" s="75"/>
      <c r="B917" s="231" t="s">
        <v>14</v>
      </c>
      <c r="C917" s="231"/>
      <c r="D917" s="238"/>
      <c r="E917" s="238"/>
      <c r="F917" s="232" t="s">
        <v>15</v>
      </c>
      <c r="G917" s="232"/>
      <c r="H917" s="239"/>
      <c r="I917" s="239"/>
      <c r="J917" s="76"/>
      <c r="K917" s="1"/>
      <c r="L917" s="74"/>
      <c r="M917" s="75"/>
      <c r="N917" s="231" t="s">
        <v>14</v>
      </c>
      <c r="O917" s="231"/>
      <c r="P917" s="238"/>
      <c r="Q917" s="238"/>
      <c r="R917" s="232" t="s">
        <v>15</v>
      </c>
      <c r="S917" s="232"/>
      <c r="T917" s="239"/>
      <c r="U917" s="239"/>
      <c r="V917" s="76"/>
    </row>
    <row r="918" spans="1:22" ht="21" customHeight="1" x14ac:dyDescent="0.3">
      <c r="A918" s="75"/>
      <c r="B918" s="106" t="s">
        <v>65</v>
      </c>
      <c r="C918" s="106"/>
      <c r="D918" s="240"/>
      <c r="E918" s="240"/>
      <c r="F918" s="235" t="s">
        <v>66</v>
      </c>
      <c r="G918" s="235"/>
      <c r="H918" s="240"/>
      <c r="I918" s="240"/>
      <c r="J918" s="76"/>
      <c r="K918" s="1"/>
      <c r="L918" s="74"/>
      <c r="M918" s="75"/>
      <c r="N918" s="106" t="s">
        <v>65</v>
      </c>
      <c r="O918" s="106"/>
      <c r="P918" s="240"/>
      <c r="Q918" s="240"/>
      <c r="R918" s="235" t="s">
        <v>66</v>
      </c>
      <c r="S918" s="235"/>
      <c r="T918" s="240"/>
      <c r="U918" s="240"/>
      <c r="V918" s="76"/>
    </row>
    <row r="919" spans="1:22" ht="21" customHeight="1" x14ac:dyDescent="0.3">
      <c r="A919" s="75"/>
      <c r="B919" s="234" t="s">
        <v>1</v>
      </c>
      <c r="C919" s="234"/>
      <c r="D919" s="235" t="s">
        <v>10</v>
      </c>
      <c r="E919" s="235"/>
      <c r="F919" s="236"/>
      <c r="G919" s="236"/>
      <c r="H919" s="236"/>
      <c r="I919" s="236"/>
      <c r="J919" s="76"/>
      <c r="K919" s="1"/>
      <c r="L919" s="74"/>
      <c r="M919" s="75"/>
      <c r="N919" s="234" t="s">
        <v>1</v>
      </c>
      <c r="O919" s="234"/>
      <c r="P919" s="235" t="s">
        <v>10</v>
      </c>
      <c r="Q919" s="235"/>
      <c r="R919" s="236"/>
      <c r="S919" s="236"/>
      <c r="T919" s="236"/>
      <c r="U919" s="236"/>
      <c r="V919" s="76"/>
    </row>
    <row r="920" spans="1:22" ht="21" customHeight="1" x14ac:dyDescent="0.3">
      <c r="A920" s="75"/>
      <c r="B920" s="234"/>
      <c r="C920" s="234"/>
      <c r="D920" s="235" t="s">
        <v>11</v>
      </c>
      <c r="E920" s="235"/>
      <c r="F920" s="236"/>
      <c r="G920" s="236"/>
      <c r="H920" s="236"/>
      <c r="I920" s="236"/>
      <c r="J920" s="76"/>
      <c r="K920" s="1"/>
      <c r="L920" s="74"/>
      <c r="M920" s="75"/>
      <c r="N920" s="234"/>
      <c r="O920" s="234"/>
      <c r="P920" s="235" t="s">
        <v>11</v>
      </c>
      <c r="Q920" s="235"/>
      <c r="R920" s="236"/>
      <c r="S920" s="236"/>
      <c r="T920" s="236"/>
      <c r="U920" s="236"/>
      <c r="V920" s="76"/>
    </row>
    <row r="921" spans="1:22" ht="21" customHeight="1" x14ac:dyDescent="0.3">
      <c r="A921" s="75"/>
      <c r="B921" s="234"/>
      <c r="C921" s="234"/>
      <c r="D921" s="235" t="s">
        <v>67</v>
      </c>
      <c r="E921" s="235"/>
      <c r="F921" s="236"/>
      <c r="G921" s="236"/>
      <c r="H921" s="236"/>
      <c r="I921" s="236"/>
      <c r="J921" s="76"/>
      <c r="K921" s="1"/>
      <c r="L921" s="74"/>
      <c r="M921" s="75"/>
      <c r="N921" s="234"/>
      <c r="O921" s="234"/>
      <c r="P921" s="235" t="s">
        <v>67</v>
      </c>
      <c r="Q921" s="235"/>
      <c r="R921" s="236"/>
      <c r="S921" s="236"/>
      <c r="T921" s="236"/>
      <c r="U921" s="236"/>
      <c r="V921" s="76"/>
    </row>
    <row r="922" spans="1:22" ht="21" customHeight="1" x14ac:dyDescent="0.35">
      <c r="A922" s="75"/>
      <c r="B922" s="234"/>
      <c r="C922" s="234"/>
      <c r="D922" s="235" t="s">
        <v>9</v>
      </c>
      <c r="E922" s="235"/>
      <c r="F922" s="237"/>
      <c r="G922" s="237"/>
      <c r="H922" s="237"/>
      <c r="I922" s="237"/>
      <c r="J922" s="76"/>
      <c r="K922" s="1"/>
      <c r="L922" s="74"/>
      <c r="M922" s="75"/>
      <c r="N922" s="234"/>
      <c r="O922" s="234"/>
      <c r="P922" s="235" t="s">
        <v>9</v>
      </c>
      <c r="Q922" s="235"/>
      <c r="R922" s="237"/>
      <c r="S922" s="237"/>
      <c r="T922" s="237"/>
      <c r="U922" s="237"/>
      <c r="V922" s="76"/>
    </row>
    <row r="923" spans="1:22" ht="21" customHeight="1" x14ac:dyDescent="0.35">
      <c r="A923" s="75"/>
      <c r="B923" s="231" t="s">
        <v>55</v>
      </c>
      <c r="C923" s="231"/>
      <c r="D923" s="232" t="str">
        <f t="shared" ref="D923" si="527">IF(D914="","",IF(OR(D914="DWF",D914="DNF"),"Distance","Temps"))</f>
        <v>Temps</v>
      </c>
      <c r="E923" s="232"/>
      <c r="F923" s="79"/>
      <c r="G923" s="107"/>
      <c r="H923" s="81"/>
      <c r="I923" s="107"/>
      <c r="J923" s="76"/>
      <c r="K923" s="1"/>
      <c r="L923" s="74"/>
      <c r="M923" s="75"/>
      <c r="N923" s="231" t="s">
        <v>55</v>
      </c>
      <c r="O923" s="231"/>
      <c r="P923" s="232" t="str">
        <f t="shared" ref="P923" si="528">IF(P914="","",IF(OR(P914="DWF",P914="DNF"),"Distance","Temps"))</f>
        <v>Temps</v>
      </c>
      <c r="Q923" s="232"/>
      <c r="R923" s="79"/>
      <c r="S923" s="107"/>
      <c r="T923" s="81"/>
      <c r="U923" s="107"/>
      <c r="V923" s="76"/>
    </row>
    <row r="924" spans="1:22" ht="21" customHeight="1" x14ac:dyDescent="0.3">
      <c r="A924" s="75"/>
      <c r="B924" s="231"/>
      <c r="C924" s="231"/>
      <c r="D924" s="223" t="s">
        <v>68</v>
      </c>
      <c r="E924" s="105" t="s">
        <v>69</v>
      </c>
      <c r="F924" s="83"/>
      <c r="G924" s="108"/>
      <c r="H924" s="83"/>
      <c r="I924" s="108"/>
      <c r="J924" s="76"/>
      <c r="K924" s="1"/>
      <c r="L924" s="74"/>
      <c r="M924" s="75"/>
      <c r="N924" s="231"/>
      <c r="O924" s="231"/>
      <c r="P924" s="223" t="s">
        <v>68</v>
      </c>
      <c r="Q924" s="105" t="s">
        <v>69</v>
      </c>
      <c r="R924" s="83"/>
      <c r="S924" s="108"/>
      <c r="T924" s="83"/>
      <c r="U924" s="108"/>
      <c r="V924" s="76"/>
    </row>
    <row r="925" spans="1:22" ht="21" customHeight="1" x14ac:dyDescent="0.3">
      <c r="A925" s="75"/>
      <c r="B925" s="231"/>
      <c r="C925" s="231"/>
      <c r="D925" s="223"/>
      <c r="E925" s="105" t="s">
        <v>70</v>
      </c>
      <c r="F925" s="83"/>
      <c r="G925" s="108"/>
      <c r="H925" s="83"/>
      <c r="I925" s="108"/>
      <c r="J925" s="76"/>
      <c r="K925" s="1"/>
      <c r="L925" s="74"/>
      <c r="M925" s="75"/>
      <c r="N925" s="231"/>
      <c r="O925" s="231"/>
      <c r="P925" s="223"/>
      <c r="Q925" s="105" t="s">
        <v>70</v>
      </c>
      <c r="R925" s="83"/>
      <c r="S925" s="108"/>
      <c r="T925" s="83"/>
      <c r="U925" s="108"/>
      <c r="V925" s="76"/>
    </row>
    <row r="926" spans="1:22" ht="21" customHeight="1" x14ac:dyDescent="0.25">
      <c r="A926" s="75"/>
      <c r="B926" s="222"/>
      <c r="C926" s="222"/>
      <c r="D926" s="222"/>
      <c r="E926" s="222"/>
      <c r="F926" s="222"/>
      <c r="G926" s="222"/>
      <c r="H926" s="222"/>
      <c r="I926" s="222"/>
      <c r="J926" s="76"/>
      <c r="K926" s="1"/>
      <c r="L926" s="74"/>
      <c r="M926" s="75"/>
      <c r="N926" s="222"/>
      <c r="O926" s="222"/>
      <c r="P926" s="222"/>
      <c r="Q926" s="222"/>
      <c r="R926" s="222"/>
      <c r="S926" s="222"/>
      <c r="T926" s="222"/>
      <c r="U926" s="222"/>
      <c r="V926" s="76"/>
    </row>
    <row r="927" spans="1:22" ht="21" customHeight="1" x14ac:dyDescent="0.3">
      <c r="A927" s="75"/>
      <c r="B927" s="233" t="s">
        <v>71</v>
      </c>
      <c r="C927" s="233"/>
      <c r="D927" s="233"/>
      <c r="E927" s="233"/>
      <c r="F927" s="233"/>
      <c r="G927" s="233"/>
      <c r="H927" s="233"/>
      <c r="I927" s="233"/>
      <c r="J927" s="76"/>
      <c r="K927" s="1"/>
      <c r="L927" s="74"/>
      <c r="M927" s="75"/>
      <c r="N927" s="233" t="s">
        <v>71</v>
      </c>
      <c r="O927" s="233"/>
      <c r="P927" s="233"/>
      <c r="Q927" s="233"/>
      <c r="R927" s="233"/>
      <c r="S927" s="233"/>
      <c r="T927" s="233"/>
      <c r="U927" s="233"/>
      <c r="V927" s="76"/>
    </row>
    <row r="928" spans="1:22" ht="21" customHeight="1" thickBot="1" x14ac:dyDescent="0.3">
      <c r="A928" s="75"/>
      <c r="B928" s="222"/>
      <c r="C928" s="222"/>
      <c r="D928" s="222"/>
      <c r="E928" s="222"/>
      <c r="F928" s="222"/>
      <c r="G928" s="222"/>
      <c r="H928" s="222"/>
      <c r="I928" s="222"/>
      <c r="J928" s="76"/>
      <c r="K928" s="1"/>
      <c r="L928" s="74"/>
      <c r="M928" s="75"/>
      <c r="N928" s="222"/>
      <c r="O928" s="222"/>
      <c r="P928" s="222"/>
      <c r="Q928" s="222"/>
      <c r="R928" s="222"/>
      <c r="S928" s="222"/>
      <c r="T928" s="222"/>
      <c r="U928" s="222"/>
      <c r="V928" s="76"/>
    </row>
    <row r="929" spans="1:22" ht="21" customHeight="1" x14ac:dyDescent="0.25">
      <c r="A929" s="75"/>
      <c r="B929" s="284" t="s">
        <v>108</v>
      </c>
      <c r="C929" s="286">
        <v>20</v>
      </c>
      <c r="D929" s="266">
        <f t="shared" ref="D929:E929" si="529">C929+1</f>
        <v>21</v>
      </c>
      <c r="E929" s="266">
        <f t="shared" si="529"/>
        <v>22</v>
      </c>
      <c r="F929" s="266">
        <f t="shared" ref="F929" si="530">E929+1</f>
        <v>23</v>
      </c>
      <c r="G929" s="266">
        <f t="shared" ref="G929" si="531">F929+1</f>
        <v>24</v>
      </c>
      <c r="H929" s="266">
        <f t="shared" ref="H929" si="532">G929+1</f>
        <v>25</v>
      </c>
      <c r="I929" s="282">
        <f t="shared" ref="I929" si="533">H929+1</f>
        <v>26</v>
      </c>
      <c r="J929" s="76"/>
      <c r="K929" s="1"/>
      <c r="L929" s="74"/>
      <c r="M929" s="75"/>
      <c r="N929" s="284" t="s">
        <v>108</v>
      </c>
      <c r="O929" s="266">
        <v>20</v>
      </c>
      <c r="P929" s="266">
        <f t="shared" ref="P929:Q929" si="534">O929+1</f>
        <v>21</v>
      </c>
      <c r="Q929" s="266">
        <f t="shared" si="534"/>
        <v>22</v>
      </c>
      <c r="R929" s="266">
        <f t="shared" ref="R929" si="535">Q929+1</f>
        <v>23</v>
      </c>
      <c r="S929" s="266">
        <f t="shared" ref="S929" si="536">R929+1</f>
        <v>24</v>
      </c>
      <c r="T929" s="266">
        <f t="shared" ref="T929" si="537">S929+1</f>
        <v>25</v>
      </c>
      <c r="U929" s="282">
        <f t="shared" ref="U929" si="538">T929+1</f>
        <v>26</v>
      </c>
      <c r="V929" s="76"/>
    </row>
    <row r="930" spans="1:22" ht="21" customHeight="1" thickBot="1" x14ac:dyDescent="0.3">
      <c r="A930" s="75"/>
      <c r="B930" s="285"/>
      <c r="C930" s="287"/>
      <c r="D930" s="267"/>
      <c r="E930" s="267"/>
      <c r="F930" s="267"/>
      <c r="G930" s="267"/>
      <c r="H930" s="267"/>
      <c r="I930" s="269"/>
      <c r="J930" s="76"/>
      <c r="K930" s="1"/>
      <c r="L930" s="74"/>
      <c r="M930" s="75"/>
      <c r="N930" s="285"/>
      <c r="O930" s="267"/>
      <c r="P930" s="267"/>
      <c r="Q930" s="267"/>
      <c r="R930" s="267"/>
      <c r="S930" s="267"/>
      <c r="T930" s="267"/>
      <c r="U930" s="269"/>
      <c r="V930" s="76"/>
    </row>
    <row r="931" spans="1:22" ht="21" customHeight="1" x14ac:dyDescent="0.25">
      <c r="A931" s="75"/>
      <c r="B931" s="283">
        <f t="shared" ref="B931" si="539">I929+1</f>
        <v>27</v>
      </c>
      <c r="C931" s="267">
        <f t="shared" ref="C931" si="540">B931+1</f>
        <v>28</v>
      </c>
      <c r="D931" s="267">
        <f t="shared" ref="D931" si="541">C931+1</f>
        <v>29</v>
      </c>
      <c r="E931" s="267">
        <f t="shared" ref="E931" si="542">D931+1</f>
        <v>30</v>
      </c>
      <c r="F931" s="267">
        <f t="shared" ref="F931" si="543">E931+1</f>
        <v>31</v>
      </c>
      <c r="G931" s="267">
        <f t="shared" ref="G931" si="544">F931+1</f>
        <v>32</v>
      </c>
      <c r="H931" s="267">
        <f t="shared" ref="H931" si="545">G931+1</f>
        <v>33</v>
      </c>
      <c r="I931" s="269">
        <f t="shared" ref="I931" si="546">H931+1</f>
        <v>34</v>
      </c>
      <c r="J931" s="76"/>
      <c r="K931" s="1"/>
      <c r="L931" s="74"/>
      <c r="M931" s="75"/>
      <c r="N931" s="280">
        <f t="shared" ref="N931" si="547">U929+1</f>
        <v>27</v>
      </c>
      <c r="O931" s="267">
        <f t="shared" ref="O931" si="548">N931+1</f>
        <v>28</v>
      </c>
      <c r="P931" s="267">
        <f t="shared" ref="P931" si="549">O931+1</f>
        <v>29</v>
      </c>
      <c r="Q931" s="267">
        <f t="shared" ref="Q931" si="550">P931+1</f>
        <v>30</v>
      </c>
      <c r="R931" s="267">
        <f t="shared" ref="R931" si="551">Q931+1</f>
        <v>31</v>
      </c>
      <c r="S931" s="267">
        <f t="shared" ref="S931" si="552">R931+1</f>
        <v>32</v>
      </c>
      <c r="T931" s="267">
        <f t="shared" ref="T931" si="553">S931+1</f>
        <v>33</v>
      </c>
      <c r="U931" s="269">
        <f t="shared" ref="U931" si="554">T931+1</f>
        <v>34</v>
      </c>
      <c r="V931" s="76"/>
    </row>
    <row r="932" spans="1:22" ht="21" customHeight="1" thickBot="1" x14ac:dyDescent="0.3">
      <c r="A932" s="75"/>
      <c r="B932" s="281"/>
      <c r="C932" s="268"/>
      <c r="D932" s="268"/>
      <c r="E932" s="268"/>
      <c r="F932" s="268"/>
      <c r="G932" s="268"/>
      <c r="H932" s="268"/>
      <c r="I932" s="270"/>
      <c r="J932" s="76"/>
      <c r="K932" s="1"/>
      <c r="L932" s="74"/>
      <c r="M932" s="75"/>
      <c r="N932" s="281"/>
      <c r="O932" s="268"/>
      <c r="P932" s="268"/>
      <c r="Q932" s="268"/>
      <c r="R932" s="268"/>
      <c r="S932" s="268"/>
      <c r="T932" s="268"/>
      <c r="U932" s="270"/>
      <c r="V932" s="76"/>
    </row>
    <row r="933" spans="1:22" ht="21" customHeight="1" x14ac:dyDescent="0.25">
      <c r="A933" s="75"/>
      <c r="B933" s="271" t="s">
        <v>109</v>
      </c>
      <c r="C933" s="272"/>
      <c r="D933" s="274"/>
      <c r="E933" s="275"/>
      <c r="F933" s="275"/>
      <c r="G933" s="275"/>
      <c r="H933" s="275"/>
      <c r="I933" s="276"/>
      <c r="J933" s="76"/>
      <c r="K933" s="1"/>
      <c r="L933" s="74"/>
      <c r="M933" s="75"/>
      <c r="N933" s="271" t="s">
        <v>109</v>
      </c>
      <c r="O933" s="272"/>
      <c r="P933" s="274"/>
      <c r="Q933" s="275"/>
      <c r="R933" s="275"/>
      <c r="S933" s="275"/>
      <c r="T933" s="275"/>
      <c r="U933" s="276"/>
      <c r="V933" s="76"/>
    </row>
    <row r="934" spans="1:22" ht="21" customHeight="1" thickBot="1" x14ac:dyDescent="0.3">
      <c r="A934" s="75"/>
      <c r="B934" s="229"/>
      <c r="C934" s="273"/>
      <c r="D934" s="277"/>
      <c r="E934" s="278"/>
      <c r="F934" s="278"/>
      <c r="G934" s="278"/>
      <c r="H934" s="278"/>
      <c r="I934" s="279"/>
      <c r="J934" s="76"/>
      <c r="K934" s="1"/>
      <c r="L934" s="74"/>
      <c r="M934" s="75"/>
      <c r="N934" s="229"/>
      <c r="O934" s="273"/>
      <c r="P934" s="277"/>
      <c r="Q934" s="278"/>
      <c r="R934" s="278"/>
      <c r="S934" s="278"/>
      <c r="T934" s="278"/>
      <c r="U934" s="279"/>
      <c r="V934" s="76"/>
    </row>
    <row r="935" spans="1:22" ht="21" customHeight="1" thickBot="1" x14ac:dyDescent="0.3">
      <c r="A935" s="75"/>
      <c r="B935" s="64"/>
      <c r="C935" s="64"/>
      <c r="D935" s="64"/>
      <c r="E935" s="64"/>
      <c r="F935" s="64"/>
      <c r="G935" s="64"/>
      <c r="H935" s="64"/>
      <c r="I935" s="64"/>
      <c r="J935" s="76"/>
      <c r="K935" s="1"/>
      <c r="L935" s="74"/>
      <c r="M935" s="75"/>
      <c r="N935" s="64"/>
      <c r="O935" s="64"/>
      <c r="P935" s="64"/>
      <c r="Q935" s="64"/>
      <c r="R935" s="64"/>
      <c r="S935" s="64"/>
      <c r="T935" s="64"/>
      <c r="U935" s="64"/>
      <c r="V935" s="76"/>
    </row>
    <row r="936" spans="1:22" ht="21" customHeight="1" x14ac:dyDescent="0.25">
      <c r="A936" s="75"/>
      <c r="B936" s="247" t="s">
        <v>75</v>
      </c>
      <c r="C936" s="186" t="s">
        <v>76</v>
      </c>
      <c r="D936" s="187"/>
      <c r="E936" s="187"/>
      <c r="F936" s="187"/>
      <c r="G936" s="187"/>
      <c r="H936" s="181"/>
      <c r="I936" s="182"/>
      <c r="J936" s="76"/>
      <c r="K936" s="1"/>
      <c r="L936" s="74"/>
      <c r="M936" s="75"/>
      <c r="N936" s="247" t="s">
        <v>75</v>
      </c>
      <c r="O936" s="186" t="s">
        <v>76</v>
      </c>
      <c r="P936" s="187"/>
      <c r="Q936" s="187"/>
      <c r="R936" s="187"/>
      <c r="S936" s="187"/>
      <c r="T936" s="181"/>
      <c r="U936" s="182"/>
      <c r="V936" s="76"/>
    </row>
    <row r="937" spans="1:22" ht="21" customHeight="1" x14ac:dyDescent="0.25">
      <c r="A937" s="75"/>
      <c r="B937" s="248"/>
      <c r="C937" s="188" t="s">
        <v>77</v>
      </c>
      <c r="D937" s="189"/>
      <c r="E937" s="189"/>
      <c r="F937" s="189"/>
      <c r="G937" s="189"/>
      <c r="H937" s="179"/>
      <c r="I937" s="180"/>
      <c r="J937" s="76"/>
      <c r="K937" s="1"/>
      <c r="L937" s="74"/>
      <c r="M937" s="75"/>
      <c r="N937" s="248"/>
      <c r="O937" s="188" t="s">
        <v>77</v>
      </c>
      <c r="P937" s="189"/>
      <c r="Q937" s="189"/>
      <c r="R937" s="189"/>
      <c r="S937" s="189"/>
      <c r="T937" s="179"/>
      <c r="U937" s="180"/>
      <c r="V937" s="76"/>
    </row>
    <row r="938" spans="1:22" ht="21" customHeight="1" x14ac:dyDescent="0.25">
      <c r="A938" s="75"/>
      <c r="B938" s="248"/>
      <c r="C938" s="188" t="s">
        <v>78</v>
      </c>
      <c r="D938" s="189"/>
      <c r="E938" s="189"/>
      <c r="F938" s="189"/>
      <c r="G938" s="189"/>
      <c r="H938" s="179"/>
      <c r="I938" s="180"/>
      <c r="J938" s="76"/>
      <c r="K938" s="1"/>
      <c r="L938" s="74"/>
      <c r="M938" s="75"/>
      <c r="N938" s="248"/>
      <c r="O938" s="188" t="s">
        <v>78</v>
      </c>
      <c r="P938" s="189"/>
      <c r="Q938" s="189"/>
      <c r="R938" s="189"/>
      <c r="S938" s="189"/>
      <c r="T938" s="179"/>
      <c r="U938" s="180"/>
      <c r="V938" s="76"/>
    </row>
    <row r="939" spans="1:22" ht="21" customHeight="1" x14ac:dyDescent="0.25">
      <c r="A939" s="75"/>
      <c r="B939" s="248"/>
      <c r="C939" s="188" t="s">
        <v>79</v>
      </c>
      <c r="D939" s="189"/>
      <c r="E939" s="189"/>
      <c r="F939" s="189"/>
      <c r="G939" s="189"/>
      <c r="H939" s="179"/>
      <c r="I939" s="180"/>
      <c r="J939" s="76"/>
      <c r="K939" s="1"/>
      <c r="L939" s="74"/>
      <c r="M939" s="75"/>
      <c r="N939" s="248"/>
      <c r="O939" s="188" t="s">
        <v>79</v>
      </c>
      <c r="P939" s="189"/>
      <c r="Q939" s="189"/>
      <c r="R939" s="189"/>
      <c r="S939" s="189"/>
      <c r="T939" s="179"/>
      <c r="U939" s="180"/>
      <c r="V939" s="76"/>
    </row>
    <row r="940" spans="1:22" ht="21" customHeight="1" x14ac:dyDescent="0.25">
      <c r="A940" s="75"/>
      <c r="B940" s="248"/>
      <c r="C940" s="188" t="s">
        <v>80</v>
      </c>
      <c r="D940" s="189"/>
      <c r="E940" s="189"/>
      <c r="F940" s="189"/>
      <c r="G940" s="189"/>
      <c r="H940" s="179"/>
      <c r="I940" s="180"/>
      <c r="J940" s="76"/>
      <c r="K940" s="1"/>
      <c r="L940" s="74"/>
      <c r="M940" s="75"/>
      <c r="N940" s="248"/>
      <c r="O940" s="188" t="s">
        <v>80</v>
      </c>
      <c r="P940" s="189"/>
      <c r="Q940" s="189"/>
      <c r="R940" s="189"/>
      <c r="S940" s="189"/>
      <c r="T940" s="179"/>
      <c r="U940" s="180"/>
      <c r="V940" s="76"/>
    </row>
    <row r="941" spans="1:22" ht="21" customHeight="1" x14ac:dyDescent="0.25">
      <c r="A941" s="75"/>
      <c r="B941" s="248"/>
      <c r="C941" s="188" t="s">
        <v>81</v>
      </c>
      <c r="D941" s="189"/>
      <c r="E941" s="189"/>
      <c r="F941" s="189"/>
      <c r="G941" s="189"/>
      <c r="H941" s="179"/>
      <c r="I941" s="180"/>
      <c r="J941" s="76"/>
      <c r="K941" s="1"/>
      <c r="L941" s="74"/>
      <c r="M941" s="75"/>
      <c r="N941" s="248"/>
      <c r="O941" s="188" t="s">
        <v>81</v>
      </c>
      <c r="P941" s="189"/>
      <c r="Q941" s="189"/>
      <c r="R941" s="189"/>
      <c r="S941" s="189"/>
      <c r="T941" s="179"/>
      <c r="U941" s="180"/>
      <c r="V941" s="76"/>
    </row>
    <row r="942" spans="1:22" ht="21" customHeight="1" thickBot="1" x14ac:dyDescent="0.3">
      <c r="A942" s="75"/>
      <c r="B942" s="249"/>
      <c r="C942" s="220" t="s">
        <v>104</v>
      </c>
      <c r="D942" s="221"/>
      <c r="E942" s="221"/>
      <c r="F942" s="221"/>
      <c r="G942" s="221"/>
      <c r="H942" s="190"/>
      <c r="I942" s="191"/>
      <c r="J942" s="76"/>
      <c r="K942" s="1"/>
      <c r="L942" s="74"/>
      <c r="M942" s="75"/>
      <c r="N942" s="249"/>
      <c r="O942" s="220" t="s">
        <v>104</v>
      </c>
      <c r="P942" s="221"/>
      <c r="Q942" s="221"/>
      <c r="R942" s="221"/>
      <c r="S942" s="221"/>
      <c r="T942" s="190"/>
      <c r="U942" s="191"/>
      <c r="V942" s="76"/>
    </row>
    <row r="943" spans="1:22" ht="21" customHeight="1" x14ac:dyDescent="0.25">
      <c r="A943" s="75"/>
      <c r="B943" s="288" t="s">
        <v>82</v>
      </c>
      <c r="C943" s="216" t="s">
        <v>83</v>
      </c>
      <c r="D943" s="217"/>
      <c r="E943" s="217"/>
      <c r="F943" s="217"/>
      <c r="G943" s="217"/>
      <c r="H943" s="218"/>
      <c r="I943" s="219"/>
      <c r="J943" s="76"/>
      <c r="K943" s="1"/>
      <c r="L943" s="74"/>
      <c r="M943" s="75"/>
      <c r="N943" s="288" t="s">
        <v>82</v>
      </c>
      <c r="O943" s="216" t="s">
        <v>83</v>
      </c>
      <c r="P943" s="217"/>
      <c r="Q943" s="217"/>
      <c r="R943" s="217"/>
      <c r="S943" s="217"/>
      <c r="T943" s="218"/>
      <c r="U943" s="219"/>
      <c r="V943" s="76"/>
    </row>
    <row r="944" spans="1:22" ht="21" customHeight="1" x14ac:dyDescent="0.25">
      <c r="A944" s="75"/>
      <c r="B944" s="288"/>
      <c r="C944" s="188" t="s">
        <v>84</v>
      </c>
      <c r="D944" s="189"/>
      <c r="E944" s="189"/>
      <c r="F944" s="189"/>
      <c r="G944" s="189"/>
      <c r="H944" s="179"/>
      <c r="I944" s="180"/>
      <c r="J944" s="76"/>
      <c r="K944" s="1"/>
      <c r="L944" s="74"/>
      <c r="M944" s="75"/>
      <c r="N944" s="288"/>
      <c r="O944" s="188" t="s">
        <v>84</v>
      </c>
      <c r="P944" s="189"/>
      <c r="Q944" s="189"/>
      <c r="R944" s="189"/>
      <c r="S944" s="189"/>
      <c r="T944" s="179"/>
      <c r="U944" s="180"/>
      <c r="V944" s="76"/>
    </row>
    <row r="945" spans="1:23" ht="21" customHeight="1" x14ac:dyDescent="0.25">
      <c r="A945" s="75"/>
      <c r="B945" s="288"/>
      <c r="C945" s="188" t="s">
        <v>85</v>
      </c>
      <c r="D945" s="189"/>
      <c r="E945" s="189"/>
      <c r="F945" s="189"/>
      <c r="G945" s="189"/>
      <c r="H945" s="179"/>
      <c r="I945" s="180"/>
      <c r="J945" s="76"/>
      <c r="K945" s="1"/>
      <c r="L945" s="74"/>
      <c r="M945" s="75"/>
      <c r="N945" s="288"/>
      <c r="O945" s="188" t="s">
        <v>85</v>
      </c>
      <c r="P945" s="189"/>
      <c r="Q945" s="189"/>
      <c r="R945" s="189"/>
      <c r="S945" s="189"/>
      <c r="T945" s="179"/>
      <c r="U945" s="180"/>
      <c r="V945" s="76"/>
    </row>
    <row r="946" spans="1:23" ht="21" customHeight="1" x14ac:dyDescent="0.25">
      <c r="A946" s="75"/>
      <c r="B946" s="288"/>
      <c r="C946" s="188" t="s">
        <v>86</v>
      </c>
      <c r="D946" s="189"/>
      <c r="E946" s="189"/>
      <c r="F946" s="189"/>
      <c r="G946" s="189"/>
      <c r="H946" s="179"/>
      <c r="I946" s="180"/>
      <c r="J946" s="76"/>
      <c r="K946" s="1"/>
      <c r="L946" s="74"/>
      <c r="M946" s="75"/>
      <c r="N946" s="288"/>
      <c r="O946" s="188" t="s">
        <v>86</v>
      </c>
      <c r="P946" s="189"/>
      <c r="Q946" s="189"/>
      <c r="R946" s="189"/>
      <c r="S946" s="189"/>
      <c r="T946" s="179"/>
      <c r="U946" s="180"/>
      <c r="V946" s="76"/>
    </row>
    <row r="947" spans="1:23" ht="21" customHeight="1" x14ac:dyDescent="0.25">
      <c r="A947" s="75"/>
      <c r="B947" s="288"/>
      <c r="C947" s="188" t="s">
        <v>87</v>
      </c>
      <c r="D947" s="189"/>
      <c r="E947" s="189"/>
      <c r="F947" s="189"/>
      <c r="G947" s="189"/>
      <c r="H947" s="179"/>
      <c r="I947" s="180"/>
      <c r="J947" s="76"/>
      <c r="K947" s="1"/>
      <c r="L947" s="74"/>
      <c r="M947" s="75"/>
      <c r="N947" s="288"/>
      <c r="O947" s="188" t="s">
        <v>87</v>
      </c>
      <c r="P947" s="189"/>
      <c r="Q947" s="189"/>
      <c r="R947" s="189"/>
      <c r="S947" s="189"/>
      <c r="T947" s="179"/>
      <c r="U947" s="180"/>
      <c r="V947" s="76"/>
    </row>
    <row r="948" spans="1:23" ht="21" customHeight="1" x14ac:dyDescent="0.25">
      <c r="A948" s="75"/>
      <c r="B948" s="288"/>
      <c r="C948" s="188" t="s">
        <v>88</v>
      </c>
      <c r="D948" s="189"/>
      <c r="E948" s="189"/>
      <c r="F948" s="189"/>
      <c r="G948" s="189"/>
      <c r="H948" s="179"/>
      <c r="I948" s="180"/>
      <c r="J948" s="76"/>
      <c r="K948" s="1"/>
      <c r="L948" s="74"/>
      <c r="M948" s="75"/>
      <c r="N948" s="288"/>
      <c r="O948" s="188" t="s">
        <v>88</v>
      </c>
      <c r="P948" s="189"/>
      <c r="Q948" s="189"/>
      <c r="R948" s="189"/>
      <c r="S948" s="189"/>
      <c r="T948" s="179"/>
      <c r="U948" s="180"/>
      <c r="V948" s="76"/>
    </row>
    <row r="949" spans="1:23" ht="21" customHeight="1" thickBot="1" x14ac:dyDescent="0.3">
      <c r="A949" s="75"/>
      <c r="B949" s="289"/>
      <c r="C949" s="220" t="s">
        <v>89</v>
      </c>
      <c r="D949" s="221"/>
      <c r="E949" s="221"/>
      <c r="F949" s="221"/>
      <c r="G949" s="221"/>
      <c r="H949" s="190"/>
      <c r="I949" s="191"/>
      <c r="J949" s="76"/>
      <c r="K949" s="1"/>
      <c r="L949" s="74"/>
      <c r="M949" s="75"/>
      <c r="N949" s="289"/>
      <c r="O949" s="220" t="s">
        <v>89</v>
      </c>
      <c r="P949" s="221"/>
      <c r="Q949" s="221"/>
      <c r="R949" s="221"/>
      <c r="S949" s="221"/>
      <c r="T949" s="190"/>
      <c r="U949" s="191"/>
      <c r="V949" s="76"/>
    </row>
    <row r="950" spans="1:23" ht="21" customHeight="1" x14ac:dyDescent="0.25">
      <c r="A950" s="75"/>
      <c r="B950" s="248" t="s">
        <v>90</v>
      </c>
      <c r="C950" s="264" t="s">
        <v>95</v>
      </c>
      <c r="D950" s="265"/>
      <c r="E950" s="216"/>
      <c r="F950" s="45" t="s">
        <v>96</v>
      </c>
      <c r="G950" s="45"/>
      <c r="H950" s="218"/>
      <c r="I950" s="219"/>
      <c r="J950" s="76"/>
      <c r="K950" s="1"/>
      <c r="L950" s="74"/>
      <c r="M950" s="75"/>
      <c r="N950" s="248" t="s">
        <v>90</v>
      </c>
      <c r="O950" s="264" t="s">
        <v>95</v>
      </c>
      <c r="P950" s="265"/>
      <c r="Q950" s="216"/>
      <c r="R950" s="45" t="s">
        <v>96</v>
      </c>
      <c r="S950" s="45"/>
      <c r="T950" s="218"/>
      <c r="U950" s="219"/>
      <c r="V950" s="76"/>
    </row>
    <row r="951" spans="1:23" ht="21" customHeight="1" x14ac:dyDescent="0.25">
      <c r="A951" s="75"/>
      <c r="B951" s="248"/>
      <c r="C951" s="100" t="s">
        <v>97</v>
      </c>
      <c r="D951" s="101"/>
      <c r="E951" s="101"/>
      <c r="F951" s="44" t="s">
        <v>98</v>
      </c>
      <c r="G951" s="44"/>
      <c r="H951" s="179"/>
      <c r="I951" s="180"/>
      <c r="J951" s="76"/>
      <c r="K951" s="1"/>
      <c r="L951" s="74"/>
      <c r="M951" s="75"/>
      <c r="N951" s="248"/>
      <c r="O951" s="100" t="s">
        <v>97</v>
      </c>
      <c r="P951" s="101"/>
      <c r="Q951" s="101"/>
      <c r="R951" s="44" t="s">
        <v>98</v>
      </c>
      <c r="S951" s="44"/>
      <c r="T951" s="179"/>
      <c r="U951" s="180"/>
      <c r="V951" s="76"/>
    </row>
    <row r="952" spans="1:23" ht="21" customHeight="1" thickBot="1" x14ac:dyDescent="0.3">
      <c r="A952" s="75"/>
      <c r="B952" s="249"/>
      <c r="C952" s="102" t="s">
        <v>99</v>
      </c>
      <c r="D952" s="103"/>
      <c r="E952" s="103"/>
      <c r="F952" s="94" t="s">
        <v>98</v>
      </c>
      <c r="G952" s="94"/>
      <c r="H952" s="190"/>
      <c r="I952" s="191"/>
      <c r="J952" s="76"/>
      <c r="K952" s="1"/>
      <c r="L952" s="74"/>
      <c r="M952" s="75"/>
      <c r="N952" s="249"/>
      <c r="O952" s="102" t="s">
        <v>99</v>
      </c>
      <c r="P952" s="103"/>
      <c r="Q952" s="103"/>
      <c r="R952" s="94" t="s">
        <v>98</v>
      </c>
      <c r="S952" s="94"/>
      <c r="T952" s="190"/>
      <c r="U952" s="191"/>
      <c r="V952" s="76"/>
    </row>
    <row r="953" spans="1:23" ht="21" customHeight="1" thickBot="1" x14ac:dyDescent="0.3">
      <c r="A953" s="75"/>
      <c r="B953" s="64"/>
      <c r="C953" s="64"/>
      <c r="D953" s="64"/>
      <c r="E953" s="64"/>
      <c r="F953" s="64"/>
      <c r="G953" s="64"/>
      <c r="H953" s="64"/>
      <c r="I953" s="64"/>
      <c r="J953" s="76"/>
      <c r="K953" s="1"/>
      <c r="L953" s="74"/>
      <c r="M953" s="75"/>
      <c r="N953" s="64"/>
      <c r="O953" s="64"/>
      <c r="P953" s="64"/>
      <c r="Q953" s="64"/>
      <c r="R953" s="64"/>
      <c r="S953" s="64"/>
      <c r="T953" s="64"/>
      <c r="U953" s="64"/>
      <c r="V953" s="76"/>
    </row>
    <row r="954" spans="1:23" ht="21" customHeight="1" x14ac:dyDescent="0.3">
      <c r="A954" s="75"/>
      <c r="B954" s="192" t="s">
        <v>100</v>
      </c>
      <c r="C954" s="193"/>
      <c r="D954" s="193"/>
      <c r="E954" s="193"/>
      <c r="F954" s="193"/>
      <c r="G954" s="193"/>
      <c r="H954" s="193"/>
      <c r="I954" s="194"/>
      <c r="J954" s="76"/>
      <c r="K954" s="1"/>
      <c r="L954" s="74"/>
      <c r="M954" s="75"/>
      <c r="N954" s="192" t="s">
        <v>100</v>
      </c>
      <c r="O954" s="193"/>
      <c r="P954" s="193"/>
      <c r="Q954" s="193"/>
      <c r="R954" s="193"/>
      <c r="S954" s="193"/>
      <c r="T954" s="193"/>
      <c r="U954" s="194"/>
      <c r="V954" s="76"/>
    </row>
    <row r="955" spans="1:23" ht="21" customHeight="1" x14ac:dyDescent="0.25">
      <c r="A955" s="75"/>
      <c r="B955" s="195"/>
      <c r="C955" s="196"/>
      <c r="D955" s="196"/>
      <c r="E955" s="196"/>
      <c r="F955" s="196"/>
      <c r="G955" s="196"/>
      <c r="H955" s="196"/>
      <c r="I955" s="197"/>
      <c r="J955" s="76"/>
      <c r="K955" s="1"/>
      <c r="L955" s="74"/>
      <c r="M955" s="75"/>
      <c r="N955" s="195"/>
      <c r="O955" s="196"/>
      <c r="P955" s="196"/>
      <c r="Q955" s="196"/>
      <c r="R955" s="196"/>
      <c r="S955" s="196"/>
      <c r="T955" s="196"/>
      <c r="U955" s="197"/>
      <c r="V955" s="76"/>
    </row>
    <row r="956" spans="1:23" ht="21" customHeight="1" x14ac:dyDescent="0.25">
      <c r="A956" s="75"/>
      <c r="B956" s="198"/>
      <c r="C956" s="199"/>
      <c r="D956" s="199"/>
      <c r="E956" s="199"/>
      <c r="F956" s="199"/>
      <c r="G956" s="199"/>
      <c r="H956" s="199"/>
      <c r="I956" s="200"/>
      <c r="J956" s="76"/>
      <c r="K956" s="1"/>
      <c r="L956" s="74"/>
      <c r="M956" s="75"/>
      <c r="N956" s="198"/>
      <c r="O956" s="199"/>
      <c r="P956" s="199"/>
      <c r="Q956" s="199"/>
      <c r="R956" s="199"/>
      <c r="S956" s="199"/>
      <c r="T956" s="199"/>
      <c r="U956" s="200"/>
      <c r="V956" s="76"/>
    </row>
    <row r="957" spans="1:23" ht="21" customHeight="1" x14ac:dyDescent="0.25">
      <c r="A957" s="75"/>
      <c r="B957" s="198"/>
      <c r="C957" s="199"/>
      <c r="D957" s="199"/>
      <c r="E957" s="199"/>
      <c r="F957" s="199"/>
      <c r="G957" s="199"/>
      <c r="H957" s="199"/>
      <c r="I957" s="200"/>
      <c r="J957" s="76"/>
      <c r="K957" s="1"/>
      <c r="L957" s="74"/>
      <c r="M957" s="75"/>
      <c r="N957" s="198"/>
      <c r="O957" s="199"/>
      <c r="P957" s="199"/>
      <c r="Q957" s="199"/>
      <c r="R957" s="199"/>
      <c r="S957" s="199"/>
      <c r="T957" s="199"/>
      <c r="U957" s="200"/>
      <c r="V957" s="76"/>
    </row>
    <row r="958" spans="1:23" ht="21" customHeight="1" thickBot="1" x14ac:dyDescent="0.3">
      <c r="A958" s="75"/>
      <c r="B958" s="201"/>
      <c r="C958" s="202"/>
      <c r="D958" s="202"/>
      <c r="E958" s="202"/>
      <c r="F958" s="202"/>
      <c r="G958" s="202"/>
      <c r="H958" s="202"/>
      <c r="I958" s="203"/>
      <c r="J958" s="76"/>
      <c r="K958" s="1"/>
      <c r="L958" s="74"/>
      <c r="M958" s="75"/>
      <c r="N958" s="201"/>
      <c r="O958" s="202"/>
      <c r="P958" s="202"/>
      <c r="Q958" s="202"/>
      <c r="R958" s="202"/>
      <c r="S958" s="202"/>
      <c r="T958" s="202"/>
      <c r="U958" s="203"/>
      <c r="V958" s="76"/>
    </row>
    <row r="959" spans="1:23" ht="21" customHeight="1" thickBot="1" x14ac:dyDescent="0.3">
      <c r="A959" s="95"/>
      <c r="B959" s="96"/>
      <c r="C959" s="96"/>
      <c r="D959" s="96"/>
      <c r="E959" s="96"/>
      <c r="F959" s="96"/>
      <c r="G959" s="96"/>
      <c r="H959" s="96"/>
      <c r="I959" s="96"/>
      <c r="J959" s="97"/>
      <c r="K959" s="1"/>
      <c r="L959" s="74"/>
      <c r="M959" s="95"/>
      <c r="N959" s="96"/>
      <c r="O959" s="96"/>
      <c r="P959" s="96"/>
      <c r="Q959" s="96"/>
      <c r="R959" s="96"/>
      <c r="S959" s="96"/>
      <c r="T959" s="96"/>
      <c r="U959" s="96"/>
      <c r="V959" s="97"/>
    </row>
    <row r="960" spans="1:23" ht="21" customHeight="1" thickBot="1" x14ac:dyDescent="0.3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9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</row>
    <row r="961" spans="1:22" ht="21" customHeight="1" x14ac:dyDescent="0.25">
      <c r="A961" s="71">
        <v>20</v>
      </c>
      <c r="B961" s="72"/>
      <c r="C961" s="72"/>
      <c r="D961" s="72"/>
      <c r="E961" s="72"/>
      <c r="F961" s="72"/>
      <c r="G961" s="72"/>
      <c r="H961" s="72"/>
      <c r="I961" s="72"/>
      <c r="J961" s="73"/>
      <c r="K961" s="1"/>
      <c r="L961" s="74"/>
      <c r="M961" s="71">
        <f t="shared" ref="M961" si="555">A961+1</f>
        <v>21</v>
      </c>
      <c r="N961" s="72"/>
      <c r="O961" s="72"/>
      <c r="P961" s="72"/>
      <c r="Q961" s="72"/>
      <c r="R961" s="72"/>
      <c r="S961" s="72"/>
      <c r="T961" s="72"/>
      <c r="U961" s="72"/>
      <c r="V961" s="73"/>
    </row>
    <row r="962" spans="1:22" ht="21" customHeight="1" x14ac:dyDescent="0.35">
      <c r="A962" s="75"/>
      <c r="B962" s="231" t="s">
        <v>52</v>
      </c>
      <c r="C962" s="231"/>
      <c r="D962" s="246" t="s">
        <v>110</v>
      </c>
      <c r="E962" s="242"/>
      <c r="F962" s="242"/>
      <c r="G962" s="242"/>
      <c r="H962" s="242"/>
      <c r="I962" s="242"/>
      <c r="J962" s="117"/>
      <c r="K962" s="1"/>
      <c r="L962" s="74"/>
      <c r="M962" s="75"/>
      <c r="N962" s="231" t="s">
        <v>52</v>
      </c>
      <c r="O962" s="231"/>
      <c r="P962" s="246" t="s">
        <v>110</v>
      </c>
      <c r="Q962" s="242"/>
      <c r="R962" s="242"/>
      <c r="S962" s="242"/>
      <c r="T962" s="242"/>
      <c r="U962" s="242"/>
      <c r="V962" s="117"/>
    </row>
    <row r="963" spans="1:22" ht="21" customHeight="1" x14ac:dyDescent="0.25">
      <c r="A963" s="75"/>
      <c r="B963" s="222"/>
      <c r="C963" s="222"/>
      <c r="D963" s="222"/>
      <c r="E963" s="222"/>
      <c r="F963" s="222"/>
      <c r="G963" s="222"/>
      <c r="H963" s="222"/>
      <c r="I963" s="222"/>
      <c r="J963" s="76"/>
      <c r="K963" s="1"/>
      <c r="L963" s="74"/>
      <c r="M963" s="75"/>
      <c r="N963" s="222"/>
      <c r="O963" s="222"/>
      <c r="P963" s="222"/>
      <c r="Q963" s="222"/>
      <c r="R963" s="222"/>
      <c r="S963" s="222"/>
      <c r="T963" s="222"/>
      <c r="U963" s="222"/>
      <c r="V963" s="76"/>
    </row>
    <row r="964" spans="1:22" ht="21" customHeight="1" x14ac:dyDescent="0.35">
      <c r="A964" s="75"/>
      <c r="B964" s="231" t="s">
        <v>0</v>
      </c>
      <c r="C964" s="231"/>
      <c r="D964" s="241"/>
      <c r="E964" s="241"/>
      <c r="F964" s="232" t="s">
        <v>51</v>
      </c>
      <c r="G964" s="232"/>
      <c r="H964" s="241"/>
      <c r="I964" s="241"/>
      <c r="J964" s="76"/>
      <c r="K964" s="1"/>
      <c r="L964" s="74"/>
      <c r="M964" s="75"/>
      <c r="N964" s="231" t="s">
        <v>0</v>
      </c>
      <c r="O964" s="231"/>
      <c r="P964" s="241"/>
      <c r="Q964" s="241"/>
      <c r="R964" s="232" t="s">
        <v>51</v>
      </c>
      <c r="S964" s="232"/>
      <c r="T964" s="241"/>
      <c r="U964" s="241"/>
      <c r="V964" s="76"/>
    </row>
    <row r="965" spans="1:22" ht="21" customHeight="1" x14ac:dyDescent="0.35">
      <c r="A965" s="75"/>
      <c r="B965" s="231" t="s">
        <v>14</v>
      </c>
      <c r="C965" s="231"/>
      <c r="D965" s="238"/>
      <c r="E965" s="238"/>
      <c r="F965" s="232" t="s">
        <v>15</v>
      </c>
      <c r="G965" s="232"/>
      <c r="H965" s="239"/>
      <c r="I965" s="239"/>
      <c r="J965" s="76"/>
      <c r="K965" s="1"/>
      <c r="L965" s="74"/>
      <c r="M965" s="75"/>
      <c r="N965" s="231" t="s">
        <v>14</v>
      </c>
      <c r="O965" s="231"/>
      <c r="P965" s="238"/>
      <c r="Q965" s="238"/>
      <c r="R965" s="232" t="s">
        <v>15</v>
      </c>
      <c r="S965" s="232"/>
      <c r="T965" s="239"/>
      <c r="U965" s="239"/>
      <c r="V965" s="76"/>
    </row>
    <row r="966" spans="1:22" ht="21" customHeight="1" x14ac:dyDescent="0.3">
      <c r="A966" s="75"/>
      <c r="B966" s="106" t="s">
        <v>65</v>
      </c>
      <c r="C966" s="106"/>
      <c r="D966" s="240"/>
      <c r="E966" s="240"/>
      <c r="F966" s="235" t="s">
        <v>66</v>
      </c>
      <c r="G966" s="235"/>
      <c r="H966" s="240"/>
      <c r="I966" s="240"/>
      <c r="J966" s="76"/>
      <c r="K966" s="1"/>
      <c r="L966" s="74"/>
      <c r="M966" s="75"/>
      <c r="N966" s="106" t="s">
        <v>65</v>
      </c>
      <c r="O966" s="106"/>
      <c r="P966" s="240"/>
      <c r="Q966" s="240"/>
      <c r="R966" s="235" t="s">
        <v>66</v>
      </c>
      <c r="S966" s="235"/>
      <c r="T966" s="240"/>
      <c r="U966" s="240"/>
      <c r="V966" s="76"/>
    </row>
    <row r="967" spans="1:22" ht="21" customHeight="1" x14ac:dyDescent="0.3">
      <c r="A967" s="75"/>
      <c r="B967" s="234" t="s">
        <v>1</v>
      </c>
      <c r="C967" s="234"/>
      <c r="D967" s="235" t="s">
        <v>10</v>
      </c>
      <c r="E967" s="235"/>
      <c r="F967" s="236"/>
      <c r="G967" s="236"/>
      <c r="H967" s="236"/>
      <c r="I967" s="236"/>
      <c r="J967" s="76"/>
      <c r="K967" s="1"/>
      <c r="L967" s="74"/>
      <c r="M967" s="75"/>
      <c r="N967" s="234" t="s">
        <v>1</v>
      </c>
      <c r="O967" s="234"/>
      <c r="P967" s="235" t="s">
        <v>10</v>
      </c>
      <c r="Q967" s="235"/>
      <c r="R967" s="236"/>
      <c r="S967" s="236"/>
      <c r="T967" s="236"/>
      <c r="U967" s="236"/>
      <c r="V967" s="76"/>
    </row>
    <row r="968" spans="1:22" ht="21" customHeight="1" x14ac:dyDescent="0.3">
      <c r="A968" s="75"/>
      <c r="B968" s="234"/>
      <c r="C968" s="234"/>
      <c r="D968" s="235" t="s">
        <v>11</v>
      </c>
      <c r="E968" s="235"/>
      <c r="F968" s="236"/>
      <c r="G968" s="236"/>
      <c r="H968" s="236"/>
      <c r="I968" s="236"/>
      <c r="J968" s="76"/>
      <c r="K968" s="1"/>
      <c r="L968" s="74"/>
      <c r="M968" s="75"/>
      <c r="N968" s="234"/>
      <c r="O968" s="234"/>
      <c r="P968" s="235" t="s">
        <v>11</v>
      </c>
      <c r="Q968" s="235"/>
      <c r="R968" s="236"/>
      <c r="S968" s="236"/>
      <c r="T968" s="236"/>
      <c r="U968" s="236"/>
      <c r="V968" s="76"/>
    </row>
    <row r="969" spans="1:22" ht="21" customHeight="1" x14ac:dyDescent="0.3">
      <c r="A969" s="75"/>
      <c r="B969" s="234"/>
      <c r="C969" s="234"/>
      <c r="D969" s="235" t="s">
        <v>67</v>
      </c>
      <c r="E969" s="235"/>
      <c r="F969" s="236"/>
      <c r="G969" s="236"/>
      <c r="H969" s="236"/>
      <c r="I969" s="236"/>
      <c r="J969" s="76"/>
      <c r="K969" s="1"/>
      <c r="L969" s="74"/>
      <c r="M969" s="75"/>
      <c r="N969" s="234"/>
      <c r="O969" s="234"/>
      <c r="P969" s="235" t="s">
        <v>67</v>
      </c>
      <c r="Q969" s="235"/>
      <c r="R969" s="236"/>
      <c r="S969" s="236"/>
      <c r="T969" s="236"/>
      <c r="U969" s="236"/>
      <c r="V969" s="76"/>
    </row>
    <row r="970" spans="1:22" ht="21" customHeight="1" x14ac:dyDescent="0.35">
      <c r="A970" s="75"/>
      <c r="B970" s="234"/>
      <c r="C970" s="234"/>
      <c r="D970" s="235" t="s">
        <v>9</v>
      </c>
      <c r="E970" s="235"/>
      <c r="F970" s="237"/>
      <c r="G970" s="237"/>
      <c r="H970" s="237"/>
      <c r="I970" s="237"/>
      <c r="J970" s="76"/>
      <c r="K970" s="1"/>
      <c r="L970" s="74"/>
      <c r="M970" s="75"/>
      <c r="N970" s="234"/>
      <c r="O970" s="234"/>
      <c r="P970" s="235" t="s">
        <v>9</v>
      </c>
      <c r="Q970" s="235"/>
      <c r="R970" s="237"/>
      <c r="S970" s="237"/>
      <c r="T970" s="237"/>
      <c r="U970" s="237"/>
      <c r="V970" s="76"/>
    </row>
    <row r="971" spans="1:22" ht="21" customHeight="1" x14ac:dyDescent="0.35">
      <c r="A971" s="75"/>
      <c r="B971" s="231" t="s">
        <v>55</v>
      </c>
      <c r="C971" s="231"/>
      <c r="D971" s="232" t="str">
        <f t="shared" ref="D971" si="556">IF(D962="","",IF(OR(D962="DWF",D962="DNF"),"Distance","Temps"))</f>
        <v>Temps</v>
      </c>
      <c r="E971" s="232"/>
      <c r="F971" s="79"/>
      <c r="G971" s="107"/>
      <c r="H971" s="81"/>
      <c r="I971" s="107"/>
      <c r="J971" s="76"/>
      <c r="K971" s="1"/>
      <c r="L971" s="74"/>
      <c r="M971" s="75"/>
      <c r="N971" s="231" t="s">
        <v>55</v>
      </c>
      <c r="O971" s="231"/>
      <c r="P971" s="232" t="str">
        <f t="shared" ref="P971" si="557">IF(P962="","",IF(OR(P962="DWF",P962="DNF"),"Distance","Temps"))</f>
        <v>Temps</v>
      </c>
      <c r="Q971" s="232"/>
      <c r="R971" s="79"/>
      <c r="S971" s="107"/>
      <c r="T971" s="81"/>
      <c r="U971" s="107"/>
      <c r="V971" s="76"/>
    </row>
    <row r="972" spans="1:22" ht="21" customHeight="1" x14ac:dyDescent="0.3">
      <c r="A972" s="75"/>
      <c r="B972" s="231"/>
      <c r="C972" s="231"/>
      <c r="D972" s="223" t="s">
        <v>68</v>
      </c>
      <c r="E972" s="105" t="s">
        <v>69</v>
      </c>
      <c r="F972" s="83"/>
      <c r="G972" s="108"/>
      <c r="H972" s="83"/>
      <c r="I972" s="108"/>
      <c r="J972" s="76"/>
      <c r="K972" s="1"/>
      <c r="L972" s="74"/>
      <c r="M972" s="75"/>
      <c r="N972" s="231"/>
      <c r="O972" s="231"/>
      <c r="P972" s="223" t="s">
        <v>68</v>
      </c>
      <c r="Q972" s="105" t="s">
        <v>69</v>
      </c>
      <c r="R972" s="83"/>
      <c r="S972" s="108"/>
      <c r="T972" s="83"/>
      <c r="U972" s="108"/>
      <c r="V972" s="76"/>
    </row>
    <row r="973" spans="1:22" ht="21" customHeight="1" x14ac:dyDescent="0.3">
      <c r="A973" s="75"/>
      <c r="B973" s="231"/>
      <c r="C973" s="231"/>
      <c r="D973" s="223"/>
      <c r="E973" s="105" t="s">
        <v>70</v>
      </c>
      <c r="F973" s="83"/>
      <c r="G973" s="108"/>
      <c r="H973" s="83"/>
      <c r="I973" s="108"/>
      <c r="J973" s="76"/>
      <c r="K973" s="1"/>
      <c r="L973" s="74"/>
      <c r="M973" s="75"/>
      <c r="N973" s="231"/>
      <c r="O973" s="231"/>
      <c r="P973" s="223"/>
      <c r="Q973" s="105" t="s">
        <v>70</v>
      </c>
      <c r="R973" s="83"/>
      <c r="S973" s="108"/>
      <c r="T973" s="83"/>
      <c r="U973" s="108"/>
      <c r="V973" s="76"/>
    </row>
    <row r="974" spans="1:22" ht="21" customHeight="1" x14ac:dyDescent="0.25">
      <c r="A974" s="75"/>
      <c r="B974" s="222"/>
      <c r="C974" s="222"/>
      <c r="D974" s="222"/>
      <c r="E974" s="222"/>
      <c r="F974" s="222"/>
      <c r="G974" s="222"/>
      <c r="H974" s="222"/>
      <c r="I974" s="222"/>
      <c r="J974" s="76"/>
      <c r="K974" s="1"/>
      <c r="L974" s="74"/>
      <c r="M974" s="75"/>
      <c r="N974" s="222"/>
      <c r="O974" s="222"/>
      <c r="P974" s="222"/>
      <c r="Q974" s="222"/>
      <c r="R974" s="222"/>
      <c r="S974" s="222"/>
      <c r="T974" s="222"/>
      <c r="U974" s="222"/>
      <c r="V974" s="76"/>
    </row>
    <row r="975" spans="1:22" ht="21" customHeight="1" x14ac:dyDescent="0.3">
      <c r="A975" s="75"/>
      <c r="B975" s="233" t="s">
        <v>71</v>
      </c>
      <c r="C975" s="233"/>
      <c r="D975" s="233"/>
      <c r="E975" s="233"/>
      <c r="F975" s="233"/>
      <c r="G975" s="233"/>
      <c r="H975" s="233"/>
      <c r="I975" s="233"/>
      <c r="J975" s="76"/>
      <c r="K975" s="1"/>
      <c r="L975" s="74"/>
      <c r="M975" s="75"/>
      <c r="N975" s="233" t="s">
        <v>71</v>
      </c>
      <c r="O975" s="233"/>
      <c r="P975" s="233"/>
      <c r="Q975" s="233"/>
      <c r="R975" s="233"/>
      <c r="S975" s="233"/>
      <c r="T975" s="233"/>
      <c r="U975" s="233"/>
      <c r="V975" s="76"/>
    </row>
    <row r="976" spans="1:22" ht="21" customHeight="1" thickBot="1" x14ac:dyDescent="0.3">
      <c r="A976" s="75"/>
      <c r="B976" s="222"/>
      <c r="C976" s="222"/>
      <c r="D976" s="222"/>
      <c r="E976" s="222"/>
      <c r="F976" s="222"/>
      <c r="G976" s="222"/>
      <c r="H976" s="222"/>
      <c r="I976" s="222"/>
      <c r="J976" s="76"/>
      <c r="K976" s="1"/>
      <c r="L976" s="74"/>
      <c r="M976" s="75"/>
      <c r="N976" s="222"/>
      <c r="O976" s="222"/>
      <c r="P976" s="222"/>
      <c r="Q976" s="222"/>
      <c r="R976" s="222"/>
      <c r="S976" s="222"/>
      <c r="T976" s="222"/>
      <c r="U976" s="222"/>
      <c r="V976" s="76"/>
    </row>
    <row r="977" spans="1:22" ht="21" customHeight="1" x14ac:dyDescent="0.25">
      <c r="A977" s="75"/>
      <c r="B977" s="284" t="s">
        <v>108</v>
      </c>
      <c r="C977" s="286">
        <v>21</v>
      </c>
      <c r="D977" s="266">
        <f t="shared" ref="D977:E977" si="558">C977+1</f>
        <v>22</v>
      </c>
      <c r="E977" s="266">
        <f t="shared" si="558"/>
        <v>23</v>
      </c>
      <c r="F977" s="266">
        <f t="shared" ref="F977" si="559">E977+1</f>
        <v>24</v>
      </c>
      <c r="G977" s="266">
        <f t="shared" ref="G977" si="560">F977+1</f>
        <v>25</v>
      </c>
      <c r="H977" s="266">
        <f t="shared" ref="H977" si="561">G977+1</f>
        <v>26</v>
      </c>
      <c r="I977" s="282">
        <f t="shared" ref="I977" si="562">H977+1</f>
        <v>27</v>
      </c>
      <c r="J977" s="76"/>
      <c r="K977" s="1"/>
      <c r="L977" s="74"/>
      <c r="M977" s="75"/>
      <c r="N977" s="284" t="s">
        <v>108</v>
      </c>
      <c r="O977" s="266">
        <v>21</v>
      </c>
      <c r="P977" s="266">
        <f t="shared" ref="P977:Q977" si="563">O977+1</f>
        <v>22</v>
      </c>
      <c r="Q977" s="266">
        <f t="shared" si="563"/>
        <v>23</v>
      </c>
      <c r="R977" s="266">
        <f t="shared" ref="R977" si="564">Q977+1</f>
        <v>24</v>
      </c>
      <c r="S977" s="266">
        <f t="shared" ref="S977" si="565">R977+1</f>
        <v>25</v>
      </c>
      <c r="T977" s="266">
        <f t="shared" ref="T977" si="566">S977+1</f>
        <v>26</v>
      </c>
      <c r="U977" s="282">
        <f t="shared" ref="U977" si="567">T977+1</f>
        <v>27</v>
      </c>
      <c r="V977" s="76"/>
    </row>
    <row r="978" spans="1:22" ht="21" customHeight="1" thickBot="1" x14ac:dyDescent="0.3">
      <c r="A978" s="75"/>
      <c r="B978" s="285"/>
      <c r="C978" s="287"/>
      <c r="D978" s="267"/>
      <c r="E978" s="267"/>
      <c r="F978" s="267"/>
      <c r="G978" s="267"/>
      <c r="H978" s="267"/>
      <c r="I978" s="269"/>
      <c r="J978" s="76"/>
      <c r="K978" s="1"/>
      <c r="L978" s="74"/>
      <c r="M978" s="75"/>
      <c r="N978" s="285"/>
      <c r="O978" s="267"/>
      <c r="P978" s="267"/>
      <c r="Q978" s="267"/>
      <c r="R978" s="267"/>
      <c r="S978" s="267"/>
      <c r="T978" s="267"/>
      <c r="U978" s="269"/>
      <c r="V978" s="76"/>
    </row>
    <row r="979" spans="1:22" ht="21" customHeight="1" x14ac:dyDescent="0.25">
      <c r="A979" s="75"/>
      <c r="B979" s="283">
        <f t="shared" ref="B979" si="568">I977+1</f>
        <v>28</v>
      </c>
      <c r="C979" s="267">
        <f t="shared" ref="C979" si="569">B979+1</f>
        <v>29</v>
      </c>
      <c r="D979" s="267">
        <f t="shared" ref="D979" si="570">C979+1</f>
        <v>30</v>
      </c>
      <c r="E979" s="267">
        <f t="shared" ref="E979" si="571">D979+1</f>
        <v>31</v>
      </c>
      <c r="F979" s="267">
        <f t="shared" ref="F979" si="572">E979+1</f>
        <v>32</v>
      </c>
      <c r="G979" s="267">
        <f t="shared" ref="G979" si="573">F979+1</f>
        <v>33</v>
      </c>
      <c r="H979" s="267">
        <f t="shared" ref="H979" si="574">G979+1</f>
        <v>34</v>
      </c>
      <c r="I979" s="269">
        <f t="shared" ref="I979" si="575">H979+1</f>
        <v>35</v>
      </c>
      <c r="J979" s="76"/>
      <c r="K979" s="1"/>
      <c r="L979" s="74"/>
      <c r="M979" s="75"/>
      <c r="N979" s="280">
        <f t="shared" ref="N979" si="576">U977+1</f>
        <v>28</v>
      </c>
      <c r="O979" s="267">
        <f t="shared" ref="O979" si="577">N979+1</f>
        <v>29</v>
      </c>
      <c r="P979" s="267">
        <f t="shared" ref="P979" si="578">O979+1</f>
        <v>30</v>
      </c>
      <c r="Q979" s="267">
        <f t="shared" ref="Q979" si="579">P979+1</f>
        <v>31</v>
      </c>
      <c r="R979" s="267">
        <f t="shared" ref="R979" si="580">Q979+1</f>
        <v>32</v>
      </c>
      <c r="S979" s="267">
        <f t="shared" ref="S979" si="581">R979+1</f>
        <v>33</v>
      </c>
      <c r="T979" s="267">
        <f t="shared" ref="T979" si="582">S979+1</f>
        <v>34</v>
      </c>
      <c r="U979" s="269">
        <f t="shared" ref="U979" si="583">T979+1</f>
        <v>35</v>
      </c>
      <c r="V979" s="76"/>
    </row>
    <row r="980" spans="1:22" ht="21" customHeight="1" thickBot="1" x14ac:dyDescent="0.3">
      <c r="A980" s="75"/>
      <c r="B980" s="281"/>
      <c r="C980" s="268"/>
      <c r="D980" s="268"/>
      <c r="E980" s="268"/>
      <c r="F980" s="268"/>
      <c r="G980" s="268"/>
      <c r="H980" s="268"/>
      <c r="I980" s="270"/>
      <c r="J980" s="76"/>
      <c r="K980" s="1"/>
      <c r="L980" s="74"/>
      <c r="M980" s="75"/>
      <c r="N980" s="281"/>
      <c r="O980" s="268"/>
      <c r="P980" s="268"/>
      <c r="Q980" s="268"/>
      <c r="R980" s="268"/>
      <c r="S980" s="268"/>
      <c r="T980" s="268"/>
      <c r="U980" s="270"/>
      <c r="V980" s="76"/>
    </row>
    <row r="981" spans="1:22" ht="21" customHeight="1" x14ac:dyDescent="0.25">
      <c r="A981" s="75"/>
      <c r="B981" s="271" t="s">
        <v>109</v>
      </c>
      <c r="C981" s="272"/>
      <c r="D981" s="274"/>
      <c r="E981" s="275"/>
      <c r="F981" s="275"/>
      <c r="G981" s="275"/>
      <c r="H981" s="275"/>
      <c r="I981" s="276"/>
      <c r="J981" s="76"/>
      <c r="K981" s="1"/>
      <c r="L981" s="74"/>
      <c r="M981" s="75"/>
      <c r="N981" s="271" t="s">
        <v>109</v>
      </c>
      <c r="O981" s="272"/>
      <c r="P981" s="274"/>
      <c r="Q981" s="275"/>
      <c r="R981" s="275"/>
      <c r="S981" s="275"/>
      <c r="T981" s="275"/>
      <c r="U981" s="276"/>
      <c r="V981" s="76"/>
    </row>
    <row r="982" spans="1:22" ht="21" customHeight="1" thickBot="1" x14ac:dyDescent="0.3">
      <c r="A982" s="75"/>
      <c r="B982" s="229"/>
      <c r="C982" s="273"/>
      <c r="D982" s="277"/>
      <c r="E982" s="278"/>
      <c r="F982" s="278"/>
      <c r="G982" s="278"/>
      <c r="H982" s="278"/>
      <c r="I982" s="279"/>
      <c r="J982" s="76"/>
      <c r="K982" s="1"/>
      <c r="L982" s="74"/>
      <c r="M982" s="75"/>
      <c r="N982" s="229"/>
      <c r="O982" s="273"/>
      <c r="P982" s="277"/>
      <c r="Q982" s="278"/>
      <c r="R982" s="278"/>
      <c r="S982" s="278"/>
      <c r="T982" s="278"/>
      <c r="U982" s="279"/>
      <c r="V982" s="76"/>
    </row>
    <row r="983" spans="1:22" ht="21" customHeight="1" thickBot="1" x14ac:dyDescent="0.3">
      <c r="A983" s="75"/>
      <c r="B983" s="64"/>
      <c r="C983" s="64"/>
      <c r="D983" s="64"/>
      <c r="E983" s="64"/>
      <c r="F983" s="64"/>
      <c r="G983" s="64"/>
      <c r="H983" s="64"/>
      <c r="I983" s="64"/>
      <c r="J983" s="76"/>
      <c r="K983" s="1"/>
      <c r="L983" s="74"/>
      <c r="M983" s="75"/>
      <c r="N983" s="64"/>
      <c r="O983" s="64"/>
      <c r="P983" s="64"/>
      <c r="Q983" s="64"/>
      <c r="R983" s="64"/>
      <c r="S983" s="64"/>
      <c r="T983" s="64"/>
      <c r="U983" s="64"/>
      <c r="V983" s="76"/>
    </row>
    <row r="984" spans="1:22" ht="21" customHeight="1" x14ac:dyDescent="0.25">
      <c r="A984" s="75"/>
      <c r="B984" s="247" t="s">
        <v>75</v>
      </c>
      <c r="C984" s="186" t="s">
        <v>76</v>
      </c>
      <c r="D984" s="187"/>
      <c r="E984" s="187"/>
      <c r="F984" s="187"/>
      <c r="G984" s="187"/>
      <c r="H984" s="181"/>
      <c r="I984" s="182"/>
      <c r="J984" s="76"/>
      <c r="K984" s="1"/>
      <c r="L984" s="74"/>
      <c r="M984" s="75"/>
      <c r="N984" s="247" t="s">
        <v>75</v>
      </c>
      <c r="O984" s="186" t="s">
        <v>76</v>
      </c>
      <c r="P984" s="187"/>
      <c r="Q984" s="187"/>
      <c r="R984" s="187"/>
      <c r="S984" s="187"/>
      <c r="T984" s="181"/>
      <c r="U984" s="182"/>
      <c r="V984" s="76"/>
    </row>
    <row r="985" spans="1:22" ht="21" customHeight="1" x14ac:dyDescent="0.25">
      <c r="A985" s="75"/>
      <c r="B985" s="248"/>
      <c r="C985" s="188" t="s">
        <v>77</v>
      </c>
      <c r="D985" s="189"/>
      <c r="E985" s="189"/>
      <c r="F985" s="189"/>
      <c r="G985" s="189"/>
      <c r="H985" s="179"/>
      <c r="I985" s="180"/>
      <c r="J985" s="76"/>
      <c r="K985" s="1"/>
      <c r="L985" s="74"/>
      <c r="M985" s="75"/>
      <c r="N985" s="248"/>
      <c r="O985" s="188" t="s">
        <v>77</v>
      </c>
      <c r="P985" s="189"/>
      <c r="Q985" s="189"/>
      <c r="R985" s="189"/>
      <c r="S985" s="189"/>
      <c r="T985" s="179"/>
      <c r="U985" s="180"/>
      <c r="V985" s="76"/>
    </row>
    <row r="986" spans="1:22" ht="21" customHeight="1" x14ac:dyDescent="0.25">
      <c r="A986" s="75"/>
      <c r="B986" s="248"/>
      <c r="C986" s="188" t="s">
        <v>78</v>
      </c>
      <c r="D986" s="189"/>
      <c r="E986" s="189"/>
      <c r="F986" s="189"/>
      <c r="G986" s="189"/>
      <c r="H986" s="179"/>
      <c r="I986" s="180"/>
      <c r="J986" s="76"/>
      <c r="K986" s="1"/>
      <c r="L986" s="74"/>
      <c r="M986" s="75"/>
      <c r="N986" s="248"/>
      <c r="O986" s="188" t="s">
        <v>78</v>
      </c>
      <c r="P986" s="189"/>
      <c r="Q986" s="189"/>
      <c r="R986" s="189"/>
      <c r="S986" s="189"/>
      <c r="T986" s="179"/>
      <c r="U986" s="180"/>
      <c r="V986" s="76"/>
    </row>
    <row r="987" spans="1:22" ht="21" customHeight="1" x14ac:dyDescent="0.25">
      <c r="A987" s="75"/>
      <c r="B987" s="248"/>
      <c r="C987" s="188" t="s">
        <v>79</v>
      </c>
      <c r="D987" s="189"/>
      <c r="E987" s="189"/>
      <c r="F987" s="189"/>
      <c r="G987" s="189"/>
      <c r="H987" s="179"/>
      <c r="I987" s="180"/>
      <c r="J987" s="76"/>
      <c r="K987" s="1"/>
      <c r="L987" s="74"/>
      <c r="M987" s="75"/>
      <c r="N987" s="248"/>
      <c r="O987" s="188" t="s">
        <v>79</v>
      </c>
      <c r="P987" s="189"/>
      <c r="Q987" s="189"/>
      <c r="R987" s="189"/>
      <c r="S987" s="189"/>
      <c r="T987" s="179"/>
      <c r="U987" s="180"/>
      <c r="V987" s="76"/>
    </row>
    <row r="988" spans="1:22" ht="21" customHeight="1" x14ac:dyDescent="0.25">
      <c r="A988" s="75"/>
      <c r="B988" s="248"/>
      <c r="C988" s="188" t="s">
        <v>80</v>
      </c>
      <c r="D988" s="189"/>
      <c r="E988" s="189"/>
      <c r="F988" s="189"/>
      <c r="G988" s="189"/>
      <c r="H988" s="179"/>
      <c r="I988" s="180"/>
      <c r="J988" s="76"/>
      <c r="K988" s="1"/>
      <c r="L988" s="74"/>
      <c r="M988" s="75"/>
      <c r="N988" s="248"/>
      <c r="O988" s="188" t="s">
        <v>80</v>
      </c>
      <c r="P988" s="189"/>
      <c r="Q988" s="189"/>
      <c r="R988" s="189"/>
      <c r="S988" s="189"/>
      <c r="T988" s="179"/>
      <c r="U988" s="180"/>
      <c r="V988" s="76"/>
    </row>
    <row r="989" spans="1:22" ht="21" customHeight="1" x14ac:dyDescent="0.25">
      <c r="A989" s="75"/>
      <c r="B989" s="248"/>
      <c r="C989" s="188" t="s">
        <v>81</v>
      </c>
      <c r="D989" s="189"/>
      <c r="E989" s="189"/>
      <c r="F989" s="189"/>
      <c r="G989" s="189"/>
      <c r="H989" s="179"/>
      <c r="I989" s="180"/>
      <c r="J989" s="76"/>
      <c r="K989" s="1"/>
      <c r="L989" s="74"/>
      <c r="M989" s="75"/>
      <c r="N989" s="248"/>
      <c r="O989" s="188" t="s">
        <v>81</v>
      </c>
      <c r="P989" s="189"/>
      <c r="Q989" s="189"/>
      <c r="R989" s="189"/>
      <c r="S989" s="189"/>
      <c r="T989" s="179"/>
      <c r="U989" s="180"/>
      <c r="V989" s="76"/>
    </row>
    <row r="990" spans="1:22" ht="21" customHeight="1" thickBot="1" x14ac:dyDescent="0.3">
      <c r="A990" s="75"/>
      <c r="B990" s="249"/>
      <c r="C990" s="220" t="s">
        <v>104</v>
      </c>
      <c r="D990" s="221"/>
      <c r="E990" s="221"/>
      <c r="F990" s="221"/>
      <c r="G990" s="221"/>
      <c r="H990" s="190"/>
      <c r="I990" s="191"/>
      <c r="J990" s="76"/>
      <c r="K990" s="1"/>
      <c r="L990" s="74"/>
      <c r="M990" s="75"/>
      <c r="N990" s="249"/>
      <c r="O990" s="220" t="s">
        <v>104</v>
      </c>
      <c r="P990" s="221"/>
      <c r="Q990" s="221"/>
      <c r="R990" s="221"/>
      <c r="S990" s="221"/>
      <c r="T990" s="190"/>
      <c r="U990" s="191"/>
      <c r="V990" s="76"/>
    </row>
    <row r="991" spans="1:22" ht="21" customHeight="1" x14ac:dyDescent="0.25">
      <c r="A991" s="75"/>
      <c r="B991" s="288" t="s">
        <v>82</v>
      </c>
      <c r="C991" s="216" t="s">
        <v>83</v>
      </c>
      <c r="D991" s="217"/>
      <c r="E991" s="217"/>
      <c r="F991" s="217"/>
      <c r="G991" s="217"/>
      <c r="H991" s="218"/>
      <c r="I991" s="219"/>
      <c r="J991" s="76"/>
      <c r="K991" s="1"/>
      <c r="L991" s="74"/>
      <c r="M991" s="75"/>
      <c r="N991" s="288" t="s">
        <v>82</v>
      </c>
      <c r="O991" s="216" t="s">
        <v>83</v>
      </c>
      <c r="P991" s="217"/>
      <c r="Q991" s="217"/>
      <c r="R991" s="217"/>
      <c r="S991" s="217"/>
      <c r="T991" s="218"/>
      <c r="U991" s="219"/>
      <c r="V991" s="76"/>
    </row>
    <row r="992" spans="1:22" ht="21" customHeight="1" x14ac:dyDescent="0.25">
      <c r="A992" s="75"/>
      <c r="B992" s="288"/>
      <c r="C992" s="188" t="s">
        <v>84</v>
      </c>
      <c r="D992" s="189"/>
      <c r="E992" s="189"/>
      <c r="F992" s="189"/>
      <c r="G992" s="189"/>
      <c r="H992" s="179"/>
      <c r="I992" s="180"/>
      <c r="J992" s="76"/>
      <c r="K992" s="1"/>
      <c r="L992" s="74"/>
      <c r="M992" s="75"/>
      <c r="N992" s="288"/>
      <c r="O992" s="188" t="s">
        <v>84</v>
      </c>
      <c r="P992" s="189"/>
      <c r="Q992" s="189"/>
      <c r="R992" s="189"/>
      <c r="S992" s="189"/>
      <c r="T992" s="179"/>
      <c r="U992" s="180"/>
      <c r="V992" s="76"/>
    </row>
    <row r="993" spans="1:23" ht="21" customHeight="1" x14ac:dyDescent="0.25">
      <c r="A993" s="75"/>
      <c r="B993" s="288"/>
      <c r="C993" s="188" t="s">
        <v>85</v>
      </c>
      <c r="D993" s="189"/>
      <c r="E993" s="189"/>
      <c r="F993" s="189"/>
      <c r="G993" s="189"/>
      <c r="H993" s="179"/>
      <c r="I993" s="180"/>
      <c r="J993" s="76"/>
      <c r="K993" s="1"/>
      <c r="L993" s="74"/>
      <c r="M993" s="75"/>
      <c r="N993" s="288"/>
      <c r="O993" s="188" t="s">
        <v>85</v>
      </c>
      <c r="P993" s="189"/>
      <c r="Q993" s="189"/>
      <c r="R993" s="189"/>
      <c r="S993" s="189"/>
      <c r="T993" s="179"/>
      <c r="U993" s="180"/>
      <c r="V993" s="76"/>
    </row>
    <row r="994" spans="1:23" ht="21" customHeight="1" x14ac:dyDescent="0.25">
      <c r="A994" s="75"/>
      <c r="B994" s="288"/>
      <c r="C994" s="188" t="s">
        <v>86</v>
      </c>
      <c r="D994" s="189"/>
      <c r="E994" s="189"/>
      <c r="F994" s="189"/>
      <c r="G994" s="189"/>
      <c r="H994" s="179"/>
      <c r="I994" s="180"/>
      <c r="J994" s="76"/>
      <c r="K994" s="1"/>
      <c r="L994" s="74"/>
      <c r="M994" s="75"/>
      <c r="N994" s="288"/>
      <c r="O994" s="188" t="s">
        <v>86</v>
      </c>
      <c r="P994" s="189"/>
      <c r="Q994" s="189"/>
      <c r="R994" s="189"/>
      <c r="S994" s="189"/>
      <c r="T994" s="179"/>
      <c r="U994" s="180"/>
      <c r="V994" s="76"/>
    </row>
    <row r="995" spans="1:23" ht="21" customHeight="1" x14ac:dyDescent="0.25">
      <c r="A995" s="75"/>
      <c r="B995" s="288"/>
      <c r="C995" s="188" t="s">
        <v>87</v>
      </c>
      <c r="D995" s="189"/>
      <c r="E995" s="189"/>
      <c r="F995" s="189"/>
      <c r="G995" s="189"/>
      <c r="H995" s="179"/>
      <c r="I995" s="180"/>
      <c r="J995" s="76"/>
      <c r="K995" s="1"/>
      <c r="L995" s="74"/>
      <c r="M995" s="75"/>
      <c r="N995" s="288"/>
      <c r="O995" s="188" t="s">
        <v>87</v>
      </c>
      <c r="P995" s="189"/>
      <c r="Q995" s="189"/>
      <c r="R995" s="189"/>
      <c r="S995" s="189"/>
      <c r="T995" s="179"/>
      <c r="U995" s="180"/>
      <c r="V995" s="76"/>
    </row>
    <row r="996" spans="1:23" ht="21" customHeight="1" x14ac:dyDescent="0.25">
      <c r="A996" s="75"/>
      <c r="B996" s="288"/>
      <c r="C996" s="188" t="s">
        <v>88</v>
      </c>
      <c r="D996" s="189"/>
      <c r="E996" s="189"/>
      <c r="F996" s="189"/>
      <c r="G996" s="189"/>
      <c r="H996" s="179"/>
      <c r="I996" s="180"/>
      <c r="J996" s="76"/>
      <c r="K996" s="1"/>
      <c r="L996" s="74"/>
      <c r="M996" s="75"/>
      <c r="N996" s="288"/>
      <c r="O996" s="188" t="s">
        <v>88</v>
      </c>
      <c r="P996" s="189"/>
      <c r="Q996" s="189"/>
      <c r="R996" s="189"/>
      <c r="S996" s="189"/>
      <c r="T996" s="179"/>
      <c r="U996" s="180"/>
      <c r="V996" s="76"/>
    </row>
    <row r="997" spans="1:23" ht="21" customHeight="1" thickBot="1" x14ac:dyDescent="0.3">
      <c r="A997" s="75"/>
      <c r="B997" s="289"/>
      <c r="C997" s="220" t="s">
        <v>89</v>
      </c>
      <c r="D997" s="221"/>
      <c r="E997" s="221"/>
      <c r="F997" s="221"/>
      <c r="G997" s="221"/>
      <c r="H997" s="190"/>
      <c r="I997" s="191"/>
      <c r="J997" s="76"/>
      <c r="K997" s="1"/>
      <c r="L997" s="74"/>
      <c r="M997" s="75"/>
      <c r="N997" s="289"/>
      <c r="O997" s="220" t="s">
        <v>89</v>
      </c>
      <c r="P997" s="221"/>
      <c r="Q997" s="221"/>
      <c r="R997" s="221"/>
      <c r="S997" s="221"/>
      <c r="T997" s="190"/>
      <c r="U997" s="191"/>
      <c r="V997" s="76"/>
    </row>
    <row r="998" spans="1:23" ht="21" customHeight="1" x14ac:dyDescent="0.25">
      <c r="A998" s="75"/>
      <c r="B998" s="248" t="s">
        <v>90</v>
      </c>
      <c r="C998" s="264" t="s">
        <v>95</v>
      </c>
      <c r="D998" s="265"/>
      <c r="E998" s="216"/>
      <c r="F998" s="45" t="s">
        <v>96</v>
      </c>
      <c r="G998" s="45"/>
      <c r="H998" s="218"/>
      <c r="I998" s="219"/>
      <c r="J998" s="76"/>
      <c r="K998" s="1"/>
      <c r="L998" s="74"/>
      <c r="M998" s="75"/>
      <c r="N998" s="248" t="s">
        <v>90</v>
      </c>
      <c r="O998" s="264" t="s">
        <v>95</v>
      </c>
      <c r="P998" s="265"/>
      <c r="Q998" s="216"/>
      <c r="R998" s="45" t="s">
        <v>96</v>
      </c>
      <c r="S998" s="45"/>
      <c r="T998" s="218"/>
      <c r="U998" s="219"/>
      <c r="V998" s="76"/>
    </row>
    <row r="999" spans="1:23" ht="21" customHeight="1" x14ac:dyDescent="0.25">
      <c r="A999" s="75"/>
      <c r="B999" s="248"/>
      <c r="C999" s="100" t="s">
        <v>97</v>
      </c>
      <c r="D999" s="101"/>
      <c r="E999" s="101"/>
      <c r="F999" s="44" t="s">
        <v>98</v>
      </c>
      <c r="G999" s="44"/>
      <c r="H999" s="179"/>
      <c r="I999" s="180"/>
      <c r="J999" s="76"/>
      <c r="K999" s="1"/>
      <c r="L999" s="74"/>
      <c r="M999" s="75"/>
      <c r="N999" s="248"/>
      <c r="O999" s="100" t="s">
        <v>97</v>
      </c>
      <c r="P999" s="101"/>
      <c r="Q999" s="101"/>
      <c r="R999" s="44" t="s">
        <v>98</v>
      </c>
      <c r="S999" s="44"/>
      <c r="T999" s="179"/>
      <c r="U999" s="180"/>
      <c r="V999" s="76"/>
    </row>
    <row r="1000" spans="1:23" ht="21" customHeight="1" thickBot="1" x14ac:dyDescent="0.3">
      <c r="A1000" s="75"/>
      <c r="B1000" s="249"/>
      <c r="C1000" s="102" t="s">
        <v>99</v>
      </c>
      <c r="D1000" s="103"/>
      <c r="E1000" s="103"/>
      <c r="F1000" s="94" t="s">
        <v>98</v>
      </c>
      <c r="G1000" s="94"/>
      <c r="H1000" s="190"/>
      <c r="I1000" s="191"/>
      <c r="J1000" s="76"/>
      <c r="K1000" s="1"/>
      <c r="L1000" s="74"/>
      <c r="M1000" s="75"/>
      <c r="N1000" s="249"/>
      <c r="O1000" s="102" t="s">
        <v>99</v>
      </c>
      <c r="P1000" s="103"/>
      <c r="Q1000" s="103"/>
      <c r="R1000" s="94" t="s">
        <v>98</v>
      </c>
      <c r="S1000" s="94"/>
      <c r="T1000" s="190"/>
      <c r="U1000" s="191"/>
      <c r="V1000" s="76"/>
    </row>
    <row r="1001" spans="1:23" ht="21" customHeight="1" thickBot="1" x14ac:dyDescent="0.3">
      <c r="A1001" s="75"/>
      <c r="B1001" s="64"/>
      <c r="C1001" s="64"/>
      <c r="D1001" s="64"/>
      <c r="E1001" s="64"/>
      <c r="F1001" s="64"/>
      <c r="G1001" s="64"/>
      <c r="H1001" s="64"/>
      <c r="I1001" s="64"/>
      <c r="J1001" s="76"/>
      <c r="K1001" s="1"/>
      <c r="L1001" s="74"/>
      <c r="M1001" s="75"/>
      <c r="N1001" s="64"/>
      <c r="O1001" s="64"/>
      <c r="P1001" s="64"/>
      <c r="Q1001" s="64"/>
      <c r="R1001" s="64"/>
      <c r="S1001" s="64"/>
      <c r="T1001" s="64"/>
      <c r="U1001" s="64"/>
      <c r="V1001" s="76"/>
    </row>
    <row r="1002" spans="1:23" ht="21" customHeight="1" x14ac:dyDescent="0.3">
      <c r="A1002" s="75"/>
      <c r="B1002" s="192" t="s">
        <v>100</v>
      </c>
      <c r="C1002" s="193"/>
      <c r="D1002" s="193"/>
      <c r="E1002" s="193"/>
      <c r="F1002" s="193"/>
      <c r="G1002" s="193"/>
      <c r="H1002" s="193"/>
      <c r="I1002" s="194"/>
      <c r="J1002" s="76"/>
      <c r="K1002" s="1"/>
      <c r="L1002" s="74"/>
      <c r="M1002" s="75"/>
      <c r="N1002" s="192" t="s">
        <v>100</v>
      </c>
      <c r="O1002" s="193"/>
      <c r="P1002" s="193"/>
      <c r="Q1002" s="193"/>
      <c r="R1002" s="193"/>
      <c r="S1002" s="193"/>
      <c r="T1002" s="193"/>
      <c r="U1002" s="194"/>
      <c r="V1002" s="76"/>
    </row>
    <row r="1003" spans="1:23" ht="21" customHeight="1" x14ac:dyDescent="0.25">
      <c r="A1003" s="75"/>
      <c r="B1003" s="195"/>
      <c r="C1003" s="196"/>
      <c r="D1003" s="196"/>
      <c r="E1003" s="196"/>
      <c r="F1003" s="196"/>
      <c r="G1003" s="196"/>
      <c r="H1003" s="196"/>
      <c r="I1003" s="197"/>
      <c r="J1003" s="76"/>
      <c r="K1003" s="1"/>
      <c r="L1003" s="74"/>
      <c r="M1003" s="75"/>
      <c r="N1003" s="195"/>
      <c r="O1003" s="196"/>
      <c r="P1003" s="196"/>
      <c r="Q1003" s="196"/>
      <c r="R1003" s="196"/>
      <c r="S1003" s="196"/>
      <c r="T1003" s="196"/>
      <c r="U1003" s="197"/>
      <c r="V1003" s="76"/>
    </row>
    <row r="1004" spans="1:23" ht="21" customHeight="1" x14ac:dyDescent="0.25">
      <c r="A1004" s="75"/>
      <c r="B1004" s="198"/>
      <c r="C1004" s="199"/>
      <c r="D1004" s="199"/>
      <c r="E1004" s="199"/>
      <c r="F1004" s="199"/>
      <c r="G1004" s="199"/>
      <c r="H1004" s="199"/>
      <c r="I1004" s="200"/>
      <c r="J1004" s="76"/>
      <c r="K1004" s="1"/>
      <c r="L1004" s="74"/>
      <c r="M1004" s="75"/>
      <c r="N1004" s="198"/>
      <c r="O1004" s="199"/>
      <c r="P1004" s="199"/>
      <c r="Q1004" s="199"/>
      <c r="R1004" s="199"/>
      <c r="S1004" s="199"/>
      <c r="T1004" s="199"/>
      <c r="U1004" s="200"/>
      <c r="V1004" s="76"/>
    </row>
    <row r="1005" spans="1:23" ht="21" customHeight="1" x14ac:dyDescent="0.25">
      <c r="A1005" s="75"/>
      <c r="B1005" s="198"/>
      <c r="C1005" s="199"/>
      <c r="D1005" s="199"/>
      <c r="E1005" s="199"/>
      <c r="F1005" s="199"/>
      <c r="G1005" s="199"/>
      <c r="H1005" s="199"/>
      <c r="I1005" s="200"/>
      <c r="J1005" s="76"/>
      <c r="K1005" s="1"/>
      <c r="L1005" s="74"/>
      <c r="M1005" s="75"/>
      <c r="N1005" s="198"/>
      <c r="O1005" s="199"/>
      <c r="P1005" s="199"/>
      <c r="Q1005" s="199"/>
      <c r="R1005" s="199"/>
      <c r="S1005" s="199"/>
      <c r="T1005" s="199"/>
      <c r="U1005" s="200"/>
      <c r="V1005" s="76"/>
    </row>
    <row r="1006" spans="1:23" ht="21" customHeight="1" thickBot="1" x14ac:dyDescent="0.3">
      <c r="A1006" s="75"/>
      <c r="B1006" s="201"/>
      <c r="C1006" s="202"/>
      <c r="D1006" s="202"/>
      <c r="E1006" s="202"/>
      <c r="F1006" s="202"/>
      <c r="G1006" s="202"/>
      <c r="H1006" s="202"/>
      <c r="I1006" s="203"/>
      <c r="J1006" s="76"/>
      <c r="K1006" s="1"/>
      <c r="L1006" s="74"/>
      <c r="M1006" s="75"/>
      <c r="N1006" s="201"/>
      <c r="O1006" s="202"/>
      <c r="P1006" s="202"/>
      <c r="Q1006" s="202"/>
      <c r="R1006" s="202"/>
      <c r="S1006" s="202"/>
      <c r="T1006" s="202"/>
      <c r="U1006" s="203"/>
      <c r="V1006" s="76"/>
    </row>
    <row r="1007" spans="1:23" ht="21" customHeight="1" thickBot="1" x14ac:dyDescent="0.3">
      <c r="A1007" s="95"/>
      <c r="B1007" s="96"/>
      <c r="C1007" s="96"/>
      <c r="D1007" s="96"/>
      <c r="E1007" s="96"/>
      <c r="F1007" s="96"/>
      <c r="G1007" s="96"/>
      <c r="H1007" s="96"/>
      <c r="I1007" s="96"/>
      <c r="J1007" s="97"/>
      <c r="K1007" s="1"/>
      <c r="L1007" s="74"/>
      <c r="M1007" s="95"/>
      <c r="N1007" s="96"/>
      <c r="O1007" s="96"/>
      <c r="P1007" s="96"/>
      <c r="Q1007" s="96"/>
      <c r="R1007" s="96"/>
      <c r="S1007" s="96"/>
      <c r="T1007" s="96"/>
      <c r="U1007" s="96"/>
      <c r="V1007" s="97"/>
    </row>
    <row r="1008" spans="1:23" ht="21" customHeight="1" thickBot="1" x14ac:dyDescent="0.3">
      <c r="A1008" s="98"/>
      <c r="B1008" s="98"/>
      <c r="C1008" s="98"/>
      <c r="D1008" s="98"/>
      <c r="E1008" s="98"/>
      <c r="F1008" s="98"/>
      <c r="G1008" s="98"/>
      <c r="H1008" s="98"/>
      <c r="I1008" s="98"/>
      <c r="J1008" s="98"/>
      <c r="K1008" s="98"/>
      <c r="L1008" s="99"/>
      <c r="M1008" s="98"/>
      <c r="N1008" s="98"/>
      <c r="O1008" s="98"/>
      <c r="P1008" s="98"/>
      <c r="Q1008" s="98"/>
      <c r="R1008" s="98"/>
      <c r="S1008" s="98"/>
      <c r="T1008" s="98"/>
      <c r="U1008" s="98"/>
      <c r="V1008" s="98"/>
      <c r="W1008" s="98"/>
    </row>
    <row r="1009" spans="1:22" ht="21" customHeight="1" x14ac:dyDescent="0.25">
      <c r="A1009" s="71">
        <v>21</v>
      </c>
      <c r="B1009" s="72"/>
      <c r="C1009" s="72"/>
      <c r="D1009" s="72"/>
      <c r="E1009" s="72"/>
      <c r="F1009" s="72"/>
      <c r="G1009" s="72"/>
      <c r="H1009" s="72"/>
      <c r="I1009" s="72"/>
      <c r="J1009" s="73"/>
      <c r="K1009" s="1"/>
      <c r="L1009" s="74"/>
      <c r="M1009" s="71">
        <f t="shared" ref="M1009" si="584">A1009+1</f>
        <v>22</v>
      </c>
      <c r="N1009" s="72"/>
      <c r="O1009" s="72"/>
      <c r="P1009" s="72"/>
      <c r="Q1009" s="72"/>
      <c r="R1009" s="72"/>
      <c r="S1009" s="72"/>
      <c r="T1009" s="72"/>
      <c r="U1009" s="72"/>
      <c r="V1009" s="73"/>
    </row>
    <row r="1010" spans="1:22" ht="21" customHeight="1" x14ac:dyDescent="0.35">
      <c r="A1010" s="75"/>
      <c r="B1010" s="231" t="s">
        <v>52</v>
      </c>
      <c r="C1010" s="231"/>
      <c r="D1010" s="246" t="s">
        <v>110</v>
      </c>
      <c r="E1010" s="242"/>
      <c r="F1010" s="242"/>
      <c r="G1010" s="242"/>
      <c r="H1010" s="242"/>
      <c r="I1010" s="242"/>
      <c r="J1010" s="117"/>
      <c r="K1010" s="1"/>
      <c r="L1010" s="74"/>
      <c r="M1010" s="75"/>
      <c r="N1010" s="231" t="s">
        <v>52</v>
      </c>
      <c r="O1010" s="231"/>
      <c r="P1010" s="246" t="s">
        <v>110</v>
      </c>
      <c r="Q1010" s="242"/>
      <c r="R1010" s="242"/>
      <c r="S1010" s="242"/>
      <c r="T1010" s="242"/>
      <c r="U1010" s="242"/>
      <c r="V1010" s="117"/>
    </row>
    <row r="1011" spans="1:22" ht="21" customHeight="1" x14ac:dyDescent="0.25">
      <c r="A1011" s="75"/>
      <c r="B1011" s="222"/>
      <c r="C1011" s="222"/>
      <c r="D1011" s="222"/>
      <c r="E1011" s="222"/>
      <c r="F1011" s="222"/>
      <c r="G1011" s="222"/>
      <c r="H1011" s="222"/>
      <c r="I1011" s="222"/>
      <c r="J1011" s="76"/>
      <c r="K1011" s="1"/>
      <c r="L1011" s="74"/>
      <c r="M1011" s="75"/>
      <c r="N1011" s="222"/>
      <c r="O1011" s="222"/>
      <c r="P1011" s="222"/>
      <c r="Q1011" s="222"/>
      <c r="R1011" s="222"/>
      <c r="S1011" s="222"/>
      <c r="T1011" s="222"/>
      <c r="U1011" s="222"/>
      <c r="V1011" s="76"/>
    </row>
    <row r="1012" spans="1:22" ht="21" customHeight="1" x14ac:dyDescent="0.35">
      <c r="A1012" s="75"/>
      <c r="B1012" s="231" t="s">
        <v>0</v>
      </c>
      <c r="C1012" s="231"/>
      <c r="D1012" s="241"/>
      <c r="E1012" s="241"/>
      <c r="F1012" s="232" t="s">
        <v>51</v>
      </c>
      <c r="G1012" s="232"/>
      <c r="H1012" s="241"/>
      <c r="I1012" s="241"/>
      <c r="J1012" s="76"/>
      <c r="K1012" s="1"/>
      <c r="L1012" s="74"/>
      <c r="M1012" s="75"/>
      <c r="N1012" s="231" t="s">
        <v>0</v>
      </c>
      <c r="O1012" s="231"/>
      <c r="P1012" s="241"/>
      <c r="Q1012" s="241"/>
      <c r="R1012" s="232" t="s">
        <v>51</v>
      </c>
      <c r="S1012" s="232"/>
      <c r="T1012" s="241"/>
      <c r="U1012" s="241"/>
      <c r="V1012" s="76"/>
    </row>
    <row r="1013" spans="1:22" ht="21" customHeight="1" x14ac:dyDescent="0.35">
      <c r="A1013" s="75"/>
      <c r="B1013" s="231" t="s">
        <v>14</v>
      </c>
      <c r="C1013" s="231"/>
      <c r="D1013" s="238"/>
      <c r="E1013" s="238"/>
      <c r="F1013" s="232" t="s">
        <v>15</v>
      </c>
      <c r="G1013" s="232"/>
      <c r="H1013" s="239"/>
      <c r="I1013" s="239"/>
      <c r="J1013" s="76"/>
      <c r="K1013" s="1"/>
      <c r="L1013" s="74"/>
      <c r="M1013" s="75"/>
      <c r="N1013" s="231" t="s">
        <v>14</v>
      </c>
      <c r="O1013" s="231"/>
      <c r="P1013" s="238"/>
      <c r="Q1013" s="238"/>
      <c r="R1013" s="232" t="s">
        <v>15</v>
      </c>
      <c r="S1013" s="232"/>
      <c r="T1013" s="239"/>
      <c r="U1013" s="239"/>
      <c r="V1013" s="76"/>
    </row>
    <row r="1014" spans="1:22" ht="21" customHeight="1" x14ac:dyDescent="0.3">
      <c r="A1014" s="75"/>
      <c r="B1014" s="106" t="s">
        <v>65</v>
      </c>
      <c r="C1014" s="106"/>
      <c r="D1014" s="240"/>
      <c r="E1014" s="240"/>
      <c r="F1014" s="235" t="s">
        <v>66</v>
      </c>
      <c r="G1014" s="235"/>
      <c r="H1014" s="240"/>
      <c r="I1014" s="240"/>
      <c r="J1014" s="76"/>
      <c r="K1014" s="1"/>
      <c r="L1014" s="74"/>
      <c r="M1014" s="75"/>
      <c r="N1014" s="106" t="s">
        <v>65</v>
      </c>
      <c r="O1014" s="106"/>
      <c r="P1014" s="240"/>
      <c r="Q1014" s="240"/>
      <c r="R1014" s="235" t="s">
        <v>66</v>
      </c>
      <c r="S1014" s="235"/>
      <c r="T1014" s="240"/>
      <c r="U1014" s="240"/>
      <c r="V1014" s="76"/>
    </row>
    <row r="1015" spans="1:22" ht="21" customHeight="1" x14ac:dyDescent="0.3">
      <c r="A1015" s="75"/>
      <c r="B1015" s="234" t="s">
        <v>1</v>
      </c>
      <c r="C1015" s="234"/>
      <c r="D1015" s="235" t="s">
        <v>10</v>
      </c>
      <c r="E1015" s="235"/>
      <c r="F1015" s="236"/>
      <c r="G1015" s="236"/>
      <c r="H1015" s="236"/>
      <c r="I1015" s="236"/>
      <c r="J1015" s="76"/>
      <c r="K1015" s="1"/>
      <c r="L1015" s="74"/>
      <c r="M1015" s="75"/>
      <c r="N1015" s="234" t="s">
        <v>1</v>
      </c>
      <c r="O1015" s="234"/>
      <c r="P1015" s="235" t="s">
        <v>10</v>
      </c>
      <c r="Q1015" s="235"/>
      <c r="R1015" s="236"/>
      <c r="S1015" s="236"/>
      <c r="T1015" s="236"/>
      <c r="U1015" s="236"/>
      <c r="V1015" s="76"/>
    </row>
    <row r="1016" spans="1:22" ht="21" customHeight="1" x14ac:dyDescent="0.3">
      <c r="A1016" s="75"/>
      <c r="B1016" s="234"/>
      <c r="C1016" s="234"/>
      <c r="D1016" s="235" t="s">
        <v>11</v>
      </c>
      <c r="E1016" s="235"/>
      <c r="F1016" s="236"/>
      <c r="G1016" s="236"/>
      <c r="H1016" s="236"/>
      <c r="I1016" s="236"/>
      <c r="J1016" s="76"/>
      <c r="K1016" s="1"/>
      <c r="L1016" s="74"/>
      <c r="M1016" s="75"/>
      <c r="N1016" s="234"/>
      <c r="O1016" s="234"/>
      <c r="P1016" s="235" t="s">
        <v>11</v>
      </c>
      <c r="Q1016" s="235"/>
      <c r="R1016" s="236"/>
      <c r="S1016" s="236"/>
      <c r="T1016" s="236"/>
      <c r="U1016" s="236"/>
      <c r="V1016" s="76"/>
    </row>
    <row r="1017" spans="1:22" ht="21" customHeight="1" x14ac:dyDescent="0.3">
      <c r="A1017" s="75"/>
      <c r="B1017" s="234"/>
      <c r="C1017" s="234"/>
      <c r="D1017" s="235" t="s">
        <v>67</v>
      </c>
      <c r="E1017" s="235"/>
      <c r="F1017" s="236"/>
      <c r="G1017" s="236"/>
      <c r="H1017" s="236"/>
      <c r="I1017" s="236"/>
      <c r="J1017" s="76"/>
      <c r="K1017" s="1"/>
      <c r="L1017" s="74"/>
      <c r="M1017" s="75"/>
      <c r="N1017" s="234"/>
      <c r="O1017" s="234"/>
      <c r="P1017" s="235" t="s">
        <v>67</v>
      </c>
      <c r="Q1017" s="235"/>
      <c r="R1017" s="236"/>
      <c r="S1017" s="236"/>
      <c r="T1017" s="236"/>
      <c r="U1017" s="236"/>
      <c r="V1017" s="76"/>
    </row>
    <row r="1018" spans="1:22" ht="21" customHeight="1" x14ac:dyDescent="0.35">
      <c r="A1018" s="75"/>
      <c r="B1018" s="234"/>
      <c r="C1018" s="234"/>
      <c r="D1018" s="235" t="s">
        <v>9</v>
      </c>
      <c r="E1018" s="235"/>
      <c r="F1018" s="237"/>
      <c r="G1018" s="237"/>
      <c r="H1018" s="237"/>
      <c r="I1018" s="237"/>
      <c r="J1018" s="76"/>
      <c r="K1018" s="1"/>
      <c r="L1018" s="74"/>
      <c r="M1018" s="75"/>
      <c r="N1018" s="234"/>
      <c r="O1018" s="234"/>
      <c r="P1018" s="235" t="s">
        <v>9</v>
      </c>
      <c r="Q1018" s="235"/>
      <c r="R1018" s="237"/>
      <c r="S1018" s="237"/>
      <c r="T1018" s="237"/>
      <c r="U1018" s="237"/>
      <c r="V1018" s="76"/>
    </row>
    <row r="1019" spans="1:22" ht="21" customHeight="1" x14ac:dyDescent="0.35">
      <c r="A1019" s="75"/>
      <c r="B1019" s="231" t="s">
        <v>55</v>
      </c>
      <c r="C1019" s="231"/>
      <c r="D1019" s="232" t="str">
        <f t="shared" ref="D1019" si="585">IF(D1010="","",IF(OR(D1010="DWF",D1010="DNF"),"Distance","Temps"))</f>
        <v>Temps</v>
      </c>
      <c r="E1019" s="232"/>
      <c r="F1019" s="79"/>
      <c r="G1019" s="107"/>
      <c r="H1019" s="81"/>
      <c r="I1019" s="107"/>
      <c r="J1019" s="76"/>
      <c r="K1019" s="1"/>
      <c r="L1019" s="74"/>
      <c r="M1019" s="75"/>
      <c r="N1019" s="231" t="s">
        <v>55</v>
      </c>
      <c r="O1019" s="231"/>
      <c r="P1019" s="232" t="str">
        <f t="shared" ref="P1019" si="586">IF(P1010="","",IF(OR(P1010="DWF",P1010="DNF"),"Distance","Temps"))</f>
        <v>Temps</v>
      </c>
      <c r="Q1019" s="232"/>
      <c r="R1019" s="79"/>
      <c r="S1019" s="107"/>
      <c r="T1019" s="81"/>
      <c r="U1019" s="107"/>
      <c r="V1019" s="76"/>
    </row>
    <row r="1020" spans="1:22" ht="21" customHeight="1" x14ac:dyDescent="0.3">
      <c r="A1020" s="75"/>
      <c r="B1020" s="231"/>
      <c r="C1020" s="231"/>
      <c r="D1020" s="223" t="s">
        <v>68</v>
      </c>
      <c r="E1020" s="105" t="s">
        <v>69</v>
      </c>
      <c r="F1020" s="83"/>
      <c r="G1020" s="108"/>
      <c r="H1020" s="83"/>
      <c r="I1020" s="108"/>
      <c r="J1020" s="76"/>
      <c r="K1020" s="1"/>
      <c r="L1020" s="74"/>
      <c r="M1020" s="75"/>
      <c r="N1020" s="231"/>
      <c r="O1020" s="231"/>
      <c r="P1020" s="223" t="s">
        <v>68</v>
      </c>
      <c r="Q1020" s="105" t="s">
        <v>69</v>
      </c>
      <c r="R1020" s="83"/>
      <c r="S1020" s="108"/>
      <c r="T1020" s="83"/>
      <c r="U1020" s="108"/>
      <c r="V1020" s="76"/>
    </row>
    <row r="1021" spans="1:22" ht="21" customHeight="1" x14ac:dyDescent="0.3">
      <c r="A1021" s="75"/>
      <c r="B1021" s="231"/>
      <c r="C1021" s="231"/>
      <c r="D1021" s="223"/>
      <c r="E1021" s="105" t="s">
        <v>70</v>
      </c>
      <c r="F1021" s="83"/>
      <c r="G1021" s="108"/>
      <c r="H1021" s="83"/>
      <c r="I1021" s="108"/>
      <c r="J1021" s="76"/>
      <c r="K1021" s="1"/>
      <c r="L1021" s="74"/>
      <c r="M1021" s="75"/>
      <c r="N1021" s="231"/>
      <c r="O1021" s="231"/>
      <c r="P1021" s="223"/>
      <c r="Q1021" s="105" t="s">
        <v>70</v>
      </c>
      <c r="R1021" s="83"/>
      <c r="S1021" s="108"/>
      <c r="T1021" s="83"/>
      <c r="U1021" s="108"/>
      <c r="V1021" s="76"/>
    </row>
    <row r="1022" spans="1:22" ht="21" customHeight="1" x14ac:dyDescent="0.25">
      <c r="A1022" s="75"/>
      <c r="B1022" s="222"/>
      <c r="C1022" s="222"/>
      <c r="D1022" s="222"/>
      <c r="E1022" s="222"/>
      <c r="F1022" s="222"/>
      <c r="G1022" s="222"/>
      <c r="H1022" s="222"/>
      <c r="I1022" s="222"/>
      <c r="J1022" s="76"/>
      <c r="K1022" s="1"/>
      <c r="L1022" s="74"/>
      <c r="M1022" s="75"/>
      <c r="N1022" s="222"/>
      <c r="O1022" s="222"/>
      <c r="P1022" s="222"/>
      <c r="Q1022" s="222"/>
      <c r="R1022" s="222"/>
      <c r="S1022" s="222"/>
      <c r="T1022" s="222"/>
      <c r="U1022" s="222"/>
      <c r="V1022" s="76"/>
    </row>
    <row r="1023" spans="1:22" ht="21" customHeight="1" x14ac:dyDescent="0.3">
      <c r="A1023" s="75"/>
      <c r="B1023" s="233" t="s">
        <v>71</v>
      </c>
      <c r="C1023" s="233"/>
      <c r="D1023" s="233"/>
      <c r="E1023" s="233"/>
      <c r="F1023" s="233"/>
      <c r="G1023" s="233"/>
      <c r="H1023" s="233"/>
      <c r="I1023" s="233"/>
      <c r="J1023" s="76"/>
      <c r="K1023" s="1"/>
      <c r="L1023" s="74"/>
      <c r="M1023" s="75"/>
      <c r="N1023" s="233" t="s">
        <v>71</v>
      </c>
      <c r="O1023" s="233"/>
      <c r="P1023" s="233"/>
      <c r="Q1023" s="233"/>
      <c r="R1023" s="233"/>
      <c r="S1023" s="233"/>
      <c r="T1023" s="233"/>
      <c r="U1023" s="233"/>
      <c r="V1023" s="76"/>
    </row>
    <row r="1024" spans="1:22" ht="21" customHeight="1" thickBot="1" x14ac:dyDescent="0.3">
      <c r="A1024" s="75"/>
      <c r="B1024" s="222"/>
      <c r="C1024" s="222"/>
      <c r="D1024" s="222"/>
      <c r="E1024" s="222"/>
      <c r="F1024" s="222"/>
      <c r="G1024" s="222"/>
      <c r="H1024" s="222"/>
      <c r="I1024" s="222"/>
      <c r="J1024" s="76"/>
      <c r="K1024" s="1"/>
      <c r="L1024" s="74"/>
      <c r="M1024" s="75"/>
      <c r="N1024" s="222"/>
      <c r="O1024" s="222"/>
      <c r="P1024" s="222"/>
      <c r="Q1024" s="222"/>
      <c r="R1024" s="222"/>
      <c r="S1024" s="222"/>
      <c r="T1024" s="222"/>
      <c r="U1024" s="222"/>
      <c r="V1024" s="76"/>
    </row>
    <row r="1025" spans="1:22" ht="21" customHeight="1" x14ac:dyDescent="0.25">
      <c r="A1025" s="75"/>
      <c r="B1025" s="284" t="s">
        <v>108</v>
      </c>
      <c r="C1025" s="286">
        <v>22</v>
      </c>
      <c r="D1025" s="266">
        <f t="shared" ref="D1025:E1025" si="587">C1025+1</f>
        <v>23</v>
      </c>
      <c r="E1025" s="266">
        <f t="shared" si="587"/>
        <v>24</v>
      </c>
      <c r="F1025" s="266">
        <f t="shared" ref="F1025" si="588">E1025+1</f>
        <v>25</v>
      </c>
      <c r="G1025" s="266">
        <f t="shared" ref="G1025" si="589">F1025+1</f>
        <v>26</v>
      </c>
      <c r="H1025" s="266">
        <f t="shared" ref="H1025" si="590">G1025+1</f>
        <v>27</v>
      </c>
      <c r="I1025" s="282">
        <f t="shared" ref="I1025" si="591">H1025+1</f>
        <v>28</v>
      </c>
      <c r="J1025" s="76"/>
      <c r="K1025" s="1"/>
      <c r="L1025" s="74"/>
      <c r="M1025" s="75"/>
      <c r="N1025" s="284" t="s">
        <v>108</v>
      </c>
      <c r="O1025" s="266">
        <v>22</v>
      </c>
      <c r="P1025" s="266">
        <f t="shared" ref="P1025:Q1025" si="592">O1025+1</f>
        <v>23</v>
      </c>
      <c r="Q1025" s="266">
        <f t="shared" si="592"/>
        <v>24</v>
      </c>
      <c r="R1025" s="266">
        <f t="shared" ref="R1025" si="593">Q1025+1</f>
        <v>25</v>
      </c>
      <c r="S1025" s="266">
        <f t="shared" ref="S1025" si="594">R1025+1</f>
        <v>26</v>
      </c>
      <c r="T1025" s="266">
        <f t="shared" ref="T1025" si="595">S1025+1</f>
        <v>27</v>
      </c>
      <c r="U1025" s="282">
        <f t="shared" ref="U1025" si="596">T1025+1</f>
        <v>28</v>
      </c>
      <c r="V1025" s="76"/>
    </row>
    <row r="1026" spans="1:22" ht="21" customHeight="1" thickBot="1" x14ac:dyDescent="0.3">
      <c r="A1026" s="75"/>
      <c r="B1026" s="285"/>
      <c r="C1026" s="287"/>
      <c r="D1026" s="267"/>
      <c r="E1026" s="267"/>
      <c r="F1026" s="267"/>
      <c r="G1026" s="267"/>
      <c r="H1026" s="267"/>
      <c r="I1026" s="269"/>
      <c r="J1026" s="76"/>
      <c r="K1026" s="1"/>
      <c r="L1026" s="74"/>
      <c r="M1026" s="75"/>
      <c r="N1026" s="285"/>
      <c r="O1026" s="267"/>
      <c r="P1026" s="267"/>
      <c r="Q1026" s="267"/>
      <c r="R1026" s="267"/>
      <c r="S1026" s="267"/>
      <c r="T1026" s="267"/>
      <c r="U1026" s="269"/>
      <c r="V1026" s="76"/>
    </row>
    <row r="1027" spans="1:22" ht="21" customHeight="1" x14ac:dyDescent="0.25">
      <c r="A1027" s="75"/>
      <c r="B1027" s="283">
        <f t="shared" ref="B1027" si="597">I1025+1</f>
        <v>29</v>
      </c>
      <c r="C1027" s="267">
        <f t="shared" ref="C1027" si="598">B1027+1</f>
        <v>30</v>
      </c>
      <c r="D1027" s="267">
        <f t="shared" ref="D1027" si="599">C1027+1</f>
        <v>31</v>
      </c>
      <c r="E1027" s="267">
        <f t="shared" ref="E1027" si="600">D1027+1</f>
        <v>32</v>
      </c>
      <c r="F1027" s="267">
        <f t="shared" ref="F1027" si="601">E1027+1</f>
        <v>33</v>
      </c>
      <c r="G1027" s="267">
        <f t="shared" ref="G1027" si="602">F1027+1</f>
        <v>34</v>
      </c>
      <c r="H1027" s="267">
        <f t="shared" ref="H1027" si="603">G1027+1</f>
        <v>35</v>
      </c>
      <c r="I1027" s="269">
        <f t="shared" ref="I1027" si="604">H1027+1</f>
        <v>36</v>
      </c>
      <c r="J1027" s="76"/>
      <c r="K1027" s="1"/>
      <c r="L1027" s="74"/>
      <c r="M1027" s="75"/>
      <c r="N1027" s="280">
        <f t="shared" ref="N1027" si="605">U1025+1</f>
        <v>29</v>
      </c>
      <c r="O1027" s="267">
        <f t="shared" ref="O1027" si="606">N1027+1</f>
        <v>30</v>
      </c>
      <c r="P1027" s="267">
        <f t="shared" ref="P1027" si="607">O1027+1</f>
        <v>31</v>
      </c>
      <c r="Q1027" s="267">
        <f t="shared" ref="Q1027" si="608">P1027+1</f>
        <v>32</v>
      </c>
      <c r="R1027" s="267">
        <f t="shared" ref="R1027" si="609">Q1027+1</f>
        <v>33</v>
      </c>
      <c r="S1027" s="267">
        <f t="shared" ref="S1027" si="610">R1027+1</f>
        <v>34</v>
      </c>
      <c r="T1027" s="267">
        <f t="shared" ref="T1027" si="611">S1027+1</f>
        <v>35</v>
      </c>
      <c r="U1027" s="269">
        <f t="shared" ref="U1027" si="612">T1027+1</f>
        <v>36</v>
      </c>
      <c r="V1027" s="76"/>
    </row>
    <row r="1028" spans="1:22" ht="21" customHeight="1" thickBot="1" x14ac:dyDescent="0.3">
      <c r="A1028" s="75"/>
      <c r="B1028" s="281"/>
      <c r="C1028" s="268"/>
      <c r="D1028" s="268"/>
      <c r="E1028" s="268"/>
      <c r="F1028" s="268"/>
      <c r="G1028" s="268"/>
      <c r="H1028" s="268"/>
      <c r="I1028" s="270"/>
      <c r="J1028" s="76"/>
      <c r="K1028" s="1"/>
      <c r="L1028" s="74"/>
      <c r="M1028" s="75"/>
      <c r="N1028" s="281"/>
      <c r="O1028" s="268"/>
      <c r="P1028" s="268"/>
      <c r="Q1028" s="268"/>
      <c r="R1028" s="268"/>
      <c r="S1028" s="268"/>
      <c r="T1028" s="268"/>
      <c r="U1028" s="270"/>
      <c r="V1028" s="76"/>
    </row>
    <row r="1029" spans="1:22" ht="21" customHeight="1" x14ac:dyDescent="0.25">
      <c r="A1029" s="75"/>
      <c r="B1029" s="271" t="s">
        <v>109</v>
      </c>
      <c r="C1029" s="272"/>
      <c r="D1029" s="274"/>
      <c r="E1029" s="275"/>
      <c r="F1029" s="275"/>
      <c r="G1029" s="275"/>
      <c r="H1029" s="275"/>
      <c r="I1029" s="276"/>
      <c r="J1029" s="76"/>
      <c r="K1029" s="1"/>
      <c r="L1029" s="74"/>
      <c r="M1029" s="75"/>
      <c r="N1029" s="271" t="s">
        <v>109</v>
      </c>
      <c r="O1029" s="272"/>
      <c r="P1029" s="274"/>
      <c r="Q1029" s="275"/>
      <c r="R1029" s="275"/>
      <c r="S1029" s="275"/>
      <c r="T1029" s="275"/>
      <c r="U1029" s="276"/>
      <c r="V1029" s="76"/>
    </row>
    <row r="1030" spans="1:22" ht="21" customHeight="1" thickBot="1" x14ac:dyDescent="0.3">
      <c r="A1030" s="75"/>
      <c r="B1030" s="229"/>
      <c r="C1030" s="273"/>
      <c r="D1030" s="277"/>
      <c r="E1030" s="278"/>
      <c r="F1030" s="278"/>
      <c r="G1030" s="278"/>
      <c r="H1030" s="278"/>
      <c r="I1030" s="279"/>
      <c r="J1030" s="76"/>
      <c r="K1030" s="1"/>
      <c r="L1030" s="74"/>
      <c r="M1030" s="75"/>
      <c r="N1030" s="229"/>
      <c r="O1030" s="273"/>
      <c r="P1030" s="277"/>
      <c r="Q1030" s="278"/>
      <c r="R1030" s="278"/>
      <c r="S1030" s="278"/>
      <c r="T1030" s="278"/>
      <c r="U1030" s="279"/>
      <c r="V1030" s="76"/>
    </row>
    <row r="1031" spans="1:22" ht="21" customHeight="1" thickBot="1" x14ac:dyDescent="0.3">
      <c r="A1031" s="75"/>
      <c r="B1031" s="64"/>
      <c r="C1031" s="64"/>
      <c r="D1031" s="64"/>
      <c r="E1031" s="64"/>
      <c r="F1031" s="64"/>
      <c r="G1031" s="64"/>
      <c r="H1031" s="64"/>
      <c r="I1031" s="64"/>
      <c r="J1031" s="76"/>
      <c r="K1031" s="1"/>
      <c r="L1031" s="74"/>
      <c r="M1031" s="75"/>
      <c r="N1031" s="64"/>
      <c r="O1031" s="64"/>
      <c r="P1031" s="64"/>
      <c r="Q1031" s="64"/>
      <c r="R1031" s="64"/>
      <c r="S1031" s="64"/>
      <c r="T1031" s="64"/>
      <c r="U1031" s="64"/>
      <c r="V1031" s="76"/>
    </row>
    <row r="1032" spans="1:22" ht="21" customHeight="1" x14ac:dyDescent="0.25">
      <c r="A1032" s="75"/>
      <c r="B1032" s="247" t="s">
        <v>75</v>
      </c>
      <c r="C1032" s="186" t="s">
        <v>76</v>
      </c>
      <c r="D1032" s="187"/>
      <c r="E1032" s="187"/>
      <c r="F1032" s="187"/>
      <c r="G1032" s="187"/>
      <c r="H1032" s="181"/>
      <c r="I1032" s="182"/>
      <c r="J1032" s="76"/>
      <c r="K1032" s="1"/>
      <c r="L1032" s="74"/>
      <c r="M1032" s="75"/>
      <c r="N1032" s="247" t="s">
        <v>75</v>
      </c>
      <c r="O1032" s="186" t="s">
        <v>76</v>
      </c>
      <c r="P1032" s="187"/>
      <c r="Q1032" s="187"/>
      <c r="R1032" s="187"/>
      <c r="S1032" s="187"/>
      <c r="T1032" s="181"/>
      <c r="U1032" s="182"/>
      <c r="V1032" s="76"/>
    </row>
    <row r="1033" spans="1:22" ht="21" customHeight="1" x14ac:dyDescent="0.25">
      <c r="A1033" s="75"/>
      <c r="B1033" s="248"/>
      <c r="C1033" s="188" t="s">
        <v>77</v>
      </c>
      <c r="D1033" s="189"/>
      <c r="E1033" s="189"/>
      <c r="F1033" s="189"/>
      <c r="G1033" s="189"/>
      <c r="H1033" s="179"/>
      <c r="I1033" s="180"/>
      <c r="J1033" s="76"/>
      <c r="K1033" s="1"/>
      <c r="L1033" s="74"/>
      <c r="M1033" s="75"/>
      <c r="N1033" s="248"/>
      <c r="O1033" s="188" t="s">
        <v>77</v>
      </c>
      <c r="P1033" s="189"/>
      <c r="Q1033" s="189"/>
      <c r="R1033" s="189"/>
      <c r="S1033" s="189"/>
      <c r="T1033" s="179"/>
      <c r="U1033" s="180"/>
      <c r="V1033" s="76"/>
    </row>
    <row r="1034" spans="1:22" ht="21" customHeight="1" x14ac:dyDescent="0.25">
      <c r="A1034" s="75"/>
      <c r="B1034" s="248"/>
      <c r="C1034" s="188" t="s">
        <v>78</v>
      </c>
      <c r="D1034" s="189"/>
      <c r="E1034" s="189"/>
      <c r="F1034" s="189"/>
      <c r="G1034" s="189"/>
      <c r="H1034" s="179"/>
      <c r="I1034" s="180"/>
      <c r="J1034" s="76"/>
      <c r="K1034" s="1"/>
      <c r="L1034" s="74"/>
      <c r="M1034" s="75"/>
      <c r="N1034" s="248"/>
      <c r="O1034" s="188" t="s">
        <v>78</v>
      </c>
      <c r="P1034" s="189"/>
      <c r="Q1034" s="189"/>
      <c r="R1034" s="189"/>
      <c r="S1034" s="189"/>
      <c r="T1034" s="179"/>
      <c r="U1034" s="180"/>
      <c r="V1034" s="76"/>
    </row>
    <row r="1035" spans="1:22" ht="21" customHeight="1" x14ac:dyDescent="0.25">
      <c r="A1035" s="75"/>
      <c r="B1035" s="248"/>
      <c r="C1035" s="188" t="s">
        <v>79</v>
      </c>
      <c r="D1035" s="189"/>
      <c r="E1035" s="189"/>
      <c r="F1035" s="189"/>
      <c r="G1035" s="189"/>
      <c r="H1035" s="179"/>
      <c r="I1035" s="180"/>
      <c r="J1035" s="76"/>
      <c r="K1035" s="1"/>
      <c r="L1035" s="74"/>
      <c r="M1035" s="75"/>
      <c r="N1035" s="248"/>
      <c r="O1035" s="188" t="s">
        <v>79</v>
      </c>
      <c r="P1035" s="189"/>
      <c r="Q1035" s="189"/>
      <c r="R1035" s="189"/>
      <c r="S1035" s="189"/>
      <c r="T1035" s="179"/>
      <c r="U1035" s="180"/>
      <c r="V1035" s="76"/>
    </row>
    <row r="1036" spans="1:22" ht="21" customHeight="1" x14ac:dyDescent="0.25">
      <c r="A1036" s="75"/>
      <c r="B1036" s="248"/>
      <c r="C1036" s="188" t="s">
        <v>80</v>
      </c>
      <c r="D1036" s="189"/>
      <c r="E1036" s="189"/>
      <c r="F1036" s="189"/>
      <c r="G1036" s="189"/>
      <c r="H1036" s="179"/>
      <c r="I1036" s="180"/>
      <c r="J1036" s="76"/>
      <c r="K1036" s="1"/>
      <c r="L1036" s="74"/>
      <c r="M1036" s="75"/>
      <c r="N1036" s="248"/>
      <c r="O1036" s="188" t="s">
        <v>80</v>
      </c>
      <c r="P1036" s="189"/>
      <c r="Q1036" s="189"/>
      <c r="R1036" s="189"/>
      <c r="S1036" s="189"/>
      <c r="T1036" s="179"/>
      <c r="U1036" s="180"/>
      <c r="V1036" s="76"/>
    </row>
    <row r="1037" spans="1:22" ht="21" customHeight="1" x14ac:dyDescent="0.25">
      <c r="A1037" s="75"/>
      <c r="B1037" s="248"/>
      <c r="C1037" s="188" t="s">
        <v>81</v>
      </c>
      <c r="D1037" s="189"/>
      <c r="E1037" s="189"/>
      <c r="F1037" s="189"/>
      <c r="G1037" s="189"/>
      <c r="H1037" s="179"/>
      <c r="I1037" s="180"/>
      <c r="J1037" s="76"/>
      <c r="K1037" s="1"/>
      <c r="L1037" s="74"/>
      <c r="M1037" s="75"/>
      <c r="N1037" s="248"/>
      <c r="O1037" s="188" t="s">
        <v>81</v>
      </c>
      <c r="P1037" s="189"/>
      <c r="Q1037" s="189"/>
      <c r="R1037" s="189"/>
      <c r="S1037" s="189"/>
      <c r="T1037" s="179"/>
      <c r="U1037" s="180"/>
      <c r="V1037" s="76"/>
    </row>
    <row r="1038" spans="1:22" ht="21" customHeight="1" thickBot="1" x14ac:dyDescent="0.3">
      <c r="A1038" s="75"/>
      <c r="B1038" s="249"/>
      <c r="C1038" s="220" t="s">
        <v>104</v>
      </c>
      <c r="D1038" s="221"/>
      <c r="E1038" s="221"/>
      <c r="F1038" s="221"/>
      <c r="G1038" s="221"/>
      <c r="H1038" s="190"/>
      <c r="I1038" s="191"/>
      <c r="J1038" s="76"/>
      <c r="K1038" s="1"/>
      <c r="L1038" s="74"/>
      <c r="M1038" s="75"/>
      <c r="N1038" s="249"/>
      <c r="O1038" s="220" t="s">
        <v>104</v>
      </c>
      <c r="P1038" s="221"/>
      <c r="Q1038" s="221"/>
      <c r="R1038" s="221"/>
      <c r="S1038" s="221"/>
      <c r="T1038" s="190"/>
      <c r="U1038" s="191"/>
      <c r="V1038" s="76"/>
    </row>
    <row r="1039" spans="1:22" ht="21" customHeight="1" x14ac:dyDescent="0.25">
      <c r="A1039" s="75"/>
      <c r="B1039" s="288" t="s">
        <v>82</v>
      </c>
      <c r="C1039" s="216" t="s">
        <v>83</v>
      </c>
      <c r="D1039" s="217"/>
      <c r="E1039" s="217"/>
      <c r="F1039" s="217"/>
      <c r="G1039" s="217"/>
      <c r="H1039" s="218"/>
      <c r="I1039" s="219"/>
      <c r="J1039" s="76"/>
      <c r="K1039" s="1"/>
      <c r="L1039" s="74"/>
      <c r="M1039" s="75"/>
      <c r="N1039" s="288" t="s">
        <v>82</v>
      </c>
      <c r="O1039" s="216" t="s">
        <v>83</v>
      </c>
      <c r="P1039" s="217"/>
      <c r="Q1039" s="217"/>
      <c r="R1039" s="217"/>
      <c r="S1039" s="217"/>
      <c r="T1039" s="218"/>
      <c r="U1039" s="219"/>
      <c r="V1039" s="76"/>
    </row>
    <row r="1040" spans="1:22" ht="21" customHeight="1" x14ac:dyDescent="0.25">
      <c r="A1040" s="75"/>
      <c r="B1040" s="288"/>
      <c r="C1040" s="188" t="s">
        <v>84</v>
      </c>
      <c r="D1040" s="189"/>
      <c r="E1040" s="189"/>
      <c r="F1040" s="189"/>
      <c r="G1040" s="189"/>
      <c r="H1040" s="179"/>
      <c r="I1040" s="180"/>
      <c r="J1040" s="76"/>
      <c r="K1040" s="1"/>
      <c r="L1040" s="74"/>
      <c r="M1040" s="75"/>
      <c r="N1040" s="288"/>
      <c r="O1040" s="188" t="s">
        <v>84</v>
      </c>
      <c r="P1040" s="189"/>
      <c r="Q1040" s="189"/>
      <c r="R1040" s="189"/>
      <c r="S1040" s="189"/>
      <c r="T1040" s="179"/>
      <c r="U1040" s="180"/>
      <c r="V1040" s="76"/>
    </row>
    <row r="1041" spans="1:23" ht="21" customHeight="1" x14ac:dyDescent="0.25">
      <c r="A1041" s="75"/>
      <c r="B1041" s="288"/>
      <c r="C1041" s="188" t="s">
        <v>85</v>
      </c>
      <c r="D1041" s="189"/>
      <c r="E1041" s="189"/>
      <c r="F1041" s="189"/>
      <c r="G1041" s="189"/>
      <c r="H1041" s="179"/>
      <c r="I1041" s="180"/>
      <c r="J1041" s="76"/>
      <c r="K1041" s="1"/>
      <c r="L1041" s="74"/>
      <c r="M1041" s="75"/>
      <c r="N1041" s="288"/>
      <c r="O1041" s="188" t="s">
        <v>85</v>
      </c>
      <c r="P1041" s="189"/>
      <c r="Q1041" s="189"/>
      <c r="R1041" s="189"/>
      <c r="S1041" s="189"/>
      <c r="T1041" s="179"/>
      <c r="U1041" s="180"/>
      <c r="V1041" s="76"/>
    </row>
    <row r="1042" spans="1:23" ht="21" customHeight="1" x14ac:dyDescent="0.25">
      <c r="A1042" s="75"/>
      <c r="B1042" s="288"/>
      <c r="C1042" s="188" t="s">
        <v>86</v>
      </c>
      <c r="D1042" s="189"/>
      <c r="E1042" s="189"/>
      <c r="F1042" s="189"/>
      <c r="G1042" s="189"/>
      <c r="H1042" s="179"/>
      <c r="I1042" s="180"/>
      <c r="J1042" s="76"/>
      <c r="K1042" s="1"/>
      <c r="L1042" s="74"/>
      <c r="M1042" s="75"/>
      <c r="N1042" s="288"/>
      <c r="O1042" s="188" t="s">
        <v>86</v>
      </c>
      <c r="P1042" s="189"/>
      <c r="Q1042" s="189"/>
      <c r="R1042" s="189"/>
      <c r="S1042" s="189"/>
      <c r="T1042" s="179"/>
      <c r="U1042" s="180"/>
      <c r="V1042" s="76"/>
    </row>
    <row r="1043" spans="1:23" ht="21" customHeight="1" x14ac:dyDescent="0.25">
      <c r="A1043" s="75"/>
      <c r="B1043" s="288"/>
      <c r="C1043" s="188" t="s">
        <v>87</v>
      </c>
      <c r="D1043" s="189"/>
      <c r="E1043" s="189"/>
      <c r="F1043" s="189"/>
      <c r="G1043" s="189"/>
      <c r="H1043" s="179"/>
      <c r="I1043" s="180"/>
      <c r="J1043" s="76"/>
      <c r="K1043" s="1"/>
      <c r="L1043" s="74"/>
      <c r="M1043" s="75"/>
      <c r="N1043" s="288"/>
      <c r="O1043" s="188" t="s">
        <v>87</v>
      </c>
      <c r="P1043" s="189"/>
      <c r="Q1043" s="189"/>
      <c r="R1043" s="189"/>
      <c r="S1043" s="189"/>
      <c r="T1043" s="179"/>
      <c r="U1043" s="180"/>
      <c r="V1043" s="76"/>
    </row>
    <row r="1044" spans="1:23" ht="21" customHeight="1" x14ac:dyDescent="0.25">
      <c r="A1044" s="75"/>
      <c r="B1044" s="288"/>
      <c r="C1044" s="188" t="s">
        <v>88</v>
      </c>
      <c r="D1044" s="189"/>
      <c r="E1044" s="189"/>
      <c r="F1044" s="189"/>
      <c r="G1044" s="189"/>
      <c r="H1044" s="179"/>
      <c r="I1044" s="180"/>
      <c r="J1044" s="76"/>
      <c r="K1044" s="1"/>
      <c r="L1044" s="74"/>
      <c r="M1044" s="75"/>
      <c r="N1044" s="288"/>
      <c r="O1044" s="188" t="s">
        <v>88</v>
      </c>
      <c r="P1044" s="189"/>
      <c r="Q1044" s="189"/>
      <c r="R1044" s="189"/>
      <c r="S1044" s="189"/>
      <c r="T1044" s="179"/>
      <c r="U1044" s="180"/>
      <c r="V1044" s="76"/>
    </row>
    <row r="1045" spans="1:23" ht="21" customHeight="1" thickBot="1" x14ac:dyDescent="0.3">
      <c r="A1045" s="75"/>
      <c r="B1045" s="289"/>
      <c r="C1045" s="220" t="s">
        <v>89</v>
      </c>
      <c r="D1045" s="221"/>
      <c r="E1045" s="221"/>
      <c r="F1045" s="221"/>
      <c r="G1045" s="221"/>
      <c r="H1045" s="190"/>
      <c r="I1045" s="191"/>
      <c r="J1045" s="76"/>
      <c r="K1045" s="1"/>
      <c r="L1045" s="74"/>
      <c r="M1045" s="75"/>
      <c r="N1045" s="289"/>
      <c r="O1045" s="220" t="s">
        <v>89</v>
      </c>
      <c r="P1045" s="221"/>
      <c r="Q1045" s="221"/>
      <c r="R1045" s="221"/>
      <c r="S1045" s="221"/>
      <c r="T1045" s="190"/>
      <c r="U1045" s="191"/>
      <c r="V1045" s="76"/>
    </row>
    <row r="1046" spans="1:23" ht="21" customHeight="1" x14ac:dyDescent="0.25">
      <c r="A1046" s="75"/>
      <c r="B1046" s="248" t="s">
        <v>90</v>
      </c>
      <c r="C1046" s="264" t="s">
        <v>95</v>
      </c>
      <c r="D1046" s="265"/>
      <c r="E1046" s="216"/>
      <c r="F1046" s="45" t="s">
        <v>96</v>
      </c>
      <c r="G1046" s="45"/>
      <c r="H1046" s="218"/>
      <c r="I1046" s="219"/>
      <c r="J1046" s="76"/>
      <c r="K1046" s="1"/>
      <c r="L1046" s="74"/>
      <c r="M1046" s="75"/>
      <c r="N1046" s="248" t="s">
        <v>90</v>
      </c>
      <c r="O1046" s="264" t="s">
        <v>95</v>
      </c>
      <c r="P1046" s="265"/>
      <c r="Q1046" s="216"/>
      <c r="R1046" s="45" t="s">
        <v>96</v>
      </c>
      <c r="S1046" s="45"/>
      <c r="T1046" s="218"/>
      <c r="U1046" s="219"/>
      <c r="V1046" s="76"/>
    </row>
    <row r="1047" spans="1:23" ht="21" customHeight="1" x14ac:dyDescent="0.25">
      <c r="A1047" s="75"/>
      <c r="B1047" s="248"/>
      <c r="C1047" s="100" t="s">
        <v>97</v>
      </c>
      <c r="D1047" s="101"/>
      <c r="E1047" s="101"/>
      <c r="F1047" s="44" t="s">
        <v>98</v>
      </c>
      <c r="G1047" s="44"/>
      <c r="H1047" s="179"/>
      <c r="I1047" s="180"/>
      <c r="J1047" s="76"/>
      <c r="K1047" s="1"/>
      <c r="L1047" s="74"/>
      <c r="M1047" s="75"/>
      <c r="N1047" s="248"/>
      <c r="O1047" s="100" t="s">
        <v>97</v>
      </c>
      <c r="P1047" s="101"/>
      <c r="Q1047" s="101"/>
      <c r="R1047" s="44" t="s">
        <v>98</v>
      </c>
      <c r="S1047" s="44"/>
      <c r="T1047" s="179"/>
      <c r="U1047" s="180"/>
      <c r="V1047" s="76"/>
    </row>
    <row r="1048" spans="1:23" ht="21" customHeight="1" thickBot="1" x14ac:dyDescent="0.3">
      <c r="A1048" s="75"/>
      <c r="B1048" s="249"/>
      <c r="C1048" s="102" t="s">
        <v>99</v>
      </c>
      <c r="D1048" s="103"/>
      <c r="E1048" s="103"/>
      <c r="F1048" s="94" t="s">
        <v>98</v>
      </c>
      <c r="G1048" s="94"/>
      <c r="H1048" s="190"/>
      <c r="I1048" s="191"/>
      <c r="J1048" s="76"/>
      <c r="K1048" s="1"/>
      <c r="L1048" s="74"/>
      <c r="M1048" s="75"/>
      <c r="N1048" s="249"/>
      <c r="O1048" s="102" t="s">
        <v>99</v>
      </c>
      <c r="P1048" s="103"/>
      <c r="Q1048" s="103"/>
      <c r="R1048" s="94" t="s">
        <v>98</v>
      </c>
      <c r="S1048" s="94"/>
      <c r="T1048" s="190"/>
      <c r="U1048" s="191"/>
      <c r="V1048" s="76"/>
    </row>
    <row r="1049" spans="1:23" ht="21" customHeight="1" thickBot="1" x14ac:dyDescent="0.3">
      <c r="A1049" s="75"/>
      <c r="B1049" s="64"/>
      <c r="C1049" s="64"/>
      <c r="D1049" s="64"/>
      <c r="E1049" s="64"/>
      <c r="F1049" s="64"/>
      <c r="G1049" s="64"/>
      <c r="H1049" s="64"/>
      <c r="I1049" s="64"/>
      <c r="J1049" s="76"/>
      <c r="K1049" s="1"/>
      <c r="L1049" s="74"/>
      <c r="M1049" s="75"/>
      <c r="N1049" s="64"/>
      <c r="O1049" s="64"/>
      <c r="P1049" s="64"/>
      <c r="Q1049" s="64"/>
      <c r="R1049" s="64"/>
      <c r="S1049" s="64"/>
      <c r="T1049" s="64"/>
      <c r="U1049" s="64"/>
      <c r="V1049" s="76"/>
    </row>
    <row r="1050" spans="1:23" ht="21" customHeight="1" x14ac:dyDescent="0.3">
      <c r="A1050" s="75"/>
      <c r="B1050" s="192" t="s">
        <v>100</v>
      </c>
      <c r="C1050" s="193"/>
      <c r="D1050" s="193"/>
      <c r="E1050" s="193"/>
      <c r="F1050" s="193"/>
      <c r="G1050" s="193"/>
      <c r="H1050" s="193"/>
      <c r="I1050" s="194"/>
      <c r="J1050" s="76"/>
      <c r="K1050" s="1"/>
      <c r="L1050" s="74"/>
      <c r="M1050" s="75"/>
      <c r="N1050" s="192" t="s">
        <v>100</v>
      </c>
      <c r="O1050" s="193"/>
      <c r="P1050" s="193"/>
      <c r="Q1050" s="193"/>
      <c r="R1050" s="193"/>
      <c r="S1050" s="193"/>
      <c r="T1050" s="193"/>
      <c r="U1050" s="194"/>
      <c r="V1050" s="76"/>
    </row>
    <row r="1051" spans="1:23" ht="21" customHeight="1" x14ac:dyDescent="0.25">
      <c r="A1051" s="75"/>
      <c r="B1051" s="195"/>
      <c r="C1051" s="196"/>
      <c r="D1051" s="196"/>
      <c r="E1051" s="196"/>
      <c r="F1051" s="196"/>
      <c r="G1051" s="196"/>
      <c r="H1051" s="196"/>
      <c r="I1051" s="197"/>
      <c r="J1051" s="76"/>
      <c r="K1051" s="1"/>
      <c r="L1051" s="74"/>
      <c r="M1051" s="75"/>
      <c r="N1051" s="195"/>
      <c r="O1051" s="196"/>
      <c r="P1051" s="196"/>
      <c r="Q1051" s="196"/>
      <c r="R1051" s="196"/>
      <c r="S1051" s="196"/>
      <c r="T1051" s="196"/>
      <c r="U1051" s="197"/>
      <c r="V1051" s="76"/>
    </row>
    <row r="1052" spans="1:23" ht="21" customHeight="1" x14ac:dyDescent="0.25">
      <c r="A1052" s="75"/>
      <c r="B1052" s="198"/>
      <c r="C1052" s="199"/>
      <c r="D1052" s="199"/>
      <c r="E1052" s="199"/>
      <c r="F1052" s="199"/>
      <c r="G1052" s="199"/>
      <c r="H1052" s="199"/>
      <c r="I1052" s="200"/>
      <c r="J1052" s="76"/>
      <c r="K1052" s="1"/>
      <c r="L1052" s="74"/>
      <c r="M1052" s="75"/>
      <c r="N1052" s="198"/>
      <c r="O1052" s="199"/>
      <c r="P1052" s="199"/>
      <c r="Q1052" s="199"/>
      <c r="R1052" s="199"/>
      <c r="S1052" s="199"/>
      <c r="T1052" s="199"/>
      <c r="U1052" s="200"/>
      <c r="V1052" s="76"/>
    </row>
    <row r="1053" spans="1:23" ht="21" customHeight="1" x14ac:dyDescent="0.25">
      <c r="A1053" s="75"/>
      <c r="B1053" s="198"/>
      <c r="C1053" s="199"/>
      <c r="D1053" s="199"/>
      <c r="E1053" s="199"/>
      <c r="F1053" s="199"/>
      <c r="G1053" s="199"/>
      <c r="H1053" s="199"/>
      <c r="I1053" s="200"/>
      <c r="J1053" s="76"/>
      <c r="K1053" s="1"/>
      <c r="L1053" s="74"/>
      <c r="M1053" s="75"/>
      <c r="N1053" s="198"/>
      <c r="O1053" s="199"/>
      <c r="P1053" s="199"/>
      <c r="Q1053" s="199"/>
      <c r="R1053" s="199"/>
      <c r="S1053" s="199"/>
      <c r="T1053" s="199"/>
      <c r="U1053" s="200"/>
      <c r="V1053" s="76"/>
    </row>
    <row r="1054" spans="1:23" ht="21" customHeight="1" thickBot="1" x14ac:dyDescent="0.3">
      <c r="A1054" s="75"/>
      <c r="B1054" s="201"/>
      <c r="C1054" s="202"/>
      <c r="D1054" s="202"/>
      <c r="E1054" s="202"/>
      <c r="F1054" s="202"/>
      <c r="G1054" s="202"/>
      <c r="H1054" s="202"/>
      <c r="I1054" s="203"/>
      <c r="J1054" s="76"/>
      <c r="K1054" s="1"/>
      <c r="L1054" s="74"/>
      <c r="M1054" s="75"/>
      <c r="N1054" s="201"/>
      <c r="O1054" s="202"/>
      <c r="P1054" s="202"/>
      <c r="Q1054" s="202"/>
      <c r="R1054" s="202"/>
      <c r="S1054" s="202"/>
      <c r="T1054" s="202"/>
      <c r="U1054" s="203"/>
      <c r="V1054" s="76"/>
    </row>
    <row r="1055" spans="1:23" ht="21" customHeight="1" thickBot="1" x14ac:dyDescent="0.3">
      <c r="A1055" s="95"/>
      <c r="B1055" s="96"/>
      <c r="C1055" s="96"/>
      <c r="D1055" s="96"/>
      <c r="E1055" s="96"/>
      <c r="F1055" s="96"/>
      <c r="G1055" s="96"/>
      <c r="H1055" s="96"/>
      <c r="I1055" s="96"/>
      <c r="J1055" s="97"/>
      <c r="K1055" s="1"/>
      <c r="L1055" s="74"/>
      <c r="M1055" s="95"/>
      <c r="N1055" s="96"/>
      <c r="O1055" s="96"/>
      <c r="P1055" s="96"/>
      <c r="Q1055" s="96"/>
      <c r="R1055" s="96"/>
      <c r="S1055" s="96"/>
      <c r="T1055" s="96"/>
      <c r="U1055" s="96"/>
      <c r="V1055" s="97"/>
    </row>
    <row r="1056" spans="1:23" ht="21" customHeight="1" thickBot="1" x14ac:dyDescent="0.3">
      <c r="A1056" s="98"/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9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  <c r="W1056" s="98"/>
    </row>
    <row r="1057" spans="1:22" ht="21" customHeight="1" x14ac:dyDescent="0.25">
      <c r="A1057" s="71">
        <v>22</v>
      </c>
      <c r="B1057" s="72"/>
      <c r="C1057" s="72"/>
      <c r="D1057" s="72"/>
      <c r="E1057" s="72"/>
      <c r="F1057" s="72"/>
      <c r="G1057" s="72"/>
      <c r="H1057" s="72"/>
      <c r="I1057" s="72"/>
      <c r="J1057" s="73"/>
      <c r="K1057" s="1"/>
      <c r="L1057" s="74"/>
      <c r="M1057" s="71">
        <f t="shared" ref="M1057" si="613">A1057+1</f>
        <v>23</v>
      </c>
      <c r="N1057" s="72"/>
      <c r="O1057" s="72"/>
      <c r="P1057" s="72"/>
      <c r="Q1057" s="72"/>
      <c r="R1057" s="72"/>
      <c r="S1057" s="72"/>
      <c r="T1057" s="72"/>
      <c r="U1057" s="72"/>
      <c r="V1057" s="73"/>
    </row>
    <row r="1058" spans="1:22" ht="21" customHeight="1" x14ac:dyDescent="0.35">
      <c r="A1058" s="75"/>
      <c r="B1058" s="231" t="s">
        <v>52</v>
      </c>
      <c r="C1058" s="231"/>
      <c r="D1058" s="246" t="s">
        <v>110</v>
      </c>
      <c r="E1058" s="242"/>
      <c r="F1058" s="242"/>
      <c r="G1058" s="242"/>
      <c r="H1058" s="242"/>
      <c r="I1058" s="242"/>
      <c r="J1058" s="117"/>
      <c r="K1058" s="1"/>
      <c r="L1058" s="74"/>
      <c r="M1058" s="75"/>
      <c r="N1058" s="231" t="s">
        <v>52</v>
      </c>
      <c r="O1058" s="231"/>
      <c r="P1058" s="246" t="s">
        <v>110</v>
      </c>
      <c r="Q1058" s="242"/>
      <c r="R1058" s="242"/>
      <c r="S1058" s="242"/>
      <c r="T1058" s="242"/>
      <c r="U1058" s="242"/>
      <c r="V1058" s="117"/>
    </row>
    <row r="1059" spans="1:22" ht="21" customHeight="1" x14ac:dyDescent="0.25">
      <c r="A1059" s="75"/>
      <c r="B1059" s="222"/>
      <c r="C1059" s="222"/>
      <c r="D1059" s="222"/>
      <c r="E1059" s="222"/>
      <c r="F1059" s="222"/>
      <c r="G1059" s="222"/>
      <c r="H1059" s="222"/>
      <c r="I1059" s="222"/>
      <c r="J1059" s="76"/>
      <c r="K1059" s="1"/>
      <c r="L1059" s="74"/>
      <c r="M1059" s="75"/>
      <c r="N1059" s="222"/>
      <c r="O1059" s="222"/>
      <c r="P1059" s="222"/>
      <c r="Q1059" s="222"/>
      <c r="R1059" s="222"/>
      <c r="S1059" s="222"/>
      <c r="T1059" s="222"/>
      <c r="U1059" s="222"/>
      <c r="V1059" s="76"/>
    </row>
    <row r="1060" spans="1:22" ht="21" customHeight="1" x14ac:dyDescent="0.35">
      <c r="A1060" s="75"/>
      <c r="B1060" s="231" t="s">
        <v>0</v>
      </c>
      <c r="C1060" s="231"/>
      <c r="D1060" s="241"/>
      <c r="E1060" s="241"/>
      <c r="F1060" s="232" t="s">
        <v>51</v>
      </c>
      <c r="G1060" s="232"/>
      <c r="H1060" s="241"/>
      <c r="I1060" s="241"/>
      <c r="J1060" s="76"/>
      <c r="K1060" s="1"/>
      <c r="L1060" s="74"/>
      <c r="M1060" s="75"/>
      <c r="N1060" s="231" t="s">
        <v>0</v>
      </c>
      <c r="O1060" s="231"/>
      <c r="P1060" s="241"/>
      <c r="Q1060" s="241"/>
      <c r="R1060" s="232" t="s">
        <v>51</v>
      </c>
      <c r="S1060" s="232"/>
      <c r="T1060" s="241"/>
      <c r="U1060" s="241"/>
      <c r="V1060" s="76"/>
    </row>
    <row r="1061" spans="1:22" ht="21" customHeight="1" x14ac:dyDescent="0.35">
      <c r="A1061" s="75"/>
      <c r="B1061" s="231" t="s">
        <v>14</v>
      </c>
      <c r="C1061" s="231"/>
      <c r="D1061" s="238"/>
      <c r="E1061" s="238"/>
      <c r="F1061" s="232" t="s">
        <v>15</v>
      </c>
      <c r="G1061" s="232"/>
      <c r="H1061" s="239"/>
      <c r="I1061" s="239"/>
      <c r="J1061" s="76"/>
      <c r="K1061" s="1"/>
      <c r="L1061" s="74"/>
      <c r="M1061" s="75"/>
      <c r="N1061" s="231" t="s">
        <v>14</v>
      </c>
      <c r="O1061" s="231"/>
      <c r="P1061" s="238"/>
      <c r="Q1061" s="238"/>
      <c r="R1061" s="232" t="s">
        <v>15</v>
      </c>
      <c r="S1061" s="232"/>
      <c r="T1061" s="239"/>
      <c r="U1061" s="239"/>
      <c r="V1061" s="76"/>
    </row>
    <row r="1062" spans="1:22" ht="21" customHeight="1" x14ac:dyDescent="0.3">
      <c r="A1062" s="75"/>
      <c r="B1062" s="106" t="s">
        <v>65</v>
      </c>
      <c r="C1062" s="106"/>
      <c r="D1062" s="240"/>
      <c r="E1062" s="240"/>
      <c r="F1062" s="235" t="s">
        <v>66</v>
      </c>
      <c r="G1062" s="235"/>
      <c r="H1062" s="240"/>
      <c r="I1062" s="240"/>
      <c r="J1062" s="76"/>
      <c r="K1062" s="1"/>
      <c r="L1062" s="74"/>
      <c r="M1062" s="75"/>
      <c r="N1062" s="106" t="s">
        <v>65</v>
      </c>
      <c r="O1062" s="106"/>
      <c r="P1062" s="240"/>
      <c r="Q1062" s="240"/>
      <c r="R1062" s="235" t="s">
        <v>66</v>
      </c>
      <c r="S1062" s="235"/>
      <c r="T1062" s="240"/>
      <c r="U1062" s="240"/>
      <c r="V1062" s="76"/>
    </row>
    <row r="1063" spans="1:22" ht="21" customHeight="1" x14ac:dyDescent="0.3">
      <c r="A1063" s="75"/>
      <c r="B1063" s="234" t="s">
        <v>1</v>
      </c>
      <c r="C1063" s="234"/>
      <c r="D1063" s="235" t="s">
        <v>10</v>
      </c>
      <c r="E1063" s="235"/>
      <c r="F1063" s="236"/>
      <c r="G1063" s="236"/>
      <c r="H1063" s="236"/>
      <c r="I1063" s="236"/>
      <c r="J1063" s="76"/>
      <c r="K1063" s="1"/>
      <c r="L1063" s="74"/>
      <c r="M1063" s="75"/>
      <c r="N1063" s="234" t="s">
        <v>1</v>
      </c>
      <c r="O1063" s="234"/>
      <c r="P1063" s="235" t="s">
        <v>10</v>
      </c>
      <c r="Q1063" s="235"/>
      <c r="R1063" s="236"/>
      <c r="S1063" s="236"/>
      <c r="T1063" s="236"/>
      <c r="U1063" s="236"/>
      <c r="V1063" s="76"/>
    </row>
    <row r="1064" spans="1:22" ht="21" customHeight="1" x14ac:dyDescent="0.3">
      <c r="A1064" s="75"/>
      <c r="B1064" s="234"/>
      <c r="C1064" s="234"/>
      <c r="D1064" s="235" t="s">
        <v>11</v>
      </c>
      <c r="E1064" s="235"/>
      <c r="F1064" s="236"/>
      <c r="G1064" s="236"/>
      <c r="H1064" s="236"/>
      <c r="I1064" s="236"/>
      <c r="J1064" s="76"/>
      <c r="K1064" s="1"/>
      <c r="L1064" s="74"/>
      <c r="M1064" s="75"/>
      <c r="N1064" s="234"/>
      <c r="O1064" s="234"/>
      <c r="P1064" s="235" t="s">
        <v>11</v>
      </c>
      <c r="Q1064" s="235"/>
      <c r="R1064" s="236"/>
      <c r="S1064" s="236"/>
      <c r="T1064" s="236"/>
      <c r="U1064" s="236"/>
      <c r="V1064" s="76"/>
    </row>
    <row r="1065" spans="1:22" ht="21" customHeight="1" x14ac:dyDescent="0.3">
      <c r="A1065" s="75"/>
      <c r="B1065" s="234"/>
      <c r="C1065" s="234"/>
      <c r="D1065" s="235" t="s">
        <v>67</v>
      </c>
      <c r="E1065" s="235"/>
      <c r="F1065" s="236"/>
      <c r="G1065" s="236"/>
      <c r="H1065" s="236"/>
      <c r="I1065" s="236"/>
      <c r="J1065" s="76"/>
      <c r="K1065" s="1"/>
      <c r="L1065" s="74"/>
      <c r="M1065" s="75"/>
      <c r="N1065" s="234"/>
      <c r="O1065" s="234"/>
      <c r="P1065" s="235" t="s">
        <v>67</v>
      </c>
      <c r="Q1065" s="235"/>
      <c r="R1065" s="236"/>
      <c r="S1065" s="236"/>
      <c r="T1065" s="236"/>
      <c r="U1065" s="236"/>
      <c r="V1065" s="76"/>
    </row>
    <row r="1066" spans="1:22" ht="21" customHeight="1" x14ac:dyDescent="0.35">
      <c r="A1066" s="75"/>
      <c r="B1066" s="234"/>
      <c r="C1066" s="234"/>
      <c r="D1066" s="235" t="s">
        <v>9</v>
      </c>
      <c r="E1066" s="235"/>
      <c r="F1066" s="237"/>
      <c r="G1066" s="237"/>
      <c r="H1066" s="237"/>
      <c r="I1066" s="237"/>
      <c r="J1066" s="76"/>
      <c r="K1066" s="1"/>
      <c r="L1066" s="74"/>
      <c r="M1066" s="75"/>
      <c r="N1066" s="234"/>
      <c r="O1066" s="234"/>
      <c r="P1066" s="235" t="s">
        <v>9</v>
      </c>
      <c r="Q1066" s="235"/>
      <c r="R1066" s="237"/>
      <c r="S1066" s="237"/>
      <c r="T1066" s="237"/>
      <c r="U1066" s="237"/>
      <c r="V1066" s="76"/>
    </row>
    <row r="1067" spans="1:22" ht="21" customHeight="1" x14ac:dyDescent="0.35">
      <c r="A1067" s="75"/>
      <c r="B1067" s="231" t="s">
        <v>55</v>
      </c>
      <c r="C1067" s="231"/>
      <c r="D1067" s="232" t="str">
        <f t="shared" ref="D1067" si="614">IF(D1058="","",IF(OR(D1058="DWF",D1058="DNF"),"Distance","Temps"))</f>
        <v>Temps</v>
      </c>
      <c r="E1067" s="232"/>
      <c r="F1067" s="79"/>
      <c r="G1067" s="107"/>
      <c r="H1067" s="81"/>
      <c r="I1067" s="107"/>
      <c r="J1067" s="76"/>
      <c r="K1067" s="1"/>
      <c r="L1067" s="74"/>
      <c r="M1067" s="75"/>
      <c r="N1067" s="231" t="s">
        <v>55</v>
      </c>
      <c r="O1067" s="231"/>
      <c r="P1067" s="232" t="str">
        <f t="shared" ref="P1067" si="615">IF(P1058="","",IF(OR(P1058="DWF",P1058="DNF"),"Distance","Temps"))</f>
        <v>Temps</v>
      </c>
      <c r="Q1067" s="232"/>
      <c r="R1067" s="79"/>
      <c r="S1067" s="107"/>
      <c r="T1067" s="81"/>
      <c r="U1067" s="107"/>
      <c r="V1067" s="76"/>
    </row>
    <row r="1068" spans="1:22" ht="21" customHeight="1" x14ac:dyDescent="0.3">
      <c r="A1068" s="75"/>
      <c r="B1068" s="231"/>
      <c r="C1068" s="231"/>
      <c r="D1068" s="223" t="s">
        <v>68</v>
      </c>
      <c r="E1068" s="105" t="s">
        <v>69</v>
      </c>
      <c r="F1068" s="83"/>
      <c r="G1068" s="108"/>
      <c r="H1068" s="83"/>
      <c r="I1068" s="108"/>
      <c r="J1068" s="76"/>
      <c r="K1068" s="1"/>
      <c r="L1068" s="74"/>
      <c r="M1068" s="75"/>
      <c r="N1068" s="231"/>
      <c r="O1068" s="231"/>
      <c r="P1068" s="223" t="s">
        <v>68</v>
      </c>
      <c r="Q1068" s="105" t="s">
        <v>69</v>
      </c>
      <c r="R1068" s="83"/>
      <c r="S1068" s="108"/>
      <c r="T1068" s="83"/>
      <c r="U1068" s="108"/>
      <c r="V1068" s="76"/>
    </row>
    <row r="1069" spans="1:22" ht="21" customHeight="1" x14ac:dyDescent="0.3">
      <c r="A1069" s="75"/>
      <c r="B1069" s="231"/>
      <c r="C1069" s="231"/>
      <c r="D1069" s="223"/>
      <c r="E1069" s="105" t="s">
        <v>70</v>
      </c>
      <c r="F1069" s="83"/>
      <c r="G1069" s="108"/>
      <c r="H1069" s="83"/>
      <c r="I1069" s="108"/>
      <c r="J1069" s="76"/>
      <c r="K1069" s="1"/>
      <c r="L1069" s="74"/>
      <c r="M1069" s="75"/>
      <c r="N1069" s="231"/>
      <c r="O1069" s="231"/>
      <c r="P1069" s="223"/>
      <c r="Q1069" s="105" t="s">
        <v>70</v>
      </c>
      <c r="R1069" s="83"/>
      <c r="S1069" s="108"/>
      <c r="T1069" s="83"/>
      <c r="U1069" s="108"/>
      <c r="V1069" s="76"/>
    </row>
    <row r="1070" spans="1:22" ht="21" customHeight="1" x14ac:dyDescent="0.25">
      <c r="A1070" s="75"/>
      <c r="B1070" s="222"/>
      <c r="C1070" s="222"/>
      <c r="D1070" s="222"/>
      <c r="E1070" s="222"/>
      <c r="F1070" s="222"/>
      <c r="G1070" s="222"/>
      <c r="H1070" s="222"/>
      <c r="I1070" s="222"/>
      <c r="J1070" s="76"/>
      <c r="K1070" s="1"/>
      <c r="L1070" s="74"/>
      <c r="M1070" s="75"/>
      <c r="N1070" s="222"/>
      <c r="O1070" s="222"/>
      <c r="P1070" s="222"/>
      <c r="Q1070" s="222"/>
      <c r="R1070" s="222"/>
      <c r="S1070" s="222"/>
      <c r="T1070" s="222"/>
      <c r="U1070" s="222"/>
      <c r="V1070" s="76"/>
    </row>
    <row r="1071" spans="1:22" ht="21" customHeight="1" x14ac:dyDescent="0.3">
      <c r="A1071" s="75"/>
      <c r="B1071" s="233" t="s">
        <v>71</v>
      </c>
      <c r="C1071" s="233"/>
      <c r="D1071" s="233"/>
      <c r="E1071" s="233"/>
      <c r="F1071" s="233"/>
      <c r="G1071" s="233"/>
      <c r="H1071" s="233"/>
      <c r="I1071" s="233"/>
      <c r="J1071" s="76"/>
      <c r="K1071" s="1"/>
      <c r="L1071" s="74"/>
      <c r="M1071" s="75"/>
      <c r="N1071" s="233" t="s">
        <v>71</v>
      </c>
      <c r="O1071" s="233"/>
      <c r="P1071" s="233"/>
      <c r="Q1071" s="233"/>
      <c r="R1071" s="233"/>
      <c r="S1071" s="233"/>
      <c r="T1071" s="233"/>
      <c r="U1071" s="233"/>
      <c r="V1071" s="76"/>
    </row>
    <row r="1072" spans="1:22" ht="21" customHeight="1" thickBot="1" x14ac:dyDescent="0.3">
      <c r="A1072" s="75"/>
      <c r="B1072" s="222"/>
      <c r="C1072" s="222"/>
      <c r="D1072" s="222"/>
      <c r="E1072" s="222"/>
      <c r="F1072" s="222"/>
      <c r="G1072" s="222"/>
      <c r="H1072" s="222"/>
      <c r="I1072" s="222"/>
      <c r="J1072" s="76"/>
      <c r="K1072" s="1"/>
      <c r="L1072" s="74"/>
      <c r="M1072" s="75"/>
      <c r="N1072" s="222"/>
      <c r="O1072" s="222"/>
      <c r="P1072" s="222"/>
      <c r="Q1072" s="222"/>
      <c r="R1072" s="222"/>
      <c r="S1072" s="222"/>
      <c r="T1072" s="222"/>
      <c r="U1072" s="222"/>
      <c r="V1072" s="76"/>
    </row>
    <row r="1073" spans="1:22" ht="21" customHeight="1" x14ac:dyDescent="0.25">
      <c r="A1073" s="75"/>
      <c r="B1073" s="284" t="s">
        <v>108</v>
      </c>
      <c r="C1073" s="286">
        <v>23</v>
      </c>
      <c r="D1073" s="266">
        <f t="shared" ref="D1073:E1073" si="616">C1073+1</f>
        <v>24</v>
      </c>
      <c r="E1073" s="266">
        <f t="shared" si="616"/>
        <v>25</v>
      </c>
      <c r="F1073" s="266">
        <f t="shared" ref="F1073" si="617">E1073+1</f>
        <v>26</v>
      </c>
      <c r="G1073" s="266">
        <f t="shared" ref="G1073" si="618">F1073+1</f>
        <v>27</v>
      </c>
      <c r="H1073" s="266">
        <f t="shared" ref="H1073" si="619">G1073+1</f>
        <v>28</v>
      </c>
      <c r="I1073" s="282">
        <f t="shared" ref="I1073" si="620">H1073+1</f>
        <v>29</v>
      </c>
      <c r="J1073" s="76"/>
      <c r="K1073" s="1"/>
      <c r="L1073" s="74"/>
      <c r="M1073" s="75"/>
      <c r="N1073" s="284" t="s">
        <v>108</v>
      </c>
      <c r="O1073" s="266">
        <v>23</v>
      </c>
      <c r="P1073" s="266">
        <f t="shared" ref="P1073:Q1073" si="621">O1073+1</f>
        <v>24</v>
      </c>
      <c r="Q1073" s="266">
        <f t="shared" si="621"/>
        <v>25</v>
      </c>
      <c r="R1073" s="266">
        <f t="shared" ref="R1073" si="622">Q1073+1</f>
        <v>26</v>
      </c>
      <c r="S1073" s="266">
        <f t="shared" ref="S1073" si="623">R1073+1</f>
        <v>27</v>
      </c>
      <c r="T1073" s="266">
        <f t="shared" ref="T1073" si="624">S1073+1</f>
        <v>28</v>
      </c>
      <c r="U1073" s="282">
        <f t="shared" ref="U1073" si="625">T1073+1</f>
        <v>29</v>
      </c>
      <c r="V1073" s="76"/>
    </row>
    <row r="1074" spans="1:22" ht="21" customHeight="1" thickBot="1" x14ac:dyDescent="0.3">
      <c r="A1074" s="75"/>
      <c r="B1074" s="285"/>
      <c r="C1074" s="287"/>
      <c r="D1074" s="267"/>
      <c r="E1074" s="267"/>
      <c r="F1074" s="267"/>
      <c r="G1074" s="267"/>
      <c r="H1074" s="267"/>
      <c r="I1074" s="269"/>
      <c r="J1074" s="76"/>
      <c r="K1074" s="1"/>
      <c r="L1074" s="74"/>
      <c r="M1074" s="75"/>
      <c r="N1074" s="285"/>
      <c r="O1074" s="267"/>
      <c r="P1074" s="267"/>
      <c r="Q1074" s="267"/>
      <c r="R1074" s="267"/>
      <c r="S1074" s="267"/>
      <c r="T1074" s="267"/>
      <c r="U1074" s="269"/>
      <c r="V1074" s="76"/>
    </row>
    <row r="1075" spans="1:22" ht="21" customHeight="1" x14ac:dyDescent="0.25">
      <c r="A1075" s="75"/>
      <c r="B1075" s="283">
        <f t="shared" ref="B1075" si="626">I1073+1</f>
        <v>30</v>
      </c>
      <c r="C1075" s="267">
        <f t="shared" ref="C1075" si="627">B1075+1</f>
        <v>31</v>
      </c>
      <c r="D1075" s="267">
        <f t="shared" ref="D1075" si="628">C1075+1</f>
        <v>32</v>
      </c>
      <c r="E1075" s="267">
        <f t="shared" ref="E1075" si="629">D1075+1</f>
        <v>33</v>
      </c>
      <c r="F1075" s="267">
        <f t="shared" ref="F1075" si="630">E1075+1</f>
        <v>34</v>
      </c>
      <c r="G1075" s="267">
        <f t="shared" ref="G1075" si="631">F1075+1</f>
        <v>35</v>
      </c>
      <c r="H1075" s="267">
        <f t="shared" ref="H1075" si="632">G1075+1</f>
        <v>36</v>
      </c>
      <c r="I1075" s="269">
        <f t="shared" ref="I1075" si="633">H1075+1</f>
        <v>37</v>
      </c>
      <c r="J1075" s="76"/>
      <c r="K1075" s="1"/>
      <c r="L1075" s="74"/>
      <c r="M1075" s="75"/>
      <c r="N1075" s="280">
        <f t="shared" ref="N1075" si="634">U1073+1</f>
        <v>30</v>
      </c>
      <c r="O1075" s="267">
        <f t="shared" ref="O1075" si="635">N1075+1</f>
        <v>31</v>
      </c>
      <c r="P1075" s="267">
        <f t="shared" ref="P1075" si="636">O1075+1</f>
        <v>32</v>
      </c>
      <c r="Q1075" s="267">
        <f t="shared" ref="Q1075" si="637">P1075+1</f>
        <v>33</v>
      </c>
      <c r="R1075" s="267">
        <f t="shared" ref="R1075" si="638">Q1075+1</f>
        <v>34</v>
      </c>
      <c r="S1075" s="267">
        <f t="shared" ref="S1075" si="639">R1075+1</f>
        <v>35</v>
      </c>
      <c r="T1075" s="267">
        <f t="shared" ref="T1075" si="640">S1075+1</f>
        <v>36</v>
      </c>
      <c r="U1075" s="269">
        <f t="shared" ref="U1075" si="641">T1075+1</f>
        <v>37</v>
      </c>
      <c r="V1075" s="76"/>
    </row>
    <row r="1076" spans="1:22" ht="21" customHeight="1" thickBot="1" x14ac:dyDescent="0.3">
      <c r="A1076" s="75"/>
      <c r="B1076" s="281"/>
      <c r="C1076" s="268"/>
      <c r="D1076" s="268"/>
      <c r="E1076" s="268"/>
      <c r="F1076" s="268"/>
      <c r="G1076" s="268"/>
      <c r="H1076" s="268"/>
      <c r="I1076" s="270"/>
      <c r="J1076" s="76"/>
      <c r="K1076" s="1"/>
      <c r="L1076" s="74"/>
      <c r="M1076" s="75"/>
      <c r="N1076" s="281"/>
      <c r="O1076" s="268"/>
      <c r="P1076" s="268"/>
      <c r="Q1076" s="268"/>
      <c r="R1076" s="268"/>
      <c r="S1076" s="268"/>
      <c r="T1076" s="268"/>
      <c r="U1076" s="270"/>
      <c r="V1076" s="76"/>
    </row>
    <row r="1077" spans="1:22" ht="21" customHeight="1" x14ac:dyDescent="0.25">
      <c r="A1077" s="75"/>
      <c r="B1077" s="271" t="s">
        <v>109</v>
      </c>
      <c r="C1077" s="272"/>
      <c r="D1077" s="274"/>
      <c r="E1077" s="275"/>
      <c r="F1077" s="275"/>
      <c r="G1077" s="275"/>
      <c r="H1077" s="275"/>
      <c r="I1077" s="276"/>
      <c r="J1077" s="76"/>
      <c r="K1077" s="1"/>
      <c r="L1077" s="74"/>
      <c r="M1077" s="75"/>
      <c r="N1077" s="271" t="s">
        <v>109</v>
      </c>
      <c r="O1077" s="272"/>
      <c r="P1077" s="274"/>
      <c r="Q1077" s="275"/>
      <c r="R1077" s="275"/>
      <c r="S1077" s="275"/>
      <c r="T1077" s="275"/>
      <c r="U1077" s="276"/>
      <c r="V1077" s="76"/>
    </row>
    <row r="1078" spans="1:22" ht="21" customHeight="1" thickBot="1" x14ac:dyDescent="0.3">
      <c r="A1078" s="75"/>
      <c r="B1078" s="229"/>
      <c r="C1078" s="273"/>
      <c r="D1078" s="277"/>
      <c r="E1078" s="278"/>
      <c r="F1078" s="278"/>
      <c r="G1078" s="278"/>
      <c r="H1078" s="278"/>
      <c r="I1078" s="279"/>
      <c r="J1078" s="76"/>
      <c r="K1078" s="1"/>
      <c r="L1078" s="74"/>
      <c r="M1078" s="75"/>
      <c r="N1078" s="229"/>
      <c r="O1078" s="273"/>
      <c r="P1078" s="277"/>
      <c r="Q1078" s="278"/>
      <c r="R1078" s="278"/>
      <c r="S1078" s="278"/>
      <c r="T1078" s="278"/>
      <c r="U1078" s="279"/>
      <c r="V1078" s="76"/>
    </row>
    <row r="1079" spans="1:22" ht="21" customHeight="1" thickBot="1" x14ac:dyDescent="0.3">
      <c r="A1079" s="75"/>
      <c r="B1079" s="64"/>
      <c r="C1079" s="64"/>
      <c r="D1079" s="64"/>
      <c r="E1079" s="64"/>
      <c r="F1079" s="64"/>
      <c r="G1079" s="64"/>
      <c r="H1079" s="64"/>
      <c r="I1079" s="64"/>
      <c r="J1079" s="76"/>
      <c r="K1079" s="1"/>
      <c r="L1079" s="74"/>
      <c r="M1079" s="75"/>
      <c r="N1079" s="64"/>
      <c r="O1079" s="64"/>
      <c r="P1079" s="64"/>
      <c r="Q1079" s="64"/>
      <c r="R1079" s="64"/>
      <c r="S1079" s="64"/>
      <c r="T1079" s="64"/>
      <c r="U1079" s="64"/>
      <c r="V1079" s="76"/>
    </row>
    <row r="1080" spans="1:22" ht="21" customHeight="1" x14ac:dyDescent="0.25">
      <c r="A1080" s="75"/>
      <c r="B1080" s="247" t="s">
        <v>75</v>
      </c>
      <c r="C1080" s="186" t="s">
        <v>76</v>
      </c>
      <c r="D1080" s="187"/>
      <c r="E1080" s="187"/>
      <c r="F1080" s="187"/>
      <c r="G1080" s="187"/>
      <c r="H1080" s="181"/>
      <c r="I1080" s="182"/>
      <c r="J1080" s="76"/>
      <c r="K1080" s="1"/>
      <c r="L1080" s="74"/>
      <c r="M1080" s="75"/>
      <c r="N1080" s="247" t="s">
        <v>75</v>
      </c>
      <c r="O1080" s="186" t="s">
        <v>76</v>
      </c>
      <c r="P1080" s="187"/>
      <c r="Q1080" s="187"/>
      <c r="R1080" s="187"/>
      <c r="S1080" s="187"/>
      <c r="T1080" s="181"/>
      <c r="U1080" s="182"/>
      <c r="V1080" s="76"/>
    </row>
    <row r="1081" spans="1:22" ht="21" customHeight="1" x14ac:dyDescent="0.25">
      <c r="A1081" s="75"/>
      <c r="B1081" s="248"/>
      <c r="C1081" s="188" t="s">
        <v>77</v>
      </c>
      <c r="D1081" s="189"/>
      <c r="E1081" s="189"/>
      <c r="F1081" s="189"/>
      <c r="G1081" s="189"/>
      <c r="H1081" s="179"/>
      <c r="I1081" s="180"/>
      <c r="J1081" s="76"/>
      <c r="K1081" s="1"/>
      <c r="L1081" s="74"/>
      <c r="M1081" s="75"/>
      <c r="N1081" s="248"/>
      <c r="O1081" s="188" t="s">
        <v>77</v>
      </c>
      <c r="P1081" s="189"/>
      <c r="Q1081" s="189"/>
      <c r="R1081" s="189"/>
      <c r="S1081" s="189"/>
      <c r="T1081" s="179"/>
      <c r="U1081" s="180"/>
      <c r="V1081" s="76"/>
    </row>
    <row r="1082" spans="1:22" ht="21" customHeight="1" x14ac:dyDescent="0.25">
      <c r="A1082" s="75"/>
      <c r="B1082" s="248"/>
      <c r="C1082" s="188" t="s">
        <v>78</v>
      </c>
      <c r="D1082" s="189"/>
      <c r="E1082" s="189"/>
      <c r="F1082" s="189"/>
      <c r="G1082" s="189"/>
      <c r="H1082" s="179"/>
      <c r="I1082" s="180"/>
      <c r="J1082" s="76"/>
      <c r="K1082" s="1"/>
      <c r="L1082" s="74"/>
      <c r="M1082" s="75"/>
      <c r="N1082" s="248"/>
      <c r="O1082" s="188" t="s">
        <v>78</v>
      </c>
      <c r="P1082" s="189"/>
      <c r="Q1082" s="189"/>
      <c r="R1082" s="189"/>
      <c r="S1082" s="189"/>
      <c r="T1082" s="179"/>
      <c r="U1082" s="180"/>
      <c r="V1082" s="76"/>
    </row>
    <row r="1083" spans="1:22" ht="21" customHeight="1" x14ac:dyDescent="0.25">
      <c r="A1083" s="75"/>
      <c r="B1083" s="248"/>
      <c r="C1083" s="188" t="s">
        <v>79</v>
      </c>
      <c r="D1083" s="189"/>
      <c r="E1083" s="189"/>
      <c r="F1083" s="189"/>
      <c r="G1083" s="189"/>
      <c r="H1083" s="179"/>
      <c r="I1083" s="180"/>
      <c r="J1083" s="76"/>
      <c r="K1083" s="1"/>
      <c r="L1083" s="74"/>
      <c r="M1083" s="75"/>
      <c r="N1083" s="248"/>
      <c r="O1083" s="188" t="s">
        <v>79</v>
      </c>
      <c r="P1083" s="189"/>
      <c r="Q1083" s="189"/>
      <c r="R1083" s="189"/>
      <c r="S1083" s="189"/>
      <c r="T1083" s="179"/>
      <c r="U1083" s="180"/>
      <c r="V1083" s="76"/>
    </row>
    <row r="1084" spans="1:22" ht="21" customHeight="1" x14ac:dyDescent="0.25">
      <c r="A1084" s="75"/>
      <c r="B1084" s="248"/>
      <c r="C1084" s="188" t="s">
        <v>80</v>
      </c>
      <c r="D1084" s="189"/>
      <c r="E1084" s="189"/>
      <c r="F1084" s="189"/>
      <c r="G1084" s="189"/>
      <c r="H1084" s="179"/>
      <c r="I1084" s="180"/>
      <c r="J1084" s="76"/>
      <c r="K1084" s="1"/>
      <c r="L1084" s="74"/>
      <c r="M1084" s="75"/>
      <c r="N1084" s="248"/>
      <c r="O1084" s="188" t="s">
        <v>80</v>
      </c>
      <c r="P1084" s="189"/>
      <c r="Q1084" s="189"/>
      <c r="R1084" s="189"/>
      <c r="S1084" s="189"/>
      <c r="T1084" s="179"/>
      <c r="U1084" s="180"/>
      <c r="V1084" s="76"/>
    </row>
    <row r="1085" spans="1:22" ht="21" customHeight="1" x14ac:dyDescent="0.25">
      <c r="A1085" s="75"/>
      <c r="B1085" s="248"/>
      <c r="C1085" s="188" t="s">
        <v>81</v>
      </c>
      <c r="D1085" s="189"/>
      <c r="E1085" s="189"/>
      <c r="F1085" s="189"/>
      <c r="G1085" s="189"/>
      <c r="H1085" s="179"/>
      <c r="I1085" s="180"/>
      <c r="J1085" s="76"/>
      <c r="K1085" s="1"/>
      <c r="L1085" s="74"/>
      <c r="M1085" s="75"/>
      <c r="N1085" s="248"/>
      <c r="O1085" s="188" t="s">
        <v>81</v>
      </c>
      <c r="P1085" s="189"/>
      <c r="Q1085" s="189"/>
      <c r="R1085" s="189"/>
      <c r="S1085" s="189"/>
      <c r="T1085" s="179"/>
      <c r="U1085" s="180"/>
      <c r="V1085" s="76"/>
    </row>
    <row r="1086" spans="1:22" ht="21" customHeight="1" thickBot="1" x14ac:dyDescent="0.3">
      <c r="A1086" s="75"/>
      <c r="B1086" s="249"/>
      <c r="C1086" s="220" t="s">
        <v>104</v>
      </c>
      <c r="D1086" s="221"/>
      <c r="E1086" s="221"/>
      <c r="F1086" s="221"/>
      <c r="G1086" s="221"/>
      <c r="H1086" s="190"/>
      <c r="I1086" s="191"/>
      <c r="J1086" s="76"/>
      <c r="K1086" s="1"/>
      <c r="L1086" s="74"/>
      <c r="M1086" s="75"/>
      <c r="N1086" s="249"/>
      <c r="O1086" s="220" t="s">
        <v>104</v>
      </c>
      <c r="P1086" s="221"/>
      <c r="Q1086" s="221"/>
      <c r="R1086" s="221"/>
      <c r="S1086" s="221"/>
      <c r="T1086" s="190"/>
      <c r="U1086" s="191"/>
      <c r="V1086" s="76"/>
    </row>
    <row r="1087" spans="1:22" ht="21" customHeight="1" x14ac:dyDescent="0.25">
      <c r="A1087" s="75"/>
      <c r="B1087" s="288" t="s">
        <v>82</v>
      </c>
      <c r="C1087" s="216" t="s">
        <v>83</v>
      </c>
      <c r="D1087" s="217"/>
      <c r="E1087" s="217"/>
      <c r="F1087" s="217"/>
      <c r="G1087" s="217"/>
      <c r="H1087" s="218"/>
      <c r="I1087" s="219"/>
      <c r="J1087" s="76"/>
      <c r="K1087" s="1"/>
      <c r="L1087" s="74"/>
      <c r="M1087" s="75"/>
      <c r="N1087" s="288" t="s">
        <v>82</v>
      </c>
      <c r="O1087" s="216" t="s">
        <v>83</v>
      </c>
      <c r="P1087" s="217"/>
      <c r="Q1087" s="217"/>
      <c r="R1087" s="217"/>
      <c r="S1087" s="217"/>
      <c r="T1087" s="218"/>
      <c r="U1087" s="219"/>
      <c r="V1087" s="76"/>
    </row>
    <row r="1088" spans="1:22" ht="21" customHeight="1" x14ac:dyDescent="0.25">
      <c r="A1088" s="75"/>
      <c r="B1088" s="288"/>
      <c r="C1088" s="188" t="s">
        <v>84</v>
      </c>
      <c r="D1088" s="189"/>
      <c r="E1088" s="189"/>
      <c r="F1088" s="189"/>
      <c r="G1088" s="189"/>
      <c r="H1088" s="179"/>
      <c r="I1088" s="180"/>
      <c r="J1088" s="76"/>
      <c r="K1088" s="1"/>
      <c r="L1088" s="74"/>
      <c r="M1088" s="75"/>
      <c r="N1088" s="288"/>
      <c r="O1088" s="188" t="s">
        <v>84</v>
      </c>
      <c r="P1088" s="189"/>
      <c r="Q1088" s="189"/>
      <c r="R1088" s="189"/>
      <c r="S1088" s="189"/>
      <c r="T1088" s="179"/>
      <c r="U1088" s="180"/>
      <c r="V1088" s="76"/>
    </row>
    <row r="1089" spans="1:23" ht="21" customHeight="1" x14ac:dyDescent="0.25">
      <c r="A1089" s="75"/>
      <c r="B1089" s="288"/>
      <c r="C1089" s="188" t="s">
        <v>85</v>
      </c>
      <c r="D1089" s="189"/>
      <c r="E1089" s="189"/>
      <c r="F1089" s="189"/>
      <c r="G1089" s="189"/>
      <c r="H1089" s="179"/>
      <c r="I1089" s="180"/>
      <c r="J1089" s="76"/>
      <c r="K1089" s="1"/>
      <c r="L1089" s="74"/>
      <c r="M1089" s="75"/>
      <c r="N1089" s="288"/>
      <c r="O1089" s="188" t="s">
        <v>85</v>
      </c>
      <c r="P1089" s="189"/>
      <c r="Q1089" s="189"/>
      <c r="R1089" s="189"/>
      <c r="S1089" s="189"/>
      <c r="T1089" s="179"/>
      <c r="U1089" s="180"/>
      <c r="V1089" s="76"/>
    </row>
    <row r="1090" spans="1:23" ht="21" customHeight="1" x14ac:dyDescent="0.25">
      <c r="A1090" s="75"/>
      <c r="B1090" s="288"/>
      <c r="C1090" s="188" t="s">
        <v>86</v>
      </c>
      <c r="D1090" s="189"/>
      <c r="E1090" s="189"/>
      <c r="F1090" s="189"/>
      <c r="G1090" s="189"/>
      <c r="H1090" s="179"/>
      <c r="I1090" s="180"/>
      <c r="J1090" s="76"/>
      <c r="K1090" s="1"/>
      <c r="L1090" s="74"/>
      <c r="M1090" s="75"/>
      <c r="N1090" s="288"/>
      <c r="O1090" s="188" t="s">
        <v>86</v>
      </c>
      <c r="P1090" s="189"/>
      <c r="Q1090" s="189"/>
      <c r="R1090" s="189"/>
      <c r="S1090" s="189"/>
      <c r="T1090" s="179"/>
      <c r="U1090" s="180"/>
      <c r="V1090" s="76"/>
    </row>
    <row r="1091" spans="1:23" ht="21" customHeight="1" x14ac:dyDescent="0.25">
      <c r="A1091" s="75"/>
      <c r="B1091" s="288"/>
      <c r="C1091" s="188" t="s">
        <v>87</v>
      </c>
      <c r="D1091" s="189"/>
      <c r="E1091" s="189"/>
      <c r="F1091" s="189"/>
      <c r="G1091" s="189"/>
      <c r="H1091" s="179"/>
      <c r="I1091" s="180"/>
      <c r="J1091" s="76"/>
      <c r="K1091" s="1"/>
      <c r="L1091" s="74"/>
      <c r="M1091" s="75"/>
      <c r="N1091" s="288"/>
      <c r="O1091" s="188" t="s">
        <v>87</v>
      </c>
      <c r="P1091" s="189"/>
      <c r="Q1091" s="189"/>
      <c r="R1091" s="189"/>
      <c r="S1091" s="189"/>
      <c r="T1091" s="179"/>
      <c r="U1091" s="180"/>
      <c r="V1091" s="76"/>
    </row>
    <row r="1092" spans="1:23" ht="21" customHeight="1" x14ac:dyDescent="0.25">
      <c r="A1092" s="75"/>
      <c r="B1092" s="288"/>
      <c r="C1092" s="188" t="s">
        <v>88</v>
      </c>
      <c r="D1092" s="189"/>
      <c r="E1092" s="189"/>
      <c r="F1092" s="189"/>
      <c r="G1092" s="189"/>
      <c r="H1092" s="179"/>
      <c r="I1092" s="180"/>
      <c r="J1092" s="76"/>
      <c r="K1092" s="1"/>
      <c r="L1092" s="74"/>
      <c r="M1092" s="75"/>
      <c r="N1092" s="288"/>
      <c r="O1092" s="188" t="s">
        <v>88</v>
      </c>
      <c r="P1092" s="189"/>
      <c r="Q1092" s="189"/>
      <c r="R1092" s="189"/>
      <c r="S1092" s="189"/>
      <c r="T1092" s="179"/>
      <c r="U1092" s="180"/>
      <c r="V1092" s="76"/>
    </row>
    <row r="1093" spans="1:23" ht="21" customHeight="1" thickBot="1" x14ac:dyDescent="0.3">
      <c r="A1093" s="75"/>
      <c r="B1093" s="289"/>
      <c r="C1093" s="220" t="s">
        <v>89</v>
      </c>
      <c r="D1093" s="221"/>
      <c r="E1093" s="221"/>
      <c r="F1093" s="221"/>
      <c r="G1093" s="221"/>
      <c r="H1093" s="190"/>
      <c r="I1093" s="191"/>
      <c r="J1093" s="76"/>
      <c r="K1093" s="1"/>
      <c r="L1093" s="74"/>
      <c r="M1093" s="75"/>
      <c r="N1093" s="289"/>
      <c r="O1093" s="220" t="s">
        <v>89</v>
      </c>
      <c r="P1093" s="221"/>
      <c r="Q1093" s="221"/>
      <c r="R1093" s="221"/>
      <c r="S1093" s="221"/>
      <c r="T1093" s="190"/>
      <c r="U1093" s="191"/>
      <c r="V1093" s="76"/>
    </row>
    <row r="1094" spans="1:23" ht="21" customHeight="1" x14ac:dyDescent="0.25">
      <c r="A1094" s="75"/>
      <c r="B1094" s="248" t="s">
        <v>90</v>
      </c>
      <c r="C1094" s="264" t="s">
        <v>95</v>
      </c>
      <c r="D1094" s="265"/>
      <c r="E1094" s="216"/>
      <c r="F1094" s="45" t="s">
        <v>96</v>
      </c>
      <c r="G1094" s="45"/>
      <c r="H1094" s="218"/>
      <c r="I1094" s="219"/>
      <c r="J1094" s="76"/>
      <c r="K1094" s="1"/>
      <c r="L1094" s="74"/>
      <c r="M1094" s="75"/>
      <c r="N1094" s="248" t="s">
        <v>90</v>
      </c>
      <c r="O1094" s="264" t="s">
        <v>95</v>
      </c>
      <c r="P1094" s="265"/>
      <c r="Q1094" s="216"/>
      <c r="R1094" s="45" t="s">
        <v>96</v>
      </c>
      <c r="S1094" s="45"/>
      <c r="T1094" s="218"/>
      <c r="U1094" s="219"/>
      <c r="V1094" s="76"/>
    </row>
    <row r="1095" spans="1:23" ht="21" customHeight="1" x14ac:dyDescent="0.25">
      <c r="A1095" s="75"/>
      <c r="B1095" s="248"/>
      <c r="C1095" s="100" t="s">
        <v>97</v>
      </c>
      <c r="D1095" s="101"/>
      <c r="E1095" s="101"/>
      <c r="F1095" s="44" t="s">
        <v>98</v>
      </c>
      <c r="G1095" s="44"/>
      <c r="H1095" s="179"/>
      <c r="I1095" s="180"/>
      <c r="J1095" s="76"/>
      <c r="K1095" s="1"/>
      <c r="L1095" s="74"/>
      <c r="M1095" s="75"/>
      <c r="N1095" s="248"/>
      <c r="O1095" s="100" t="s">
        <v>97</v>
      </c>
      <c r="P1095" s="101"/>
      <c r="Q1095" s="101"/>
      <c r="R1095" s="44" t="s">
        <v>98</v>
      </c>
      <c r="S1095" s="44"/>
      <c r="T1095" s="179"/>
      <c r="U1095" s="180"/>
      <c r="V1095" s="76"/>
    </row>
    <row r="1096" spans="1:23" ht="21" customHeight="1" thickBot="1" x14ac:dyDescent="0.3">
      <c r="A1096" s="75"/>
      <c r="B1096" s="249"/>
      <c r="C1096" s="102" t="s">
        <v>99</v>
      </c>
      <c r="D1096" s="103"/>
      <c r="E1096" s="103"/>
      <c r="F1096" s="94" t="s">
        <v>98</v>
      </c>
      <c r="G1096" s="94"/>
      <c r="H1096" s="190"/>
      <c r="I1096" s="191"/>
      <c r="J1096" s="76"/>
      <c r="K1096" s="1"/>
      <c r="L1096" s="74"/>
      <c r="M1096" s="75"/>
      <c r="N1096" s="249"/>
      <c r="O1096" s="102" t="s">
        <v>99</v>
      </c>
      <c r="P1096" s="103"/>
      <c r="Q1096" s="103"/>
      <c r="R1096" s="94" t="s">
        <v>98</v>
      </c>
      <c r="S1096" s="94"/>
      <c r="T1096" s="190"/>
      <c r="U1096" s="191"/>
      <c r="V1096" s="76"/>
    </row>
    <row r="1097" spans="1:23" ht="21" customHeight="1" thickBot="1" x14ac:dyDescent="0.3">
      <c r="A1097" s="75"/>
      <c r="B1097" s="64"/>
      <c r="C1097" s="64"/>
      <c r="D1097" s="64"/>
      <c r="E1097" s="64"/>
      <c r="F1097" s="64"/>
      <c r="G1097" s="64"/>
      <c r="H1097" s="64"/>
      <c r="I1097" s="64"/>
      <c r="J1097" s="76"/>
      <c r="K1097" s="1"/>
      <c r="L1097" s="74"/>
      <c r="M1097" s="75"/>
      <c r="N1097" s="64"/>
      <c r="O1097" s="64"/>
      <c r="P1097" s="64"/>
      <c r="Q1097" s="64"/>
      <c r="R1097" s="64"/>
      <c r="S1097" s="64"/>
      <c r="T1097" s="64"/>
      <c r="U1097" s="64"/>
      <c r="V1097" s="76"/>
    </row>
    <row r="1098" spans="1:23" ht="21" customHeight="1" x14ac:dyDescent="0.3">
      <c r="A1098" s="75"/>
      <c r="B1098" s="192" t="s">
        <v>100</v>
      </c>
      <c r="C1098" s="193"/>
      <c r="D1098" s="193"/>
      <c r="E1098" s="193"/>
      <c r="F1098" s="193"/>
      <c r="G1098" s="193"/>
      <c r="H1098" s="193"/>
      <c r="I1098" s="194"/>
      <c r="J1098" s="76"/>
      <c r="K1098" s="1"/>
      <c r="L1098" s="74"/>
      <c r="M1098" s="75"/>
      <c r="N1098" s="192" t="s">
        <v>100</v>
      </c>
      <c r="O1098" s="193"/>
      <c r="P1098" s="193"/>
      <c r="Q1098" s="193"/>
      <c r="R1098" s="193"/>
      <c r="S1098" s="193"/>
      <c r="T1098" s="193"/>
      <c r="U1098" s="194"/>
      <c r="V1098" s="76"/>
    </row>
    <row r="1099" spans="1:23" ht="21" customHeight="1" x14ac:dyDescent="0.25">
      <c r="A1099" s="75"/>
      <c r="B1099" s="195"/>
      <c r="C1099" s="196"/>
      <c r="D1099" s="196"/>
      <c r="E1099" s="196"/>
      <c r="F1099" s="196"/>
      <c r="G1099" s="196"/>
      <c r="H1099" s="196"/>
      <c r="I1099" s="197"/>
      <c r="J1099" s="76"/>
      <c r="K1099" s="1"/>
      <c r="L1099" s="74"/>
      <c r="M1099" s="75"/>
      <c r="N1099" s="195"/>
      <c r="O1099" s="196"/>
      <c r="P1099" s="196"/>
      <c r="Q1099" s="196"/>
      <c r="R1099" s="196"/>
      <c r="S1099" s="196"/>
      <c r="T1099" s="196"/>
      <c r="U1099" s="197"/>
      <c r="V1099" s="76"/>
    </row>
    <row r="1100" spans="1:23" ht="21" customHeight="1" x14ac:dyDescent="0.25">
      <c r="A1100" s="75"/>
      <c r="B1100" s="198"/>
      <c r="C1100" s="199"/>
      <c r="D1100" s="199"/>
      <c r="E1100" s="199"/>
      <c r="F1100" s="199"/>
      <c r="G1100" s="199"/>
      <c r="H1100" s="199"/>
      <c r="I1100" s="200"/>
      <c r="J1100" s="76"/>
      <c r="K1100" s="1"/>
      <c r="L1100" s="74"/>
      <c r="M1100" s="75"/>
      <c r="N1100" s="198"/>
      <c r="O1100" s="199"/>
      <c r="P1100" s="199"/>
      <c r="Q1100" s="199"/>
      <c r="R1100" s="199"/>
      <c r="S1100" s="199"/>
      <c r="T1100" s="199"/>
      <c r="U1100" s="200"/>
      <c r="V1100" s="76"/>
    </row>
    <row r="1101" spans="1:23" ht="21" customHeight="1" x14ac:dyDescent="0.25">
      <c r="A1101" s="75"/>
      <c r="B1101" s="198"/>
      <c r="C1101" s="199"/>
      <c r="D1101" s="199"/>
      <c r="E1101" s="199"/>
      <c r="F1101" s="199"/>
      <c r="G1101" s="199"/>
      <c r="H1101" s="199"/>
      <c r="I1101" s="200"/>
      <c r="J1101" s="76"/>
      <c r="K1101" s="1"/>
      <c r="L1101" s="74"/>
      <c r="M1101" s="75"/>
      <c r="N1101" s="198"/>
      <c r="O1101" s="199"/>
      <c r="P1101" s="199"/>
      <c r="Q1101" s="199"/>
      <c r="R1101" s="199"/>
      <c r="S1101" s="199"/>
      <c r="T1101" s="199"/>
      <c r="U1101" s="200"/>
      <c r="V1101" s="76"/>
    </row>
    <row r="1102" spans="1:23" ht="21" customHeight="1" thickBot="1" x14ac:dyDescent="0.3">
      <c r="A1102" s="75"/>
      <c r="B1102" s="201"/>
      <c r="C1102" s="202"/>
      <c r="D1102" s="202"/>
      <c r="E1102" s="202"/>
      <c r="F1102" s="202"/>
      <c r="G1102" s="202"/>
      <c r="H1102" s="202"/>
      <c r="I1102" s="203"/>
      <c r="J1102" s="76"/>
      <c r="K1102" s="1"/>
      <c r="L1102" s="74"/>
      <c r="M1102" s="75"/>
      <c r="N1102" s="201"/>
      <c r="O1102" s="202"/>
      <c r="P1102" s="202"/>
      <c r="Q1102" s="202"/>
      <c r="R1102" s="202"/>
      <c r="S1102" s="202"/>
      <c r="T1102" s="202"/>
      <c r="U1102" s="203"/>
      <c r="V1102" s="76"/>
    </row>
    <row r="1103" spans="1:23" ht="21" customHeight="1" thickBot="1" x14ac:dyDescent="0.3">
      <c r="A1103" s="95"/>
      <c r="B1103" s="96"/>
      <c r="C1103" s="96"/>
      <c r="D1103" s="96"/>
      <c r="E1103" s="96"/>
      <c r="F1103" s="96"/>
      <c r="G1103" s="96"/>
      <c r="H1103" s="96"/>
      <c r="I1103" s="96"/>
      <c r="J1103" s="97"/>
      <c r="K1103" s="1"/>
      <c r="L1103" s="74"/>
      <c r="M1103" s="95"/>
      <c r="N1103" s="96"/>
      <c r="O1103" s="96"/>
      <c r="P1103" s="96"/>
      <c r="Q1103" s="96"/>
      <c r="R1103" s="96"/>
      <c r="S1103" s="96"/>
      <c r="T1103" s="96"/>
      <c r="U1103" s="96"/>
      <c r="V1103" s="97"/>
    </row>
    <row r="1104" spans="1:23" ht="21" customHeight="1" thickBot="1" x14ac:dyDescent="0.3">
      <c r="A1104" s="98"/>
      <c r="B1104" s="98"/>
      <c r="C1104" s="98"/>
      <c r="D1104" s="98"/>
      <c r="E1104" s="98"/>
      <c r="F1104" s="98"/>
      <c r="G1104" s="98"/>
      <c r="H1104" s="98"/>
      <c r="I1104" s="98"/>
      <c r="J1104" s="98"/>
      <c r="K1104" s="98"/>
      <c r="L1104" s="99"/>
      <c r="M1104" s="98"/>
      <c r="N1104" s="98"/>
      <c r="O1104" s="98"/>
      <c r="P1104" s="98"/>
      <c r="Q1104" s="98"/>
      <c r="R1104" s="98"/>
      <c r="S1104" s="98"/>
      <c r="T1104" s="98"/>
      <c r="U1104" s="98"/>
      <c r="V1104" s="98"/>
      <c r="W1104" s="98"/>
    </row>
    <row r="1105" spans="1:22" ht="21" customHeight="1" x14ac:dyDescent="0.25">
      <c r="A1105" s="71">
        <v>23</v>
      </c>
      <c r="B1105" s="72"/>
      <c r="C1105" s="72"/>
      <c r="D1105" s="72"/>
      <c r="E1105" s="72"/>
      <c r="F1105" s="72"/>
      <c r="G1105" s="72"/>
      <c r="H1105" s="72"/>
      <c r="I1105" s="72"/>
      <c r="J1105" s="73"/>
      <c r="K1105" s="1"/>
      <c r="L1105" s="74"/>
      <c r="M1105" s="71">
        <f t="shared" ref="M1105" si="642">A1105+1</f>
        <v>24</v>
      </c>
      <c r="N1105" s="72"/>
      <c r="O1105" s="72"/>
      <c r="P1105" s="72"/>
      <c r="Q1105" s="72"/>
      <c r="R1105" s="72"/>
      <c r="S1105" s="72"/>
      <c r="T1105" s="72"/>
      <c r="U1105" s="72"/>
      <c r="V1105" s="73"/>
    </row>
    <row r="1106" spans="1:22" ht="21" customHeight="1" x14ac:dyDescent="0.35">
      <c r="A1106" s="75"/>
      <c r="B1106" s="231" t="s">
        <v>52</v>
      </c>
      <c r="C1106" s="231"/>
      <c r="D1106" s="246" t="s">
        <v>110</v>
      </c>
      <c r="E1106" s="242"/>
      <c r="F1106" s="242"/>
      <c r="G1106" s="242"/>
      <c r="H1106" s="242"/>
      <c r="I1106" s="242"/>
      <c r="J1106" s="117"/>
      <c r="K1106" s="1"/>
      <c r="L1106" s="74"/>
      <c r="M1106" s="75"/>
      <c r="N1106" s="231" t="s">
        <v>52</v>
      </c>
      <c r="O1106" s="231"/>
      <c r="P1106" s="246" t="s">
        <v>110</v>
      </c>
      <c r="Q1106" s="242"/>
      <c r="R1106" s="242"/>
      <c r="S1106" s="242"/>
      <c r="T1106" s="242"/>
      <c r="U1106" s="242"/>
      <c r="V1106" s="117"/>
    </row>
    <row r="1107" spans="1:22" ht="21" customHeight="1" x14ac:dyDescent="0.25">
      <c r="A1107" s="75"/>
      <c r="B1107" s="222"/>
      <c r="C1107" s="222"/>
      <c r="D1107" s="222"/>
      <c r="E1107" s="222"/>
      <c r="F1107" s="222"/>
      <c r="G1107" s="222"/>
      <c r="H1107" s="222"/>
      <c r="I1107" s="222"/>
      <c r="J1107" s="76"/>
      <c r="K1107" s="1"/>
      <c r="L1107" s="74"/>
      <c r="M1107" s="75"/>
      <c r="N1107" s="222"/>
      <c r="O1107" s="222"/>
      <c r="P1107" s="222"/>
      <c r="Q1107" s="222"/>
      <c r="R1107" s="222"/>
      <c r="S1107" s="222"/>
      <c r="T1107" s="222"/>
      <c r="U1107" s="222"/>
      <c r="V1107" s="76"/>
    </row>
    <row r="1108" spans="1:22" ht="21" customHeight="1" x14ac:dyDescent="0.35">
      <c r="A1108" s="75"/>
      <c r="B1108" s="231" t="s">
        <v>0</v>
      </c>
      <c r="C1108" s="231"/>
      <c r="D1108" s="241"/>
      <c r="E1108" s="241"/>
      <c r="F1108" s="232" t="s">
        <v>51</v>
      </c>
      <c r="G1108" s="232"/>
      <c r="H1108" s="241"/>
      <c r="I1108" s="241"/>
      <c r="J1108" s="76"/>
      <c r="K1108" s="1"/>
      <c r="L1108" s="74"/>
      <c r="M1108" s="75"/>
      <c r="N1108" s="231" t="s">
        <v>0</v>
      </c>
      <c r="O1108" s="231"/>
      <c r="P1108" s="241"/>
      <c r="Q1108" s="241"/>
      <c r="R1108" s="232" t="s">
        <v>51</v>
      </c>
      <c r="S1108" s="232"/>
      <c r="T1108" s="241"/>
      <c r="U1108" s="241"/>
      <c r="V1108" s="76"/>
    </row>
    <row r="1109" spans="1:22" ht="21" customHeight="1" x14ac:dyDescent="0.35">
      <c r="A1109" s="75"/>
      <c r="B1109" s="231" t="s">
        <v>14</v>
      </c>
      <c r="C1109" s="231"/>
      <c r="D1109" s="238"/>
      <c r="E1109" s="238"/>
      <c r="F1109" s="232" t="s">
        <v>15</v>
      </c>
      <c r="G1109" s="232"/>
      <c r="H1109" s="239"/>
      <c r="I1109" s="239"/>
      <c r="J1109" s="76"/>
      <c r="K1109" s="1"/>
      <c r="L1109" s="74"/>
      <c r="M1109" s="75"/>
      <c r="N1109" s="231" t="s">
        <v>14</v>
      </c>
      <c r="O1109" s="231"/>
      <c r="P1109" s="238"/>
      <c r="Q1109" s="238"/>
      <c r="R1109" s="232" t="s">
        <v>15</v>
      </c>
      <c r="S1109" s="232"/>
      <c r="T1109" s="239"/>
      <c r="U1109" s="239"/>
      <c r="V1109" s="76"/>
    </row>
    <row r="1110" spans="1:22" ht="21" customHeight="1" x14ac:dyDescent="0.3">
      <c r="A1110" s="75"/>
      <c r="B1110" s="106" t="s">
        <v>65</v>
      </c>
      <c r="C1110" s="106"/>
      <c r="D1110" s="240"/>
      <c r="E1110" s="240"/>
      <c r="F1110" s="235" t="s">
        <v>66</v>
      </c>
      <c r="G1110" s="235"/>
      <c r="H1110" s="240"/>
      <c r="I1110" s="240"/>
      <c r="J1110" s="76"/>
      <c r="K1110" s="1"/>
      <c r="L1110" s="74"/>
      <c r="M1110" s="75"/>
      <c r="N1110" s="106" t="s">
        <v>65</v>
      </c>
      <c r="O1110" s="106"/>
      <c r="P1110" s="240"/>
      <c r="Q1110" s="240"/>
      <c r="R1110" s="235" t="s">
        <v>66</v>
      </c>
      <c r="S1110" s="235"/>
      <c r="T1110" s="240"/>
      <c r="U1110" s="240"/>
      <c r="V1110" s="76"/>
    </row>
    <row r="1111" spans="1:22" ht="21" customHeight="1" x14ac:dyDescent="0.3">
      <c r="A1111" s="75"/>
      <c r="B1111" s="234" t="s">
        <v>1</v>
      </c>
      <c r="C1111" s="234"/>
      <c r="D1111" s="235" t="s">
        <v>10</v>
      </c>
      <c r="E1111" s="235"/>
      <c r="F1111" s="236"/>
      <c r="G1111" s="236"/>
      <c r="H1111" s="236"/>
      <c r="I1111" s="236"/>
      <c r="J1111" s="76"/>
      <c r="K1111" s="1"/>
      <c r="L1111" s="74"/>
      <c r="M1111" s="75"/>
      <c r="N1111" s="234" t="s">
        <v>1</v>
      </c>
      <c r="O1111" s="234"/>
      <c r="P1111" s="235" t="s">
        <v>10</v>
      </c>
      <c r="Q1111" s="235"/>
      <c r="R1111" s="236"/>
      <c r="S1111" s="236"/>
      <c r="T1111" s="236"/>
      <c r="U1111" s="236"/>
      <c r="V1111" s="76"/>
    </row>
    <row r="1112" spans="1:22" ht="21" customHeight="1" x14ac:dyDescent="0.3">
      <c r="A1112" s="75"/>
      <c r="B1112" s="234"/>
      <c r="C1112" s="234"/>
      <c r="D1112" s="235" t="s">
        <v>11</v>
      </c>
      <c r="E1112" s="235"/>
      <c r="F1112" s="236"/>
      <c r="G1112" s="236"/>
      <c r="H1112" s="236"/>
      <c r="I1112" s="236"/>
      <c r="J1112" s="76"/>
      <c r="K1112" s="1"/>
      <c r="L1112" s="74"/>
      <c r="M1112" s="75"/>
      <c r="N1112" s="234"/>
      <c r="O1112" s="234"/>
      <c r="P1112" s="235" t="s">
        <v>11</v>
      </c>
      <c r="Q1112" s="235"/>
      <c r="R1112" s="236"/>
      <c r="S1112" s="236"/>
      <c r="T1112" s="236"/>
      <c r="U1112" s="236"/>
      <c r="V1112" s="76"/>
    </row>
    <row r="1113" spans="1:22" ht="21" customHeight="1" x14ac:dyDescent="0.3">
      <c r="A1113" s="75"/>
      <c r="B1113" s="234"/>
      <c r="C1113" s="234"/>
      <c r="D1113" s="235" t="s">
        <v>67</v>
      </c>
      <c r="E1113" s="235"/>
      <c r="F1113" s="236"/>
      <c r="G1113" s="236"/>
      <c r="H1113" s="236"/>
      <c r="I1113" s="236"/>
      <c r="J1113" s="76"/>
      <c r="K1113" s="1"/>
      <c r="L1113" s="74"/>
      <c r="M1113" s="75"/>
      <c r="N1113" s="234"/>
      <c r="O1113" s="234"/>
      <c r="P1113" s="235" t="s">
        <v>67</v>
      </c>
      <c r="Q1113" s="235"/>
      <c r="R1113" s="236"/>
      <c r="S1113" s="236"/>
      <c r="T1113" s="236"/>
      <c r="U1113" s="236"/>
      <c r="V1113" s="76"/>
    </row>
    <row r="1114" spans="1:22" ht="21" customHeight="1" x14ac:dyDescent="0.35">
      <c r="A1114" s="75"/>
      <c r="B1114" s="234"/>
      <c r="C1114" s="234"/>
      <c r="D1114" s="235" t="s">
        <v>9</v>
      </c>
      <c r="E1114" s="235"/>
      <c r="F1114" s="237"/>
      <c r="G1114" s="237"/>
      <c r="H1114" s="237"/>
      <c r="I1114" s="237"/>
      <c r="J1114" s="76"/>
      <c r="K1114" s="1"/>
      <c r="L1114" s="74"/>
      <c r="M1114" s="75"/>
      <c r="N1114" s="234"/>
      <c r="O1114" s="234"/>
      <c r="P1114" s="235" t="s">
        <v>9</v>
      </c>
      <c r="Q1114" s="235"/>
      <c r="R1114" s="237"/>
      <c r="S1114" s="237"/>
      <c r="T1114" s="237"/>
      <c r="U1114" s="237"/>
      <c r="V1114" s="76"/>
    </row>
    <row r="1115" spans="1:22" ht="21" customHeight="1" x14ac:dyDescent="0.35">
      <c r="A1115" s="75"/>
      <c r="B1115" s="231" t="s">
        <v>55</v>
      </c>
      <c r="C1115" s="231"/>
      <c r="D1115" s="232" t="str">
        <f t="shared" ref="D1115" si="643">IF(D1106="","",IF(OR(D1106="DWF",D1106="DNF"),"Distance","Temps"))</f>
        <v>Temps</v>
      </c>
      <c r="E1115" s="232"/>
      <c r="F1115" s="79"/>
      <c r="G1115" s="107"/>
      <c r="H1115" s="81"/>
      <c r="I1115" s="107"/>
      <c r="J1115" s="76"/>
      <c r="K1115" s="1"/>
      <c r="L1115" s="74"/>
      <c r="M1115" s="75"/>
      <c r="N1115" s="231" t="s">
        <v>55</v>
      </c>
      <c r="O1115" s="231"/>
      <c r="P1115" s="232" t="str">
        <f t="shared" ref="P1115" si="644">IF(P1106="","",IF(OR(P1106="DWF",P1106="DNF"),"Distance","Temps"))</f>
        <v>Temps</v>
      </c>
      <c r="Q1115" s="232"/>
      <c r="R1115" s="79"/>
      <c r="S1115" s="107"/>
      <c r="T1115" s="81"/>
      <c r="U1115" s="107"/>
      <c r="V1115" s="76"/>
    </row>
    <row r="1116" spans="1:22" ht="21" customHeight="1" x14ac:dyDescent="0.3">
      <c r="A1116" s="75"/>
      <c r="B1116" s="231"/>
      <c r="C1116" s="231"/>
      <c r="D1116" s="223" t="s">
        <v>68</v>
      </c>
      <c r="E1116" s="105" t="s">
        <v>69</v>
      </c>
      <c r="F1116" s="83"/>
      <c r="G1116" s="108"/>
      <c r="H1116" s="83"/>
      <c r="I1116" s="108"/>
      <c r="J1116" s="76"/>
      <c r="K1116" s="1"/>
      <c r="L1116" s="74"/>
      <c r="M1116" s="75"/>
      <c r="N1116" s="231"/>
      <c r="O1116" s="231"/>
      <c r="P1116" s="223" t="s">
        <v>68</v>
      </c>
      <c r="Q1116" s="105" t="s">
        <v>69</v>
      </c>
      <c r="R1116" s="83"/>
      <c r="S1116" s="108"/>
      <c r="T1116" s="83"/>
      <c r="U1116" s="108"/>
      <c r="V1116" s="76"/>
    </row>
    <row r="1117" spans="1:22" ht="21" customHeight="1" x14ac:dyDescent="0.3">
      <c r="A1117" s="75"/>
      <c r="B1117" s="231"/>
      <c r="C1117" s="231"/>
      <c r="D1117" s="223"/>
      <c r="E1117" s="105" t="s">
        <v>70</v>
      </c>
      <c r="F1117" s="83"/>
      <c r="G1117" s="108"/>
      <c r="H1117" s="83"/>
      <c r="I1117" s="108"/>
      <c r="J1117" s="76"/>
      <c r="K1117" s="1"/>
      <c r="L1117" s="74"/>
      <c r="M1117" s="75"/>
      <c r="N1117" s="231"/>
      <c r="O1117" s="231"/>
      <c r="P1117" s="223"/>
      <c r="Q1117" s="105" t="s">
        <v>70</v>
      </c>
      <c r="R1117" s="83"/>
      <c r="S1117" s="108"/>
      <c r="T1117" s="83"/>
      <c r="U1117" s="108"/>
      <c r="V1117" s="76"/>
    </row>
    <row r="1118" spans="1:22" ht="21" customHeight="1" x14ac:dyDescent="0.25">
      <c r="A1118" s="75"/>
      <c r="B1118" s="222"/>
      <c r="C1118" s="222"/>
      <c r="D1118" s="222"/>
      <c r="E1118" s="222"/>
      <c r="F1118" s="222"/>
      <c r="G1118" s="222"/>
      <c r="H1118" s="222"/>
      <c r="I1118" s="222"/>
      <c r="J1118" s="76"/>
      <c r="K1118" s="1"/>
      <c r="L1118" s="74"/>
      <c r="M1118" s="75"/>
      <c r="N1118" s="222"/>
      <c r="O1118" s="222"/>
      <c r="P1118" s="222"/>
      <c r="Q1118" s="222"/>
      <c r="R1118" s="222"/>
      <c r="S1118" s="222"/>
      <c r="T1118" s="222"/>
      <c r="U1118" s="222"/>
      <c r="V1118" s="76"/>
    </row>
    <row r="1119" spans="1:22" ht="21" customHeight="1" x14ac:dyDescent="0.3">
      <c r="A1119" s="75"/>
      <c r="B1119" s="233" t="s">
        <v>71</v>
      </c>
      <c r="C1119" s="233"/>
      <c r="D1119" s="233"/>
      <c r="E1119" s="233"/>
      <c r="F1119" s="233"/>
      <c r="G1119" s="233"/>
      <c r="H1119" s="233"/>
      <c r="I1119" s="233"/>
      <c r="J1119" s="76"/>
      <c r="K1119" s="1"/>
      <c r="L1119" s="74"/>
      <c r="M1119" s="75"/>
      <c r="N1119" s="233" t="s">
        <v>71</v>
      </c>
      <c r="O1119" s="233"/>
      <c r="P1119" s="233"/>
      <c r="Q1119" s="233"/>
      <c r="R1119" s="233"/>
      <c r="S1119" s="233"/>
      <c r="T1119" s="233"/>
      <c r="U1119" s="233"/>
      <c r="V1119" s="76"/>
    </row>
    <row r="1120" spans="1:22" ht="21" customHeight="1" thickBot="1" x14ac:dyDescent="0.3">
      <c r="A1120" s="75"/>
      <c r="B1120" s="222"/>
      <c r="C1120" s="222"/>
      <c r="D1120" s="222"/>
      <c r="E1120" s="222"/>
      <c r="F1120" s="222"/>
      <c r="G1120" s="222"/>
      <c r="H1120" s="222"/>
      <c r="I1120" s="222"/>
      <c r="J1120" s="76"/>
      <c r="K1120" s="1"/>
      <c r="L1120" s="74"/>
      <c r="M1120" s="75"/>
      <c r="N1120" s="222"/>
      <c r="O1120" s="222"/>
      <c r="P1120" s="222"/>
      <c r="Q1120" s="222"/>
      <c r="R1120" s="222"/>
      <c r="S1120" s="222"/>
      <c r="T1120" s="222"/>
      <c r="U1120" s="222"/>
      <c r="V1120" s="76"/>
    </row>
    <row r="1121" spans="1:22" ht="21" customHeight="1" x14ac:dyDescent="0.25">
      <c r="A1121" s="75"/>
      <c r="B1121" s="284" t="s">
        <v>108</v>
      </c>
      <c r="C1121" s="286">
        <v>24</v>
      </c>
      <c r="D1121" s="266">
        <f t="shared" ref="D1121:E1121" si="645">C1121+1</f>
        <v>25</v>
      </c>
      <c r="E1121" s="266">
        <f t="shared" si="645"/>
        <v>26</v>
      </c>
      <c r="F1121" s="266">
        <f t="shared" ref="F1121" si="646">E1121+1</f>
        <v>27</v>
      </c>
      <c r="G1121" s="266">
        <f t="shared" ref="G1121" si="647">F1121+1</f>
        <v>28</v>
      </c>
      <c r="H1121" s="266">
        <f t="shared" ref="H1121" si="648">G1121+1</f>
        <v>29</v>
      </c>
      <c r="I1121" s="282">
        <f t="shared" ref="I1121" si="649">H1121+1</f>
        <v>30</v>
      </c>
      <c r="J1121" s="76"/>
      <c r="K1121" s="1"/>
      <c r="L1121" s="74"/>
      <c r="M1121" s="75"/>
      <c r="N1121" s="284" t="s">
        <v>108</v>
      </c>
      <c r="O1121" s="266">
        <v>24</v>
      </c>
      <c r="P1121" s="266">
        <f t="shared" ref="P1121:Q1121" si="650">O1121+1</f>
        <v>25</v>
      </c>
      <c r="Q1121" s="266">
        <f t="shared" si="650"/>
        <v>26</v>
      </c>
      <c r="R1121" s="266">
        <f t="shared" ref="R1121" si="651">Q1121+1</f>
        <v>27</v>
      </c>
      <c r="S1121" s="266">
        <f t="shared" ref="S1121" si="652">R1121+1</f>
        <v>28</v>
      </c>
      <c r="T1121" s="266">
        <f t="shared" ref="T1121" si="653">S1121+1</f>
        <v>29</v>
      </c>
      <c r="U1121" s="282">
        <f t="shared" ref="U1121" si="654">T1121+1</f>
        <v>30</v>
      </c>
      <c r="V1121" s="76"/>
    </row>
    <row r="1122" spans="1:22" ht="21" customHeight="1" thickBot="1" x14ac:dyDescent="0.3">
      <c r="A1122" s="75"/>
      <c r="B1122" s="285"/>
      <c r="C1122" s="287"/>
      <c r="D1122" s="267"/>
      <c r="E1122" s="267"/>
      <c r="F1122" s="267"/>
      <c r="G1122" s="267"/>
      <c r="H1122" s="267"/>
      <c r="I1122" s="269"/>
      <c r="J1122" s="76"/>
      <c r="K1122" s="1"/>
      <c r="L1122" s="74"/>
      <c r="M1122" s="75"/>
      <c r="N1122" s="285"/>
      <c r="O1122" s="267"/>
      <c r="P1122" s="267"/>
      <c r="Q1122" s="267"/>
      <c r="R1122" s="267"/>
      <c r="S1122" s="267"/>
      <c r="T1122" s="267"/>
      <c r="U1122" s="269"/>
      <c r="V1122" s="76"/>
    </row>
    <row r="1123" spans="1:22" ht="21" customHeight="1" x14ac:dyDescent="0.25">
      <c r="A1123" s="75"/>
      <c r="B1123" s="283">
        <f t="shared" ref="B1123" si="655">I1121+1</f>
        <v>31</v>
      </c>
      <c r="C1123" s="267">
        <f t="shared" ref="C1123" si="656">B1123+1</f>
        <v>32</v>
      </c>
      <c r="D1123" s="267">
        <f t="shared" ref="D1123" si="657">C1123+1</f>
        <v>33</v>
      </c>
      <c r="E1123" s="267">
        <f t="shared" ref="E1123" si="658">D1123+1</f>
        <v>34</v>
      </c>
      <c r="F1123" s="267">
        <f t="shared" ref="F1123" si="659">E1123+1</f>
        <v>35</v>
      </c>
      <c r="G1123" s="267">
        <f t="shared" ref="G1123" si="660">F1123+1</f>
        <v>36</v>
      </c>
      <c r="H1123" s="267">
        <f t="shared" ref="H1123" si="661">G1123+1</f>
        <v>37</v>
      </c>
      <c r="I1123" s="269">
        <f t="shared" ref="I1123" si="662">H1123+1</f>
        <v>38</v>
      </c>
      <c r="J1123" s="76"/>
      <c r="K1123" s="1"/>
      <c r="L1123" s="74"/>
      <c r="M1123" s="75"/>
      <c r="N1123" s="280">
        <f t="shared" ref="N1123" si="663">U1121+1</f>
        <v>31</v>
      </c>
      <c r="O1123" s="267">
        <f t="shared" ref="O1123" si="664">N1123+1</f>
        <v>32</v>
      </c>
      <c r="P1123" s="267">
        <f t="shared" ref="P1123" si="665">O1123+1</f>
        <v>33</v>
      </c>
      <c r="Q1123" s="267">
        <f t="shared" ref="Q1123" si="666">P1123+1</f>
        <v>34</v>
      </c>
      <c r="R1123" s="267">
        <f t="shared" ref="R1123" si="667">Q1123+1</f>
        <v>35</v>
      </c>
      <c r="S1123" s="267">
        <f t="shared" ref="S1123" si="668">R1123+1</f>
        <v>36</v>
      </c>
      <c r="T1123" s="267">
        <f t="shared" ref="T1123" si="669">S1123+1</f>
        <v>37</v>
      </c>
      <c r="U1123" s="269">
        <f t="shared" ref="U1123" si="670">T1123+1</f>
        <v>38</v>
      </c>
      <c r="V1123" s="76"/>
    </row>
    <row r="1124" spans="1:22" ht="21" customHeight="1" thickBot="1" x14ac:dyDescent="0.3">
      <c r="A1124" s="75"/>
      <c r="B1124" s="281"/>
      <c r="C1124" s="268"/>
      <c r="D1124" s="268"/>
      <c r="E1124" s="268"/>
      <c r="F1124" s="268"/>
      <c r="G1124" s="268"/>
      <c r="H1124" s="268"/>
      <c r="I1124" s="270"/>
      <c r="J1124" s="76"/>
      <c r="K1124" s="1"/>
      <c r="L1124" s="74"/>
      <c r="M1124" s="75"/>
      <c r="N1124" s="281"/>
      <c r="O1124" s="268"/>
      <c r="P1124" s="268"/>
      <c r="Q1124" s="268"/>
      <c r="R1124" s="268"/>
      <c r="S1124" s="268"/>
      <c r="T1124" s="268"/>
      <c r="U1124" s="270"/>
      <c r="V1124" s="76"/>
    </row>
    <row r="1125" spans="1:22" ht="21" customHeight="1" x14ac:dyDescent="0.25">
      <c r="A1125" s="75"/>
      <c r="B1125" s="271" t="s">
        <v>109</v>
      </c>
      <c r="C1125" s="272"/>
      <c r="D1125" s="274"/>
      <c r="E1125" s="275"/>
      <c r="F1125" s="275"/>
      <c r="G1125" s="275"/>
      <c r="H1125" s="275"/>
      <c r="I1125" s="276"/>
      <c r="J1125" s="76"/>
      <c r="K1125" s="1"/>
      <c r="L1125" s="74"/>
      <c r="M1125" s="75"/>
      <c r="N1125" s="271" t="s">
        <v>109</v>
      </c>
      <c r="O1125" s="272"/>
      <c r="P1125" s="274"/>
      <c r="Q1125" s="275"/>
      <c r="R1125" s="275"/>
      <c r="S1125" s="275"/>
      <c r="T1125" s="275"/>
      <c r="U1125" s="276"/>
      <c r="V1125" s="76"/>
    </row>
    <row r="1126" spans="1:22" ht="21" customHeight="1" thickBot="1" x14ac:dyDescent="0.3">
      <c r="A1126" s="75"/>
      <c r="B1126" s="229"/>
      <c r="C1126" s="273"/>
      <c r="D1126" s="277"/>
      <c r="E1126" s="278"/>
      <c r="F1126" s="278"/>
      <c r="G1126" s="278"/>
      <c r="H1126" s="278"/>
      <c r="I1126" s="279"/>
      <c r="J1126" s="76"/>
      <c r="K1126" s="1"/>
      <c r="L1126" s="74"/>
      <c r="M1126" s="75"/>
      <c r="N1126" s="229"/>
      <c r="O1126" s="273"/>
      <c r="P1126" s="277"/>
      <c r="Q1126" s="278"/>
      <c r="R1126" s="278"/>
      <c r="S1126" s="278"/>
      <c r="T1126" s="278"/>
      <c r="U1126" s="279"/>
      <c r="V1126" s="76"/>
    </row>
    <row r="1127" spans="1:22" ht="21" customHeight="1" thickBot="1" x14ac:dyDescent="0.3">
      <c r="A1127" s="75"/>
      <c r="B1127" s="64"/>
      <c r="C1127" s="64"/>
      <c r="D1127" s="64"/>
      <c r="E1127" s="64"/>
      <c r="F1127" s="64"/>
      <c r="G1127" s="64"/>
      <c r="H1127" s="64"/>
      <c r="I1127" s="64"/>
      <c r="J1127" s="76"/>
      <c r="K1127" s="1"/>
      <c r="L1127" s="74"/>
      <c r="M1127" s="75"/>
      <c r="N1127" s="64"/>
      <c r="O1127" s="64"/>
      <c r="P1127" s="64"/>
      <c r="Q1127" s="64"/>
      <c r="R1127" s="64"/>
      <c r="S1127" s="64"/>
      <c r="T1127" s="64"/>
      <c r="U1127" s="64"/>
      <c r="V1127" s="76"/>
    </row>
    <row r="1128" spans="1:22" ht="21" customHeight="1" x14ac:dyDescent="0.25">
      <c r="A1128" s="75"/>
      <c r="B1128" s="247" t="s">
        <v>75</v>
      </c>
      <c r="C1128" s="186" t="s">
        <v>76</v>
      </c>
      <c r="D1128" s="187"/>
      <c r="E1128" s="187"/>
      <c r="F1128" s="187"/>
      <c r="G1128" s="187"/>
      <c r="H1128" s="181"/>
      <c r="I1128" s="182"/>
      <c r="J1128" s="76"/>
      <c r="K1128" s="1"/>
      <c r="L1128" s="74"/>
      <c r="M1128" s="75"/>
      <c r="N1128" s="247" t="s">
        <v>75</v>
      </c>
      <c r="O1128" s="186" t="s">
        <v>76</v>
      </c>
      <c r="P1128" s="187"/>
      <c r="Q1128" s="187"/>
      <c r="R1128" s="187"/>
      <c r="S1128" s="187"/>
      <c r="T1128" s="181"/>
      <c r="U1128" s="182"/>
      <c r="V1128" s="76"/>
    </row>
    <row r="1129" spans="1:22" ht="21" customHeight="1" x14ac:dyDescent="0.25">
      <c r="A1129" s="75"/>
      <c r="B1129" s="248"/>
      <c r="C1129" s="188" t="s">
        <v>77</v>
      </c>
      <c r="D1129" s="189"/>
      <c r="E1129" s="189"/>
      <c r="F1129" s="189"/>
      <c r="G1129" s="189"/>
      <c r="H1129" s="179"/>
      <c r="I1129" s="180"/>
      <c r="J1129" s="76"/>
      <c r="K1129" s="1"/>
      <c r="L1129" s="74"/>
      <c r="M1129" s="75"/>
      <c r="N1129" s="248"/>
      <c r="O1129" s="188" t="s">
        <v>77</v>
      </c>
      <c r="P1129" s="189"/>
      <c r="Q1129" s="189"/>
      <c r="R1129" s="189"/>
      <c r="S1129" s="189"/>
      <c r="T1129" s="179"/>
      <c r="U1129" s="180"/>
      <c r="V1129" s="76"/>
    </row>
    <row r="1130" spans="1:22" ht="21" customHeight="1" x14ac:dyDescent="0.25">
      <c r="A1130" s="75"/>
      <c r="B1130" s="248"/>
      <c r="C1130" s="188" t="s">
        <v>78</v>
      </c>
      <c r="D1130" s="189"/>
      <c r="E1130" s="189"/>
      <c r="F1130" s="189"/>
      <c r="G1130" s="189"/>
      <c r="H1130" s="179"/>
      <c r="I1130" s="180"/>
      <c r="J1130" s="76"/>
      <c r="K1130" s="1"/>
      <c r="L1130" s="74"/>
      <c r="M1130" s="75"/>
      <c r="N1130" s="248"/>
      <c r="O1130" s="188" t="s">
        <v>78</v>
      </c>
      <c r="P1130" s="189"/>
      <c r="Q1130" s="189"/>
      <c r="R1130" s="189"/>
      <c r="S1130" s="189"/>
      <c r="T1130" s="179"/>
      <c r="U1130" s="180"/>
      <c r="V1130" s="76"/>
    </row>
    <row r="1131" spans="1:22" ht="21" customHeight="1" x14ac:dyDescent="0.25">
      <c r="A1131" s="75"/>
      <c r="B1131" s="248"/>
      <c r="C1131" s="188" t="s">
        <v>79</v>
      </c>
      <c r="D1131" s="189"/>
      <c r="E1131" s="189"/>
      <c r="F1131" s="189"/>
      <c r="G1131" s="189"/>
      <c r="H1131" s="179"/>
      <c r="I1131" s="180"/>
      <c r="J1131" s="76"/>
      <c r="K1131" s="1"/>
      <c r="L1131" s="74"/>
      <c r="M1131" s="75"/>
      <c r="N1131" s="248"/>
      <c r="O1131" s="188" t="s">
        <v>79</v>
      </c>
      <c r="P1131" s="189"/>
      <c r="Q1131" s="189"/>
      <c r="R1131" s="189"/>
      <c r="S1131" s="189"/>
      <c r="T1131" s="179"/>
      <c r="U1131" s="180"/>
      <c r="V1131" s="76"/>
    </row>
    <row r="1132" spans="1:22" ht="21" customHeight="1" x14ac:dyDescent="0.25">
      <c r="A1132" s="75"/>
      <c r="B1132" s="248"/>
      <c r="C1132" s="188" t="s">
        <v>80</v>
      </c>
      <c r="D1132" s="189"/>
      <c r="E1132" s="189"/>
      <c r="F1132" s="189"/>
      <c r="G1132" s="189"/>
      <c r="H1132" s="179"/>
      <c r="I1132" s="180"/>
      <c r="J1132" s="76"/>
      <c r="K1132" s="1"/>
      <c r="L1132" s="74"/>
      <c r="M1132" s="75"/>
      <c r="N1132" s="248"/>
      <c r="O1132" s="188" t="s">
        <v>80</v>
      </c>
      <c r="P1132" s="189"/>
      <c r="Q1132" s="189"/>
      <c r="R1132" s="189"/>
      <c r="S1132" s="189"/>
      <c r="T1132" s="179"/>
      <c r="U1132" s="180"/>
      <c r="V1132" s="76"/>
    </row>
    <row r="1133" spans="1:22" ht="21" customHeight="1" x14ac:dyDescent="0.25">
      <c r="A1133" s="75"/>
      <c r="B1133" s="248"/>
      <c r="C1133" s="188" t="s">
        <v>81</v>
      </c>
      <c r="D1133" s="189"/>
      <c r="E1133" s="189"/>
      <c r="F1133" s="189"/>
      <c r="G1133" s="189"/>
      <c r="H1133" s="179"/>
      <c r="I1133" s="180"/>
      <c r="J1133" s="76"/>
      <c r="K1133" s="1"/>
      <c r="L1133" s="74"/>
      <c r="M1133" s="75"/>
      <c r="N1133" s="248"/>
      <c r="O1133" s="188" t="s">
        <v>81</v>
      </c>
      <c r="P1133" s="189"/>
      <c r="Q1133" s="189"/>
      <c r="R1133" s="189"/>
      <c r="S1133" s="189"/>
      <c r="T1133" s="179"/>
      <c r="U1133" s="180"/>
      <c r="V1133" s="76"/>
    </row>
    <row r="1134" spans="1:22" ht="21" customHeight="1" thickBot="1" x14ac:dyDescent="0.3">
      <c r="A1134" s="75"/>
      <c r="B1134" s="249"/>
      <c r="C1134" s="220" t="s">
        <v>104</v>
      </c>
      <c r="D1134" s="221"/>
      <c r="E1134" s="221"/>
      <c r="F1134" s="221"/>
      <c r="G1134" s="221"/>
      <c r="H1134" s="190"/>
      <c r="I1134" s="191"/>
      <c r="J1134" s="76"/>
      <c r="K1134" s="1"/>
      <c r="L1134" s="74"/>
      <c r="M1134" s="75"/>
      <c r="N1134" s="249"/>
      <c r="O1134" s="220" t="s">
        <v>104</v>
      </c>
      <c r="P1134" s="221"/>
      <c r="Q1134" s="221"/>
      <c r="R1134" s="221"/>
      <c r="S1134" s="221"/>
      <c r="T1134" s="190"/>
      <c r="U1134" s="191"/>
      <c r="V1134" s="76"/>
    </row>
    <row r="1135" spans="1:22" ht="21" customHeight="1" x14ac:dyDescent="0.25">
      <c r="A1135" s="75"/>
      <c r="B1135" s="288" t="s">
        <v>82</v>
      </c>
      <c r="C1135" s="216" t="s">
        <v>83</v>
      </c>
      <c r="D1135" s="217"/>
      <c r="E1135" s="217"/>
      <c r="F1135" s="217"/>
      <c r="G1135" s="217"/>
      <c r="H1135" s="218"/>
      <c r="I1135" s="219"/>
      <c r="J1135" s="76"/>
      <c r="K1135" s="1"/>
      <c r="L1135" s="74"/>
      <c r="M1135" s="75"/>
      <c r="N1135" s="288" t="s">
        <v>82</v>
      </c>
      <c r="O1135" s="216" t="s">
        <v>83</v>
      </c>
      <c r="P1135" s="217"/>
      <c r="Q1135" s="217"/>
      <c r="R1135" s="217"/>
      <c r="S1135" s="217"/>
      <c r="T1135" s="218"/>
      <c r="U1135" s="219"/>
      <c r="V1135" s="76"/>
    </row>
    <row r="1136" spans="1:22" ht="21" customHeight="1" x14ac:dyDescent="0.25">
      <c r="A1136" s="75"/>
      <c r="B1136" s="288"/>
      <c r="C1136" s="188" t="s">
        <v>84</v>
      </c>
      <c r="D1136" s="189"/>
      <c r="E1136" s="189"/>
      <c r="F1136" s="189"/>
      <c r="G1136" s="189"/>
      <c r="H1136" s="179"/>
      <c r="I1136" s="180"/>
      <c r="J1136" s="76"/>
      <c r="K1136" s="1"/>
      <c r="L1136" s="74"/>
      <c r="M1136" s="75"/>
      <c r="N1136" s="288"/>
      <c r="O1136" s="188" t="s">
        <v>84</v>
      </c>
      <c r="P1136" s="189"/>
      <c r="Q1136" s="189"/>
      <c r="R1136" s="189"/>
      <c r="S1136" s="189"/>
      <c r="T1136" s="179"/>
      <c r="U1136" s="180"/>
      <c r="V1136" s="76"/>
    </row>
    <row r="1137" spans="1:23" ht="21" customHeight="1" x14ac:dyDescent="0.25">
      <c r="A1137" s="75"/>
      <c r="B1137" s="288"/>
      <c r="C1137" s="188" t="s">
        <v>85</v>
      </c>
      <c r="D1137" s="189"/>
      <c r="E1137" s="189"/>
      <c r="F1137" s="189"/>
      <c r="G1137" s="189"/>
      <c r="H1137" s="179"/>
      <c r="I1137" s="180"/>
      <c r="J1137" s="76"/>
      <c r="K1137" s="1"/>
      <c r="L1137" s="74"/>
      <c r="M1137" s="75"/>
      <c r="N1137" s="288"/>
      <c r="O1137" s="188" t="s">
        <v>85</v>
      </c>
      <c r="P1137" s="189"/>
      <c r="Q1137" s="189"/>
      <c r="R1137" s="189"/>
      <c r="S1137" s="189"/>
      <c r="T1137" s="179"/>
      <c r="U1137" s="180"/>
      <c r="V1137" s="76"/>
    </row>
    <row r="1138" spans="1:23" ht="21" customHeight="1" x14ac:dyDescent="0.25">
      <c r="A1138" s="75"/>
      <c r="B1138" s="288"/>
      <c r="C1138" s="188" t="s">
        <v>86</v>
      </c>
      <c r="D1138" s="189"/>
      <c r="E1138" s="189"/>
      <c r="F1138" s="189"/>
      <c r="G1138" s="189"/>
      <c r="H1138" s="179"/>
      <c r="I1138" s="180"/>
      <c r="J1138" s="76"/>
      <c r="K1138" s="1"/>
      <c r="L1138" s="74"/>
      <c r="M1138" s="75"/>
      <c r="N1138" s="288"/>
      <c r="O1138" s="188" t="s">
        <v>86</v>
      </c>
      <c r="P1138" s="189"/>
      <c r="Q1138" s="189"/>
      <c r="R1138" s="189"/>
      <c r="S1138" s="189"/>
      <c r="T1138" s="179"/>
      <c r="U1138" s="180"/>
      <c r="V1138" s="76"/>
    </row>
    <row r="1139" spans="1:23" ht="21" customHeight="1" x14ac:dyDescent="0.25">
      <c r="A1139" s="75"/>
      <c r="B1139" s="288"/>
      <c r="C1139" s="188" t="s">
        <v>87</v>
      </c>
      <c r="D1139" s="189"/>
      <c r="E1139" s="189"/>
      <c r="F1139" s="189"/>
      <c r="G1139" s="189"/>
      <c r="H1139" s="179"/>
      <c r="I1139" s="180"/>
      <c r="J1139" s="76"/>
      <c r="K1139" s="1"/>
      <c r="L1139" s="74"/>
      <c r="M1139" s="75"/>
      <c r="N1139" s="288"/>
      <c r="O1139" s="188" t="s">
        <v>87</v>
      </c>
      <c r="P1139" s="189"/>
      <c r="Q1139" s="189"/>
      <c r="R1139" s="189"/>
      <c r="S1139" s="189"/>
      <c r="T1139" s="179"/>
      <c r="U1139" s="180"/>
      <c r="V1139" s="76"/>
    </row>
    <row r="1140" spans="1:23" ht="21" customHeight="1" x14ac:dyDescent="0.25">
      <c r="A1140" s="75"/>
      <c r="B1140" s="288"/>
      <c r="C1140" s="188" t="s">
        <v>88</v>
      </c>
      <c r="D1140" s="189"/>
      <c r="E1140" s="189"/>
      <c r="F1140" s="189"/>
      <c r="G1140" s="189"/>
      <c r="H1140" s="179"/>
      <c r="I1140" s="180"/>
      <c r="J1140" s="76"/>
      <c r="K1140" s="1"/>
      <c r="L1140" s="74"/>
      <c r="M1140" s="75"/>
      <c r="N1140" s="288"/>
      <c r="O1140" s="188" t="s">
        <v>88</v>
      </c>
      <c r="P1140" s="189"/>
      <c r="Q1140" s="189"/>
      <c r="R1140" s="189"/>
      <c r="S1140" s="189"/>
      <c r="T1140" s="179"/>
      <c r="U1140" s="180"/>
      <c r="V1140" s="76"/>
    </row>
    <row r="1141" spans="1:23" ht="21" customHeight="1" thickBot="1" x14ac:dyDescent="0.3">
      <c r="A1141" s="75"/>
      <c r="B1141" s="289"/>
      <c r="C1141" s="220" t="s">
        <v>89</v>
      </c>
      <c r="D1141" s="221"/>
      <c r="E1141" s="221"/>
      <c r="F1141" s="221"/>
      <c r="G1141" s="221"/>
      <c r="H1141" s="190"/>
      <c r="I1141" s="191"/>
      <c r="J1141" s="76"/>
      <c r="K1141" s="1"/>
      <c r="L1141" s="74"/>
      <c r="M1141" s="75"/>
      <c r="N1141" s="289"/>
      <c r="O1141" s="220" t="s">
        <v>89</v>
      </c>
      <c r="P1141" s="221"/>
      <c r="Q1141" s="221"/>
      <c r="R1141" s="221"/>
      <c r="S1141" s="221"/>
      <c r="T1141" s="190"/>
      <c r="U1141" s="191"/>
      <c r="V1141" s="76"/>
    </row>
    <row r="1142" spans="1:23" ht="21" customHeight="1" x14ac:dyDescent="0.25">
      <c r="A1142" s="75"/>
      <c r="B1142" s="248" t="s">
        <v>90</v>
      </c>
      <c r="C1142" s="264" t="s">
        <v>95</v>
      </c>
      <c r="D1142" s="265"/>
      <c r="E1142" s="216"/>
      <c r="F1142" s="45" t="s">
        <v>96</v>
      </c>
      <c r="G1142" s="45"/>
      <c r="H1142" s="218"/>
      <c r="I1142" s="219"/>
      <c r="J1142" s="76"/>
      <c r="K1142" s="1"/>
      <c r="L1142" s="74"/>
      <c r="M1142" s="75"/>
      <c r="N1142" s="248" t="s">
        <v>90</v>
      </c>
      <c r="O1142" s="264" t="s">
        <v>95</v>
      </c>
      <c r="P1142" s="265"/>
      <c r="Q1142" s="216"/>
      <c r="R1142" s="45" t="s">
        <v>96</v>
      </c>
      <c r="S1142" s="45"/>
      <c r="T1142" s="218"/>
      <c r="U1142" s="219"/>
      <c r="V1142" s="76"/>
    </row>
    <row r="1143" spans="1:23" ht="21" customHeight="1" x14ac:dyDescent="0.25">
      <c r="A1143" s="75"/>
      <c r="B1143" s="248"/>
      <c r="C1143" s="100" t="s">
        <v>97</v>
      </c>
      <c r="D1143" s="101"/>
      <c r="E1143" s="101"/>
      <c r="F1143" s="44" t="s">
        <v>98</v>
      </c>
      <c r="G1143" s="44"/>
      <c r="H1143" s="179"/>
      <c r="I1143" s="180"/>
      <c r="J1143" s="76"/>
      <c r="K1143" s="1"/>
      <c r="L1143" s="74"/>
      <c r="M1143" s="75"/>
      <c r="N1143" s="248"/>
      <c r="O1143" s="100" t="s">
        <v>97</v>
      </c>
      <c r="P1143" s="101"/>
      <c r="Q1143" s="101"/>
      <c r="R1143" s="44" t="s">
        <v>98</v>
      </c>
      <c r="S1143" s="44"/>
      <c r="T1143" s="179"/>
      <c r="U1143" s="180"/>
      <c r="V1143" s="76"/>
    </row>
    <row r="1144" spans="1:23" ht="21" customHeight="1" thickBot="1" x14ac:dyDescent="0.3">
      <c r="A1144" s="75"/>
      <c r="B1144" s="249"/>
      <c r="C1144" s="102" t="s">
        <v>99</v>
      </c>
      <c r="D1144" s="103"/>
      <c r="E1144" s="103"/>
      <c r="F1144" s="94" t="s">
        <v>98</v>
      </c>
      <c r="G1144" s="94"/>
      <c r="H1144" s="190"/>
      <c r="I1144" s="191"/>
      <c r="J1144" s="76"/>
      <c r="K1144" s="1"/>
      <c r="L1144" s="74"/>
      <c r="M1144" s="75"/>
      <c r="N1144" s="249"/>
      <c r="O1144" s="102" t="s">
        <v>99</v>
      </c>
      <c r="P1144" s="103"/>
      <c r="Q1144" s="103"/>
      <c r="R1144" s="94" t="s">
        <v>98</v>
      </c>
      <c r="S1144" s="94"/>
      <c r="T1144" s="190"/>
      <c r="U1144" s="191"/>
      <c r="V1144" s="76"/>
    </row>
    <row r="1145" spans="1:23" ht="21" customHeight="1" thickBot="1" x14ac:dyDescent="0.3">
      <c r="A1145" s="75"/>
      <c r="B1145" s="64"/>
      <c r="C1145" s="64"/>
      <c r="D1145" s="64"/>
      <c r="E1145" s="64"/>
      <c r="F1145" s="64"/>
      <c r="G1145" s="64"/>
      <c r="H1145" s="64"/>
      <c r="I1145" s="64"/>
      <c r="J1145" s="76"/>
      <c r="K1145" s="1"/>
      <c r="L1145" s="74"/>
      <c r="M1145" s="75"/>
      <c r="N1145" s="64"/>
      <c r="O1145" s="64"/>
      <c r="P1145" s="64"/>
      <c r="Q1145" s="64"/>
      <c r="R1145" s="64"/>
      <c r="S1145" s="64"/>
      <c r="T1145" s="64"/>
      <c r="U1145" s="64"/>
      <c r="V1145" s="76"/>
    </row>
    <row r="1146" spans="1:23" ht="21" customHeight="1" x14ac:dyDescent="0.3">
      <c r="A1146" s="75"/>
      <c r="B1146" s="192" t="s">
        <v>100</v>
      </c>
      <c r="C1146" s="193"/>
      <c r="D1146" s="193"/>
      <c r="E1146" s="193"/>
      <c r="F1146" s="193"/>
      <c r="G1146" s="193"/>
      <c r="H1146" s="193"/>
      <c r="I1146" s="194"/>
      <c r="J1146" s="76"/>
      <c r="K1146" s="1"/>
      <c r="L1146" s="74"/>
      <c r="M1146" s="75"/>
      <c r="N1146" s="192" t="s">
        <v>100</v>
      </c>
      <c r="O1146" s="193"/>
      <c r="P1146" s="193"/>
      <c r="Q1146" s="193"/>
      <c r="R1146" s="193"/>
      <c r="S1146" s="193"/>
      <c r="T1146" s="193"/>
      <c r="U1146" s="194"/>
      <c r="V1146" s="76"/>
    </row>
    <row r="1147" spans="1:23" ht="21" customHeight="1" x14ac:dyDescent="0.25">
      <c r="A1147" s="75"/>
      <c r="B1147" s="195"/>
      <c r="C1147" s="196"/>
      <c r="D1147" s="196"/>
      <c r="E1147" s="196"/>
      <c r="F1147" s="196"/>
      <c r="G1147" s="196"/>
      <c r="H1147" s="196"/>
      <c r="I1147" s="197"/>
      <c r="J1147" s="76"/>
      <c r="K1147" s="1"/>
      <c r="L1147" s="74"/>
      <c r="M1147" s="75"/>
      <c r="N1147" s="195"/>
      <c r="O1147" s="196"/>
      <c r="P1147" s="196"/>
      <c r="Q1147" s="196"/>
      <c r="R1147" s="196"/>
      <c r="S1147" s="196"/>
      <c r="T1147" s="196"/>
      <c r="U1147" s="197"/>
      <c r="V1147" s="76"/>
    </row>
    <row r="1148" spans="1:23" ht="21" customHeight="1" x14ac:dyDescent="0.25">
      <c r="A1148" s="75"/>
      <c r="B1148" s="198"/>
      <c r="C1148" s="199"/>
      <c r="D1148" s="199"/>
      <c r="E1148" s="199"/>
      <c r="F1148" s="199"/>
      <c r="G1148" s="199"/>
      <c r="H1148" s="199"/>
      <c r="I1148" s="200"/>
      <c r="J1148" s="76"/>
      <c r="K1148" s="1"/>
      <c r="L1148" s="74"/>
      <c r="M1148" s="75"/>
      <c r="N1148" s="198"/>
      <c r="O1148" s="199"/>
      <c r="P1148" s="199"/>
      <c r="Q1148" s="199"/>
      <c r="R1148" s="199"/>
      <c r="S1148" s="199"/>
      <c r="T1148" s="199"/>
      <c r="U1148" s="200"/>
      <c r="V1148" s="76"/>
    </row>
    <row r="1149" spans="1:23" ht="21" customHeight="1" x14ac:dyDescent="0.25">
      <c r="A1149" s="75"/>
      <c r="B1149" s="198"/>
      <c r="C1149" s="199"/>
      <c r="D1149" s="199"/>
      <c r="E1149" s="199"/>
      <c r="F1149" s="199"/>
      <c r="G1149" s="199"/>
      <c r="H1149" s="199"/>
      <c r="I1149" s="200"/>
      <c r="J1149" s="76"/>
      <c r="K1149" s="1"/>
      <c r="L1149" s="74"/>
      <c r="M1149" s="75"/>
      <c r="N1149" s="198"/>
      <c r="O1149" s="199"/>
      <c r="P1149" s="199"/>
      <c r="Q1149" s="199"/>
      <c r="R1149" s="199"/>
      <c r="S1149" s="199"/>
      <c r="T1149" s="199"/>
      <c r="U1149" s="200"/>
      <c r="V1149" s="76"/>
    </row>
    <row r="1150" spans="1:23" ht="21" customHeight="1" thickBot="1" x14ac:dyDescent="0.3">
      <c r="A1150" s="75"/>
      <c r="B1150" s="201"/>
      <c r="C1150" s="202"/>
      <c r="D1150" s="202"/>
      <c r="E1150" s="202"/>
      <c r="F1150" s="202"/>
      <c r="G1150" s="202"/>
      <c r="H1150" s="202"/>
      <c r="I1150" s="203"/>
      <c r="J1150" s="76"/>
      <c r="K1150" s="1"/>
      <c r="L1150" s="74"/>
      <c r="M1150" s="75"/>
      <c r="N1150" s="201"/>
      <c r="O1150" s="202"/>
      <c r="P1150" s="202"/>
      <c r="Q1150" s="202"/>
      <c r="R1150" s="202"/>
      <c r="S1150" s="202"/>
      <c r="T1150" s="202"/>
      <c r="U1150" s="203"/>
      <c r="V1150" s="76"/>
    </row>
    <row r="1151" spans="1:23" ht="21" customHeight="1" thickBot="1" x14ac:dyDescent="0.3">
      <c r="A1151" s="95"/>
      <c r="B1151" s="96"/>
      <c r="C1151" s="96"/>
      <c r="D1151" s="96"/>
      <c r="E1151" s="96"/>
      <c r="F1151" s="96"/>
      <c r="G1151" s="96"/>
      <c r="H1151" s="96"/>
      <c r="I1151" s="96"/>
      <c r="J1151" s="97"/>
      <c r="K1151" s="1"/>
      <c r="L1151" s="74"/>
      <c r="M1151" s="95"/>
      <c r="N1151" s="96"/>
      <c r="O1151" s="96"/>
      <c r="P1151" s="96"/>
      <c r="Q1151" s="96"/>
      <c r="R1151" s="96"/>
      <c r="S1151" s="96"/>
      <c r="T1151" s="96"/>
      <c r="U1151" s="96"/>
      <c r="V1151" s="97"/>
    </row>
    <row r="1152" spans="1:23" ht="21" customHeight="1" thickBot="1" x14ac:dyDescent="0.3">
      <c r="A1152" s="98"/>
      <c r="B1152" s="98"/>
      <c r="C1152" s="98"/>
      <c r="D1152" s="98"/>
      <c r="E1152" s="98"/>
      <c r="F1152" s="98"/>
      <c r="G1152" s="98"/>
      <c r="H1152" s="98"/>
      <c r="I1152" s="98"/>
      <c r="J1152" s="98"/>
      <c r="K1152" s="98"/>
      <c r="L1152" s="99"/>
      <c r="M1152" s="98"/>
      <c r="N1152" s="98"/>
      <c r="O1152" s="98"/>
      <c r="P1152" s="98"/>
      <c r="Q1152" s="98"/>
      <c r="R1152" s="98"/>
      <c r="S1152" s="98"/>
      <c r="T1152" s="98"/>
      <c r="U1152" s="98"/>
      <c r="V1152" s="98"/>
      <c r="W1152" s="98"/>
    </row>
    <row r="1153" spans="1:22" ht="21" customHeight="1" x14ac:dyDescent="0.25">
      <c r="A1153" s="71">
        <v>24</v>
      </c>
      <c r="B1153" s="72"/>
      <c r="C1153" s="72"/>
      <c r="D1153" s="72"/>
      <c r="E1153" s="72"/>
      <c r="F1153" s="72"/>
      <c r="G1153" s="72"/>
      <c r="H1153" s="72"/>
      <c r="I1153" s="72"/>
      <c r="J1153" s="73"/>
      <c r="K1153" s="1"/>
      <c r="L1153" s="74"/>
      <c r="M1153" s="71">
        <f t="shared" ref="M1153" si="671">A1153+1</f>
        <v>25</v>
      </c>
      <c r="N1153" s="72"/>
      <c r="O1153" s="72"/>
      <c r="P1153" s="72"/>
      <c r="Q1153" s="72"/>
      <c r="R1153" s="72"/>
      <c r="S1153" s="72"/>
      <c r="T1153" s="72"/>
      <c r="U1153" s="72"/>
      <c r="V1153" s="73"/>
    </row>
    <row r="1154" spans="1:22" ht="21" customHeight="1" x14ac:dyDescent="0.35">
      <c r="A1154" s="75"/>
      <c r="B1154" s="231" t="s">
        <v>52</v>
      </c>
      <c r="C1154" s="231"/>
      <c r="D1154" s="246" t="s">
        <v>110</v>
      </c>
      <c r="E1154" s="242"/>
      <c r="F1154" s="242"/>
      <c r="G1154" s="242"/>
      <c r="H1154" s="242"/>
      <c r="I1154" s="242"/>
      <c r="J1154" s="117"/>
      <c r="K1154" s="1"/>
      <c r="L1154" s="74"/>
      <c r="M1154" s="75"/>
      <c r="N1154" s="231" t="s">
        <v>52</v>
      </c>
      <c r="O1154" s="231"/>
      <c r="P1154" s="246" t="s">
        <v>110</v>
      </c>
      <c r="Q1154" s="242"/>
      <c r="R1154" s="242"/>
      <c r="S1154" s="242"/>
      <c r="T1154" s="242"/>
      <c r="U1154" s="242"/>
      <c r="V1154" s="117"/>
    </row>
    <row r="1155" spans="1:22" ht="21" customHeight="1" x14ac:dyDescent="0.25">
      <c r="A1155" s="75"/>
      <c r="B1155" s="222"/>
      <c r="C1155" s="222"/>
      <c r="D1155" s="222"/>
      <c r="E1155" s="222"/>
      <c r="F1155" s="222"/>
      <c r="G1155" s="222"/>
      <c r="H1155" s="222"/>
      <c r="I1155" s="222"/>
      <c r="J1155" s="76"/>
      <c r="K1155" s="1"/>
      <c r="L1155" s="74"/>
      <c r="M1155" s="75"/>
      <c r="N1155" s="222"/>
      <c r="O1155" s="222"/>
      <c r="P1155" s="222"/>
      <c r="Q1155" s="222"/>
      <c r="R1155" s="222"/>
      <c r="S1155" s="222"/>
      <c r="T1155" s="222"/>
      <c r="U1155" s="222"/>
      <c r="V1155" s="76"/>
    </row>
    <row r="1156" spans="1:22" ht="21" customHeight="1" x14ac:dyDescent="0.35">
      <c r="A1156" s="75"/>
      <c r="B1156" s="231" t="s">
        <v>0</v>
      </c>
      <c r="C1156" s="231"/>
      <c r="D1156" s="241"/>
      <c r="E1156" s="241"/>
      <c r="F1156" s="232" t="s">
        <v>51</v>
      </c>
      <c r="G1156" s="232"/>
      <c r="H1156" s="241"/>
      <c r="I1156" s="241"/>
      <c r="J1156" s="76"/>
      <c r="K1156" s="1"/>
      <c r="L1156" s="74"/>
      <c r="M1156" s="75"/>
      <c r="N1156" s="231" t="s">
        <v>0</v>
      </c>
      <c r="O1156" s="231"/>
      <c r="P1156" s="241"/>
      <c r="Q1156" s="241"/>
      <c r="R1156" s="232" t="s">
        <v>51</v>
      </c>
      <c r="S1156" s="232"/>
      <c r="T1156" s="241"/>
      <c r="U1156" s="241"/>
      <c r="V1156" s="76"/>
    </row>
    <row r="1157" spans="1:22" ht="21" customHeight="1" x14ac:dyDescent="0.35">
      <c r="A1157" s="75"/>
      <c r="B1157" s="231" t="s">
        <v>14</v>
      </c>
      <c r="C1157" s="231"/>
      <c r="D1157" s="238"/>
      <c r="E1157" s="238"/>
      <c r="F1157" s="232" t="s">
        <v>15</v>
      </c>
      <c r="G1157" s="232"/>
      <c r="H1157" s="239"/>
      <c r="I1157" s="239"/>
      <c r="J1157" s="76"/>
      <c r="K1157" s="1"/>
      <c r="L1157" s="74"/>
      <c r="M1157" s="75"/>
      <c r="N1157" s="231" t="s">
        <v>14</v>
      </c>
      <c r="O1157" s="231"/>
      <c r="P1157" s="238"/>
      <c r="Q1157" s="238"/>
      <c r="R1157" s="232" t="s">
        <v>15</v>
      </c>
      <c r="S1157" s="232"/>
      <c r="T1157" s="239"/>
      <c r="U1157" s="239"/>
      <c r="V1157" s="76"/>
    </row>
    <row r="1158" spans="1:22" ht="21" customHeight="1" x14ac:dyDescent="0.3">
      <c r="A1158" s="75"/>
      <c r="B1158" s="106" t="s">
        <v>65</v>
      </c>
      <c r="C1158" s="106"/>
      <c r="D1158" s="240"/>
      <c r="E1158" s="240"/>
      <c r="F1158" s="235" t="s">
        <v>66</v>
      </c>
      <c r="G1158" s="235"/>
      <c r="H1158" s="240"/>
      <c r="I1158" s="240"/>
      <c r="J1158" s="76"/>
      <c r="K1158" s="1"/>
      <c r="L1158" s="74"/>
      <c r="M1158" s="75"/>
      <c r="N1158" s="106" t="s">
        <v>65</v>
      </c>
      <c r="O1158" s="106"/>
      <c r="P1158" s="240"/>
      <c r="Q1158" s="240"/>
      <c r="R1158" s="235" t="s">
        <v>66</v>
      </c>
      <c r="S1158" s="235"/>
      <c r="T1158" s="240"/>
      <c r="U1158" s="240"/>
      <c r="V1158" s="76"/>
    </row>
    <row r="1159" spans="1:22" ht="21" customHeight="1" x14ac:dyDescent="0.3">
      <c r="A1159" s="75"/>
      <c r="B1159" s="234" t="s">
        <v>1</v>
      </c>
      <c r="C1159" s="234"/>
      <c r="D1159" s="235" t="s">
        <v>10</v>
      </c>
      <c r="E1159" s="235"/>
      <c r="F1159" s="236"/>
      <c r="G1159" s="236"/>
      <c r="H1159" s="236"/>
      <c r="I1159" s="236"/>
      <c r="J1159" s="76"/>
      <c r="K1159" s="1"/>
      <c r="L1159" s="74"/>
      <c r="M1159" s="75"/>
      <c r="N1159" s="234" t="s">
        <v>1</v>
      </c>
      <c r="O1159" s="234"/>
      <c r="P1159" s="235" t="s">
        <v>10</v>
      </c>
      <c r="Q1159" s="235"/>
      <c r="R1159" s="236"/>
      <c r="S1159" s="236"/>
      <c r="T1159" s="236"/>
      <c r="U1159" s="236"/>
      <c r="V1159" s="76"/>
    </row>
    <row r="1160" spans="1:22" ht="21" customHeight="1" x14ac:dyDescent="0.3">
      <c r="A1160" s="75"/>
      <c r="B1160" s="234"/>
      <c r="C1160" s="234"/>
      <c r="D1160" s="235" t="s">
        <v>11</v>
      </c>
      <c r="E1160" s="235"/>
      <c r="F1160" s="236"/>
      <c r="G1160" s="236"/>
      <c r="H1160" s="236"/>
      <c r="I1160" s="236"/>
      <c r="J1160" s="76"/>
      <c r="K1160" s="1"/>
      <c r="L1160" s="74"/>
      <c r="M1160" s="75"/>
      <c r="N1160" s="234"/>
      <c r="O1160" s="234"/>
      <c r="P1160" s="235" t="s">
        <v>11</v>
      </c>
      <c r="Q1160" s="235"/>
      <c r="R1160" s="236"/>
      <c r="S1160" s="236"/>
      <c r="T1160" s="236"/>
      <c r="U1160" s="236"/>
      <c r="V1160" s="76"/>
    </row>
    <row r="1161" spans="1:22" ht="21" customHeight="1" x14ac:dyDescent="0.3">
      <c r="A1161" s="75"/>
      <c r="B1161" s="234"/>
      <c r="C1161" s="234"/>
      <c r="D1161" s="235" t="s">
        <v>67</v>
      </c>
      <c r="E1161" s="235"/>
      <c r="F1161" s="236"/>
      <c r="G1161" s="236"/>
      <c r="H1161" s="236"/>
      <c r="I1161" s="236"/>
      <c r="J1161" s="76"/>
      <c r="K1161" s="1"/>
      <c r="L1161" s="74"/>
      <c r="M1161" s="75"/>
      <c r="N1161" s="234"/>
      <c r="O1161" s="234"/>
      <c r="P1161" s="235" t="s">
        <v>67</v>
      </c>
      <c r="Q1161" s="235"/>
      <c r="R1161" s="236"/>
      <c r="S1161" s="236"/>
      <c r="T1161" s="236"/>
      <c r="U1161" s="236"/>
      <c r="V1161" s="76"/>
    </row>
    <row r="1162" spans="1:22" ht="21" customHeight="1" x14ac:dyDescent="0.35">
      <c r="A1162" s="75"/>
      <c r="B1162" s="234"/>
      <c r="C1162" s="234"/>
      <c r="D1162" s="235" t="s">
        <v>9</v>
      </c>
      <c r="E1162" s="235"/>
      <c r="F1162" s="237"/>
      <c r="G1162" s="237"/>
      <c r="H1162" s="237"/>
      <c r="I1162" s="237"/>
      <c r="J1162" s="76"/>
      <c r="K1162" s="1"/>
      <c r="L1162" s="74"/>
      <c r="M1162" s="75"/>
      <c r="N1162" s="234"/>
      <c r="O1162" s="234"/>
      <c r="P1162" s="235" t="s">
        <v>9</v>
      </c>
      <c r="Q1162" s="235"/>
      <c r="R1162" s="237"/>
      <c r="S1162" s="237"/>
      <c r="T1162" s="237"/>
      <c r="U1162" s="237"/>
      <c r="V1162" s="76"/>
    </row>
    <row r="1163" spans="1:22" ht="21" customHeight="1" x14ac:dyDescent="0.35">
      <c r="A1163" s="75"/>
      <c r="B1163" s="231" t="s">
        <v>55</v>
      </c>
      <c r="C1163" s="231"/>
      <c r="D1163" s="232" t="str">
        <f t="shared" ref="D1163" si="672">IF(D1154="","",IF(OR(D1154="DWF",D1154="DNF"),"Distance","Temps"))</f>
        <v>Temps</v>
      </c>
      <c r="E1163" s="232"/>
      <c r="F1163" s="79"/>
      <c r="G1163" s="107"/>
      <c r="H1163" s="81"/>
      <c r="I1163" s="107"/>
      <c r="J1163" s="76"/>
      <c r="K1163" s="1"/>
      <c r="L1163" s="74"/>
      <c r="M1163" s="75"/>
      <c r="N1163" s="231" t="s">
        <v>55</v>
      </c>
      <c r="O1163" s="231"/>
      <c r="P1163" s="232" t="str">
        <f t="shared" ref="P1163" si="673">IF(P1154="","",IF(OR(P1154="DWF",P1154="DNF"),"Distance","Temps"))</f>
        <v>Temps</v>
      </c>
      <c r="Q1163" s="232"/>
      <c r="R1163" s="79"/>
      <c r="S1163" s="107"/>
      <c r="T1163" s="81"/>
      <c r="U1163" s="107"/>
      <c r="V1163" s="76"/>
    </row>
    <row r="1164" spans="1:22" ht="21" customHeight="1" x14ac:dyDescent="0.3">
      <c r="A1164" s="75"/>
      <c r="B1164" s="231"/>
      <c r="C1164" s="231"/>
      <c r="D1164" s="223" t="s">
        <v>68</v>
      </c>
      <c r="E1164" s="105" t="s">
        <v>69</v>
      </c>
      <c r="F1164" s="83"/>
      <c r="G1164" s="108"/>
      <c r="H1164" s="83"/>
      <c r="I1164" s="108"/>
      <c r="J1164" s="76"/>
      <c r="K1164" s="1"/>
      <c r="L1164" s="74"/>
      <c r="M1164" s="75"/>
      <c r="N1164" s="231"/>
      <c r="O1164" s="231"/>
      <c r="P1164" s="223" t="s">
        <v>68</v>
      </c>
      <c r="Q1164" s="105" t="s">
        <v>69</v>
      </c>
      <c r="R1164" s="83"/>
      <c r="S1164" s="108"/>
      <c r="T1164" s="83"/>
      <c r="U1164" s="108"/>
      <c r="V1164" s="76"/>
    </row>
    <row r="1165" spans="1:22" ht="21" customHeight="1" x14ac:dyDescent="0.3">
      <c r="A1165" s="75"/>
      <c r="B1165" s="231"/>
      <c r="C1165" s="231"/>
      <c r="D1165" s="223"/>
      <c r="E1165" s="105" t="s">
        <v>70</v>
      </c>
      <c r="F1165" s="83"/>
      <c r="G1165" s="108"/>
      <c r="H1165" s="83"/>
      <c r="I1165" s="108"/>
      <c r="J1165" s="76"/>
      <c r="K1165" s="1"/>
      <c r="L1165" s="74"/>
      <c r="M1165" s="75"/>
      <c r="N1165" s="231"/>
      <c r="O1165" s="231"/>
      <c r="P1165" s="223"/>
      <c r="Q1165" s="105" t="s">
        <v>70</v>
      </c>
      <c r="R1165" s="83"/>
      <c r="S1165" s="108"/>
      <c r="T1165" s="83"/>
      <c r="U1165" s="108"/>
      <c r="V1165" s="76"/>
    </row>
    <row r="1166" spans="1:22" ht="21" customHeight="1" x14ac:dyDescent="0.25">
      <c r="A1166" s="75"/>
      <c r="B1166" s="222"/>
      <c r="C1166" s="222"/>
      <c r="D1166" s="222"/>
      <c r="E1166" s="222"/>
      <c r="F1166" s="222"/>
      <c r="G1166" s="222"/>
      <c r="H1166" s="222"/>
      <c r="I1166" s="222"/>
      <c r="J1166" s="76"/>
      <c r="K1166" s="1"/>
      <c r="L1166" s="74"/>
      <c r="M1166" s="75"/>
      <c r="N1166" s="222"/>
      <c r="O1166" s="222"/>
      <c r="P1166" s="222"/>
      <c r="Q1166" s="222"/>
      <c r="R1166" s="222"/>
      <c r="S1166" s="222"/>
      <c r="T1166" s="222"/>
      <c r="U1166" s="222"/>
      <c r="V1166" s="76"/>
    </row>
    <row r="1167" spans="1:22" ht="21" customHeight="1" x14ac:dyDescent="0.3">
      <c r="A1167" s="75"/>
      <c r="B1167" s="233" t="s">
        <v>71</v>
      </c>
      <c r="C1167" s="233"/>
      <c r="D1167" s="233"/>
      <c r="E1167" s="233"/>
      <c r="F1167" s="233"/>
      <c r="G1167" s="233"/>
      <c r="H1167" s="233"/>
      <c r="I1167" s="233"/>
      <c r="J1167" s="76"/>
      <c r="K1167" s="1"/>
      <c r="L1167" s="74"/>
      <c r="M1167" s="75"/>
      <c r="N1167" s="233" t="s">
        <v>71</v>
      </c>
      <c r="O1167" s="233"/>
      <c r="P1167" s="233"/>
      <c r="Q1167" s="233"/>
      <c r="R1167" s="233"/>
      <c r="S1167" s="233"/>
      <c r="T1167" s="233"/>
      <c r="U1167" s="233"/>
      <c r="V1167" s="76"/>
    </row>
    <row r="1168" spans="1:22" ht="21" customHeight="1" thickBot="1" x14ac:dyDescent="0.3">
      <c r="A1168" s="75"/>
      <c r="B1168" s="222"/>
      <c r="C1168" s="222"/>
      <c r="D1168" s="222"/>
      <c r="E1168" s="222"/>
      <c r="F1168" s="222"/>
      <c r="G1168" s="222"/>
      <c r="H1168" s="222"/>
      <c r="I1168" s="222"/>
      <c r="J1168" s="76"/>
      <c r="K1168" s="1"/>
      <c r="L1168" s="74"/>
      <c r="M1168" s="75"/>
      <c r="N1168" s="222"/>
      <c r="O1168" s="222"/>
      <c r="P1168" s="222"/>
      <c r="Q1168" s="222"/>
      <c r="R1168" s="222"/>
      <c r="S1168" s="222"/>
      <c r="T1168" s="222"/>
      <c r="U1168" s="222"/>
      <c r="V1168" s="76"/>
    </row>
    <row r="1169" spans="1:22" ht="21" customHeight="1" x14ac:dyDescent="0.25">
      <c r="A1169" s="75"/>
      <c r="B1169" s="284" t="s">
        <v>108</v>
      </c>
      <c r="C1169" s="286">
        <v>25</v>
      </c>
      <c r="D1169" s="266">
        <f t="shared" ref="D1169:E1169" si="674">C1169+1</f>
        <v>26</v>
      </c>
      <c r="E1169" s="266">
        <f t="shared" si="674"/>
        <v>27</v>
      </c>
      <c r="F1169" s="266">
        <f t="shared" ref="F1169" si="675">E1169+1</f>
        <v>28</v>
      </c>
      <c r="G1169" s="266">
        <f t="shared" ref="G1169" si="676">F1169+1</f>
        <v>29</v>
      </c>
      <c r="H1169" s="266">
        <f t="shared" ref="H1169" si="677">G1169+1</f>
        <v>30</v>
      </c>
      <c r="I1169" s="282">
        <f t="shared" ref="I1169" si="678">H1169+1</f>
        <v>31</v>
      </c>
      <c r="J1169" s="76"/>
      <c r="K1169" s="1"/>
      <c r="L1169" s="74"/>
      <c r="M1169" s="75"/>
      <c r="N1169" s="284" t="s">
        <v>108</v>
      </c>
      <c r="O1169" s="266">
        <v>25</v>
      </c>
      <c r="P1169" s="266">
        <f t="shared" ref="P1169:Q1169" si="679">O1169+1</f>
        <v>26</v>
      </c>
      <c r="Q1169" s="266">
        <f t="shared" si="679"/>
        <v>27</v>
      </c>
      <c r="R1169" s="266">
        <f t="shared" ref="R1169" si="680">Q1169+1</f>
        <v>28</v>
      </c>
      <c r="S1169" s="266">
        <f t="shared" ref="S1169" si="681">R1169+1</f>
        <v>29</v>
      </c>
      <c r="T1169" s="266">
        <f t="shared" ref="T1169" si="682">S1169+1</f>
        <v>30</v>
      </c>
      <c r="U1169" s="282">
        <f t="shared" ref="U1169" si="683">T1169+1</f>
        <v>31</v>
      </c>
      <c r="V1169" s="76"/>
    </row>
    <row r="1170" spans="1:22" ht="21" customHeight="1" thickBot="1" x14ac:dyDescent="0.3">
      <c r="A1170" s="75"/>
      <c r="B1170" s="285"/>
      <c r="C1170" s="287"/>
      <c r="D1170" s="267"/>
      <c r="E1170" s="267"/>
      <c r="F1170" s="267"/>
      <c r="G1170" s="267"/>
      <c r="H1170" s="267"/>
      <c r="I1170" s="269"/>
      <c r="J1170" s="76"/>
      <c r="K1170" s="1"/>
      <c r="L1170" s="74"/>
      <c r="M1170" s="75"/>
      <c r="N1170" s="285"/>
      <c r="O1170" s="267"/>
      <c r="P1170" s="267"/>
      <c r="Q1170" s="267"/>
      <c r="R1170" s="267"/>
      <c r="S1170" s="267"/>
      <c r="T1170" s="267"/>
      <c r="U1170" s="269"/>
      <c r="V1170" s="76"/>
    </row>
    <row r="1171" spans="1:22" ht="21" customHeight="1" x14ac:dyDescent="0.25">
      <c r="A1171" s="75"/>
      <c r="B1171" s="283">
        <f t="shared" ref="B1171" si="684">I1169+1</f>
        <v>32</v>
      </c>
      <c r="C1171" s="267">
        <f t="shared" ref="C1171" si="685">B1171+1</f>
        <v>33</v>
      </c>
      <c r="D1171" s="267">
        <f t="shared" ref="D1171" si="686">C1171+1</f>
        <v>34</v>
      </c>
      <c r="E1171" s="267">
        <f t="shared" ref="E1171" si="687">D1171+1</f>
        <v>35</v>
      </c>
      <c r="F1171" s="267">
        <f t="shared" ref="F1171" si="688">E1171+1</f>
        <v>36</v>
      </c>
      <c r="G1171" s="267">
        <f t="shared" ref="G1171" si="689">F1171+1</f>
        <v>37</v>
      </c>
      <c r="H1171" s="267">
        <f t="shared" ref="H1171" si="690">G1171+1</f>
        <v>38</v>
      </c>
      <c r="I1171" s="269">
        <f t="shared" ref="I1171" si="691">H1171+1</f>
        <v>39</v>
      </c>
      <c r="J1171" s="76"/>
      <c r="K1171" s="1"/>
      <c r="L1171" s="74"/>
      <c r="M1171" s="75"/>
      <c r="N1171" s="280">
        <f t="shared" ref="N1171" si="692">U1169+1</f>
        <v>32</v>
      </c>
      <c r="O1171" s="267">
        <f t="shared" ref="O1171" si="693">N1171+1</f>
        <v>33</v>
      </c>
      <c r="P1171" s="267">
        <f t="shared" ref="P1171" si="694">O1171+1</f>
        <v>34</v>
      </c>
      <c r="Q1171" s="267">
        <f t="shared" ref="Q1171" si="695">P1171+1</f>
        <v>35</v>
      </c>
      <c r="R1171" s="267">
        <f t="shared" ref="R1171" si="696">Q1171+1</f>
        <v>36</v>
      </c>
      <c r="S1171" s="267">
        <f t="shared" ref="S1171" si="697">R1171+1</f>
        <v>37</v>
      </c>
      <c r="T1171" s="267">
        <f t="shared" ref="T1171" si="698">S1171+1</f>
        <v>38</v>
      </c>
      <c r="U1171" s="269">
        <f t="shared" ref="U1171" si="699">T1171+1</f>
        <v>39</v>
      </c>
      <c r="V1171" s="76"/>
    </row>
    <row r="1172" spans="1:22" ht="21" customHeight="1" thickBot="1" x14ac:dyDescent="0.3">
      <c r="A1172" s="75"/>
      <c r="B1172" s="281"/>
      <c r="C1172" s="268"/>
      <c r="D1172" s="268"/>
      <c r="E1172" s="268"/>
      <c r="F1172" s="268"/>
      <c r="G1172" s="268"/>
      <c r="H1172" s="268"/>
      <c r="I1172" s="270"/>
      <c r="J1172" s="76"/>
      <c r="K1172" s="1"/>
      <c r="L1172" s="74"/>
      <c r="M1172" s="75"/>
      <c r="N1172" s="281"/>
      <c r="O1172" s="268"/>
      <c r="P1172" s="268"/>
      <c r="Q1172" s="268"/>
      <c r="R1172" s="268"/>
      <c r="S1172" s="268"/>
      <c r="T1172" s="268"/>
      <c r="U1172" s="270"/>
      <c r="V1172" s="76"/>
    </row>
    <row r="1173" spans="1:22" ht="21" customHeight="1" x14ac:dyDescent="0.25">
      <c r="A1173" s="75"/>
      <c r="B1173" s="271" t="s">
        <v>109</v>
      </c>
      <c r="C1173" s="272"/>
      <c r="D1173" s="274"/>
      <c r="E1173" s="275"/>
      <c r="F1173" s="275"/>
      <c r="G1173" s="275"/>
      <c r="H1173" s="275"/>
      <c r="I1173" s="276"/>
      <c r="J1173" s="76"/>
      <c r="K1173" s="1"/>
      <c r="L1173" s="74"/>
      <c r="M1173" s="75"/>
      <c r="N1173" s="271" t="s">
        <v>109</v>
      </c>
      <c r="O1173" s="272"/>
      <c r="P1173" s="274"/>
      <c r="Q1173" s="275"/>
      <c r="R1173" s="275"/>
      <c r="S1173" s="275"/>
      <c r="T1173" s="275"/>
      <c r="U1173" s="276"/>
      <c r="V1173" s="76"/>
    </row>
    <row r="1174" spans="1:22" ht="21" customHeight="1" thickBot="1" x14ac:dyDescent="0.3">
      <c r="A1174" s="75"/>
      <c r="B1174" s="229"/>
      <c r="C1174" s="273"/>
      <c r="D1174" s="277"/>
      <c r="E1174" s="278"/>
      <c r="F1174" s="278"/>
      <c r="G1174" s="278"/>
      <c r="H1174" s="278"/>
      <c r="I1174" s="279"/>
      <c r="J1174" s="76"/>
      <c r="K1174" s="1"/>
      <c r="L1174" s="74"/>
      <c r="M1174" s="75"/>
      <c r="N1174" s="229"/>
      <c r="O1174" s="273"/>
      <c r="P1174" s="277"/>
      <c r="Q1174" s="278"/>
      <c r="R1174" s="278"/>
      <c r="S1174" s="278"/>
      <c r="T1174" s="278"/>
      <c r="U1174" s="279"/>
      <c r="V1174" s="76"/>
    </row>
    <row r="1175" spans="1:22" ht="21" customHeight="1" thickBot="1" x14ac:dyDescent="0.3">
      <c r="A1175" s="75"/>
      <c r="B1175" s="64"/>
      <c r="C1175" s="64"/>
      <c r="D1175" s="64"/>
      <c r="E1175" s="64"/>
      <c r="F1175" s="64"/>
      <c r="G1175" s="64"/>
      <c r="H1175" s="64"/>
      <c r="I1175" s="64"/>
      <c r="J1175" s="76"/>
      <c r="K1175" s="1"/>
      <c r="L1175" s="74"/>
      <c r="M1175" s="75"/>
      <c r="N1175" s="64"/>
      <c r="O1175" s="64"/>
      <c r="P1175" s="64"/>
      <c r="Q1175" s="64"/>
      <c r="R1175" s="64"/>
      <c r="S1175" s="64"/>
      <c r="T1175" s="64"/>
      <c r="U1175" s="64"/>
      <c r="V1175" s="76"/>
    </row>
    <row r="1176" spans="1:22" ht="21" customHeight="1" x14ac:dyDescent="0.25">
      <c r="A1176" s="75"/>
      <c r="B1176" s="247" t="s">
        <v>75</v>
      </c>
      <c r="C1176" s="186" t="s">
        <v>76</v>
      </c>
      <c r="D1176" s="187"/>
      <c r="E1176" s="187"/>
      <c r="F1176" s="187"/>
      <c r="G1176" s="187"/>
      <c r="H1176" s="181"/>
      <c r="I1176" s="182"/>
      <c r="J1176" s="76"/>
      <c r="K1176" s="1"/>
      <c r="L1176" s="74"/>
      <c r="M1176" s="75"/>
      <c r="N1176" s="247" t="s">
        <v>75</v>
      </c>
      <c r="O1176" s="186" t="s">
        <v>76</v>
      </c>
      <c r="P1176" s="187"/>
      <c r="Q1176" s="187"/>
      <c r="R1176" s="187"/>
      <c r="S1176" s="187"/>
      <c r="T1176" s="181"/>
      <c r="U1176" s="182"/>
      <c r="V1176" s="76"/>
    </row>
    <row r="1177" spans="1:22" ht="21" customHeight="1" x14ac:dyDescent="0.25">
      <c r="A1177" s="75"/>
      <c r="B1177" s="248"/>
      <c r="C1177" s="188" t="s">
        <v>77</v>
      </c>
      <c r="D1177" s="189"/>
      <c r="E1177" s="189"/>
      <c r="F1177" s="189"/>
      <c r="G1177" s="189"/>
      <c r="H1177" s="179"/>
      <c r="I1177" s="180"/>
      <c r="J1177" s="76"/>
      <c r="K1177" s="1"/>
      <c r="L1177" s="74"/>
      <c r="M1177" s="75"/>
      <c r="N1177" s="248"/>
      <c r="O1177" s="188" t="s">
        <v>77</v>
      </c>
      <c r="P1177" s="189"/>
      <c r="Q1177" s="189"/>
      <c r="R1177" s="189"/>
      <c r="S1177" s="189"/>
      <c r="T1177" s="179"/>
      <c r="U1177" s="180"/>
      <c r="V1177" s="76"/>
    </row>
    <row r="1178" spans="1:22" ht="21" customHeight="1" x14ac:dyDescent="0.25">
      <c r="A1178" s="75"/>
      <c r="B1178" s="248"/>
      <c r="C1178" s="188" t="s">
        <v>78</v>
      </c>
      <c r="D1178" s="189"/>
      <c r="E1178" s="189"/>
      <c r="F1178" s="189"/>
      <c r="G1178" s="189"/>
      <c r="H1178" s="179"/>
      <c r="I1178" s="180"/>
      <c r="J1178" s="76"/>
      <c r="K1178" s="1"/>
      <c r="L1178" s="74"/>
      <c r="M1178" s="75"/>
      <c r="N1178" s="248"/>
      <c r="O1178" s="188" t="s">
        <v>78</v>
      </c>
      <c r="P1178" s="189"/>
      <c r="Q1178" s="189"/>
      <c r="R1178" s="189"/>
      <c r="S1178" s="189"/>
      <c r="T1178" s="179"/>
      <c r="U1178" s="180"/>
      <c r="V1178" s="76"/>
    </row>
    <row r="1179" spans="1:22" ht="21" customHeight="1" x14ac:dyDescent="0.25">
      <c r="A1179" s="75"/>
      <c r="B1179" s="248"/>
      <c r="C1179" s="188" t="s">
        <v>79</v>
      </c>
      <c r="D1179" s="189"/>
      <c r="E1179" s="189"/>
      <c r="F1179" s="189"/>
      <c r="G1179" s="189"/>
      <c r="H1179" s="179"/>
      <c r="I1179" s="180"/>
      <c r="J1179" s="76"/>
      <c r="K1179" s="1"/>
      <c r="L1179" s="74"/>
      <c r="M1179" s="75"/>
      <c r="N1179" s="248"/>
      <c r="O1179" s="188" t="s">
        <v>79</v>
      </c>
      <c r="P1179" s="189"/>
      <c r="Q1179" s="189"/>
      <c r="R1179" s="189"/>
      <c r="S1179" s="189"/>
      <c r="T1179" s="179"/>
      <c r="U1179" s="180"/>
      <c r="V1179" s="76"/>
    </row>
    <row r="1180" spans="1:22" ht="21" customHeight="1" x14ac:dyDescent="0.25">
      <c r="A1180" s="75"/>
      <c r="B1180" s="248"/>
      <c r="C1180" s="188" t="s">
        <v>80</v>
      </c>
      <c r="D1180" s="189"/>
      <c r="E1180" s="189"/>
      <c r="F1180" s="189"/>
      <c r="G1180" s="189"/>
      <c r="H1180" s="179"/>
      <c r="I1180" s="180"/>
      <c r="J1180" s="76"/>
      <c r="K1180" s="1"/>
      <c r="L1180" s="74"/>
      <c r="M1180" s="75"/>
      <c r="N1180" s="248"/>
      <c r="O1180" s="188" t="s">
        <v>80</v>
      </c>
      <c r="P1180" s="189"/>
      <c r="Q1180" s="189"/>
      <c r="R1180" s="189"/>
      <c r="S1180" s="189"/>
      <c r="T1180" s="179"/>
      <c r="U1180" s="180"/>
      <c r="V1180" s="76"/>
    </row>
    <row r="1181" spans="1:22" ht="21" customHeight="1" x14ac:dyDescent="0.25">
      <c r="A1181" s="75"/>
      <c r="B1181" s="248"/>
      <c r="C1181" s="188" t="s">
        <v>81</v>
      </c>
      <c r="D1181" s="189"/>
      <c r="E1181" s="189"/>
      <c r="F1181" s="189"/>
      <c r="G1181" s="189"/>
      <c r="H1181" s="179"/>
      <c r="I1181" s="180"/>
      <c r="J1181" s="76"/>
      <c r="K1181" s="1"/>
      <c r="L1181" s="74"/>
      <c r="M1181" s="75"/>
      <c r="N1181" s="248"/>
      <c r="O1181" s="188" t="s">
        <v>81</v>
      </c>
      <c r="P1181" s="189"/>
      <c r="Q1181" s="189"/>
      <c r="R1181" s="189"/>
      <c r="S1181" s="189"/>
      <c r="T1181" s="179"/>
      <c r="U1181" s="180"/>
      <c r="V1181" s="76"/>
    </row>
    <row r="1182" spans="1:22" ht="21" customHeight="1" thickBot="1" x14ac:dyDescent="0.3">
      <c r="A1182" s="75"/>
      <c r="B1182" s="249"/>
      <c r="C1182" s="220" t="s">
        <v>104</v>
      </c>
      <c r="D1182" s="221"/>
      <c r="E1182" s="221"/>
      <c r="F1182" s="221"/>
      <c r="G1182" s="221"/>
      <c r="H1182" s="190"/>
      <c r="I1182" s="191"/>
      <c r="J1182" s="76"/>
      <c r="K1182" s="1"/>
      <c r="L1182" s="74"/>
      <c r="M1182" s="75"/>
      <c r="N1182" s="249"/>
      <c r="O1182" s="220" t="s">
        <v>104</v>
      </c>
      <c r="P1182" s="221"/>
      <c r="Q1182" s="221"/>
      <c r="R1182" s="221"/>
      <c r="S1182" s="221"/>
      <c r="T1182" s="190"/>
      <c r="U1182" s="191"/>
      <c r="V1182" s="76"/>
    </row>
    <row r="1183" spans="1:22" ht="21" customHeight="1" x14ac:dyDescent="0.25">
      <c r="A1183" s="75"/>
      <c r="B1183" s="288" t="s">
        <v>82</v>
      </c>
      <c r="C1183" s="216" t="s">
        <v>83</v>
      </c>
      <c r="D1183" s="217"/>
      <c r="E1183" s="217"/>
      <c r="F1183" s="217"/>
      <c r="G1183" s="217"/>
      <c r="H1183" s="218"/>
      <c r="I1183" s="219"/>
      <c r="J1183" s="76"/>
      <c r="K1183" s="1"/>
      <c r="L1183" s="74"/>
      <c r="M1183" s="75"/>
      <c r="N1183" s="288" t="s">
        <v>82</v>
      </c>
      <c r="O1183" s="216" t="s">
        <v>83</v>
      </c>
      <c r="P1183" s="217"/>
      <c r="Q1183" s="217"/>
      <c r="R1183" s="217"/>
      <c r="S1183" s="217"/>
      <c r="T1183" s="218"/>
      <c r="U1183" s="219"/>
      <c r="V1183" s="76"/>
    </row>
    <row r="1184" spans="1:22" ht="21" customHeight="1" x14ac:dyDescent="0.25">
      <c r="A1184" s="75"/>
      <c r="B1184" s="288"/>
      <c r="C1184" s="188" t="s">
        <v>84</v>
      </c>
      <c r="D1184" s="189"/>
      <c r="E1184" s="189"/>
      <c r="F1184" s="189"/>
      <c r="G1184" s="189"/>
      <c r="H1184" s="179"/>
      <c r="I1184" s="180"/>
      <c r="J1184" s="76"/>
      <c r="K1184" s="1"/>
      <c r="L1184" s="74"/>
      <c r="M1184" s="75"/>
      <c r="N1184" s="288"/>
      <c r="O1184" s="188" t="s">
        <v>84</v>
      </c>
      <c r="P1184" s="189"/>
      <c r="Q1184" s="189"/>
      <c r="R1184" s="189"/>
      <c r="S1184" s="189"/>
      <c r="T1184" s="179"/>
      <c r="U1184" s="180"/>
      <c r="V1184" s="76"/>
    </row>
    <row r="1185" spans="1:23" ht="21" customHeight="1" x14ac:dyDescent="0.25">
      <c r="A1185" s="75"/>
      <c r="B1185" s="288"/>
      <c r="C1185" s="188" t="s">
        <v>85</v>
      </c>
      <c r="D1185" s="189"/>
      <c r="E1185" s="189"/>
      <c r="F1185" s="189"/>
      <c r="G1185" s="189"/>
      <c r="H1185" s="179"/>
      <c r="I1185" s="180"/>
      <c r="J1185" s="76"/>
      <c r="K1185" s="1"/>
      <c r="L1185" s="74"/>
      <c r="M1185" s="75"/>
      <c r="N1185" s="288"/>
      <c r="O1185" s="188" t="s">
        <v>85</v>
      </c>
      <c r="P1185" s="189"/>
      <c r="Q1185" s="189"/>
      <c r="R1185" s="189"/>
      <c r="S1185" s="189"/>
      <c r="T1185" s="179"/>
      <c r="U1185" s="180"/>
      <c r="V1185" s="76"/>
    </row>
    <row r="1186" spans="1:23" ht="21" customHeight="1" x14ac:dyDescent="0.25">
      <c r="A1186" s="75"/>
      <c r="B1186" s="288"/>
      <c r="C1186" s="188" t="s">
        <v>86</v>
      </c>
      <c r="D1186" s="189"/>
      <c r="E1186" s="189"/>
      <c r="F1186" s="189"/>
      <c r="G1186" s="189"/>
      <c r="H1186" s="179"/>
      <c r="I1186" s="180"/>
      <c r="J1186" s="76"/>
      <c r="K1186" s="1"/>
      <c r="L1186" s="74"/>
      <c r="M1186" s="75"/>
      <c r="N1186" s="288"/>
      <c r="O1186" s="188" t="s">
        <v>86</v>
      </c>
      <c r="P1186" s="189"/>
      <c r="Q1186" s="189"/>
      <c r="R1186" s="189"/>
      <c r="S1186" s="189"/>
      <c r="T1186" s="179"/>
      <c r="U1186" s="180"/>
      <c r="V1186" s="76"/>
    </row>
    <row r="1187" spans="1:23" ht="21" customHeight="1" x14ac:dyDescent="0.25">
      <c r="A1187" s="75"/>
      <c r="B1187" s="288"/>
      <c r="C1187" s="188" t="s">
        <v>87</v>
      </c>
      <c r="D1187" s="189"/>
      <c r="E1187" s="189"/>
      <c r="F1187" s="189"/>
      <c r="G1187" s="189"/>
      <c r="H1187" s="179"/>
      <c r="I1187" s="180"/>
      <c r="J1187" s="76"/>
      <c r="K1187" s="1"/>
      <c r="L1187" s="74"/>
      <c r="M1187" s="75"/>
      <c r="N1187" s="288"/>
      <c r="O1187" s="188" t="s">
        <v>87</v>
      </c>
      <c r="P1187" s="189"/>
      <c r="Q1187" s="189"/>
      <c r="R1187" s="189"/>
      <c r="S1187" s="189"/>
      <c r="T1187" s="179"/>
      <c r="U1187" s="180"/>
      <c r="V1187" s="76"/>
    </row>
    <row r="1188" spans="1:23" ht="21" customHeight="1" x14ac:dyDescent="0.25">
      <c r="A1188" s="75"/>
      <c r="B1188" s="288"/>
      <c r="C1188" s="188" t="s">
        <v>88</v>
      </c>
      <c r="D1188" s="189"/>
      <c r="E1188" s="189"/>
      <c r="F1188" s="189"/>
      <c r="G1188" s="189"/>
      <c r="H1188" s="179"/>
      <c r="I1188" s="180"/>
      <c r="J1188" s="76"/>
      <c r="K1188" s="1"/>
      <c r="L1188" s="74"/>
      <c r="M1188" s="75"/>
      <c r="N1188" s="288"/>
      <c r="O1188" s="188" t="s">
        <v>88</v>
      </c>
      <c r="P1188" s="189"/>
      <c r="Q1188" s="189"/>
      <c r="R1188" s="189"/>
      <c r="S1188" s="189"/>
      <c r="T1188" s="179"/>
      <c r="U1188" s="180"/>
      <c r="V1188" s="76"/>
    </row>
    <row r="1189" spans="1:23" ht="21" customHeight="1" thickBot="1" x14ac:dyDescent="0.3">
      <c r="A1189" s="75"/>
      <c r="B1189" s="289"/>
      <c r="C1189" s="220" t="s">
        <v>89</v>
      </c>
      <c r="D1189" s="221"/>
      <c r="E1189" s="221"/>
      <c r="F1189" s="221"/>
      <c r="G1189" s="221"/>
      <c r="H1189" s="190"/>
      <c r="I1189" s="191"/>
      <c r="J1189" s="76"/>
      <c r="K1189" s="1"/>
      <c r="L1189" s="74"/>
      <c r="M1189" s="75"/>
      <c r="N1189" s="289"/>
      <c r="O1189" s="220" t="s">
        <v>89</v>
      </c>
      <c r="P1189" s="221"/>
      <c r="Q1189" s="221"/>
      <c r="R1189" s="221"/>
      <c r="S1189" s="221"/>
      <c r="T1189" s="190"/>
      <c r="U1189" s="191"/>
      <c r="V1189" s="76"/>
    </row>
    <row r="1190" spans="1:23" ht="21" customHeight="1" x14ac:dyDescent="0.25">
      <c r="A1190" s="75"/>
      <c r="B1190" s="248" t="s">
        <v>90</v>
      </c>
      <c r="C1190" s="264" t="s">
        <v>95</v>
      </c>
      <c r="D1190" s="265"/>
      <c r="E1190" s="216"/>
      <c r="F1190" s="45" t="s">
        <v>96</v>
      </c>
      <c r="G1190" s="45"/>
      <c r="H1190" s="218"/>
      <c r="I1190" s="219"/>
      <c r="J1190" s="76"/>
      <c r="K1190" s="1"/>
      <c r="L1190" s="74"/>
      <c r="M1190" s="75"/>
      <c r="N1190" s="248" t="s">
        <v>90</v>
      </c>
      <c r="O1190" s="264" t="s">
        <v>95</v>
      </c>
      <c r="P1190" s="265"/>
      <c r="Q1190" s="216"/>
      <c r="R1190" s="45" t="s">
        <v>96</v>
      </c>
      <c r="S1190" s="45"/>
      <c r="T1190" s="218"/>
      <c r="U1190" s="219"/>
      <c r="V1190" s="76"/>
    </row>
    <row r="1191" spans="1:23" ht="21" customHeight="1" x14ac:dyDescent="0.25">
      <c r="A1191" s="75"/>
      <c r="B1191" s="248"/>
      <c r="C1191" s="100" t="s">
        <v>97</v>
      </c>
      <c r="D1191" s="101"/>
      <c r="E1191" s="101"/>
      <c r="F1191" s="44" t="s">
        <v>98</v>
      </c>
      <c r="G1191" s="44"/>
      <c r="H1191" s="179"/>
      <c r="I1191" s="180"/>
      <c r="J1191" s="76"/>
      <c r="K1191" s="1"/>
      <c r="L1191" s="74"/>
      <c r="M1191" s="75"/>
      <c r="N1191" s="248"/>
      <c r="O1191" s="100" t="s">
        <v>97</v>
      </c>
      <c r="P1191" s="101"/>
      <c r="Q1191" s="101"/>
      <c r="R1191" s="44" t="s">
        <v>98</v>
      </c>
      <c r="S1191" s="44"/>
      <c r="T1191" s="179"/>
      <c r="U1191" s="180"/>
      <c r="V1191" s="76"/>
    </row>
    <row r="1192" spans="1:23" ht="21" customHeight="1" thickBot="1" x14ac:dyDescent="0.3">
      <c r="A1192" s="75"/>
      <c r="B1192" s="249"/>
      <c r="C1192" s="102" t="s">
        <v>99</v>
      </c>
      <c r="D1192" s="103"/>
      <c r="E1192" s="103"/>
      <c r="F1192" s="94" t="s">
        <v>98</v>
      </c>
      <c r="G1192" s="94"/>
      <c r="H1192" s="190"/>
      <c r="I1192" s="191"/>
      <c r="J1192" s="76"/>
      <c r="K1192" s="1"/>
      <c r="L1192" s="74"/>
      <c r="M1192" s="75"/>
      <c r="N1192" s="249"/>
      <c r="O1192" s="102" t="s">
        <v>99</v>
      </c>
      <c r="P1192" s="103"/>
      <c r="Q1192" s="103"/>
      <c r="R1192" s="94" t="s">
        <v>98</v>
      </c>
      <c r="S1192" s="94"/>
      <c r="T1192" s="190"/>
      <c r="U1192" s="191"/>
      <c r="V1192" s="76"/>
    </row>
    <row r="1193" spans="1:23" ht="21" customHeight="1" thickBot="1" x14ac:dyDescent="0.3">
      <c r="A1193" s="75"/>
      <c r="B1193" s="64"/>
      <c r="C1193" s="64"/>
      <c r="D1193" s="64"/>
      <c r="E1193" s="64"/>
      <c r="F1193" s="64"/>
      <c r="G1193" s="64"/>
      <c r="H1193" s="64"/>
      <c r="I1193" s="64"/>
      <c r="J1193" s="76"/>
      <c r="K1193" s="1"/>
      <c r="L1193" s="74"/>
      <c r="M1193" s="75"/>
      <c r="N1193" s="64"/>
      <c r="O1193" s="64"/>
      <c r="P1193" s="64"/>
      <c r="Q1193" s="64"/>
      <c r="R1193" s="64"/>
      <c r="S1193" s="64"/>
      <c r="T1193" s="64"/>
      <c r="U1193" s="64"/>
      <c r="V1193" s="76"/>
    </row>
    <row r="1194" spans="1:23" ht="21" customHeight="1" x14ac:dyDescent="0.3">
      <c r="A1194" s="75"/>
      <c r="B1194" s="192" t="s">
        <v>100</v>
      </c>
      <c r="C1194" s="193"/>
      <c r="D1194" s="193"/>
      <c r="E1194" s="193"/>
      <c r="F1194" s="193"/>
      <c r="G1194" s="193"/>
      <c r="H1194" s="193"/>
      <c r="I1194" s="194"/>
      <c r="J1194" s="76"/>
      <c r="K1194" s="1"/>
      <c r="L1194" s="74"/>
      <c r="M1194" s="75"/>
      <c r="N1194" s="192" t="s">
        <v>100</v>
      </c>
      <c r="O1194" s="193"/>
      <c r="P1194" s="193"/>
      <c r="Q1194" s="193"/>
      <c r="R1194" s="193"/>
      <c r="S1194" s="193"/>
      <c r="T1194" s="193"/>
      <c r="U1194" s="194"/>
      <c r="V1194" s="76"/>
    </row>
    <row r="1195" spans="1:23" ht="21" customHeight="1" x14ac:dyDescent="0.25">
      <c r="A1195" s="75"/>
      <c r="B1195" s="195"/>
      <c r="C1195" s="196"/>
      <c r="D1195" s="196"/>
      <c r="E1195" s="196"/>
      <c r="F1195" s="196"/>
      <c r="G1195" s="196"/>
      <c r="H1195" s="196"/>
      <c r="I1195" s="197"/>
      <c r="J1195" s="76"/>
      <c r="K1195" s="1"/>
      <c r="L1195" s="74"/>
      <c r="M1195" s="75"/>
      <c r="N1195" s="195"/>
      <c r="O1195" s="196"/>
      <c r="P1195" s="196"/>
      <c r="Q1195" s="196"/>
      <c r="R1195" s="196"/>
      <c r="S1195" s="196"/>
      <c r="T1195" s="196"/>
      <c r="U1195" s="197"/>
      <c r="V1195" s="76"/>
    </row>
    <row r="1196" spans="1:23" ht="21" customHeight="1" x14ac:dyDescent="0.25">
      <c r="A1196" s="75"/>
      <c r="B1196" s="198"/>
      <c r="C1196" s="199"/>
      <c r="D1196" s="199"/>
      <c r="E1196" s="199"/>
      <c r="F1196" s="199"/>
      <c r="G1196" s="199"/>
      <c r="H1196" s="199"/>
      <c r="I1196" s="200"/>
      <c r="J1196" s="76"/>
      <c r="K1196" s="1"/>
      <c r="L1196" s="74"/>
      <c r="M1196" s="75"/>
      <c r="N1196" s="198"/>
      <c r="O1196" s="199"/>
      <c r="P1196" s="199"/>
      <c r="Q1196" s="199"/>
      <c r="R1196" s="199"/>
      <c r="S1196" s="199"/>
      <c r="T1196" s="199"/>
      <c r="U1196" s="200"/>
      <c r="V1196" s="76"/>
    </row>
    <row r="1197" spans="1:23" ht="21" customHeight="1" x14ac:dyDescent="0.25">
      <c r="A1197" s="75"/>
      <c r="B1197" s="198"/>
      <c r="C1197" s="199"/>
      <c r="D1197" s="199"/>
      <c r="E1197" s="199"/>
      <c r="F1197" s="199"/>
      <c r="G1197" s="199"/>
      <c r="H1197" s="199"/>
      <c r="I1197" s="200"/>
      <c r="J1197" s="76"/>
      <c r="K1197" s="1"/>
      <c r="L1197" s="74"/>
      <c r="M1197" s="75"/>
      <c r="N1197" s="198"/>
      <c r="O1197" s="199"/>
      <c r="P1197" s="199"/>
      <c r="Q1197" s="199"/>
      <c r="R1197" s="199"/>
      <c r="S1197" s="199"/>
      <c r="T1197" s="199"/>
      <c r="U1197" s="200"/>
      <c r="V1197" s="76"/>
    </row>
    <row r="1198" spans="1:23" ht="21" customHeight="1" thickBot="1" x14ac:dyDescent="0.3">
      <c r="A1198" s="75"/>
      <c r="B1198" s="201"/>
      <c r="C1198" s="202"/>
      <c r="D1198" s="202"/>
      <c r="E1198" s="202"/>
      <c r="F1198" s="202"/>
      <c r="G1198" s="202"/>
      <c r="H1198" s="202"/>
      <c r="I1198" s="203"/>
      <c r="J1198" s="76"/>
      <c r="K1198" s="1"/>
      <c r="L1198" s="74"/>
      <c r="M1198" s="75"/>
      <c r="N1198" s="201"/>
      <c r="O1198" s="202"/>
      <c r="P1198" s="202"/>
      <c r="Q1198" s="202"/>
      <c r="R1198" s="202"/>
      <c r="S1198" s="202"/>
      <c r="T1198" s="202"/>
      <c r="U1198" s="203"/>
      <c r="V1198" s="76"/>
    </row>
    <row r="1199" spans="1:23" ht="21" customHeight="1" thickBot="1" x14ac:dyDescent="0.3">
      <c r="A1199" s="95"/>
      <c r="B1199" s="96"/>
      <c r="C1199" s="96"/>
      <c r="D1199" s="96"/>
      <c r="E1199" s="96"/>
      <c r="F1199" s="96"/>
      <c r="G1199" s="96"/>
      <c r="H1199" s="96"/>
      <c r="I1199" s="96"/>
      <c r="J1199" s="97"/>
      <c r="K1199" s="1"/>
      <c r="L1199" s="74"/>
      <c r="M1199" s="95"/>
      <c r="N1199" s="96"/>
      <c r="O1199" s="96"/>
      <c r="P1199" s="96"/>
      <c r="Q1199" s="96"/>
      <c r="R1199" s="96"/>
      <c r="S1199" s="96"/>
      <c r="T1199" s="96"/>
      <c r="U1199" s="96"/>
      <c r="V1199" s="97"/>
    </row>
    <row r="1200" spans="1:23" ht="21" customHeight="1" thickBot="1" x14ac:dyDescent="0.3">
      <c r="A1200" s="98"/>
      <c r="B1200" s="98"/>
      <c r="C1200" s="98"/>
      <c r="D1200" s="98"/>
      <c r="E1200" s="98"/>
      <c r="F1200" s="98"/>
      <c r="G1200" s="98"/>
      <c r="H1200" s="98"/>
      <c r="I1200" s="98"/>
      <c r="J1200" s="98"/>
      <c r="K1200" s="98"/>
      <c r="L1200" s="99"/>
      <c r="M1200" s="98"/>
      <c r="N1200" s="98"/>
      <c r="O1200" s="98"/>
      <c r="P1200" s="98"/>
      <c r="Q1200" s="98"/>
      <c r="R1200" s="98"/>
      <c r="S1200" s="98"/>
      <c r="T1200" s="98"/>
      <c r="U1200" s="98"/>
      <c r="V1200" s="98"/>
      <c r="W1200" s="98"/>
    </row>
    <row r="1201" spans="1:22" ht="21" customHeight="1" x14ac:dyDescent="0.25">
      <c r="A1201" s="71">
        <v>25</v>
      </c>
      <c r="B1201" s="72"/>
      <c r="C1201" s="72"/>
      <c r="D1201" s="72"/>
      <c r="E1201" s="72"/>
      <c r="F1201" s="72"/>
      <c r="G1201" s="72"/>
      <c r="H1201" s="72"/>
      <c r="I1201" s="72"/>
      <c r="J1201" s="73"/>
      <c r="K1201" s="1"/>
      <c r="L1201" s="74"/>
      <c r="M1201" s="71">
        <f t="shared" ref="M1201" si="700">A1201+1</f>
        <v>26</v>
      </c>
      <c r="N1201" s="72"/>
      <c r="O1201" s="72"/>
      <c r="P1201" s="72"/>
      <c r="Q1201" s="72"/>
      <c r="R1201" s="72"/>
      <c r="S1201" s="72"/>
      <c r="T1201" s="72"/>
      <c r="U1201" s="72"/>
      <c r="V1201" s="73"/>
    </row>
    <row r="1202" spans="1:22" ht="21" customHeight="1" x14ac:dyDescent="0.35">
      <c r="A1202" s="75"/>
      <c r="B1202" s="231" t="s">
        <v>52</v>
      </c>
      <c r="C1202" s="231"/>
      <c r="D1202" s="246" t="s">
        <v>110</v>
      </c>
      <c r="E1202" s="242"/>
      <c r="F1202" s="242"/>
      <c r="G1202" s="242"/>
      <c r="H1202" s="242"/>
      <c r="I1202" s="242"/>
      <c r="J1202" s="117"/>
      <c r="K1202" s="1"/>
      <c r="L1202" s="74"/>
      <c r="M1202" s="75"/>
      <c r="N1202" s="231" t="s">
        <v>52</v>
      </c>
      <c r="O1202" s="231"/>
      <c r="P1202" s="246" t="s">
        <v>110</v>
      </c>
      <c r="Q1202" s="242"/>
      <c r="R1202" s="242"/>
      <c r="S1202" s="242"/>
      <c r="T1202" s="242"/>
      <c r="U1202" s="242"/>
      <c r="V1202" s="117"/>
    </row>
    <row r="1203" spans="1:22" ht="21" customHeight="1" x14ac:dyDescent="0.25">
      <c r="A1203" s="75"/>
      <c r="B1203" s="222"/>
      <c r="C1203" s="222"/>
      <c r="D1203" s="222"/>
      <c r="E1203" s="222"/>
      <c r="F1203" s="222"/>
      <c r="G1203" s="222"/>
      <c r="H1203" s="222"/>
      <c r="I1203" s="222"/>
      <c r="J1203" s="76"/>
      <c r="K1203" s="1"/>
      <c r="L1203" s="74"/>
      <c r="M1203" s="75"/>
      <c r="N1203" s="222"/>
      <c r="O1203" s="222"/>
      <c r="P1203" s="222"/>
      <c r="Q1203" s="222"/>
      <c r="R1203" s="222"/>
      <c r="S1203" s="222"/>
      <c r="T1203" s="222"/>
      <c r="U1203" s="222"/>
      <c r="V1203" s="76"/>
    </row>
    <row r="1204" spans="1:22" ht="21" customHeight="1" x14ac:dyDescent="0.35">
      <c r="A1204" s="75"/>
      <c r="B1204" s="231" t="s">
        <v>0</v>
      </c>
      <c r="C1204" s="231"/>
      <c r="D1204" s="241"/>
      <c r="E1204" s="241"/>
      <c r="F1204" s="232" t="s">
        <v>51</v>
      </c>
      <c r="G1204" s="232"/>
      <c r="H1204" s="241"/>
      <c r="I1204" s="241"/>
      <c r="J1204" s="76"/>
      <c r="K1204" s="1"/>
      <c r="L1204" s="74"/>
      <c r="M1204" s="75"/>
      <c r="N1204" s="231" t="s">
        <v>0</v>
      </c>
      <c r="O1204" s="231"/>
      <c r="P1204" s="241"/>
      <c r="Q1204" s="241"/>
      <c r="R1204" s="232" t="s">
        <v>51</v>
      </c>
      <c r="S1204" s="232"/>
      <c r="T1204" s="241"/>
      <c r="U1204" s="241"/>
      <c r="V1204" s="76"/>
    </row>
    <row r="1205" spans="1:22" ht="21" customHeight="1" x14ac:dyDescent="0.35">
      <c r="A1205" s="75"/>
      <c r="B1205" s="231" t="s">
        <v>14</v>
      </c>
      <c r="C1205" s="231"/>
      <c r="D1205" s="238"/>
      <c r="E1205" s="238"/>
      <c r="F1205" s="232" t="s">
        <v>15</v>
      </c>
      <c r="G1205" s="232"/>
      <c r="H1205" s="239"/>
      <c r="I1205" s="239"/>
      <c r="J1205" s="76"/>
      <c r="K1205" s="1"/>
      <c r="L1205" s="74"/>
      <c r="M1205" s="75"/>
      <c r="N1205" s="231" t="s">
        <v>14</v>
      </c>
      <c r="O1205" s="231"/>
      <c r="P1205" s="238"/>
      <c r="Q1205" s="238"/>
      <c r="R1205" s="232" t="s">
        <v>15</v>
      </c>
      <c r="S1205" s="232"/>
      <c r="T1205" s="239"/>
      <c r="U1205" s="239"/>
      <c r="V1205" s="76"/>
    </row>
    <row r="1206" spans="1:22" ht="21" customHeight="1" x14ac:dyDescent="0.3">
      <c r="A1206" s="75"/>
      <c r="B1206" s="106" t="s">
        <v>65</v>
      </c>
      <c r="C1206" s="106"/>
      <c r="D1206" s="240"/>
      <c r="E1206" s="240"/>
      <c r="F1206" s="235" t="s">
        <v>66</v>
      </c>
      <c r="G1206" s="235"/>
      <c r="H1206" s="240"/>
      <c r="I1206" s="240"/>
      <c r="J1206" s="76"/>
      <c r="K1206" s="1"/>
      <c r="L1206" s="74"/>
      <c r="M1206" s="75"/>
      <c r="N1206" s="106" t="s">
        <v>65</v>
      </c>
      <c r="O1206" s="106"/>
      <c r="P1206" s="240"/>
      <c r="Q1206" s="240"/>
      <c r="R1206" s="235" t="s">
        <v>66</v>
      </c>
      <c r="S1206" s="235"/>
      <c r="T1206" s="240"/>
      <c r="U1206" s="240"/>
      <c r="V1206" s="76"/>
    </row>
    <row r="1207" spans="1:22" ht="21" customHeight="1" x14ac:dyDescent="0.3">
      <c r="A1207" s="75"/>
      <c r="B1207" s="234" t="s">
        <v>1</v>
      </c>
      <c r="C1207" s="234"/>
      <c r="D1207" s="235" t="s">
        <v>10</v>
      </c>
      <c r="E1207" s="235"/>
      <c r="F1207" s="236"/>
      <c r="G1207" s="236"/>
      <c r="H1207" s="236"/>
      <c r="I1207" s="236"/>
      <c r="J1207" s="76"/>
      <c r="K1207" s="1"/>
      <c r="L1207" s="74"/>
      <c r="M1207" s="75"/>
      <c r="N1207" s="234" t="s">
        <v>1</v>
      </c>
      <c r="O1207" s="234"/>
      <c r="P1207" s="235" t="s">
        <v>10</v>
      </c>
      <c r="Q1207" s="235"/>
      <c r="R1207" s="236"/>
      <c r="S1207" s="236"/>
      <c r="T1207" s="236"/>
      <c r="U1207" s="236"/>
      <c r="V1207" s="76"/>
    </row>
    <row r="1208" spans="1:22" ht="21" customHeight="1" x14ac:dyDescent="0.3">
      <c r="A1208" s="75"/>
      <c r="B1208" s="234"/>
      <c r="C1208" s="234"/>
      <c r="D1208" s="235" t="s">
        <v>11</v>
      </c>
      <c r="E1208" s="235"/>
      <c r="F1208" s="236"/>
      <c r="G1208" s="236"/>
      <c r="H1208" s="236"/>
      <c r="I1208" s="236"/>
      <c r="J1208" s="76"/>
      <c r="K1208" s="1"/>
      <c r="L1208" s="74"/>
      <c r="M1208" s="75"/>
      <c r="N1208" s="234"/>
      <c r="O1208" s="234"/>
      <c r="P1208" s="235" t="s">
        <v>11</v>
      </c>
      <c r="Q1208" s="235"/>
      <c r="R1208" s="236"/>
      <c r="S1208" s="236"/>
      <c r="T1208" s="236"/>
      <c r="U1208" s="236"/>
      <c r="V1208" s="76"/>
    </row>
    <row r="1209" spans="1:22" ht="21" customHeight="1" x14ac:dyDescent="0.3">
      <c r="A1209" s="75"/>
      <c r="B1209" s="234"/>
      <c r="C1209" s="234"/>
      <c r="D1209" s="235" t="s">
        <v>67</v>
      </c>
      <c r="E1209" s="235"/>
      <c r="F1209" s="236"/>
      <c r="G1209" s="236"/>
      <c r="H1209" s="236"/>
      <c r="I1209" s="236"/>
      <c r="J1209" s="76"/>
      <c r="K1209" s="1"/>
      <c r="L1209" s="74"/>
      <c r="M1209" s="75"/>
      <c r="N1209" s="234"/>
      <c r="O1209" s="234"/>
      <c r="P1209" s="235" t="s">
        <v>67</v>
      </c>
      <c r="Q1209" s="235"/>
      <c r="R1209" s="236"/>
      <c r="S1209" s="236"/>
      <c r="T1209" s="236"/>
      <c r="U1209" s="236"/>
      <c r="V1209" s="76"/>
    </row>
    <row r="1210" spans="1:22" ht="21" customHeight="1" x14ac:dyDescent="0.35">
      <c r="A1210" s="75"/>
      <c r="B1210" s="234"/>
      <c r="C1210" s="234"/>
      <c r="D1210" s="235" t="s">
        <v>9</v>
      </c>
      <c r="E1210" s="235"/>
      <c r="F1210" s="237"/>
      <c r="G1210" s="237"/>
      <c r="H1210" s="237"/>
      <c r="I1210" s="237"/>
      <c r="J1210" s="76"/>
      <c r="K1210" s="1"/>
      <c r="L1210" s="74"/>
      <c r="M1210" s="75"/>
      <c r="N1210" s="234"/>
      <c r="O1210" s="234"/>
      <c r="P1210" s="235" t="s">
        <v>9</v>
      </c>
      <c r="Q1210" s="235"/>
      <c r="R1210" s="237"/>
      <c r="S1210" s="237"/>
      <c r="T1210" s="237"/>
      <c r="U1210" s="237"/>
      <c r="V1210" s="76"/>
    </row>
    <row r="1211" spans="1:22" ht="21" customHeight="1" x14ac:dyDescent="0.35">
      <c r="A1211" s="75"/>
      <c r="B1211" s="231" t="s">
        <v>55</v>
      </c>
      <c r="C1211" s="231"/>
      <c r="D1211" s="232" t="str">
        <f t="shared" ref="D1211" si="701">IF(D1202="","",IF(OR(D1202="DWF",D1202="DNF"),"Distance","Temps"))</f>
        <v>Temps</v>
      </c>
      <c r="E1211" s="232"/>
      <c r="F1211" s="79"/>
      <c r="G1211" s="107"/>
      <c r="H1211" s="81"/>
      <c r="I1211" s="107"/>
      <c r="J1211" s="76"/>
      <c r="K1211" s="1"/>
      <c r="L1211" s="74"/>
      <c r="M1211" s="75"/>
      <c r="N1211" s="231" t="s">
        <v>55</v>
      </c>
      <c r="O1211" s="231"/>
      <c r="P1211" s="232" t="str">
        <f t="shared" ref="P1211" si="702">IF(P1202="","",IF(OR(P1202="DWF",P1202="DNF"),"Distance","Temps"))</f>
        <v>Temps</v>
      </c>
      <c r="Q1211" s="232"/>
      <c r="R1211" s="79"/>
      <c r="S1211" s="107"/>
      <c r="T1211" s="81"/>
      <c r="U1211" s="107"/>
      <c r="V1211" s="76"/>
    </row>
    <row r="1212" spans="1:22" ht="21" customHeight="1" x14ac:dyDescent="0.3">
      <c r="A1212" s="75"/>
      <c r="B1212" s="231"/>
      <c r="C1212" s="231"/>
      <c r="D1212" s="223" t="s">
        <v>68</v>
      </c>
      <c r="E1212" s="105" t="s">
        <v>69</v>
      </c>
      <c r="F1212" s="83"/>
      <c r="G1212" s="108"/>
      <c r="H1212" s="83"/>
      <c r="I1212" s="108"/>
      <c r="J1212" s="76"/>
      <c r="K1212" s="1"/>
      <c r="L1212" s="74"/>
      <c r="M1212" s="75"/>
      <c r="N1212" s="231"/>
      <c r="O1212" s="231"/>
      <c r="P1212" s="223" t="s">
        <v>68</v>
      </c>
      <c r="Q1212" s="105" t="s">
        <v>69</v>
      </c>
      <c r="R1212" s="83"/>
      <c r="S1212" s="108"/>
      <c r="T1212" s="83"/>
      <c r="U1212" s="108"/>
      <c r="V1212" s="76"/>
    </row>
    <row r="1213" spans="1:22" ht="21" customHeight="1" x14ac:dyDescent="0.3">
      <c r="A1213" s="75"/>
      <c r="B1213" s="231"/>
      <c r="C1213" s="231"/>
      <c r="D1213" s="223"/>
      <c r="E1213" s="105" t="s">
        <v>70</v>
      </c>
      <c r="F1213" s="83"/>
      <c r="G1213" s="108"/>
      <c r="H1213" s="83"/>
      <c r="I1213" s="108"/>
      <c r="J1213" s="76"/>
      <c r="K1213" s="1"/>
      <c r="L1213" s="74"/>
      <c r="M1213" s="75"/>
      <c r="N1213" s="231"/>
      <c r="O1213" s="231"/>
      <c r="P1213" s="223"/>
      <c r="Q1213" s="105" t="s">
        <v>70</v>
      </c>
      <c r="R1213" s="83"/>
      <c r="S1213" s="108"/>
      <c r="T1213" s="83"/>
      <c r="U1213" s="108"/>
      <c r="V1213" s="76"/>
    </row>
    <row r="1214" spans="1:22" ht="21" customHeight="1" x14ac:dyDescent="0.25">
      <c r="A1214" s="75"/>
      <c r="B1214" s="222"/>
      <c r="C1214" s="222"/>
      <c r="D1214" s="222"/>
      <c r="E1214" s="222"/>
      <c r="F1214" s="222"/>
      <c r="G1214" s="222"/>
      <c r="H1214" s="222"/>
      <c r="I1214" s="222"/>
      <c r="J1214" s="76"/>
      <c r="K1214" s="1"/>
      <c r="L1214" s="74"/>
      <c r="M1214" s="75"/>
      <c r="N1214" s="222"/>
      <c r="O1214" s="222"/>
      <c r="P1214" s="222"/>
      <c r="Q1214" s="222"/>
      <c r="R1214" s="222"/>
      <c r="S1214" s="222"/>
      <c r="T1214" s="222"/>
      <c r="U1214" s="222"/>
      <c r="V1214" s="76"/>
    </row>
    <row r="1215" spans="1:22" ht="21" customHeight="1" x14ac:dyDescent="0.3">
      <c r="A1215" s="75"/>
      <c r="B1215" s="233" t="s">
        <v>71</v>
      </c>
      <c r="C1215" s="233"/>
      <c r="D1215" s="233"/>
      <c r="E1215" s="233"/>
      <c r="F1215" s="233"/>
      <c r="G1215" s="233"/>
      <c r="H1215" s="233"/>
      <c r="I1215" s="233"/>
      <c r="J1215" s="76"/>
      <c r="K1215" s="1"/>
      <c r="L1215" s="74"/>
      <c r="M1215" s="75"/>
      <c r="N1215" s="233" t="s">
        <v>71</v>
      </c>
      <c r="O1215" s="233"/>
      <c r="P1215" s="233"/>
      <c r="Q1215" s="233"/>
      <c r="R1215" s="233"/>
      <c r="S1215" s="233"/>
      <c r="T1215" s="233"/>
      <c r="U1215" s="233"/>
      <c r="V1215" s="76"/>
    </row>
    <row r="1216" spans="1:22" ht="21" customHeight="1" thickBot="1" x14ac:dyDescent="0.3">
      <c r="A1216" s="75"/>
      <c r="B1216" s="222"/>
      <c r="C1216" s="222"/>
      <c r="D1216" s="222"/>
      <c r="E1216" s="222"/>
      <c r="F1216" s="222"/>
      <c r="G1216" s="222"/>
      <c r="H1216" s="222"/>
      <c r="I1216" s="222"/>
      <c r="J1216" s="76"/>
      <c r="K1216" s="1"/>
      <c r="L1216" s="74"/>
      <c r="M1216" s="75"/>
      <c r="N1216" s="222"/>
      <c r="O1216" s="222"/>
      <c r="P1216" s="222"/>
      <c r="Q1216" s="222"/>
      <c r="R1216" s="222"/>
      <c r="S1216" s="222"/>
      <c r="T1216" s="222"/>
      <c r="U1216" s="222"/>
      <c r="V1216" s="76"/>
    </row>
    <row r="1217" spans="1:22" ht="21" customHeight="1" x14ac:dyDescent="0.25">
      <c r="A1217" s="75"/>
      <c r="B1217" s="284" t="s">
        <v>108</v>
      </c>
      <c r="C1217" s="286">
        <v>26</v>
      </c>
      <c r="D1217" s="266">
        <f t="shared" ref="D1217:E1217" si="703">C1217+1</f>
        <v>27</v>
      </c>
      <c r="E1217" s="266">
        <f t="shared" si="703"/>
        <v>28</v>
      </c>
      <c r="F1217" s="266">
        <f t="shared" ref="F1217" si="704">E1217+1</f>
        <v>29</v>
      </c>
      <c r="G1217" s="266">
        <f t="shared" ref="G1217" si="705">F1217+1</f>
        <v>30</v>
      </c>
      <c r="H1217" s="266">
        <f t="shared" ref="H1217" si="706">G1217+1</f>
        <v>31</v>
      </c>
      <c r="I1217" s="282">
        <f t="shared" ref="I1217" si="707">H1217+1</f>
        <v>32</v>
      </c>
      <c r="J1217" s="76"/>
      <c r="K1217" s="1"/>
      <c r="L1217" s="74"/>
      <c r="M1217" s="75"/>
      <c r="N1217" s="284" t="s">
        <v>108</v>
      </c>
      <c r="O1217" s="266">
        <v>26</v>
      </c>
      <c r="P1217" s="266">
        <f t="shared" ref="P1217:Q1217" si="708">O1217+1</f>
        <v>27</v>
      </c>
      <c r="Q1217" s="266">
        <f t="shared" si="708"/>
        <v>28</v>
      </c>
      <c r="R1217" s="266">
        <f t="shared" ref="R1217" si="709">Q1217+1</f>
        <v>29</v>
      </c>
      <c r="S1217" s="266">
        <f t="shared" ref="S1217" si="710">R1217+1</f>
        <v>30</v>
      </c>
      <c r="T1217" s="266">
        <f t="shared" ref="T1217" si="711">S1217+1</f>
        <v>31</v>
      </c>
      <c r="U1217" s="282">
        <f t="shared" ref="U1217" si="712">T1217+1</f>
        <v>32</v>
      </c>
      <c r="V1217" s="76"/>
    </row>
    <row r="1218" spans="1:22" ht="21" customHeight="1" thickBot="1" x14ac:dyDescent="0.3">
      <c r="A1218" s="75"/>
      <c r="B1218" s="285"/>
      <c r="C1218" s="287"/>
      <c r="D1218" s="267"/>
      <c r="E1218" s="267"/>
      <c r="F1218" s="267"/>
      <c r="G1218" s="267"/>
      <c r="H1218" s="267"/>
      <c r="I1218" s="269"/>
      <c r="J1218" s="76"/>
      <c r="K1218" s="1"/>
      <c r="L1218" s="74"/>
      <c r="M1218" s="75"/>
      <c r="N1218" s="285"/>
      <c r="O1218" s="267"/>
      <c r="P1218" s="267"/>
      <c r="Q1218" s="267"/>
      <c r="R1218" s="267"/>
      <c r="S1218" s="267"/>
      <c r="T1218" s="267"/>
      <c r="U1218" s="269"/>
      <c r="V1218" s="76"/>
    </row>
    <row r="1219" spans="1:22" ht="21" customHeight="1" x14ac:dyDescent="0.25">
      <c r="A1219" s="75"/>
      <c r="B1219" s="283">
        <f t="shared" ref="B1219" si="713">I1217+1</f>
        <v>33</v>
      </c>
      <c r="C1219" s="267">
        <f t="shared" ref="C1219" si="714">B1219+1</f>
        <v>34</v>
      </c>
      <c r="D1219" s="267">
        <f t="shared" ref="D1219" si="715">C1219+1</f>
        <v>35</v>
      </c>
      <c r="E1219" s="267">
        <f t="shared" ref="E1219" si="716">D1219+1</f>
        <v>36</v>
      </c>
      <c r="F1219" s="267">
        <f t="shared" ref="F1219" si="717">E1219+1</f>
        <v>37</v>
      </c>
      <c r="G1219" s="267">
        <f t="shared" ref="G1219" si="718">F1219+1</f>
        <v>38</v>
      </c>
      <c r="H1219" s="267">
        <f t="shared" ref="H1219" si="719">G1219+1</f>
        <v>39</v>
      </c>
      <c r="I1219" s="269">
        <f t="shared" ref="I1219" si="720">H1219+1</f>
        <v>40</v>
      </c>
      <c r="J1219" s="76"/>
      <c r="K1219" s="1"/>
      <c r="L1219" s="74"/>
      <c r="M1219" s="75"/>
      <c r="N1219" s="280">
        <f t="shared" ref="N1219" si="721">U1217+1</f>
        <v>33</v>
      </c>
      <c r="O1219" s="267">
        <f t="shared" ref="O1219" si="722">N1219+1</f>
        <v>34</v>
      </c>
      <c r="P1219" s="267">
        <f t="shared" ref="P1219" si="723">O1219+1</f>
        <v>35</v>
      </c>
      <c r="Q1219" s="267">
        <f t="shared" ref="Q1219" si="724">P1219+1</f>
        <v>36</v>
      </c>
      <c r="R1219" s="267">
        <f t="shared" ref="R1219" si="725">Q1219+1</f>
        <v>37</v>
      </c>
      <c r="S1219" s="267">
        <f t="shared" ref="S1219" si="726">R1219+1</f>
        <v>38</v>
      </c>
      <c r="T1219" s="267">
        <f t="shared" ref="T1219" si="727">S1219+1</f>
        <v>39</v>
      </c>
      <c r="U1219" s="269">
        <f t="shared" ref="U1219" si="728">T1219+1</f>
        <v>40</v>
      </c>
      <c r="V1219" s="76"/>
    </row>
    <row r="1220" spans="1:22" ht="21" customHeight="1" thickBot="1" x14ac:dyDescent="0.3">
      <c r="A1220" s="75"/>
      <c r="B1220" s="281"/>
      <c r="C1220" s="268"/>
      <c r="D1220" s="268"/>
      <c r="E1220" s="268"/>
      <c r="F1220" s="268"/>
      <c r="G1220" s="268"/>
      <c r="H1220" s="268"/>
      <c r="I1220" s="270"/>
      <c r="J1220" s="76"/>
      <c r="K1220" s="1"/>
      <c r="L1220" s="74"/>
      <c r="M1220" s="75"/>
      <c r="N1220" s="281"/>
      <c r="O1220" s="268"/>
      <c r="P1220" s="268"/>
      <c r="Q1220" s="268"/>
      <c r="R1220" s="268"/>
      <c r="S1220" s="268"/>
      <c r="T1220" s="268"/>
      <c r="U1220" s="270"/>
      <c r="V1220" s="76"/>
    </row>
    <row r="1221" spans="1:22" ht="21" customHeight="1" x14ac:dyDescent="0.25">
      <c r="A1221" s="75"/>
      <c r="B1221" s="271" t="s">
        <v>109</v>
      </c>
      <c r="C1221" s="272"/>
      <c r="D1221" s="274"/>
      <c r="E1221" s="275"/>
      <c r="F1221" s="275"/>
      <c r="G1221" s="275"/>
      <c r="H1221" s="275"/>
      <c r="I1221" s="276"/>
      <c r="J1221" s="76"/>
      <c r="K1221" s="1"/>
      <c r="L1221" s="74"/>
      <c r="M1221" s="75"/>
      <c r="N1221" s="271" t="s">
        <v>109</v>
      </c>
      <c r="O1221" s="272"/>
      <c r="P1221" s="274"/>
      <c r="Q1221" s="275"/>
      <c r="R1221" s="275"/>
      <c r="S1221" s="275"/>
      <c r="T1221" s="275"/>
      <c r="U1221" s="276"/>
      <c r="V1221" s="76"/>
    </row>
    <row r="1222" spans="1:22" ht="21" customHeight="1" thickBot="1" x14ac:dyDescent="0.3">
      <c r="A1222" s="75"/>
      <c r="B1222" s="229"/>
      <c r="C1222" s="273"/>
      <c r="D1222" s="277"/>
      <c r="E1222" s="278"/>
      <c r="F1222" s="278"/>
      <c r="G1222" s="278"/>
      <c r="H1222" s="278"/>
      <c r="I1222" s="279"/>
      <c r="J1222" s="76"/>
      <c r="K1222" s="1"/>
      <c r="L1222" s="74"/>
      <c r="M1222" s="75"/>
      <c r="N1222" s="229"/>
      <c r="O1222" s="273"/>
      <c r="P1222" s="277"/>
      <c r="Q1222" s="278"/>
      <c r="R1222" s="278"/>
      <c r="S1222" s="278"/>
      <c r="T1222" s="278"/>
      <c r="U1222" s="279"/>
      <c r="V1222" s="76"/>
    </row>
    <row r="1223" spans="1:22" ht="21" customHeight="1" thickBot="1" x14ac:dyDescent="0.3">
      <c r="A1223" s="75"/>
      <c r="B1223" s="64"/>
      <c r="C1223" s="64"/>
      <c r="D1223" s="64"/>
      <c r="E1223" s="64"/>
      <c r="F1223" s="64"/>
      <c r="G1223" s="64"/>
      <c r="H1223" s="64"/>
      <c r="I1223" s="64"/>
      <c r="J1223" s="76"/>
      <c r="K1223" s="1"/>
      <c r="L1223" s="74"/>
      <c r="M1223" s="75"/>
      <c r="N1223" s="64"/>
      <c r="O1223" s="64"/>
      <c r="P1223" s="64"/>
      <c r="Q1223" s="64"/>
      <c r="R1223" s="64"/>
      <c r="S1223" s="64"/>
      <c r="T1223" s="64"/>
      <c r="U1223" s="64"/>
      <c r="V1223" s="76"/>
    </row>
    <row r="1224" spans="1:22" ht="21" customHeight="1" x14ac:dyDescent="0.25">
      <c r="A1224" s="75"/>
      <c r="B1224" s="247" t="s">
        <v>75</v>
      </c>
      <c r="C1224" s="186" t="s">
        <v>76</v>
      </c>
      <c r="D1224" s="187"/>
      <c r="E1224" s="187"/>
      <c r="F1224" s="187"/>
      <c r="G1224" s="187"/>
      <c r="H1224" s="181"/>
      <c r="I1224" s="182"/>
      <c r="J1224" s="76"/>
      <c r="K1224" s="1"/>
      <c r="L1224" s="74"/>
      <c r="M1224" s="75"/>
      <c r="N1224" s="247" t="s">
        <v>75</v>
      </c>
      <c r="O1224" s="186" t="s">
        <v>76</v>
      </c>
      <c r="P1224" s="187"/>
      <c r="Q1224" s="187"/>
      <c r="R1224" s="187"/>
      <c r="S1224" s="187"/>
      <c r="T1224" s="181"/>
      <c r="U1224" s="182"/>
      <c r="V1224" s="76"/>
    </row>
    <row r="1225" spans="1:22" ht="21" customHeight="1" x14ac:dyDescent="0.25">
      <c r="A1225" s="75"/>
      <c r="B1225" s="248"/>
      <c r="C1225" s="188" t="s">
        <v>77</v>
      </c>
      <c r="D1225" s="189"/>
      <c r="E1225" s="189"/>
      <c r="F1225" s="189"/>
      <c r="G1225" s="189"/>
      <c r="H1225" s="179"/>
      <c r="I1225" s="180"/>
      <c r="J1225" s="76"/>
      <c r="K1225" s="1"/>
      <c r="L1225" s="74"/>
      <c r="M1225" s="75"/>
      <c r="N1225" s="248"/>
      <c r="O1225" s="188" t="s">
        <v>77</v>
      </c>
      <c r="P1225" s="189"/>
      <c r="Q1225" s="189"/>
      <c r="R1225" s="189"/>
      <c r="S1225" s="189"/>
      <c r="T1225" s="179"/>
      <c r="U1225" s="180"/>
      <c r="V1225" s="76"/>
    </row>
    <row r="1226" spans="1:22" ht="21" customHeight="1" x14ac:dyDescent="0.25">
      <c r="A1226" s="75"/>
      <c r="B1226" s="248"/>
      <c r="C1226" s="188" t="s">
        <v>78</v>
      </c>
      <c r="D1226" s="189"/>
      <c r="E1226" s="189"/>
      <c r="F1226" s="189"/>
      <c r="G1226" s="189"/>
      <c r="H1226" s="179"/>
      <c r="I1226" s="180"/>
      <c r="J1226" s="76"/>
      <c r="K1226" s="1"/>
      <c r="L1226" s="74"/>
      <c r="M1226" s="75"/>
      <c r="N1226" s="248"/>
      <c r="O1226" s="188" t="s">
        <v>78</v>
      </c>
      <c r="P1226" s="189"/>
      <c r="Q1226" s="189"/>
      <c r="R1226" s="189"/>
      <c r="S1226" s="189"/>
      <c r="T1226" s="179"/>
      <c r="U1226" s="180"/>
      <c r="V1226" s="76"/>
    </row>
    <row r="1227" spans="1:22" ht="21" customHeight="1" x14ac:dyDescent="0.25">
      <c r="A1227" s="75"/>
      <c r="B1227" s="248"/>
      <c r="C1227" s="188" t="s">
        <v>79</v>
      </c>
      <c r="D1227" s="189"/>
      <c r="E1227" s="189"/>
      <c r="F1227" s="189"/>
      <c r="G1227" s="189"/>
      <c r="H1227" s="179"/>
      <c r="I1227" s="180"/>
      <c r="J1227" s="76"/>
      <c r="K1227" s="1"/>
      <c r="L1227" s="74"/>
      <c r="M1227" s="75"/>
      <c r="N1227" s="248"/>
      <c r="O1227" s="188" t="s">
        <v>79</v>
      </c>
      <c r="P1227" s="189"/>
      <c r="Q1227" s="189"/>
      <c r="R1227" s="189"/>
      <c r="S1227" s="189"/>
      <c r="T1227" s="179"/>
      <c r="U1227" s="180"/>
      <c r="V1227" s="76"/>
    </row>
    <row r="1228" spans="1:22" ht="21" customHeight="1" x14ac:dyDescent="0.25">
      <c r="A1228" s="75"/>
      <c r="B1228" s="248"/>
      <c r="C1228" s="188" t="s">
        <v>80</v>
      </c>
      <c r="D1228" s="189"/>
      <c r="E1228" s="189"/>
      <c r="F1228" s="189"/>
      <c r="G1228" s="189"/>
      <c r="H1228" s="179"/>
      <c r="I1228" s="180"/>
      <c r="J1228" s="76"/>
      <c r="K1228" s="1"/>
      <c r="L1228" s="74"/>
      <c r="M1228" s="75"/>
      <c r="N1228" s="248"/>
      <c r="O1228" s="188" t="s">
        <v>80</v>
      </c>
      <c r="P1228" s="189"/>
      <c r="Q1228" s="189"/>
      <c r="R1228" s="189"/>
      <c r="S1228" s="189"/>
      <c r="T1228" s="179"/>
      <c r="U1228" s="180"/>
      <c r="V1228" s="76"/>
    </row>
    <row r="1229" spans="1:22" ht="21" customHeight="1" x14ac:dyDescent="0.25">
      <c r="A1229" s="75"/>
      <c r="B1229" s="248"/>
      <c r="C1229" s="188" t="s">
        <v>81</v>
      </c>
      <c r="D1229" s="189"/>
      <c r="E1229" s="189"/>
      <c r="F1229" s="189"/>
      <c r="G1229" s="189"/>
      <c r="H1229" s="179"/>
      <c r="I1229" s="180"/>
      <c r="J1229" s="76"/>
      <c r="K1229" s="1"/>
      <c r="L1229" s="74"/>
      <c r="M1229" s="75"/>
      <c r="N1229" s="248"/>
      <c r="O1229" s="188" t="s">
        <v>81</v>
      </c>
      <c r="P1229" s="189"/>
      <c r="Q1229" s="189"/>
      <c r="R1229" s="189"/>
      <c r="S1229" s="189"/>
      <c r="T1229" s="179"/>
      <c r="U1229" s="180"/>
      <c r="V1229" s="76"/>
    </row>
    <row r="1230" spans="1:22" ht="21" customHeight="1" thickBot="1" x14ac:dyDescent="0.3">
      <c r="A1230" s="75"/>
      <c r="B1230" s="249"/>
      <c r="C1230" s="220" t="s">
        <v>104</v>
      </c>
      <c r="D1230" s="221"/>
      <c r="E1230" s="221"/>
      <c r="F1230" s="221"/>
      <c r="G1230" s="221"/>
      <c r="H1230" s="190"/>
      <c r="I1230" s="191"/>
      <c r="J1230" s="76"/>
      <c r="K1230" s="1"/>
      <c r="L1230" s="74"/>
      <c r="M1230" s="75"/>
      <c r="N1230" s="249"/>
      <c r="O1230" s="220" t="s">
        <v>104</v>
      </c>
      <c r="P1230" s="221"/>
      <c r="Q1230" s="221"/>
      <c r="R1230" s="221"/>
      <c r="S1230" s="221"/>
      <c r="T1230" s="190"/>
      <c r="U1230" s="191"/>
      <c r="V1230" s="76"/>
    </row>
    <row r="1231" spans="1:22" ht="21" customHeight="1" x14ac:dyDescent="0.25">
      <c r="A1231" s="75"/>
      <c r="B1231" s="288" t="s">
        <v>82</v>
      </c>
      <c r="C1231" s="216" t="s">
        <v>83</v>
      </c>
      <c r="D1231" s="217"/>
      <c r="E1231" s="217"/>
      <c r="F1231" s="217"/>
      <c r="G1231" s="217"/>
      <c r="H1231" s="218"/>
      <c r="I1231" s="219"/>
      <c r="J1231" s="76"/>
      <c r="K1231" s="1"/>
      <c r="L1231" s="74"/>
      <c r="M1231" s="75"/>
      <c r="N1231" s="288" t="s">
        <v>82</v>
      </c>
      <c r="O1231" s="216" t="s">
        <v>83</v>
      </c>
      <c r="P1231" s="217"/>
      <c r="Q1231" s="217"/>
      <c r="R1231" s="217"/>
      <c r="S1231" s="217"/>
      <c r="T1231" s="218"/>
      <c r="U1231" s="219"/>
      <c r="V1231" s="76"/>
    </row>
    <row r="1232" spans="1:22" ht="21" customHeight="1" x14ac:dyDescent="0.25">
      <c r="A1232" s="75"/>
      <c r="B1232" s="288"/>
      <c r="C1232" s="188" t="s">
        <v>84</v>
      </c>
      <c r="D1232" s="189"/>
      <c r="E1232" s="189"/>
      <c r="F1232" s="189"/>
      <c r="G1232" s="189"/>
      <c r="H1232" s="179"/>
      <c r="I1232" s="180"/>
      <c r="J1232" s="76"/>
      <c r="K1232" s="1"/>
      <c r="L1232" s="74"/>
      <c r="M1232" s="75"/>
      <c r="N1232" s="288"/>
      <c r="O1232" s="188" t="s">
        <v>84</v>
      </c>
      <c r="P1232" s="189"/>
      <c r="Q1232" s="189"/>
      <c r="R1232" s="189"/>
      <c r="S1232" s="189"/>
      <c r="T1232" s="179"/>
      <c r="U1232" s="180"/>
      <c r="V1232" s="76"/>
    </row>
    <row r="1233" spans="1:23" ht="21" customHeight="1" x14ac:dyDescent="0.25">
      <c r="A1233" s="75"/>
      <c r="B1233" s="288"/>
      <c r="C1233" s="188" t="s">
        <v>85</v>
      </c>
      <c r="D1233" s="189"/>
      <c r="E1233" s="189"/>
      <c r="F1233" s="189"/>
      <c r="G1233" s="189"/>
      <c r="H1233" s="179"/>
      <c r="I1233" s="180"/>
      <c r="J1233" s="76"/>
      <c r="K1233" s="1"/>
      <c r="L1233" s="74"/>
      <c r="M1233" s="75"/>
      <c r="N1233" s="288"/>
      <c r="O1233" s="188" t="s">
        <v>85</v>
      </c>
      <c r="P1233" s="189"/>
      <c r="Q1233" s="189"/>
      <c r="R1233" s="189"/>
      <c r="S1233" s="189"/>
      <c r="T1233" s="179"/>
      <c r="U1233" s="180"/>
      <c r="V1233" s="76"/>
    </row>
    <row r="1234" spans="1:23" ht="21" customHeight="1" x14ac:dyDescent="0.25">
      <c r="A1234" s="75"/>
      <c r="B1234" s="288"/>
      <c r="C1234" s="188" t="s">
        <v>86</v>
      </c>
      <c r="D1234" s="189"/>
      <c r="E1234" s="189"/>
      <c r="F1234" s="189"/>
      <c r="G1234" s="189"/>
      <c r="H1234" s="179"/>
      <c r="I1234" s="180"/>
      <c r="J1234" s="76"/>
      <c r="K1234" s="1"/>
      <c r="L1234" s="74"/>
      <c r="M1234" s="75"/>
      <c r="N1234" s="288"/>
      <c r="O1234" s="188" t="s">
        <v>86</v>
      </c>
      <c r="P1234" s="189"/>
      <c r="Q1234" s="189"/>
      <c r="R1234" s="189"/>
      <c r="S1234" s="189"/>
      <c r="T1234" s="179"/>
      <c r="U1234" s="180"/>
      <c r="V1234" s="76"/>
    </row>
    <row r="1235" spans="1:23" ht="21" customHeight="1" x14ac:dyDescent="0.25">
      <c r="A1235" s="75"/>
      <c r="B1235" s="288"/>
      <c r="C1235" s="188" t="s">
        <v>87</v>
      </c>
      <c r="D1235" s="189"/>
      <c r="E1235" s="189"/>
      <c r="F1235" s="189"/>
      <c r="G1235" s="189"/>
      <c r="H1235" s="179"/>
      <c r="I1235" s="180"/>
      <c r="J1235" s="76"/>
      <c r="K1235" s="1"/>
      <c r="L1235" s="74"/>
      <c r="M1235" s="75"/>
      <c r="N1235" s="288"/>
      <c r="O1235" s="188" t="s">
        <v>87</v>
      </c>
      <c r="P1235" s="189"/>
      <c r="Q1235" s="189"/>
      <c r="R1235" s="189"/>
      <c r="S1235" s="189"/>
      <c r="T1235" s="179"/>
      <c r="U1235" s="180"/>
      <c r="V1235" s="76"/>
    </row>
    <row r="1236" spans="1:23" ht="21" customHeight="1" x14ac:dyDescent="0.25">
      <c r="A1236" s="75"/>
      <c r="B1236" s="288"/>
      <c r="C1236" s="188" t="s">
        <v>88</v>
      </c>
      <c r="D1236" s="189"/>
      <c r="E1236" s="189"/>
      <c r="F1236" s="189"/>
      <c r="G1236" s="189"/>
      <c r="H1236" s="179"/>
      <c r="I1236" s="180"/>
      <c r="J1236" s="76"/>
      <c r="K1236" s="1"/>
      <c r="L1236" s="74"/>
      <c r="M1236" s="75"/>
      <c r="N1236" s="288"/>
      <c r="O1236" s="188" t="s">
        <v>88</v>
      </c>
      <c r="P1236" s="189"/>
      <c r="Q1236" s="189"/>
      <c r="R1236" s="189"/>
      <c r="S1236" s="189"/>
      <c r="T1236" s="179"/>
      <c r="U1236" s="180"/>
      <c r="V1236" s="76"/>
    </row>
    <row r="1237" spans="1:23" ht="21" customHeight="1" thickBot="1" x14ac:dyDescent="0.3">
      <c r="A1237" s="75"/>
      <c r="B1237" s="289"/>
      <c r="C1237" s="220" t="s">
        <v>89</v>
      </c>
      <c r="D1237" s="221"/>
      <c r="E1237" s="221"/>
      <c r="F1237" s="221"/>
      <c r="G1237" s="221"/>
      <c r="H1237" s="190"/>
      <c r="I1237" s="191"/>
      <c r="J1237" s="76"/>
      <c r="K1237" s="1"/>
      <c r="L1237" s="74"/>
      <c r="M1237" s="75"/>
      <c r="N1237" s="289"/>
      <c r="O1237" s="220" t="s">
        <v>89</v>
      </c>
      <c r="P1237" s="221"/>
      <c r="Q1237" s="221"/>
      <c r="R1237" s="221"/>
      <c r="S1237" s="221"/>
      <c r="T1237" s="190"/>
      <c r="U1237" s="191"/>
      <c r="V1237" s="76"/>
    </row>
    <row r="1238" spans="1:23" ht="21" customHeight="1" x14ac:dyDescent="0.25">
      <c r="A1238" s="75"/>
      <c r="B1238" s="248" t="s">
        <v>90</v>
      </c>
      <c r="C1238" s="264" t="s">
        <v>95</v>
      </c>
      <c r="D1238" s="265"/>
      <c r="E1238" s="216"/>
      <c r="F1238" s="45" t="s">
        <v>96</v>
      </c>
      <c r="G1238" s="45"/>
      <c r="H1238" s="218"/>
      <c r="I1238" s="219"/>
      <c r="J1238" s="76"/>
      <c r="K1238" s="1"/>
      <c r="L1238" s="74"/>
      <c r="M1238" s="75"/>
      <c r="N1238" s="248" t="s">
        <v>90</v>
      </c>
      <c r="O1238" s="264" t="s">
        <v>95</v>
      </c>
      <c r="P1238" s="265"/>
      <c r="Q1238" s="216"/>
      <c r="R1238" s="45" t="s">
        <v>96</v>
      </c>
      <c r="S1238" s="45"/>
      <c r="T1238" s="218"/>
      <c r="U1238" s="219"/>
      <c r="V1238" s="76"/>
    </row>
    <row r="1239" spans="1:23" ht="21" customHeight="1" x14ac:dyDescent="0.25">
      <c r="A1239" s="75"/>
      <c r="B1239" s="248"/>
      <c r="C1239" s="100" t="s">
        <v>97</v>
      </c>
      <c r="D1239" s="101"/>
      <c r="E1239" s="101"/>
      <c r="F1239" s="44" t="s">
        <v>98</v>
      </c>
      <c r="G1239" s="44"/>
      <c r="H1239" s="179"/>
      <c r="I1239" s="180"/>
      <c r="J1239" s="76"/>
      <c r="K1239" s="1"/>
      <c r="L1239" s="74"/>
      <c r="M1239" s="75"/>
      <c r="N1239" s="248"/>
      <c r="O1239" s="100" t="s">
        <v>97</v>
      </c>
      <c r="P1239" s="101"/>
      <c r="Q1239" s="101"/>
      <c r="R1239" s="44" t="s">
        <v>98</v>
      </c>
      <c r="S1239" s="44"/>
      <c r="T1239" s="179"/>
      <c r="U1239" s="180"/>
      <c r="V1239" s="76"/>
    </row>
    <row r="1240" spans="1:23" ht="21" customHeight="1" thickBot="1" x14ac:dyDescent="0.3">
      <c r="A1240" s="75"/>
      <c r="B1240" s="249"/>
      <c r="C1240" s="102" t="s">
        <v>99</v>
      </c>
      <c r="D1240" s="103"/>
      <c r="E1240" s="103"/>
      <c r="F1240" s="94" t="s">
        <v>98</v>
      </c>
      <c r="G1240" s="94"/>
      <c r="H1240" s="190"/>
      <c r="I1240" s="191"/>
      <c r="J1240" s="76"/>
      <c r="K1240" s="1"/>
      <c r="L1240" s="74"/>
      <c r="M1240" s="75"/>
      <c r="N1240" s="249"/>
      <c r="O1240" s="102" t="s">
        <v>99</v>
      </c>
      <c r="P1240" s="103"/>
      <c r="Q1240" s="103"/>
      <c r="R1240" s="94" t="s">
        <v>98</v>
      </c>
      <c r="S1240" s="94"/>
      <c r="T1240" s="190"/>
      <c r="U1240" s="191"/>
      <c r="V1240" s="76"/>
    </row>
    <row r="1241" spans="1:23" ht="21" customHeight="1" thickBot="1" x14ac:dyDescent="0.3">
      <c r="A1241" s="75"/>
      <c r="B1241" s="64"/>
      <c r="C1241" s="64"/>
      <c r="D1241" s="64"/>
      <c r="E1241" s="64"/>
      <c r="F1241" s="64"/>
      <c r="G1241" s="64"/>
      <c r="H1241" s="64"/>
      <c r="I1241" s="64"/>
      <c r="J1241" s="76"/>
      <c r="K1241" s="1"/>
      <c r="L1241" s="74"/>
      <c r="M1241" s="75"/>
      <c r="N1241" s="64"/>
      <c r="O1241" s="64"/>
      <c r="P1241" s="64"/>
      <c r="Q1241" s="64"/>
      <c r="R1241" s="64"/>
      <c r="S1241" s="64"/>
      <c r="T1241" s="64"/>
      <c r="U1241" s="64"/>
      <c r="V1241" s="76"/>
    </row>
    <row r="1242" spans="1:23" ht="21" customHeight="1" x14ac:dyDescent="0.3">
      <c r="A1242" s="75"/>
      <c r="B1242" s="192" t="s">
        <v>100</v>
      </c>
      <c r="C1242" s="193"/>
      <c r="D1242" s="193"/>
      <c r="E1242" s="193"/>
      <c r="F1242" s="193"/>
      <c r="G1242" s="193"/>
      <c r="H1242" s="193"/>
      <c r="I1242" s="194"/>
      <c r="J1242" s="76"/>
      <c r="K1242" s="1"/>
      <c r="L1242" s="74"/>
      <c r="M1242" s="75"/>
      <c r="N1242" s="192" t="s">
        <v>100</v>
      </c>
      <c r="O1242" s="193"/>
      <c r="P1242" s="193"/>
      <c r="Q1242" s="193"/>
      <c r="R1242" s="193"/>
      <c r="S1242" s="193"/>
      <c r="T1242" s="193"/>
      <c r="U1242" s="194"/>
      <c r="V1242" s="76"/>
    </row>
    <row r="1243" spans="1:23" ht="21" customHeight="1" x14ac:dyDescent="0.25">
      <c r="A1243" s="75"/>
      <c r="B1243" s="195"/>
      <c r="C1243" s="196"/>
      <c r="D1243" s="196"/>
      <c r="E1243" s="196"/>
      <c r="F1243" s="196"/>
      <c r="G1243" s="196"/>
      <c r="H1243" s="196"/>
      <c r="I1243" s="197"/>
      <c r="J1243" s="76"/>
      <c r="K1243" s="1"/>
      <c r="L1243" s="74"/>
      <c r="M1243" s="75"/>
      <c r="N1243" s="195"/>
      <c r="O1243" s="196"/>
      <c r="P1243" s="196"/>
      <c r="Q1243" s="196"/>
      <c r="R1243" s="196"/>
      <c r="S1243" s="196"/>
      <c r="T1243" s="196"/>
      <c r="U1243" s="197"/>
      <c r="V1243" s="76"/>
    </row>
    <row r="1244" spans="1:23" ht="21" customHeight="1" x14ac:dyDescent="0.25">
      <c r="A1244" s="75"/>
      <c r="B1244" s="198"/>
      <c r="C1244" s="199"/>
      <c r="D1244" s="199"/>
      <c r="E1244" s="199"/>
      <c r="F1244" s="199"/>
      <c r="G1244" s="199"/>
      <c r="H1244" s="199"/>
      <c r="I1244" s="200"/>
      <c r="J1244" s="76"/>
      <c r="K1244" s="1"/>
      <c r="L1244" s="74"/>
      <c r="M1244" s="75"/>
      <c r="N1244" s="198"/>
      <c r="O1244" s="199"/>
      <c r="P1244" s="199"/>
      <c r="Q1244" s="199"/>
      <c r="R1244" s="199"/>
      <c r="S1244" s="199"/>
      <c r="T1244" s="199"/>
      <c r="U1244" s="200"/>
      <c r="V1244" s="76"/>
    </row>
    <row r="1245" spans="1:23" ht="21" customHeight="1" x14ac:dyDescent="0.25">
      <c r="A1245" s="75"/>
      <c r="B1245" s="198"/>
      <c r="C1245" s="199"/>
      <c r="D1245" s="199"/>
      <c r="E1245" s="199"/>
      <c r="F1245" s="199"/>
      <c r="G1245" s="199"/>
      <c r="H1245" s="199"/>
      <c r="I1245" s="200"/>
      <c r="J1245" s="76"/>
      <c r="K1245" s="1"/>
      <c r="L1245" s="74"/>
      <c r="M1245" s="75"/>
      <c r="N1245" s="198"/>
      <c r="O1245" s="199"/>
      <c r="P1245" s="199"/>
      <c r="Q1245" s="199"/>
      <c r="R1245" s="199"/>
      <c r="S1245" s="199"/>
      <c r="T1245" s="199"/>
      <c r="U1245" s="200"/>
      <c r="V1245" s="76"/>
    </row>
    <row r="1246" spans="1:23" ht="21" customHeight="1" thickBot="1" x14ac:dyDescent="0.3">
      <c r="A1246" s="75"/>
      <c r="B1246" s="201"/>
      <c r="C1246" s="202"/>
      <c r="D1246" s="202"/>
      <c r="E1246" s="202"/>
      <c r="F1246" s="202"/>
      <c r="G1246" s="202"/>
      <c r="H1246" s="202"/>
      <c r="I1246" s="203"/>
      <c r="J1246" s="76"/>
      <c r="K1246" s="1"/>
      <c r="L1246" s="74"/>
      <c r="M1246" s="75"/>
      <c r="N1246" s="201"/>
      <c r="O1246" s="202"/>
      <c r="P1246" s="202"/>
      <c r="Q1246" s="202"/>
      <c r="R1246" s="202"/>
      <c r="S1246" s="202"/>
      <c r="T1246" s="202"/>
      <c r="U1246" s="203"/>
      <c r="V1246" s="76"/>
    </row>
    <row r="1247" spans="1:23" ht="21" customHeight="1" thickBot="1" x14ac:dyDescent="0.3">
      <c r="A1247" s="95"/>
      <c r="B1247" s="96"/>
      <c r="C1247" s="96"/>
      <c r="D1247" s="96"/>
      <c r="E1247" s="96"/>
      <c r="F1247" s="96"/>
      <c r="G1247" s="96"/>
      <c r="H1247" s="96"/>
      <c r="I1247" s="96"/>
      <c r="J1247" s="97"/>
      <c r="K1247" s="1"/>
      <c r="L1247" s="74"/>
      <c r="M1247" s="95"/>
      <c r="N1247" s="96"/>
      <c r="O1247" s="96"/>
      <c r="P1247" s="96"/>
      <c r="Q1247" s="96"/>
      <c r="R1247" s="96"/>
      <c r="S1247" s="96"/>
      <c r="T1247" s="96"/>
      <c r="U1247" s="96"/>
      <c r="V1247" s="97"/>
    </row>
    <row r="1248" spans="1:23" ht="21" customHeight="1" thickBot="1" x14ac:dyDescent="0.3">
      <c r="A1248" s="98"/>
      <c r="B1248" s="98"/>
      <c r="C1248" s="98"/>
      <c r="D1248" s="98"/>
      <c r="E1248" s="98"/>
      <c r="F1248" s="98"/>
      <c r="G1248" s="98"/>
      <c r="H1248" s="98"/>
      <c r="I1248" s="98"/>
      <c r="J1248" s="98"/>
      <c r="K1248" s="98"/>
      <c r="L1248" s="99"/>
      <c r="M1248" s="98"/>
      <c r="N1248" s="98"/>
      <c r="O1248" s="98"/>
      <c r="P1248" s="98"/>
      <c r="Q1248" s="98"/>
      <c r="R1248" s="98"/>
      <c r="S1248" s="98"/>
      <c r="T1248" s="98"/>
      <c r="U1248" s="98"/>
      <c r="V1248" s="98"/>
      <c r="W1248" s="98"/>
    </row>
    <row r="1249" spans="1:22" ht="21" customHeight="1" x14ac:dyDescent="0.25">
      <c r="A1249" s="71">
        <v>26</v>
      </c>
      <c r="B1249" s="72"/>
      <c r="C1249" s="72"/>
      <c r="D1249" s="72"/>
      <c r="E1249" s="72"/>
      <c r="F1249" s="72"/>
      <c r="G1249" s="72"/>
      <c r="H1249" s="72"/>
      <c r="I1249" s="72"/>
      <c r="J1249" s="73"/>
      <c r="K1249" s="1"/>
      <c r="L1249" s="74"/>
      <c r="M1249" s="71">
        <f t="shared" ref="M1249" si="729">A1249+1</f>
        <v>27</v>
      </c>
      <c r="N1249" s="72"/>
      <c r="O1249" s="72"/>
      <c r="P1249" s="72"/>
      <c r="Q1249" s="72"/>
      <c r="R1249" s="72"/>
      <c r="S1249" s="72"/>
      <c r="T1249" s="72"/>
      <c r="U1249" s="72"/>
      <c r="V1249" s="73"/>
    </row>
    <row r="1250" spans="1:22" ht="21" customHeight="1" x14ac:dyDescent="0.35">
      <c r="A1250" s="75"/>
      <c r="B1250" s="231" t="s">
        <v>52</v>
      </c>
      <c r="C1250" s="231"/>
      <c r="D1250" s="246" t="s">
        <v>110</v>
      </c>
      <c r="E1250" s="242"/>
      <c r="F1250" s="242"/>
      <c r="G1250" s="242"/>
      <c r="H1250" s="242"/>
      <c r="I1250" s="242"/>
      <c r="J1250" s="117"/>
      <c r="K1250" s="1"/>
      <c r="L1250" s="74"/>
      <c r="M1250" s="75"/>
      <c r="N1250" s="231" t="s">
        <v>52</v>
      </c>
      <c r="O1250" s="231"/>
      <c r="P1250" s="246" t="s">
        <v>110</v>
      </c>
      <c r="Q1250" s="242"/>
      <c r="R1250" s="242"/>
      <c r="S1250" s="242"/>
      <c r="T1250" s="242"/>
      <c r="U1250" s="242"/>
      <c r="V1250" s="117"/>
    </row>
    <row r="1251" spans="1:22" ht="21" customHeight="1" x14ac:dyDescent="0.25">
      <c r="A1251" s="75"/>
      <c r="B1251" s="222"/>
      <c r="C1251" s="222"/>
      <c r="D1251" s="222"/>
      <c r="E1251" s="222"/>
      <c r="F1251" s="222"/>
      <c r="G1251" s="222"/>
      <c r="H1251" s="222"/>
      <c r="I1251" s="222"/>
      <c r="J1251" s="76"/>
      <c r="K1251" s="1"/>
      <c r="L1251" s="74"/>
      <c r="M1251" s="75"/>
      <c r="N1251" s="222"/>
      <c r="O1251" s="222"/>
      <c r="P1251" s="222"/>
      <c r="Q1251" s="222"/>
      <c r="R1251" s="222"/>
      <c r="S1251" s="222"/>
      <c r="T1251" s="222"/>
      <c r="U1251" s="222"/>
      <c r="V1251" s="76"/>
    </row>
    <row r="1252" spans="1:22" ht="21" customHeight="1" x14ac:dyDescent="0.35">
      <c r="A1252" s="75"/>
      <c r="B1252" s="231" t="s">
        <v>0</v>
      </c>
      <c r="C1252" s="231"/>
      <c r="D1252" s="241"/>
      <c r="E1252" s="241"/>
      <c r="F1252" s="232" t="s">
        <v>51</v>
      </c>
      <c r="G1252" s="232"/>
      <c r="H1252" s="241"/>
      <c r="I1252" s="241"/>
      <c r="J1252" s="76"/>
      <c r="K1252" s="1"/>
      <c r="L1252" s="74"/>
      <c r="M1252" s="75"/>
      <c r="N1252" s="231" t="s">
        <v>0</v>
      </c>
      <c r="O1252" s="231"/>
      <c r="P1252" s="241"/>
      <c r="Q1252" s="241"/>
      <c r="R1252" s="232" t="s">
        <v>51</v>
      </c>
      <c r="S1252" s="232"/>
      <c r="T1252" s="241"/>
      <c r="U1252" s="241"/>
      <c r="V1252" s="76"/>
    </row>
    <row r="1253" spans="1:22" ht="21" customHeight="1" x14ac:dyDescent="0.35">
      <c r="A1253" s="75"/>
      <c r="B1253" s="231" t="s">
        <v>14</v>
      </c>
      <c r="C1253" s="231"/>
      <c r="D1253" s="238"/>
      <c r="E1253" s="238"/>
      <c r="F1253" s="232" t="s">
        <v>15</v>
      </c>
      <c r="G1253" s="232"/>
      <c r="H1253" s="239"/>
      <c r="I1253" s="239"/>
      <c r="J1253" s="76"/>
      <c r="K1253" s="1"/>
      <c r="L1253" s="74"/>
      <c r="M1253" s="75"/>
      <c r="N1253" s="231" t="s">
        <v>14</v>
      </c>
      <c r="O1253" s="231"/>
      <c r="P1253" s="238"/>
      <c r="Q1253" s="238"/>
      <c r="R1253" s="232" t="s">
        <v>15</v>
      </c>
      <c r="S1253" s="232"/>
      <c r="T1253" s="239"/>
      <c r="U1253" s="239"/>
      <c r="V1253" s="76"/>
    </row>
    <row r="1254" spans="1:22" ht="21" customHeight="1" x14ac:dyDescent="0.3">
      <c r="A1254" s="75"/>
      <c r="B1254" s="106" t="s">
        <v>65</v>
      </c>
      <c r="C1254" s="106"/>
      <c r="D1254" s="240"/>
      <c r="E1254" s="240"/>
      <c r="F1254" s="235" t="s">
        <v>66</v>
      </c>
      <c r="G1254" s="235"/>
      <c r="H1254" s="240"/>
      <c r="I1254" s="240"/>
      <c r="J1254" s="76"/>
      <c r="K1254" s="1"/>
      <c r="L1254" s="74"/>
      <c r="M1254" s="75"/>
      <c r="N1254" s="106" t="s">
        <v>65</v>
      </c>
      <c r="O1254" s="106"/>
      <c r="P1254" s="240"/>
      <c r="Q1254" s="240"/>
      <c r="R1254" s="235" t="s">
        <v>66</v>
      </c>
      <c r="S1254" s="235"/>
      <c r="T1254" s="240"/>
      <c r="U1254" s="240"/>
      <c r="V1254" s="76"/>
    </row>
    <row r="1255" spans="1:22" ht="21" customHeight="1" x14ac:dyDescent="0.3">
      <c r="A1255" s="75"/>
      <c r="B1255" s="234" t="s">
        <v>1</v>
      </c>
      <c r="C1255" s="234"/>
      <c r="D1255" s="235" t="s">
        <v>10</v>
      </c>
      <c r="E1255" s="235"/>
      <c r="F1255" s="236"/>
      <c r="G1255" s="236"/>
      <c r="H1255" s="236"/>
      <c r="I1255" s="236"/>
      <c r="J1255" s="76"/>
      <c r="K1255" s="1"/>
      <c r="L1255" s="74"/>
      <c r="M1255" s="75"/>
      <c r="N1255" s="234" t="s">
        <v>1</v>
      </c>
      <c r="O1255" s="234"/>
      <c r="P1255" s="235" t="s">
        <v>10</v>
      </c>
      <c r="Q1255" s="235"/>
      <c r="R1255" s="236"/>
      <c r="S1255" s="236"/>
      <c r="T1255" s="236"/>
      <c r="U1255" s="236"/>
      <c r="V1255" s="76"/>
    </row>
    <row r="1256" spans="1:22" ht="21" customHeight="1" x14ac:dyDescent="0.3">
      <c r="A1256" s="75"/>
      <c r="B1256" s="234"/>
      <c r="C1256" s="234"/>
      <c r="D1256" s="235" t="s">
        <v>11</v>
      </c>
      <c r="E1256" s="235"/>
      <c r="F1256" s="236"/>
      <c r="G1256" s="236"/>
      <c r="H1256" s="236"/>
      <c r="I1256" s="236"/>
      <c r="J1256" s="76"/>
      <c r="K1256" s="1"/>
      <c r="L1256" s="74"/>
      <c r="M1256" s="75"/>
      <c r="N1256" s="234"/>
      <c r="O1256" s="234"/>
      <c r="P1256" s="235" t="s">
        <v>11</v>
      </c>
      <c r="Q1256" s="235"/>
      <c r="R1256" s="236"/>
      <c r="S1256" s="236"/>
      <c r="T1256" s="236"/>
      <c r="U1256" s="236"/>
      <c r="V1256" s="76"/>
    </row>
    <row r="1257" spans="1:22" ht="21" customHeight="1" x14ac:dyDescent="0.3">
      <c r="A1257" s="75"/>
      <c r="B1257" s="234"/>
      <c r="C1257" s="234"/>
      <c r="D1257" s="235" t="s">
        <v>67</v>
      </c>
      <c r="E1257" s="235"/>
      <c r="F1257" s="236"/>
      <c r="G1257" s="236"/>
      <c r="H1257" s="236"/>
      <c r="I1257" s="236"/>
      <c r="J1257" s="76"/>
      <c r="K1257" s="1"/>
      <c r="L1257" s="74"/>
      <c r="M1257" s="75"/>
      <c r="N1257" s="234"/>
      <c r="O1257" s="234"/>
      <c r="P1257" s="235" t="s">
        <v>67</v>
      </c>
      <c r="Q1257" s="235"/>
      <c r="R1257" s="236"/>
      <c r="S1257" s="236"/>
      <c r="T1257" s="236"/>
      <c r="U1257" s="236"/>
      <c r="V1257" s="76"/>
    </row>
    <row r="1258" spans="1:22" ht="21" customHeight="1" x14ac:dyDescent="0.35">
      <c r="A1258" s="75"/>
      <c r="B1258" s="234"/>
      <c r="C1258" s="234"/>
      <c r="D1258" s="235" t="s">
        <v>9</v>
      </c>
      <c r="E1258" s="235"/>
      <c r="F1258" s="237"/>
      <c r="G1258" s="237"/>
      <c r="H1258" s="237"/>
      <c r="I1258" s="237"/>
      <c r="J1258" s="76"/>
      <c r="K1258" s="1"/>
      <c r="L1258" s="74"/>
      <c r="M1258" s="75"/>
      <c r="N1258" s="234"/>
      <c r="O1258" s="234"/>
      <c r="P1258" s="235" t="s">
        <v>9</v>
      </c>
      <c r="Q1258" s="235"/>
      <c r="R1258" s="237"/>
      <c r="S1258" s="237"/>
      <c r="T1258" s="237"/>
      <c r="U1258" s="237"/>
      <c r="V1258" s="76"/>
    </row>
    <row r="1259" spans="1:22" ht="21" customHeight="1" x14ac:dyDescent="0.35">
      <c r="A1259" s="75"/>
      <c r="B1259" s="231" t="s">
        <v>55</v>
      </c>
      <c r="C1259" s="231"/>
      <c r="D1259" s="232" t="str">
        <f t="shared" ref="D1259" si="730">IF(D1250="","",IF(OR(D1250="DWF",D1250="DNF"),"Distance","Temps"))</f>
        <v>Temps</v>
      </c>
      <c r="E1259" s="232"/>
      <c r="F1259" s="79"/>
      <c r="G1259" s="107"/>
      <c r="H1259" s="81"/>
      <c r="I1259" s="107"/>
      <c r="J1259" s="76"/>
      <c r="K1259" s="1"/>
      <c r="L1259" s="74"/>
      <c r="M1259" s="75"/>
      <c r="N1259" s="231" t="s">
        <v>55</v>
      </c>
      <c r="O1259" s="231"/>
      <c r="P1259" s="232" t="str">
        <f t="shared" ref="P1259" si="731">IF(P1250="","",IF(OR(P1250="DWF",P1250="DNF"),"Distance","Temps"))</f>
        <v>Temps</v>
      </c>
      <c r="Q1259" s="232"/>
      <c r="R1259" s="79"/>
      <c r="S1259" s="107"/>
      <c r="T1259" s="81"/>
      <c r="U1259" s="107"/>
      <c r="V1259" s="76"/>
    </row>
    <row r="1260" spans="1:22" ht="21" customHeight="1" x14ac:dyDescent="0.3">
      <c r="A1260" s="75"/>
      <c r="B1260" s="231"/>
      <c r="C1260" s="231"/>
      <c r="D1260" s="223" t="s">
        <v>68</v>
      </c>
      <c r="E1260" s="105" t="s">
        <v>69</v>
      </c>
      <c r="F1260" s="83"/>
      <c r="G1260" s="108"/>
      <c r="H1260" s="83"/>
      <c r="I1260" s="108"/>
      <c r="J1260" s="76"/>
      <c r="K1260" s="1"/>
      <c r="L1260" s="74"/>
      <c r="M1260" s="75"/>
      <c r="N1260" s="231"/>
      <c r="O1260" s="231"/>
      <c r="P1260" s="223" t="s">
        <v>68</v>
      </c>
      <c r="Q1260" s="105" t="s">
        <v>69</v>
      </c>
      <c r="R1260" s="83"/>
      <c r="S1260" s="108"/>
      <c r="T1260" s="83"/>
      <c r="U1260" s="108"/>
      <c r="V1260" s="76"/>
    </row>
    <row r="1261" spans="1:22" ht="21" customHeight="1" x14ac:dyDescent="0.3">
      <c r="A1261" s="75"/>
      <c r="B1261" s="231"/>
      <c r="C1261" s="231"/>
      <c r="D1261" s="223"/>
      <c r="E1261" s="105" t="s">
        <v>70</v>
      </c>
      <c r="F1261" s="83"/>
      <c r="G1261" s="108"/>
      <c r="H1261" s="83"/>
      <c r="I1261" s="108"/>
      <c r="J1261" s="76"/>
      <c r="K1261" s="1"/>
      <c r="L1261" s="74"/>
      <c r="M1261" s="75"/>
      <c r="N1261" s="231"/>
      <c r="O1261" s="231"/>
      <c r="P1261" s="223"/>
      <c r="Q1261" s="105" t="s">
        <v>70</v>
      </c>
      <c r="R1261" s="83"/>
      <c r="S1261" s="108"/>
      <c r="T1261" s="83"/>
      <c r="U1261" s="108"/>
      <c r="V1261" s="76"/>
    </row>
    <row r="1262" spans="1:22" ht="21" customHeight="1" x14ac:dyDescent="0.25">
      <c r="A1262" s="75"/>
      <c r="B1262" s="222"/>
      <c r="C1262" s="222"/>
      <c r="D1262" s="222"/>
      <c r="E1262" s="222"/>
      <c r="F1262" s="222"/>
      <c r="G1262" s="222"/>
      <c r="H1262" s="222"/>
      <c r="I1262" s="222"/>
      <c r="J1262" s="76"/>
      <c r="K1262" s="1"/>
      <c r="L1262" s="74"/>
      <c r="M1262" s="75"/>
      <c r="N1262" s="222"/>
      <c r="O1262" s="222"/>
      <c r="P1262" s="222"/>
      <c r="Q1262" s="222"/>
      <c r="R1262" s="222"/>
      <c r="S1262" s="222"/>
      <c r="T1262" s="222"/>
      <c r="U1262" s="222"/>
      <c r="V1262" s="76"/>
    </row>
    <row r="1263" spans="1:22" ht="21" customHeight="1" x14ac:dyDescent="0.3">
      <c r="A1263" s="75"/>
      <c r="B1263" s="233" t="s">
        <v>71</v>
      </c>
      <c r="C1263" s="233"/>
      <c r="D1263" s="233"/>
      <c r="E1263" s="233"/>
      <c r="F1263" s="233"/>
      <c r="G1263" s="233"/>
      <c r="H1263" s="233"/>
      <c r="I1263" s="233"/>
      <c r="J1263" s="76"/>
      <c r="K1263" s="1"/>
      <c r="L1263" s="74"/>
      <c r="M1263" s="75"/>
      <c r="N1263" s="233" t="s">
        <v>71</v>
      </c>
      <c r="O1263" s="233"/>
      <c r="P1263" s="233"/>
      <c r="Q1263" s="233"/>
      <c r="R1263" s="233"/>
      <c r="S1263" s="233"/>
      <c r="T1263" s="233"/>
      <c r="U1263" s="233"/>
      <c r="V1263" s="76"/>
    </row>
    <row r="1264" spans="1:22" ht="21" customHeight="1" thickBot="1" x14ac:dyDescent="0.3">
      <c r="A1264" s="75"/>
      <c r="B1264" s="222"/>
      <c r="C1264" s="222"/>
      <c r="D1264" s="222"/>
      <c r="E1264" s="222"/>
      <c r="F1264" s="222"/>
      <c r="G1264" s="222"/>
      <c r="H1264" s="222"/>
      <c r="I1264" s="222"/>
      <c r="J1264" s="76"/>
      <c r="K1264" s="1"/>
      <c r="L1264" s="74"/>
      <c r="M1264" s="75"/>
      <c r="N1264" s="222"/>
      <c r="O1264" s="222"/>
      <c r="P1264" s="222"/>
      <c r="Q1264" s="222"/>
      <c r="R1264" s="222"/>
      <c r="S1264" s="222"/>
      <c r="T1264" s="222"/>
      <c r="U1264" s="222"/>
      <c r="V1264" s="76"/>
    </row>
    <row r="1265" spans="1:22" ht="21" customHeight="1" x14ac:dyDescent="0.25">
      <c r="A1265" s="75"/>
      <c r="B1265" s="284" t="s">
        <v>108</v>
      </c>
      <c r="C1265" s="286">
        <v>27</v>
      </c>
      <c r="D1265" s="266">
        <f t="shared" ref="D1265:E1265" si="732">C1265+1</f>
        <v>28</v>
      </c>
      <c r="E1265" s="266">
        <f t="shared" si="732"/>
        <v>29</v>
      </c>
      <c r="F1265" s="266">
        <f t="shared" ref="F1265" si="733">E1265+1</f>
        <v>30</v>
      </c>
      <c r="G1265" s="266">
        <f t="shared" ref="G1265" si="734">F1265+1</f>
        <v>31</v>
      </c>
      <c r="H1265" s="266">
        <f t="shared" ref="H1265" si="735">G1265+1</f>
        <v>32</v>
      </c>
      <c r="I1265" s="282">
        <f t="shared" ref="I1265" si="736">H1265+1</f>
        <v>33</v>
      </c>
      <c r="J1265" s="76"/>
      <c r="K1265" s="1"/>
      <c r="L1265" s="74"/>
      <c r="M1265" s="75"/>
      <c r="N1265" s="284" t="s">
        <v>108</v>
      </c>
      <c r="O1265" s="266">
        <v>27</v>
      </c>
      <c r="P1265" s="266">
        <f t="shared" ref="P1265:Q1265" si="737">O1265+1</f>
        <v>28</v>
      </c>
      <c r="Q1265" s="266">
        <f t="shared" si="737"/>
        <v>29</v>
      </c>
      <c r="R1265" s="266">
        <f t="shared" ref="R1265" si="738">Q1265+1</f>
        <v>30</v>
      </c>
      <c r="S1265" s="266">
        <f t="shared" ref="S1265" si="739">R1265+1</f>
        <v>31</v>
      </c>
      <c r="T1265" s="266">
        <f t="shared" ref="T1265" si="740">S1265+1</f>
        <v>32</v>
      </c>
      <c r="U1265" s="282">
        <f t="shared" ref="U1265" si="741">T1265+1</f>
        <v>33</v>
      </c>
      <c r="V1265" s="76"/>
    </row>
    <row r="1266" spans="1:22" ht="21" customHeight="1" thickBot="1" x14ac:dyDescent="0.3">
      <c r="A1266" s="75"/>
      <c r="B1266" s="285"/>
      <c r="C1266" s="287"/>
      <c r="D1266" s="267"/>
      <c r="E1266" s="267"/>
      <c r="F1266" s="267"/>
      <c r="G1266" s="267"/>
      <c r="H1266" s="267"/>
      <c r="I1266" s="269"/>
      <c r="J1266" s="76"/>
      <c r="K1266" s="1"/>
      <c r="L1266" s="74"/>
      <c r="M1266" s="75"/>
      <c r="N1266" s="285"/>
      <c r="O1266" s="267"/>
      <c r="P1266" s="267"/>
      <c r="Q1266" s="267"/>
      <c r="R1266" s="267"/>
      <c r="S1266" s="267"/>
      <c r="T1266" s="267"/>
      <c r="U1266" s="269"/>
      <c r="V1266" s="76"/>
    </row>
    <row r="1267" spans="1:22" ht="21" customHeight="1" x14ac:dyDescent="0.25">
      <c r="A1267" s="75"/>
      <c r="B1267" s="283">
        <f t="shared" ref="B1267" si="742">I1265+1</f>
        <v>34</v>
      </c>
      <c r="C1267" s="267">
        <f t="shared" ref="C1267" si="743">B1267+1</f>
        <v>35</v>
      </c>
      <c r="D1267" s="267">
        <f t="shared" ref="D1267" si="744">C1267+1</f>
        <v>36</v>
      </c>
      <c r="E1267" s="267">
        <f t="shared" ref="E1267" si="745">D1267+1</f>
        <v>37</v>
      </c>
      <c r="F1267" s="267">
        <f t="shared" ref="F1267" si="746">E1267+1</f>
        <v>38</v>
      </c>
      <c r="G1267" s="267">
        <f t="shared" ref="G1267" si="747">F1267+1</f>
        <v>39</v>
      </c>
      <c r="H1267" s="267">
        <f t="shared" ref="H1267" si="748">G1267+1</f>
        <v>40</v>
      </c>
      <c r="I1267" s="269">
        <f t="shared" ref="I1267" si="749">H1267+1</f>
        <v>41</v>
      </c>
      <c r="J1267" s="76"/>
      <c r="K1267" s="1"/>
      <c r="L1267" s="74"/>
      <c r="M1267" s="75"/>
      <c r="N1267" s="280">
        <f t="shared" ref="N1267" si="750">U1265+1</f>
        <v>34</v>
      </c>
      <c r="O1267" s="267">
        <f t="shared" ref="O1267" si="751">N1267+1</f>
        <v>35</v>
      </c>
      <c r="P1267" s="267">
        <f t="shared" ref="P1267" si="752">O1267+1</f>
        <v>36</v>
      </c>
      <c r="Q1267" s="267">
        <f t="shared" ref="Q1267" si="753">P1267+1</f>
        <v>37</v>
      </c>
      <c r="R1267" s="267">
        <f t="shared" ref="R1267" si="754">Q1267+1</f>
        <v>38</v>
      </c>
      <c r="S1267" s="267">
        <f t="shared" ref="S1267" si="755">R1267+1</f>
        <v>39</v>
      </c>
      <c r="T1267" s="267">
        <f t="shared" ref="T1267" si="756">S1267+1</f>
        <v>40</v>
      </c>
      <c r="U1267" s="269">
        <f t="shared" ref="U1267" si="757">T1267+1</f>
        <v>41</v>
      </c>
      <c r="V1267" s="76"/>
    </row>
    <row r="1268" spans="1:22" ht="21" customHeight="1" thickBot="1" x14ac:dyDescent="0.3">
      <c r="A1268" s="75"/>
      <c r="B1268" s="281"/>
      <c r="C1268" s="268"/>
      <c r="D1268" s="268"/>
      <c r="E1268" s="268"/>
      <c r="F1268" s="268"/>
      <c r="G1268" s="268"/>
      <c r="H1268" s="268"/>
      <c r="I1268" s="270"/>
      <c r="J1268" s="76"/>
      <c r="K1268" s="1"/>
      <c r="L1268" s="74"/>
      <c r="M1268" s="75"/>
      <c r="N1268" s="281"/>
      <c r="O1268" s="268"/>
      <c r="P1268" s="268"/>
      <c r="Q1268" s="268"/>
      <c r="R1268" s="268"/>
      <c r="S1268" s="268"/>
      <c r="T1268" s="268"/>
      <c r="U1268" s="270"/>
      <c r="V1268" s="76"/>
    </row>
    <row r="1269" spans="1:22" ht="21" customHeight="1" x14ac:dyDescent="0.25">
      <c r="A1269" s="75"/>
      <c r="B1269" s="271" t="s">
        <v>109</v>
      </c>
      <c r="C1269" s="272"/>
      <c r="D1269" s="274"/>
      <c r="E1269" s="275"/>
      <c r="F1269" s="275"/>
      <c r="G1269" s="275"/>
      <c r="H1269" s="275"/>
      <c r="I1269" s="276"/>
      <c r="J1269" s="76"/>
      <c r="K1269" s="1"/>
      <c r="L1269" s="74"/>
      <c r="M1269" s="75"/>
      <c r="N1269" s="271" t="s">
        <v>109</v>
      </c>
      <c r="O1269" s="272"/>
      <c r="P1269" s="274"/>
      <c r="Q1269" s="275"/>
      <c r="R1269" s="275"/>
      <c r="S1269" s="275"/>
      <c r="T1269" s="275"/>
      <c r="U1269" s="276"/>
      <c r="V1269" s="76"/>
    </row>
    <row r="1270" spans="1:22" ht="21" customHeight="1" thickBot="1" x14ac:dyDescent="0.3">
      <c r="A1270" s="75"/>
      <c r="B1270" s="229"/>
      <c r="C1270" s="273"/>
      <c r="D1270" s="277"/>
      <c r="E1270" s="278"/>
      <c r="F1270" s="278"/>
      <c r="G1270" s="278"/>
      <c r="H1270" s="278"/>
      <c r="I1270" s="279"/>
      <c r="J1270" s="76"/>
      <c r="K1270" s="1"/>
      <c r="L1270" s="74"/>
      <c r="M1270" s="75"/>
      <c r="N1270" s="229"/>
      <c r="O1270" s="273"/>
      <c r="P1270" s="277"/>
      <c r="Q1270" s="278"/>
      <c r="R1270" s="278"/>
      <c r="S1270" s="278"/>
      <c r="T1270" s="278"/>
      <c r="U1270" s="279"/>
      <c r="V1270" s="76"/>
    </row>
    <row r="1271" spans="1:22" ht="21" customHeight="1" thickBot="1" x14ac:dyDescent="0.3">
      <c r="A1271" s="75"/>
      <c r="B1271" s="64"/>
      <c r="C1271" s="64"/>
      <c r="D1271" s="64"/>
      <c r="E1271" s="64"/>
      <c r="F1271" s="64"/>
      <c r="G1271" s="64"/>
      <c r="H1271" s="64"/>
      <c r="I1271" s="64"/>
      <c r="J1271" s="76"/>
      <c r="K1271" s="1"/>
      <c r="L1271" s="74"/>
      <c r="M1271" s="75"/>
      <c r="N1271" s="64"/>
      <c r="O1271" s="64"/>
      <c r="P1271" s="64"/>
      <c r="Q1271" s="64"/>
      <c r="R1271" s="64"/>
      <c r="S1271" s="64"/>
      <c r="T1271" s="64"/>
      <c r="U1271" s="64"/>
      <c r="V1271" s="76"/>
    </row>
    <row r="1272" spans="1:22" ht="21" customHeight="1" x14ac:dyDescent="0.25">
      <c r="A1272" s="75"/>
      <c r="B1272" s="247" t="s">
        <v>75</v>
      </c>
      <c r="C1272" s="186" t="s">
        <v>76</v>
      </c>
      <c r="D1272" s="187"/>
      <c r="E1272" s="187"/>
      <c r="F1272" s="187"/>
      <c r="G1272" s="187"/>
      <c r="H1272" s="181"/>
      <c r="I1272" s="182"/>
      <c r="J1272" s="76"/>
      <c r="K1272" s="1"/>
      <c r="L1272" s="74"/>
      <c r="M1272" s="75"/>
      <c r="N1272" s="247" t="s">
        <v>75</v>
      </c>
      <c r="O1272" s="186" t="s">
        <v>76</v>
      </c>
      <c r="P1272" s="187"/>
      <c r="Q1272" s="187"/>
      <c r="R1272" s="187"/>
      <c r="S1272" s="187"/>
      <c r="T1272" s="181"/>
      <c r="U1272" s="182"/>
      <c r="V1272" s="76"/>
    </row>
    <row r="1273" spans="1:22" ht="21" customHeight="1" x14ac:dyDescent="0.25">
      <c r="A1273" s="75"/>
      <c r="B1273" s="248"/>
      <c r="C1273" s="188" t="s">
        <v>77</v>
      </c>
      <c r="D1273" s="189"/>
      <c r="E1273" s="189"/>
      <c r="F1273" s="189"/>
      <c r="G1273" s="189"/>
      <c r="H1273" s="179"/>
      <c r="I1273" s="180"/>
      <c r="J1273" s="76"/>
      <c r="K1273" s="1"/>
      <c r="L1273" s="74"/>
      <c r="M1273" s="75"/>
      <c r="N1273" s="248"/>
      <c r="O1273" s="188" t="s">
        <v>77</v>
      </c>
      <c r="P1273" s="189"/>
      <c r="Q1273" s="189"/>
      <c r="R1273" s="189"/>
      <c r="S1273" s="189"/>
      <c r="T1273" s="179"/>
      <c r="U1273" s="180"/>
      <c r="V1273" s="76"/>
    </row>
    <row r="1274" spans="1:22" ht="21" customHeight="1" x14ac:dyDescent="0.25">
      <c r="A1274" s="75"/>
      <c r="B1274" s="248"/>
      <c r="C1274" s="188" t="s">
        <v>78</v>
      </c>
      <c r="D1274" s="189"/>
      <c r="E1274" s="189"/>
      <c r="F1274" s="189"/>
      <c r="G1274" s="189"/>
      <c r="H1274" s="179"/>
      <c r="I1274" s="180"/>
      <c r="J1274" s="76"/>
      <c r="K1274" s="1"/>
      <c r="L1274" s="74"/>
      <c r="M1274" s="75"/>
      <c r="N1274" s="248"/>
      <c r="O1274" s="188" t="s">
        <v>78</v>
      </c>
      <c r="P1274" s="189"/>
      <c r="Q1274" s="189"/>
      <c r="R1274" s="189"/>
      <c r="S1274" s="189"/>
      <c r="T1274" s="179"/>
      <c r="U1274" s="180"/>
      <c r="V1274" s="76"/>
    </row>
    <row r="1275" spans="1:22" ht="21" customHeight="1" x14ac:dyDescent="0.25">
      <c r="A1275" s="75"/>
      <c r="B1275" s="248"/>
      <c r="C1275" s="188" t="s">
        <v>79</v>
      </c>
      <c r="D1275" s="189"/>
      <c r="E1275" s="189"/>
      <c r="F1275" s="189"/>
      <c r="G1275" s="189"/>
      <c r="H1275" s="179"/>
      <c r="I1275" s="180"/>
      <c r="J1275" s="76"/>
      <c r="K1275" s="1"/>
      <c r="L1275" s="74"/>
      <c r="M1275" s="75"/>
      <c r="N1275" s="248"/>
      <c r="O1275" s="188" t="s">
        <v>79</v>
      </c>
      <c r="P1275" s="189"/>
      <c r="Q1275" s="189"/>
      <c r="R1275" s="189"/>
      <c r="S1275" s="189"/>
      <c r="T1275" s="179"/>
      <c r="U1275" s="180"/>
      <c r="V1275" s="76"/>
    </row>
    <row r="1276" spans="1:22" ht="21" customHeight="1" x14ac:dyDescent="0.25">
      <c r="A1276" s="75"/>
      <c r="B1276" s="248"/>
      <c r="C1276" s="188" t="s">
        <v>80</v>
      </c>
      <c r="D1276" s="189"/>
      <c r="E1276" s="189"/>
      <c r="F1276" s="189"/>
      <c r="G1276" s="189"/>
      <c r="H1276" s="179"/>
      <c r="I1276" s="180"/>
      <c r="J1276" s="76"/>
      <c r="K1276" s="1"/>
      <c r="L1276" s="74"/>
      <c r="M1276" s="75"/>
      <c r="N1276" s="248"/>
      <c r="O1276" s="188" t="s">
        <v>80</v>
      </c>
      <c r="P1276" s="189"/>
      <c r="Q1276" s="189"/>
      <c r="R1276" s="189"/>
      <c r="S1276" s="189"/>
      <c r="T1276" s="179"/>
      <c r="U1276" s="180"/>
      <c r="V1276" s="76"/>
    </row>
    <row r="1277" spans="1:22" ht="21" customHeight="1" x14ac:dyDescent="0.25">
      <c r="A1277" s="75"/>
      <c r="B1277" s="248"/>
      <c r="C1277" s="188" t="s">
        <v>81</v>
      </c>
      <c r="D1277" s="189"/>
      <c r="E1277" s="189"/>
      <c r="F1277" s="189"/>
      <c r="G1277" s="189"/>
      <c r="H1277" s="179"/>
      <c r="I1277" s="180"/>
      <c r="J1277" s="76"/>
      <c r="K1277" s="1"/>
      <c r="L1277" s="74"/>
      <c r="M1277" s="75"/>
      <c r="N1277" s="248"/>
      <c r="O1277" s="188" t="s">
        <v>81</v>
      </c>
      <c r="P1277" s="189"/>
      <c r="Q1277" s="189"/>
      <c r="R1277" s="189"/>
      <c r="S1277" s="189"/>
      <c r="T1277" s="179"/>
      <c r="U1277" s="180"/>
      <c r="V1277" s="76"/>
    </row>
    <row r="1278" spans="1:22" ht="21" customHeight="1" thickBot="1" x14ac:dyDescent="0.3">
      <c r="A1278" s="75"/>
      <c r="B1278" s="249"/>
      <c r="C1278" s="220" t="s">
        <v>104</v>
      </c>
      <c r="D1278" s="221"/>
      <c r="E1278" s="221"/>
      <c r="F1278" s="221"/>
      <c r="G1278" s="221"/>
      <c r="H1278" s="190"/>
      <c r="I1278" s="191"/>
      <c r="J1278" s="76"/>
      <c r="K1278" s="1"/>
      <c r="L1278" s="74"/>
      <c r="M1278" s="75"/>
      <c r="N1278" s="249"/>
      <c r="O1278" s="220" t="s">
        <v>104</v>
      </c>
      <c r="P1278" s="221"/>
      <c r="Q1278" s="221"/>
      <c r="R1278" s="221"/>
      <c r="S1278" s="221"/>
      <c r="T1278" s="190"/>
      <c r="U1278" s="191"/>
      <c r="V1278" s="76"/>
    </row>
    <row r="1279" spans="1:22" ht="21" customHeight="1" x14ac:dyDescent="0.25">
      <c r="A1279" s="75"/>
      <c r="B1279" s="288" t="s">
        <v>82</v>
      </c>
      <c r="C1279" s="216" t="s">
        <v>83</v>
      </c>
      <c r="D1279" s="217"/>
      <c r="E1279" s="217"/>
      <c r="F1279" s="217"/>
      <c r="G1279" s="217"/>
      <c r="H1279" s="218"/>
      <c r="I1279" s="219"/>
      <c r="J1279" s="76"/>
      <c r="K1279" s="1"/>
      <c r="L1279" s="74"/>
      <c r="M1279" s="75"/>
      <c r="N1279" s="288" t="s">
        <v>82</v>
      </c>
      <c r="O1279" s="216" t="s">
        <v>83</v>
      </c>
      <c r="P1279" s="217"/>
      <c r="Q1279" s="217"/>
      <c r="R1279" s="217"/>
      <c r="S1279" s="217"/>
      <c r="T1279" s="218"/>
      <c r="U1279" s="219"/>
      <c r="V1279" s="76"/>
    </row>
    <row r="1280" spans="1:22" ht="21" customHeight="1" x14ac:dyDescent="0.25">
      <c r="A1280" s="75"/>
      <c r="B1280" s="288"/>
      <c r="C1280" s="188" t="s">
        <v>84</v>
      </c>
      <c r="D1280" s="189"/>
      <c r="E1280" s="189"/>
      <c r="F1280" s="189"/>
      <c r="G1280" s="189"/>
      <c r="H1280" s="179"/>
      <c r="I1280" s="180"/>
      <c r="J1280" s="76"/>
      <c r="K1280" s="1"/>
      <c r="L1280" s="74"/>
      <c r="M1280" s="75"/>
      <c r="N1280" s="288"/>
      <c r="O1280" s="188" t="s">
        <v>84</v>
      </c>
      <c r="P1280" s="189"/>
      <c r="Q1280" s="189"/>
      <c r="R1280" s="189"/>
      <c r="S1280" s="189"/>
      <c r="T1280" s="179"/>
      <c r="U1280" s="180"/>
      <c r="V1280" s="76"/>
    </row>
    <row r="1281" spans="1:23" ht="21" customHeight="1" x14ac:dyDescent="0.25">
      <c r="A1281" s="75"/>
      <c r="B1281" s="288"/>
      <c r="C1281" s="188" t="s">
        <v>85</v>
      </c>
      <c r="D1281" s="189"/>
      <c r="E1281" s="189"/>
      <c r="F1281" s="189"/>
      <c r="G1281" s="189"/>
      <c r="H1281" s="179"/>
      <c r="I1281" s="180"/>
      <c r="J1281" s="76"/>
      <c r="K1281" s="1"/>
      <c r="L1281" s="74"/>
      <c r="M1281" s="75"/>
      <c r="N1281" s="288"/>
      <c r="O1281" s="188" t="s">
        <v>85</v>
      </c>
      <c r="P1281" s="189"/>
      <c r="Q1281" s="189"/>
      <c r="R1281" s="189"/>
      <c r="S1281" s="189"/>
      <c r="T1281" s="179"/>
      <c r="U1281" s="180"/>
      <c r="V1281" s="76"/>
    </row>
    <row r="1282" spans="1:23" ht="21" customHeight="1" x14ac:dyDescent="0.25">
      <c r="A1282" s="75"/>
      <c r="B1282" s="288"/>
      <c r="C1282" s="188" t="s">
        <v>86</v>
      </c>
      <c r="D1282" s="189"/>
      <c r="E1282" s="189"/>
      <c r="F1282" s="189"/>
      <c r="G1282" s="189"/>
      <c r="H1282" s="179"/>
      <c r="I1282" s="180"/>
      <c r="J1282" s="76"/>
      <c r="K1282" s="1"/>
      <c r="L1282" s="74"/>
      <c r="M1282" s="75"/>
      <c r="N1282" s="288"/>
      <c r="O1282" s="188" t="s">
        <v>86</v>
      </c>
      <c r="P1282" s="189"/>
      <c r="Q1282" s="189"/>
      <c r="R1282" s="189"/>
      <c r="S1282" s="189"/>
      <c r="T1282" s="179"/>
      <c r="U1282" s="180"/>
      <c r="V1282" s="76"/>
    </row>
    <row r="1283" spans="1:23" ht="21" customHeight="1" x14ac:dyDescent="0.25">
      <c r="A1283" s="75"/>
      <c r="B1283" s="288"/>
      <c r="C1283" s="188" t="s">
        <v>87</v>
      </c>
      <c r="D1283" s="189"/>
      <c r="E1283" s="189"/>
      <c r="F1283" s="189"/>
      <c r="G1283" s="189"/>
      <c r="H1283" s="179"/>
      <c r="I1283" s="180"/>
      <c r="J1283" s="76"/>
      <c r="K1283" s="1"/>
      <c r="L1283" s="74"/>
      <c r="M1283" s="75"/>
      <c r="N1283" s="288"/>
      <c r="O1283" s="188" t="s">
        <v>87</v>
      </c>
      <c r="P1283" s="189"/>
      <c r="Q1283" s="189"/>
      <c r="R1283" s="189"/>
      <c r="S1283" s="189"/>
      <c r="T1283" s="179"/>
      <c r="U1283" s="180"/>
      <c r="V1283" s="76"/>
    </row>
    <row r="1284" spans="1:23" ht="21" customHeight="1" x14ac:dyDescent="0.25">
      <c r="A1284" s="75"/>
      <c r="B1284" s="288"/>
      <c r="C1284" s="188" t="s">
        <v>88</v>
      </c>
      <c r="D1284" s="189"/>
      <c r="E1284" s="189"/>
      <c r="F1284" s="189"/>
      <c r="G1284" s="189"/>
      <c r="H1284" s="179"/>
      <c r="I1284" s="180"/>
      <c r="J1284" s="76"/>
      <c r="K1284" s="1"/>
      <c r="L1284" s="74"/>
      <c r="M1284" s="75"/>
      <c r="N1284" s="288"/>
      <c r="O1284" s="188" t="s">
        <v>88</v>
      </c>
      <c r="P1284" s="189"/>
      <c r="Q1284" s="189"/>
      <c r="R1284" s="189"/>
      <c r="S1284" s="189"/>
      <c r="T1284" s="179"/>
      <c r="U1284" s="180"/>
      <c r="V1284" s="76"/>
    </row>
    <row r="1285" spans="1:23" ht="21" customHeight="1" thickBot="1" x14ac:dyDescent="0.3">
      <c r="A1285" s="75"/>
      <c r="B1285" s="289"/>
      <c r="C1285" s="220" t="s">
        <v>89</v>
      </c>
      <c r="D1285" s="221"/>
      <c r="E1285" s="221"/>
      <c r="F1285" s="221"/>
      <c r="G1285" s="221"/>
      <c r="H1285" s="190"/>
      <c r="I1285" s="191"/>
      <c r="J1285" s="76"/>
      <c r="K1285" s="1"/>
      <c r="L1285" s="74"/>
      <c r="M1285" s="75"/>
      <c r="N1285" s="289"/>
      <c r="O1285" s="220" t="s">
        <v>89</v>
      </c>
      <c r="P1285" s="221"/>
      <c r="Q1285" s="221"/>
      <c r="R1285" s="221"/>
      <c r="S1285" s="221"/>
      <c r="T1285" s="190"/>
      <c r="U1285" s="191"/>
      <c r="V1285" s="76"/>
    </row>
    <row r="1286" spans="1:23" ht="21" customHeight="1" x14ac:dyDescent="0.25">
      <c r="A1286" s="75"/>
      <c r="B1286" s="248" t="s">
        <v>90</v>
      </c>
      <c r="C1286" s="264" t="s">
        <v>95</v>
      </c>
      <c r="D1286" s="265"/>
      <c r="E1286" s="216"/>
      <c r="F1286" s="45" t="s">
        <v>96</v>
      </c>
      <c r="G1286" s="45"/>
      <c r="H1286" s="218"/>
      <c r="I1286" s="219"/>
      <c r="J1286" s="76"/>
      <c r="K1286" s="1"/>
      <c r="L1286" s="74"/>
      <c r="M1286" s="75"/>
      <c r="N1286" s="248" t="s">
        <v>90</v>
      </c>
      <c r="O1286" s="264" t="s">
        <v>95</v>
      </c>
      <c r="P1286" s="265"/>
      <c r="Q1286" s="216"/>
      <c r="R1286" s="45" t="s">
        <v>96</v>
      </c>
      <c r="S1286" s="45"/>
      <c r="T1286" s="218"/>
      <c r="U1286" s="219"/>
      <c r="V1286" s="76"/>
    </row>
    <row r="1287" spans="1:23" ht="21" customHeight="1" x14ac:dyDescent="0.25">
      <c r="A1287" s="75"/>
      <c r="B1287" s="248"/>
      <c r="C1287" s="100" t="s">
        <v>97</v>
      </c>
      <c r="D1287" s="101"/>
      <c r="E1287" s="101"/>
      <c r="F1287" s="44" t="s">
        <v>98</v>
      </c>
      <c r="G1287" s="44"/>
      <c r="H1287" s="179"/>
      <c r="I1287" s="180"/>
      <c r="J1287" s="76"/>
      <c r="K1287" s="1"/>
      <c r="L1287" s="74"/>
      <c r="M1287" s="75"/>
      <c r="N1287" s="248"/>
      <c r="O1287" s="100" t="s">
        <v>97</v>
      </c>
      <c r="P1287" s="101"/>
      <c r="Q1287" s="101"/>
      <c r="R1287" s="44" t="s">
        <v>98</v>
      </c>
      <c r="S1287" s="44"/>
      <c r="T1287" s="179"/>
      <c r="U1287" s="180"/>
      <c r="V1287" s="76"/>
    </row>
    <row r="1288" spans="1:23" ht="21" customHeight="1" thickBot="1" x14ac:dyDescent="0.3">
      <c r="A1288" s="75"/>
      <c r="B1288" s="249"/>
      <c r="C1288" s="102" t="s">
        <v>99</v>
      </c>
      <c r="D1288" s="103"/>
      <c r="E1288" s="103"/>
      <c r="F1288" s="94" t="s">
        <v>98</v>
      </c>
      <c r="G1288" s="94"/>
      <c r="H1288" s="190"/>
      <c r="I1288" s="191"/>
      <c r="J1288" s="76"/>
      <c r="K1288" s="1"/>
      <c r="L1288" s="74"/>
      <c r="M1288" s="75"/>
      <c r="N1288" s="249"/>
      <c r="O1288" s="102" t="s">
        <v>99</v>
      </c>
      <c r="P1288" s="103"/>
      <c r="Q1288" s="103"/>
      <c r="R1288" s="94" t="s">
        <v>98</v>
      </c>
      <c r="S1288" s="94"/>
      <c r="T1288" s="190"/>
      <c r="U1288" s="191"/>
      <c r="V1288" s="76"/>
    </row>
    <row r="1289" spans="1:23" ht="21" customHeight="1" thickBot="1" x14ac:dyDescent="0.3">
      <c r="A1289" s="75"/>
      <c r="B1289" s="64"/>
      <c r="C1289" s="64"/>
      <c r="D1289" s="64"/>
      <c r="E1289" s="64"/>
      <c r="F1289" s="64"/>
      <c r="G1289" s="64"/>
      <c r="H1289" s="64"/>
      <c r="I1289" s="64"/>
      <c r="J1289" s="76"/>
      <c r="K1289" s="1"/>
      <c r="L1289" s="74"/>
      <c r="M1289" s="75"/>
      <c r="N1289" s="64"/>
      <c r="O1289" s="64"/>
      <c r="P1289" s="64"/>
      <c r="Q1289" s="64"/>
      <c r="R1289" s="64"/>
      <c r="S1289" s="64"/>
      <c r="T1289" s="64"/>
      <c r="U1289" s="64"/>
      <c r="V1289" s="76"/>
    </row>
    <row r="1290" spans="1:23" ht="21" customHeight="1" x14ac:dyDescent="0.3">
      <c r="A1290" s="75"/>
      <c r="B1290" s="192" t="s">
        <v>100</v>
      </c>
      <c r="C1290" s="193"/>
      <c r="D1290" s="193"/>
      <c r="E1290" s="193"/>
      <c r="F1290" s="193"/>
      <c r="G1290" s="193"/>
      <c r="H1290" s="193"/>
      <c r="I1290" s="194"/>
      <c r="J1290" s="76"/>
      <c r="K1290" s="1"/>
      <c r="L1290" s="74"/>
      <c r="M1290" s="75"/>
      <c r="N1290" s="192" t="s">
        <v>100</v>
      </c>
      <c r="O1290" s="193"/>
      <c r="P1290" s="193"/>
      <c r="Q1290" s="193"/>
      <c r="R1290" s="193"/>
      <c r="S1290" s="193"/>
      <c r="T1290" s="193"/>
      <c r="U1290" s="194"/>
      <c r="V1290" s="76"/>
    </row>
    <row r="1291" spans="1:23" ht="21" customHeight="1" x14ac:dyDescent="0.25">
      <c r="A1291" s="75"/>
      <c r="B1291" s="195"/>
      <c r="C1291" s="196"/>
      <c r="D1291" s="196"/>
      <c r="E1291" s="196"/>
      <c r="F1291" s="196"/>
      <c r="G1291" s="196"/>
      <c r="H1291" s="196"/>
      <c r="I1291" s="197"/>
      <c r="J1291" s="76"/>
      <c r="K1291" s="1"/>
      <c r="L1291" s="74"/>
      <c r="M1291" s="75"/>
      <c r="N1291" s="195"/>
      <c r="O1291" s="196"/>
      <c r="P1291" s="196"/>
      <c r="Q1291" s="196"/>
      <c r="R1291" s="196"/>
      <c r="S1291" s="196"/>
      <c r="T1291" s="196"/>
      <c r="U1291" s="197"/>
      <c r="V1291" s="76"/>
    </row>
    <row r="1292" spans="1:23" ht="21" customHeight="1" x14ac:dyDescent="0.25">
      <c r="A1292" s="75"/>
      <c r="B1292" s="198"/>
      <c r="C1292" s="199"/>
      <c r="D1292" s="199"/>
      <c r="E1292" s="199"/>
      <c r="F1292" s="199"/>
      <c r="G1292" s="199"/>
      <c r="H1292" s="199"/>
      <c r="I1292" s="200"/>
      <c r="J1292" s="76"/>
      <c r="K1292" s="1"/>
      <c r="L1292" s="74"/>
      <c r="M1292" s="75"/>
      <c r="N1292" s="198"/>
      <c r="O1292" s="199"/>
      <c r="P1292" s="199"/>
      <c r="Q1292" s="199"/>
      <c r="R1292" s="199"/>
      <c r="S1292" s="199"/>
      <c r="T1292" s="199"/>
      <c r="U1292" s="200"/>
      <c r="V1292" s="76"/>
    </row>
    <row r="1293" spans="1:23" ht="21" customHeight="1" x14ac:dyDescent="0.25">
      <c r="A1293" s="75"/>
      <c r="B1293" s="198"/>
      <c r="C1293" s="199"/>
      <c r="D1293" s="199"/>
      <c r="E1293" s="199"/>
      <c r="F1293" s="199"/>
      <c r="G1293" s="199"/>
      <c r="H1293" s="199"/>
      <c r="I1293" s="200"/>
      <c r="J1293" s="76"/>
      <c r="K1293" s="1"/>
      <c r="L1293" s="74"/>
      <c r="M1293" s="75"/>
      <c r="N1293" s="198"/>
      <c r="O1293" s="199"/>
      <c r="P1293" s="199"/>
      <c r="Q1293" s="199"/>
      <c r="R1293" s="199"/>
      <c r="S1293" s="199"/>
      <c r="T1293" s="199"/>
      <c r="U1293" s="200"/>
      <c r="V1293" s="76"/>
    </row>
    <row r="1294" spans="1:23" ht="21" customHeight="1" thickBot="1" x14ac:dyDescent="0.3">
      <c r="A1294" s="75"/>
      <c r="B1294" s="201"/>
      <c r="C1294" s="202"/>
      <c r="D1294" s="202"/>
      <c r="E1294" s="202"/>
      <c r="F1294" s="202"/>
      <c r="G1294" s="202"/>
      <c r="H1294" s="202"/>
      <c r="I1294" s="203"/>
      <c r="J1294" s="76"/>
      <c r="K1294" s="1"/>
      <c r="L1294" s="74"/>
      <c r="M1294" s="75"/>
      <c r="N1294" s="201"/>
      <c r="O1294" s="202"/>
      <c r="P1294" s="202"/>
      <c r="Q1294" s="202"/>
      <c r="R1294" s="202"/>
      <c r="S1294" s="202"/>
      <c r="T1294" s="202"/>
      <c r="U1294" s="203"/>
      <c r="V1294" s="76"/>
    </row>
    <row r="1295" spans="1:23" ht="21" customHeight="1" thickBot="1" x14ac:dyDescent="0.3">
      <c r="A1295" s="95"/>
      <c r="B1295" s="96"/>
      <c r="C1295" s="96"/>
      <c r="D1295" s="96"/>
      <c r="E1295" s="96"/>
      <c r="F1295" s="96"/>
      <c r="G1295" s="96"/>
      <c r="H1295" s="96"/>
      <c r="I1295" s="96"/>
      <c r="J1295" s="97"/>
      <c r="K1295" s="1"/>
      <c r="L1295" s="74"/>
      <c r="M1295" s="95"/>
      <c r="N1295" s="96"/>
      <c r="O1295" s="96"/>
      <c r="P1295" s="96"/>
      <c r="Q1295" s="96"/>
      <c r="R1295" s="96"/>
      <c r="S1295" s="96"/>
      <c r="T1295" s="96"/>
      <c r="U1295" s="96"/>
      <c r="V1295" s="97"/>
    </row>
    <row r="1296" spans="1:23" ht="21" customHeight="1" thickBot="1" x14ac:dyDescent="0.3">
      <c r="A1296" s="98"/>
      <c r="B1296" s="98"/>
      <c r="C1296" s="98"/>
      <c r="D1296" s="98"/>
      <c r="E1296" s="98"/>
      <c r="F1296" s="98"/>
      <c r="G1296" s="98"/>
      <c r="H1296" s="98"/>
      <c r="I1296" s="98"/>
      <c r="J1296" s="98"/>
      <c r="K1296" s="98"/>
      <c r="L1296" s="99"/>
      <c r="M1296" s="98"/>
      <c r="N1296" s="98"/>
      <c r="O1296" s="98"/>
      <c r="P1296" s="98"/>
      <c r="Q1296" s="98"/>
      <c r="R1296" s="98"/>
      <c r="S1296" s="98"/>
      <c r="T1296" s="98"/>
      <c r="U1296" s="98"/>
      <c r="V1296" s="98"/>
      <c r="W1296" s="98"/>
    </row>
    <row r="1297" spans="1:22" ht="21" customHeight="1" x14ac:dyDescent="0.25">
      <c r="A1297" s="71">
        <v>27</v>
      </c>
      <c r="B1297" s="72"/>
      <c r="C1297" s="72"/>
      <c r="D1297" s="72"/>
      <c r="E1297" s="72"/>
      <c r="F1297" s="72"/>
      <c r="G1297" s="72"/>
      <c r="H1297" s="72"/>
      <c r="I1297" s="72"/>
      <c r="J1297" s="73"/>
      <c r="K1297" s="1"/>
      <c r="L1297" s="74"/>
      <c r="M1297" s="71">
        <f t="shared" ref="M1297" si="758">A1297+1</f>
        <v>28</v>
      </c>
      <c r="N1297" s="72"/>
      <c r="O1297" s="72"/>
      <c r="P1297" s="72"/>
      <c r="Q1297" s="72"/>
      <c r="R1297" s="72"/>
      <c r="S1297" s="72"/>
      <c r="T1297" s="72"/>
      <c r="U1297" s="72"/>
      <c r="V1297" s="73"/>
    </row>
    <row r="1298" spans="1:22" ht="21" customHeight="1" x14ac:dyDescent="0.35">
      <c r="A1298" s="75"/>
      <c r="B1298" s="231" t="s">
        <v>52</v>
      </c>
      <c r="C1298" s="231"/>
      <c r="D1298" s="246" t="s">
        <v>110</v>
      </c>
      <c r="E1298" s="242"/>
      <c r="F1298" s="242"/>
      <c r="G1298" s="242"/>
      <c r="H1298" s="242"/>
      <c r="I1298" s="242"/>
      <c r="J1298" s="117"/>
      <c r="K1298" s="1"/>
      <c r="L1298" s="74"/>
      <c r="M1298" s="75"/>
      <c r="N1298" s="231" t="s">
        <v>52</v>
      </c>
      <c r="O1298" s="231"/>
      <c r="P1298" s="246" t="s">
        <v>110</v>
      </c>
      <c r="Q1298" s="242"/>
      <c r="R1298" s="242"/>
      <c r="S1298" s="242"/>
      <c r="T1298" s="242"/>
      <c r="U1298" s="242"/>
      <c r="V1298" s="117"/>
    </row>
    <row r="1299" spans="1:22" ht="21" customHeight="1" x14ac:dyDescent="0.25">
      <c r="A1299" s="75"/>
      <c r="B1299" s="222"/>
      <c r="C1299" s="222"/>
      <c r="D1299" s="222"/>
      <c r="E1299" s="222"/>
      <c r="F1299" s="222"/>
      <c r="G1299" s="222"/>
      <c r="H1299" s="222"/>
      <c r="I1299" s="222"/>
      <c r="J1299" s="76"/>
      <c r="K1299" s="1"/>
      <c r="L1299" s="74"/>
      <c r="M1299" s="75"/>
      <c r="N1299" s="222"/>
      <c r="O1299" s="222"/>
      <c r="P1299" s="222"/>
      <c r="Q1299" s="222"/>
      <c r="R1299" s="222"/>
      <c r="S1299" s="222"/>
      <c r="T1299" s="222"/>
      <c r="U1299" s="222"/>
      <c r="V1299" s="76"/>
    </row>
    <row r="1300" spans="1:22" ht="21" customHeight="1" x14ac:dyDescent="0.35">
      <c r="A1300" s="75"/>
      <c r="B1300" s="231" t="s">
        <v>0</v>
      </c>
      <c r="C1300" s="231"/>
      <c r="D1300" s="241"/>
      <c r="E1300" s="241"/>
      <c r="F1300" s="232" t="s">
        <v>51</v>
      </c>
      <c r="G1300" s="232"/>
      <c r="H1300" s="241"/>
      <c r="I1300" s="241"/>
      <c r="J1300" s="76"/>
      <c r="K1300" s="1"/>
      <c r="L1300" s="74"/>
      <c r="M1300" s="75"/>
      <c r="N1300" s="231" t="s">
        <v>0</v>
      </c>
      <c r="O1300" s="231"/>
      <c r="P1300" s="241"/>
      <c r="Q1300" s="241"/>
      <c r="R1300" s="232" t="s">
        <v>51</v>
      </c>
      <c r="S1300" s="232"/>
      <c r="T1300" s="241"/>
      <c r="U1300" s="241"/>
      <c r="V1300" s="76"/>
    </row>
    <row r="1301" spans="1:22" ht="21" customHeight="1" x14ac:dyDescent="0.35">
      <c r="A1301" s="75"/>
      <c r="B1301" s="231" t="s">
        <v>14</v>
      </c>
      <c r="C1301" s="231"/>
      <c r="D1301" s="238"/>
      <c r="E1301" s="238"/>
      <c r="F1301" s="232" t="s">
        <v>15</v>
      </c>
      <c r="G1301" s="232"/>
      <c r="H1301" s="239"/>
      <c r="I1301" s="239"/>
      <c r="J1301" s="76"/>
      <c r="K1301" s="1"/>
      <c r="L1301" s="74"/>
      <c r="M1301" s="75"/>
      <c r="N1301" s="231" t="s">
        <v>14</v>
      </c>
      <c r="O1301" s="231"/>
      <c r="P1301" s="238"/>
      <c r="Q1301" s="238"/>
      <c r="R1301" s="232" t="s">
        <v>15</v>
      </c>
      <c r="S1301" s="232"/>
      <c r="T1301" s="239"/>
      <c r="U1301" s="239"/>
      <c r="V1301" s="76"/>
    </row>
    <row r="1302" spans="1:22" ht="21" customHeight="1" x14ac:dyDescent="0.3">
      <c r="A1302" s="75"/>
      <c r="B1302" s="106" t="s">
        <v>65</v>
      </c>
      <c r="C1302" s="106"/>
      <c r="D1302" s="240"/>
      <c r="E1302" s="240"/>
      <c r="F1302" s="235" t="s">
        <v>66</v>
      </c>
      <c r="G1302" s="235"/>
      <c r="H1302" s="240"/>
      <c r="I1302" s="240"/>
      <c r="J1302" s="76"/>
      <c r="K1302" s="1"/>
      <c r="L1302" s="74"/>
      <c r="M1302" s="75"/>
      <c r="N1302" s="106" t="s">
        <v>65</v>
      </c>
      <c r="O1302" s="106"/>
      <c r="P1302" s="240"/>
      <c r="Q1302" s="240"/>
      <c r="R1302" s="235" t="s">
        <v>66</v>
      </c>
      <c r="S1302" s="235"/>
      <c r="T1302" s="240"/>
      <c r="U1302" s="240"/>
      <c r="V1302" s="76"/>
    </row>
    <row r="1303" spans="1:22" ht="21" customHeight="1" x14ac:dyDescent="0.3">
      <c r="A1303" s="75"/>
      <c r="B1303" s="234" t="s">
        <v>1</v>
      </c>
      <c r="C1303" s="234"/>
      <c r="D1303" s="235" t="s">
        <v>10</v>
      </c>
      <c r="E1303" s="235"/>
      <c r="F1303" s="236"/>
      <c r="G1303" s="236"/>
      <c r="H1303" s="236"/>
      <c r="I1303" s="236"/>
      <c r="J1303" s="76"/>
      <c r="K1303" s="1"/>
      <c r="L1303" s="74"/>
      <c r="M1303" s="75"/>
      <c r="N1303" s="234" t="s">
        <v>1</v>
      </c>
      <c r="O1303" s="234"/>
      <c r="P1303" s="235" t="s">
        <v>10</v>
      </c>
      <c r="Q1303" s="235"/>
      <c r="R1303" s="236"/>
      <c r="S1303" s="236"/>
      <c r="T1303" s="236"/>
      <c r="U1303" s="236"/>
      <c r="V1303" s="76"/>
    </row>
    <row r="1304" spans="1:22" ht="21" customHeight="1" x14ac:dyDescent="0.3">
      <c r="A1304" s="75"/>
      <c r="B1304" s="234"/>
      <c r="C1304" s="234"/>
      <c r="D1304" s="235" t="s">
        <v>11</v>
      </c>
      <c r="E1304" s="235"/>
      <c r="F1304" s="236"/>
      <c r="G1304" s="236"/>
      <c r="H1304" s="236"/>
      <c r="I1304" s="236"/>
      <c r="J1304" s="76"/>
      <c r="K1304" s="1"/>
      <c r="L1304" s="74"/>
      <c r="M1304" s="75"/>
      <c r="N1304" s="234"/>
      <c r="O1304" s="234"/>
      <c r="P1304" s="235" t="s">
        <v>11</v>
      </c>
      <c r="Q1304" s="235"/>
      <c r="R1304" s="236"/>
      <c r="S1304" s="236"/>
      <c r="T1304" s="236"/>
      <c r="U1304" s="236"/>
      <c r="V1304" s="76"/>
    </row>
    <row r="1305" spans="1:22" ht="21" customHeight="1" x14ac:dyDescent="0.3">
      <c r="A1305" s="75"/>
      <c r="B1305" s="234"/>
      <c r="C1305" s="234"/>
      <c r="D1305" s="235" t="s">
        <v>67</v>
      </c>
      <c r="E1305" s="235"/>
      <c r="F1305" s="236"/>
      <c r="G1305" s="236"/>
      <c r="H1305" s="236"/>
      <c r="I1305" s="236"/>
      <c r="J1305" s="76"/>
      <c r="K1305" s="1"/>
      <c r="L1305" s="74"/>
      <c r="M1305" s="75"/>
      <c r="N1305" s="234"/>
      <c r="O1305" s="234"/>
      <c r="P1305" s="235" t="s">
        <v>67</v>
      </c>
      <c r="Q1305" s="235"/>
      <c r="R1305" s="236"/>
      <c r="S1305" s="236"/>
      <c r="T1305" s="236"/>
      <c r="U1305" s="236"/>
      <c r="V1305" s="76"/>
    </row>
    <row r="1306" spans="1:22" ht="21" customHeight="1" x14ac:dyDescent="0.35">
      <c r="A1306" s="75"/>
      <c r="B1306" s="234"/>
      <c r="C1306" s="234"/>
      <c r="D1306" s="235" t="s">
        <v>9</v>
      </c>
      <c r="E1306" s="235"/>
      <c r="F1306" s="237"/>
      <c r="G1306" s="237"/>
      <c r="H1306" s="237"/>
      <c r="I1306" s="237"/>
      <c r="J1306" s="76"/>
      <c r="K1306" s="1"/>
      <c r="L1306" s="74"/>
      <c r="M1306" s="75"/>
      <c r="N1306" s="234"/>
      <c r="O1306" s="234"/>
      <c r="P1306" s="235" t="s">
        <v>9</v>
      </c>
      <c r="Q1306" s="235"/>
      <c r="R1306" s="237"/>
      <c r="S1306" s="237"/>
      <c r="T1306" s="237"/>
      <c r="U1306" s="237"/>
      <c r="V1306" s="76"/>
    </row>
    <row r="1307" spans="1:22" ht="21" customHeight="1" x14ac:dyDescent="0.35">
      <c r="A1307" s="75"/>
      <c r="B1307" s="231" t="s">
        <v>55</v>
      </c>
      <c r="C1307" s="231"/>
      <c r="D1307" s="232" t="str">
        <f t="shared" ref="D1307" si="759">IF(D1298="","",IF(OR(D1298="DWF",D1298="DNF"),"Distance","Temps"))</f>
        <v>Temps</v>
      </c>
      <c r="E1307" s="232"/>
      <c r="F1307" s="79"/>
      <c r="G1307" s="107"/>
      <c r="H1307" s="81"/>
      <c r="I1307" s="107"/>
      <c r="J1307" s="76"/>
      <c r="K1307" s="1"/>
      <c r="L1307" s="74"/>
      <c r="M1307" s="75"/>
      <c r="N1307" s="231" t="s">
        <v>55</v>
      </c>
      <c r="O1307" s="231"/>
      <c r="P1307" s="232" t="str">
        <f t="shared" ref="P1307" si="760">IF(P1298="","",IF(OR(P1298="DWF",P1298="DNF"),"Distance","Temps"))</f>
        <v>Temps</v>
      </c>
      <c r="Q1307" s="232"/>
      <c r="R1307" s="79"/>
      <c r="S1307" s="107"/>
      <c r="T1307" s="81"/>
      <c r="U1307" s="107"/>
      <c r="V1307" s="76"/>
    </row>
    <row r="1308" spans="1:22" ht="21" customHeight="1" x14ac:dyDescent="0.3">
      <c r="A1308" s="75"/>
      <c r="B1308" s="231"/>
      <c r="C1308" s="231"/>
      <c r="D1308" s="223" t="s">
        <v>68</v>
      </c>
      <c r="E1308" s="105" t="s">
        <v>69</v>
      </c>
      <c r="F1308" s="83"/>
      <c r="G1308" s="108"/>
      <c r="H1308" s="83"/>
      <c r="I1308" s="108"/>
      <c r="J1308" s="76"/>
      <c r="K1308" s="1"/>
      <c r="L1308" s="74"/>
      <c r="M1308" s="75"/>
      <c r="N1308" s="231"/>
      <c r="O1308" s="231"/>
      <c r="P1308" s="223" t="s">
        <v>68</v>
      </c>
      <c r="Q1308" s="105" t="s">
        <v>69</v>
      </c>
      <c r="R1308" s="83"/>
      <c r="S1308" s="108"/>
      <c r="T1308" s="83"/>
      <c r="U1308" s="108"/>
      <c r="V1308" s="76"/>
    </row>
    <row r="1309" spans="1:22" ht="21" customHeight="1" x14ac:dyDescent="0.3">
      <c r="A1309" s="75"/>
      <c r="B1309" s="231"/>
      <c r="C1309" s="231"/>
      <c r="D1309" s="223"/>
      <c r="E1309" s="105" t="s">
        <v>70</v>
      </c>
      <c r="F1309" s="83"/>
      <c r="G1309" s="108"/>
      <c r="H1309" s="83"/>
      <c r="I1309" s="108"/>
      <c r="J1309" s="76"/>
      <c r="K1309" s="1"/>
      <c r="L1309" s="74"/>
      <c r="M1309" s="75"/>
      <c r="N1309" s="231"/>
      <c r="O1309" s="231"/>
      <c r="P1309" s="223"/>
      <c r="Q1309" s="105" t="s">
        <v>70</v>
      </c>
      <c r="R1309" s="83"/>
      <c r="S1309" s="108"/>
      <c r="T1309" s="83"/>
      <c r="U1309" s="108"/>
      <c r="V1309" s="76"/>
    </row>
    <row r="1310" spans="1:22" ht="21" customHeight="1" x14ac:dyDescent="0.25">
      <c r="A1310" s="75"/>
      <c r="B1310" s="222"/>
      <c r="C1310" s="222"/>
      <c r="D1310" s="222"/>
      <c r="E1310" s="222"/>
      <c r="F1310" s="222"/>
      <c r="G1310" s="222"/>
      <c r="H1310" s="222"/>
      <c r="I1310" s="222"/>
      <c r="J1310" s="76"/>
      <c r="K1310" s="1"/>
      <c r="L1310" s="74"/>
      <c r="M1310" s="75"/>
      <c r="N1310" s="222"/>
      <c r="O1310" s="222"/>
      <c r="P1310" s="222"/>
      <c r="Q1310" s="222"/>
      <c r="R1310" s="222"/>
      <c r="S1310" s="222"/>
      <c r="T1310" s="222"/>
      <c r="U1310" s="222"/>
      <c r="V1310" s="76"/>
    </row>
    <row r="1311" spans="1:22" ht="21" customHeight="1" x14ac:dyDescent="0.3">
      <c r="A1311" s="75"/>
      <c r="B1311" s="233" t="s">
        <v>71</v>
      </c>
      <c r="C1311" s="233"/>
      <c r="D1311" s="233"/>
      <c r="E1311" s="233"/>
      <c r="F1311" s="233"/>
      <c r="G1311" s="233"/>
      <c r="H1311" s="233"/>
      <c r="I1311" s="233"/>
      <c r="J1311" s="76"/>
      <c r="K1311" s="1"/>
      <c r="L1311" s="74"/>
      <c r="M1311" s="75"/>
      <c r="N1311" s="233" t="s">
        <v>71</v>
      </c>
      <c r="O1311" s="233"/>
      <c r="P1311" s="233"/>
      <c r="Q1311" s="233"/>
      <c r="R1311" s="233"/>
      <c r="S1311" s="233"/>
      <c r="T1311" s="233"/>
      <c r="U1311" s="233"/>
      <c r="V1311" s="76"/>
    </row>
    <row r="1312" spans="1:22" ht="21" customHeight="1" thickBot="1" x14ac:dyDescent="0.3">
      <c r="A1312" s="75"/>
      <c r="B1312" s="222"/>
      <c r="C1312" s="222"/>
      <c r="D1312" s="222"/>
      <c r="E1312" s="222"/>
      <c r="F1312" s="222"/>
      <c r="G1312" s="222"/>
      <c r="H1312" s="222"/>
      <c r="I1312" s="222"/>
      <c r="J1312" s="76"/>
      <c r="K1312" s="1"/>
      <c r="L1312" s="74"/>
      <c r="M1312" s="75"/>
      <c r="N1312" s="222"/>
      <c r="O1312" s="222"/>
      <c r="P1312" s="222"/>
      <c r="Q1312" s="222"/>
      <c r="R1312" s="222"/>
      <c r="S1312" s="222"/>
      <c r="T1312" s="222"/>
      <c r="U1312" s="222"/>
      <c r="V1312" s="76"/>
    </row>
    <row r="1313" spans="1:22" ht="21" customHeight="1" x14ac:dyDescent="0.25">
      <c r="A1313" s="75"/>
      <c r="B1313" s="284" t="s">
        <v>108</v>
      </c>
      <c r="C1313" s="286">
        <v>28</v>
      </c>
      <c r="D1313" s="266">
        <f t="shared" ref="D1313:E1313" si="761">C1313+1</f>
        <v>29</v>
      </c>
      <c r="E1313" s="266">
        <f t="shared" si="761"/>
        <v>30</v>
      </c>
      <c r="F1313" s="266">
        <f t="shared" ref="F1313" si="762">E1313+1</f>
        <v>31</v>
      </c>
      <c r="G1313" s="266">
        <f t="shared" ref="G1313" si="763">F1313+1</f>
        <v>32</v>
      </c>
      <c r="H1313" s="266">
        <f t="shared" ref="H1313" si="764">G1313+1</f>
        <v>33</v>
      </c>
      <c r="I1313" s="282">
        <f t="shared" ref="I1313" si="765">H1313+1</f>
        <v>34</v>
      </c>
      <c r="J1313" s="76"/>
      <c r="K1313" s="1"/>
      <c r="L1313" s="74"/>
      <c r="M1313" s="75"/>
      <c r="N1313" s="284" t="s">
        <v>108</v>
      </c>
      <c r="O1313" s="266">
        <v>28</v>
      </c>
      <c r="P1313" s="266">
        <f t="shared" ref="P1313:Q1313" si="766">O1313+1</f>
        <v>29</v>
      </c>
      <c r="Q1313" s="266">
        <f t="shared" si="766"/>
        <v>30</v>
      </c>
      <c r="R1313" s="266">
        <f t="shared" ref="R1313" si="767">Q1313+1</f>
        <v>31</v>
      </c>
      <c r="S1313" s="266">
        <f t="shared" ref="S1313" si="768">R1313+1</f>
        <v>32</v>
      </c>
      <c r="T1313" s="266">
        <f t="shared" ref="T1313" si="769">S1313+1</f>
        <v>33</v>
      </c>
      <c r="U1313" s="282">
        <f t="shared" ref="U1313" si="770">T1313+1</f>
        <v>34</v>
      </c>
      <c r="V1313" s="76"/>
    </row>
    <row r="1314" spans="1:22" ht="21" customHeight="1" thickBot="1" x14ac:dyDescent="0.3">
      <c r="A1314" s="75"/>
      <c r="B1314" s="285"/>
      <c r="C1314" s="287"/>
      <c r="D1314" s="267"/>
      <c r="E1314" s="267"/>
      <c r="F1314" s="267"/>
      <c r="G1314" s="267"/>
      <c r="H1314" s="267"/>
      <c r="I1314" s="269"/>
      <c r="J1314" s="76"/>
      <c r="K1314" s="1"/>
      <c r="L1314" s="74"/>
      <c r="M1314" s="75"/>
      <c r="N1314" s="285"/>
      <c r="O1314" s="267"/>
      <c r="P1314" s="267"/>
      <c r="Q1314" s="267"/>
      <c r="R1314" s="267"/>
      <c r="S1314" s="267"/>
      <c r="T1314" s="267"/>
      <c r="U1314" s="269"/>
      <c r="V1314" s="76"/>
    </row>
    <row r="1315" spans="1:22" ht="21" customHeight="1" x14ac:dyDescent="0.25">
      <c r="A1315" s="75"/>
      <c r="B1315" s="283">
        <f t="shared" ref="B1315" si="771">I1313+1</f>
        <v>35</v>
      </c>
      <c r="C1315" s="267">
        <f t="shared" ref="C1315" si="772">B1315+1</f>
        <v>36</v>
      </c>
      <c r="D1315" s="267">
        <f t="shared" ref="D1315" si="773">C1315+1</f>
        <v>37</v>
      </c>
      <c r="E1315" s="267">
        <f t="shared" ref="E1315" si="774">D1315+1</f>
        <v>38</v>
      </c>
      <c r="F1315" s="267">
        <f t="shared" ref="F1315" si="775">E1315+1</f>
        <v>39</v>
      </c>
      <c r="G1315" s="267">
        <f t="shared" ref="G1315" si="776">F1315+1</f>
        <v>40</v>
      </c>
      <c r="H1315" s="267">
        <f t="shared" ref="H1315" si="777">G1315+1</f>
        <v>41</v>
      </c>
      <c r="I1315" s="269">
        <f t="shared" ref="I1315" si="778">H1315+1</f>
        <v>42</v>
      </c>
      <c r="J1315" s="76"/>
      <c r="K1315" s="1"/>
      <c r="L1315" s="74"/>
      <c r="M1315" s="75"/>
      <c r="N1315" s="280">
        <f t="shared" ref="N1315" si="779">U1313+1</f>
        <v>35</v>
      </c>
      <c r="O1315" s="267">
        <f t="shared" ref="O1315" si="780">N1315+1</f>
        <v>36</v>
      </c>
      <c r="P1315" s="267">
        <f t="shared" ref="P1315" si="781">O1315+1</f>
        <v>37</v>
      </c>
      <c r="Q1315" s="267">
        <f t="shared" ref="Q1315" si="782">P1315+1</f>
        <v>38</v>
      </c>
      <c r="R1315" s="267">
        <f t="shared" ref="R1315" si="783">Q1315+1</f>
        <v>39</v>
      </c>
      <c r="S1315" s="267">
        <f t="shared" ref="S1315" si="784">R1315+1</f>
        <v>40</v>
      </c>
      <c r="T1315" s="267">
        <f t="shared" ref="T1315" si="785">S1315+1</f>
        <v>41</v>
      </c>
      <c r="U1315" s="269">
        <f t="shared" ref="U1315" si="786">T1315+1</f>
        <v>42</v>
      </c>
      <c r="V1315" s="76"/>
    </row>
    <row r="1316" spans="1:22" ht="21" customHeight="1" thickBot="1" x14ac:dyDescent="0.3">
      <c r="A1316" s="75"/>
      <c r="B1316" s="281"/>
      <c r="C1316" s="268"/>
      <c r="D1316" s="268"/>
      <c r="E1316" s="268"/>
      <c r="F1316" s="268"/>
      <c r="G1316" s="268"/>
      <c r="H1316" s="268"/>
      <c r="I1316" s="270"/>
      <c r="J1316" s="76"/>
      <c r="K1316" s="1"/>
      <c r="L1316" s="74"/>
      <c r="M1316" s="75"/>
      <c r="N1316" s="281"/>
      <c r="O1316" s="268"/>
      <c r="P1316" s="268"/>
      <c r="Q1316" s="268"/>
      <c r="R1316" s="268"/>
      <c r="S1316" s="268"/>
      <c r="T1316" s="268"/>
      <c r="U1316" s="270"/>
      <c r="V1316" s="76"/>
    </row>
    <row r="1317" spans="1:22" ht="21" customHeight="1" x14ac:dyDescent="0.25">
      <c r="A1317" s="75"/>
      <c r="B1317" s="271" t="s">
        <v>109</v>
      </c>
      <c r="C1317" s="272"/>
      <c r="D1317" s="274"/>
      <c r="E1317" s="275"/>
      <c r="F1317" s="275"/>
      <c r="G1317" s="275"/>
      <c r="H1317" s="275"/>
      <c r="I1317" s="276"/>
      <c r="J1317" s="76"/>
      <c r="K1317" s="1"/>
      <c r="L1317" s="74"/>
      <c r="M1317" s="75"/>
      <c r="N1317" s="271" t="s">
        <v>109</v>
      </c>
      <c r="O1317" s="272"/>
      <c r="P1317" s="274"/>
      <c r="Q1317" s="275"/>
      <c r="R1317" s="275"/>
      <c r="S1317" s="275"/>
      <c r="T1317" s="275"/>
      <c r="U1317" s="276"/>
      <c r="V1317" s="76"/>
    </row>
    <row r="1318" spans="1:22" ht="21" customHeight="1" thickBot="1" x14ac:dyDescent="0.3">
      <c r="A1318" s="75"/>
      <c r="B1318" s="229"/>
      <c r="C1318" s="273"/>
      <c r="D1318" s="277"/>
      <c r="E1318" s="278"/>
      <c r="F1318" s="278"/>
      <c r="G1318" s="278"/>
      <c r="H1318" s="278"/>
      <c r="I1318" s="279"/>
      <c r="J1318" s="76"/>
      <c r="K1318" s="1"/>
      <c r="L1318" s="74"/>
      <c r="M1318" s="75"/>
      <c r="N1318" s="229"/>
      <c r="O1318" s="273"/>
      <c r="P1318" s="277"/>
      <c r="Q1318" s="278"/>
      <c r="R1318" s="278"/>
      <c r="S1318" s="278"/>
      <c r="T1318" s="278"/>
      <c r="U1318" s="279"/>
      <c r="V1318" s="76"/>
    </row>
    <row r="1319" spans="1:22" ht="21" customHeight="1" thickBot="1" x14ac:dyDescent="0.3">
      <c r="A1319" s="75"/>
      <c r="B1319" s="64"/>
      <c r="C1319" s="64"/>
      <c r="D1319" s="64"/>
      <c r="E1319" s="64"/>
      <c r="F1319" s="64"/>
      <c r="G1319" s="64"/>
      <c r="H1319" s="64"/>
      <c r="I1319" s="64"/>
      <c r="J1319" s="76"/>
      <c r="K1319" s="1"/>
      <c r="L1319" s="74"/>
      <c r="M1319" s="75"/>
      <c r="N1319" s="64"/>
      <c r="O1319" s="64"/>
      <c r="P1319" s="64"/>
      <c r="Q1319" s="64"/>
      <c r="R1319" s="64"/>
      <c r="S1319" s="64"/>
      <c r="T1319" s="64"/>
      <c r="U1319" s="64"/>
      <c r="V1319" s="76"/>
    </row>
    <row r="1320" spans="1:22" ht="21" customHeight="1" x14ac:dyDescent="0.25">
      <c r="A1320" s="75"/>
      <c r="B1320" s="247" t="s">
        <v>75</v>
      </c>
      <c r="C1320" s="186" t="s">
        <v>76</v>
      </c>
      <c r="D1320" s="187"/>
      <c r="E1320" s="187"/>
      <c r="F1320" s="187"/>
      <c r="G1320" s="187"/>
      <c r="H1320" s="181"/>
      <c r="I1320" s="182"/>
      <c r="J1320" s="76"/>
      <c r="K1320" s="1"/>
      <c r="L1320" s="74"/>
      <c r="M1320" s="75"/>
      <c r="N1320" s="247" t="s">
        <v>75</v>
      </c>
      <c r="O1320" s="186" t="s">
        <v>76</v>
      </c>
      <c r="P1320" s="187"/>
      <c r="Q1320" s="187"/>
      <c r="R1320" s="187"/>
      <c r="S1320" s="187"/>
      <c r="T1320" s="181"/>
      <c r="U1320" s="182"/>
      <c r="V1320" s="76"/>
    </row>
    <row r="1321" spans="1:22" ht="21" customHeight="1" x14ac:dyDescent="0.25">
      <c r="A1321" s="75"/>
      <c r="B1321" s="248"/>
      <c r="C1321" s="188" t="s">
        <v>77</v>
      </c>
      <c r="D1321" s="189"/>
      <c r="E1321" s="189"/>
      <c r="F1321" s="189"/>
      <c r="G1321" s="189"/>
      <c r="H1321" s="179"/>
      <c r="I1321" s="180"/>
      <c r="J1321" s="76"/>
      <c r="K1321" s="1"/>
      <c r="L1321" s="74"/>
      <c r="M1321" s="75"/>
      <c r="N1321" s="248"/>
      <c r="O1321" s="188" t="s">
        <v>77</v>
      </c>
      <c r="P1321" s="189"/>
      <c r="Q1321" s="189"/>
      <c r="R1321" s="189"/>
      <c r="S1321" s="189"/>
      <c r="T1321" s="179"/>
      <c r="U1321" s="180"/>
      <c r="V1321" s="76"/>
    </row>
    <row r="1322" spans="1:22" ht="21" customHeight="1" x14ac:dyDescent="0.25">
      <c r="A1322" s="75"/>
      <c r="B1322" s="248"/>
      <c r="C1322" s="188" t="s">
        <v>78</v>
      </c>
      <c r="D1322" s="189"/>
      <c r="E1322" s="189"/>
      <c r="F1322" s="189"/>
      <c r="G1322" s="189"/>
      <c r="H1322" s="179"/>
      <c r="I1322" s="180"/>
      <c r="J1322" s="76"/>
      <c r="K1322" s="1"/>
      <c r="L1322" s="74"/>
      <c r="M1322" s="75"/>
      <c r="N1322" s="248"/>
      <c r="O1322" s="188" t="s">
        <v>78</v>
      </c>
      <c r="P1322" s="189"/>
      <c r="Q1322" s="189"/>
      <c r="R1322" s="189"/>
      <c r="S1322" s="189"/>
      <c r="T1322" s="179"/>
      <c r="U1322" s="180"/>
      <c r="V1322" s="76"/>
    </row>
    <row r="1323" spans="1:22" ht="21" customHeight="1" x14ac:dyDescent="0.25">
      <c r="A1323" s="75"/>
      <c r="B1323" s="248"/>
      <c r="C1323" s="188" t="s">
        <v>79</v>
      </c>
      <c r="D1323" s="189"/>
      <c r="E1323" s="189"/>
      <c r="F1323" s="189"/>
      <c r="G1323" s="189"/>
      <c r="H1323" s="179"/>
      <c r="I1323" s="180"/>
      <c r="J1323" s="76"/>
      <c r="K1323" s="1"/>
      <c r="L1323" s="74"/>
      <c r="M1323" s="75"/>
      <c r="N1323" s="248"/>
      <c r="O1323" s="188" t="s">
        <v>79</v>
      </c>
      <c r="P1323" s="189"/>
      <c r="Q1323" s="189"/>
      <c r="R1323" s="189"/>
      <c r="S1323" s="189"/>
      <c r="T1323" s="179"/>
      <c r="U1323" s="180"/>
      <c r="V1323" s="76"/>
    </row>
    <row r="1324" spans="1:22" ht="21" customHeight="1" x14ac:dyDescent="0.25">
      <c r="A1324" s="75"/>
      <c r="B1324" s="248"/>
      <c r="C1324" s="188" t="s">
        <v>80</v>
      </c>
      <c r="D1324" s="189"/>
      <c r="E1324" s="189"/>
      <c r="F1324" s="189"/>
      <c r="G1324" s="189"/>
      <c r="H1324" s="179"/>
      <c r="I1324" s="180"/>
      <c r="J1324" s="76"/>
      <c r="K1324" s="1"/>
      <c r="L1324" s="74"/>
      <c r="M1324" s="75"/>
      <c r="N1324" s="248"/>
      <c r="O1324" s="188" t="s">
        <v>80</v>
      </c>
      <c r="P1324" s="189"/>
      <c r="Q1324" s="189"/>
      <c r="R1324" s="189"/>
      <c r="S1324" s="189"/>
      <c r="T1324" s="179"/>
      <c r="U1324" s="180"/>
      <c r="V1324" s="76"/>
    </row>
    <row r="1325" spans="1:22" ht="21" customHeight="1" x14ac:dyDescent="0.25">
      <c r="A1325" s="75"/>
      <c r="B1325" s="248"/>
      <c r="C1325" s="188" t="s">
        <v>81</v>
      </c>
      <c r="D1325" s="189"/>
      <c r="E1325" s="189"/>
      <c r="F1325" s="189"/>
      <c r="G1325" s="189"/>
      <c r="H1325" s="179"/>
      <c r="I1325" s="180"/>
      <c r="J1325" s="76"/>
      <c r="K1325" s="1"/>
      <c r="L1325" s="74"/>
      <c r="M1325" s="75"/>
      <c r="N1325" s="248"/>
      <c r="O1325" s="188" t="s">
        <v>81</v>
      </c>
      <c r="P1325" s="189"/>
      <c r="Q1325" s="189"/>
      <c r="R1325" s="189"/>
      <c r="S1325" s="189"/>
      <c r="T1325" s="179"/>
      <c r="U1325" s="180"/>
      <c r="V1325" s="76"/>
    </row>
    <row r="1326" spans="1:22" ht="21" customHeight="1" thickBot="1" x14ac:dyDescent="0.3">
      <c r="A1326" s="75"/>
      <c r="B1326" s="249"/>
      <c r="C1326" s="220" t="s">
        <v>104</v>
      </c>
      <c r="D1326" s="221"/>
      <c r="E1326" s="221"/>
      <c r="F1326" s="221"/>
      <c r="G1326" s="221"/>
      <c r="H1326" s="190"/>
      <c r="I1326" s="191"/>
      <c r="J1326" s="76"/>
      <c r="K1326" s="1"/>
      <c r="L1326" s="74"/>
      <c r="M1326" s="75"/>
      <c r="N1326" s="249"/>
      <c r="O1326" s="220" t="s">
        <v>104</v>
      </c>
      <c r="P1326" s="221"/>
      <c r="Q1326" s="221"/>
      <c r="R1326" s="221"/>
      <c r="S1326" s="221"/>
      <c r="T1326" s="190"/>
      <c r="U1326" s="191"/>
      <c r="V1326" s="76"/>
    </row>
    <row r="1327" spans="1:22" ht="21" customHeight="1" x14ac:dyDescent="0.25">
      <c r="A1327" s="75"/>
      <c r="B1327" s="288" t="s">
        <v>82</v>
      </c>
      <c r="C1327" s="216" t="s">
        <v>83</v>
      </c>
      <c r="D1327" s="217"/>
      <c r="E1327" s="217"/>
      <c r="F1327" s="217"/>
      <c r="G1327" s="217"/>
      <c r="H1327" s="218"/>
      <c r="I1327" s="219"/>
      <c r="J1327" s="76"/>
      <c r="K1327" s="1"/>
      <c r="L1327" s="74"/>
      <c r="M1327" s="75"/>
      <c r="N1327" s="288" t="s">
        <v>82</v>
      </c>
      <c r="O1327" s="216" t="s">
        <v>83</v>
      </c>
      <c r="P1327" s="217"/>
      <c r="Q1327" s="217"/>
      <c r="R1327" s="217"/>
      <c r="S1327" s="217"/>
      <c r="T1327" s="218"/>
      <c r="U1327" s="219"/>
      <c r="V1327" s="76"/>
    </row>
    <row r="1328" spans="1:22" ht="21" customHeight="1" x14ac:dyDescent="0.25">
      <c r="A1328" s="75"/>
      <c r="B1328" s="288"/>
      <c r="C1328" s="188" t="s">
        <v>84</v>
      </c>
      <c r="D1328" s="189"/>
      <c r="E1328" s="189"/>
      <c r="F1328" s="189"/>
      <c r="G1328" s="189"/>
      <c r="H1328" s="179"/>
      <c r="I1328" s="180"/>
      <c r="J1328" s="76"/>
      <c r="K1328" s="1"/>
      <c r="L1328" s="74"/>
      <c r="M1328" s="75"/>
      <c r="N1328" s="288"/>
      <c r="O1328" s="188" t="s">
        <v>84</v>
      </c>
      <c r="P1328" s="189"/>
      <c r="Q1328" s="189"/>
      <c r="R1328" s="189"/>
      <c r="S1328" s="189"/>
      <c r="T1328" s="179"/>
      <c r="U1328" s="180"/>
      <c r="V1328" s="76"/>
    </row>
    <row r="1329" spans="1:23" ht="21" customHeight="1" x14ac:dyDescent="0.25">
      <c r="A1329" s="75"/>
      <c r="B1329" s="288"/>
      <c r="C1329" s="188" t="s">
        <v>85</v>
      </c>
      <c r="D1329" s="189"/>
      <c r="E1329" s="189"/>
      <c r="F1329" s="189"/>
      <c r="G1329" s="189"/>
      <c r="H1329" s="179"/>
      <c r="I1329" s="180"/>
      <c r="J1329" s="76"/>
      <c r="K1329" s="1"/>
      <c r="L1329" s="74"/>
      <c r="M1329" s="75"/>
      <c r="N1329" s="288"/>
      <c r="O1329" s="188" t="s">
        <v>85</v>
      </c>
      <c r="P1329" s="189"/>
      <c r="Q1329" s="189"/>
      <c r="R1329" s="189"/>
      <c r="S1329" s="189"/>
      <c r="T1329" s="179"/>
      <c r="U1329" s="180"/>
      <c r="V1329" s="76"/>
    </row>
    <row r="1330" spans="1:23" ht="21" customHeight="1" x14ac:dyDescent="0.25">
      <c r="A1330" s="75"/>
      <c r="B1330" s="288"/>
      <c r="C1330" s="188" t="s">
        <v>86</v>
      </c>
      <c r="D1330" s="189"/>
      <c r="E1330" s="189"/>
      <c r="F1330" s="189"/>
      <c r="G1330" s="189"/>
      <c r="H1330" s="179"/>
      <c r="I1330" s="180"/>
      <c r="J1330" s="76"/>
      <c r="K1330" s="1"/>
      <c r="L1330" s="74"/>
      <c r="M1330" s="75"/>
      <c r="N1330" s="288"/>
      <c r="O1330" s="188" t="s">
        <v>86</v>
      </c>
      <c r="P1330" s="189"/>
      <c r="Q1330" s="189"/>
      <c r="R1330" s="189"/>
      <c r="S1330" s="189"/>
      <c r="T1330" s="179"/>
      <c r="U1330" s="180"/>
      <c r="V1330" s="76"/>
    </row>
    <row r="1331" spans="1:23" ht="21" customHeight="1" x14ac:dyDescent="0.25">
      <c r="A1331" s="75"/>
      <c r="B1331" s="288"/>
      <c r="C1331" s="188" t="s">
        <v>87</v>
      </c>
      <c r="D1331" s="189"/>
      <c r="E1331" s="189"/>
      <c r="F1331" s="189"/>
      <c r="G1331" s="189"/>
      <c r="H1331" s="179"/>
      <c r="I1331" s="180"/>
      <c r="J1331" s="76"/>
      <c r="K1331" s="1"/>
      <c r="L1331" s="74"/>
      <c r="M1331" s="75"/>
      <c r="N1331" s="288"/>
      <c r="O1331" s="188" t="s">
        <v>87</v>
      </c>
      <c r="P1331" s="189"/>
      <c r="Q1331" s="189"/>
      <c r="R1331" s="189"/>
      <c r="S1331" s="189"/>
      <c r="T1331" s="179"/>
      <c r="U1331" s="180"/>
      <c r="V1331" s="76"/>
    </row>
    <row r="1332" spans="1:23" ht="21" customHeight="1" x14ac:dyDescent="0.25">
      <c r="A1332" s="75"/>
      <c r="B1332" s="288"/>
      <c r="C1332" s="188" t="s">
        <v>88</v>
      </c>
      <c r="D1332" s="189"/>
      <c r="E1332" s="189"/>
      <c r="F1332" s="189"/>
      <c r="G1332" s="189"/>
      <c r="H1332" s="179"/>
      <c r="I1332" s="180"/>
      <c r="J1332" s="76"/>
      <c r="K1332" s="1"/>
      <c r="L1332" s="74"/>
      <c r="M1332" s="75"/>
      <c r="N1332" s="288"/>
      <c r="O1332" s="188" t="s">
        <v>88</v>
      </c>
      <c r="P1332" s="189"/>
      <c r="Q1332" s="189"/>
      <c r="R1332" s="189"/>
      <c r="S1332" s="189"/>
      <c r="T1332" s="179"/>
      <c r="U1332" s="180"/>
      <c r="V1332" s="76"/>
    </row>
    <row r="1333" spans="1:23" ht="21" customHeight="1" thickBot="1" x14ac:dyDescent="0.3">
      <c r="A1333" s="75"/>
      <c r="B1333" s="289"/>
      <c r="C1333" s="220" t="s">
        <v>89</v>
      </c>
      <c r="D1333" s="221"/>
      <c r="E1333" s="221"/>
      <c r="F1333" s="221"/>
      <c r="G1333" s="221"/>
      <c r="H1333" s="190"/>
      <c r="I1333" s="191"/>
      <c r="J1333" s="76"/>
      <c r="K1333" s="1"/>
      <c r="L1333" s="74"/>
      <c r="M1333" s="75"/>
      <c r="N1333" s="289"/>
      <c r="O1333" s="220" t="s">
        <v>89</v>
      </c>
      <c r="P1333" s="221"/>
      <c r="Q1333" s="221"/>
      <c r="R1333" s="221"/>
      <c r="S1333" s="221"/>
      <c r="T1333" s="190"/>
      <c r="U1333" s="191"/>
      <c r="V1333" s="76"/>
    </row>
    <row r="1334" spans="1:23" ht="21" customHeight="1" x14ac:dyDescent="0.25">
      <c r="A1334" s="75"/>
      <c r="B1334" s="248" t="s">
        <v>90</v>
      </c>
      <c r="C1334" s="264" t="s">
        <v>95</v>
      </c>
      <c r="D1334" s="265"/>
      <c r="E1334" s="216"/>
      <c r="F1334" s="45" t="s">
        <v>96</v>
      </c>
      <c r="G1334" s="45"/>
      <c r="H1334" s="218"/>
      <c r="I1334" s="219"/>
      <c r="J1334" s="76"/>
      <c r="K1334" s="1"/>
      <c r="L1334" s="74"/>
      <c r="M1334" s="75"/>
      <c r="N1334" s="248" t="s">
        <v>90</v>
      </c>
      <c r="O1334" s="264" t="s">
        <v>95</v>
      </c>
      <c r="P1334" s="265"/>
      <c r="Q1334" s="216"/>
      <c r="R1334" s="45" t="s">
        <v>96</v>
      </c>
      <c r="S1334" s="45"/>
      <c r="T1334" s="218"/>
      <c r="U1334" s="219"/>
      <c r="V1334" s="76"/>
    </row>
    <row r="1335" spans="1:23" ht="21" customHeight="1" x14ac:dyDescent="0.25">
      <c r="A1335" s="75"/>
      <c r="B1335" s="248"/>
      <c r="C1335" s="100" t="s">
        <v>97</v>
      </c>
      <c r="D1335" s="101"/>
      <c r="E1335" s="101"/>
      <c r="F1335" s="44" t="s">
        <v>98</v>
      </c>
      <c r="G1335" s="44"/>
      <c r="H1335" s="179"/>
      <c r="I1335" s="180"/>
      <c r="J1335" s="76"/>
      <c r="K1335" s="1"/>
      <c r="L1335" s="74"/>
      <c r="M1335" s="75"/>
      <c r="N1335" s="248"/>
      <c r="O1335" s="100" t="s">
        <v>97</v>
      </c>
      <c r="P1335" s="101"/>
      <c r="Q1335" s="101"/>
      <c r="R1335" s="44" t="s">
        <v>98</v>
      </c>
      <c r="S1335" s="44"/>
      <c r="T1335" s="179"/>
      <c r="U1335" s="180"/>
      <c r="V1335" s="76"/>
    </row>
    <row r="1336" spans="1:23" ht="21" customHeight="1" thickBot="1" x14ac:dyDescent="0.3">
      <c r="A1336" s="75"/>
      <c r="B1336" s="249"/>
      <c r="C1336" s="102" t="s">
        <v>99</v>
      </c>
      <c r="D1336" s="103"/>
      <c r="E1336" s="103"/>
      <c r="F1336" s="94" t="s">
        <v>98</v>
      </c>
      <c r="G1336" s="94"/>
      <c r="H1336" s="190"/>
      <c r="I1336" s="191"/>
      <c r="J1336" s="76"/>
      <c r="K1336" s="1"/>
      <c r="L1336" s="74"/>
      <c r="M1336" s="75"/>
      <c r="N1336" s="249"/>
      <c r="O1336" s="102" t="s">
        <v>99</v>
      </c>
      <c r="P1336" s="103"/>
      <c r="Q1336" s="103"/>
      <c r="R1336" s="94" t="s">
        <v>98</v>
      </c>
      <c r="S1336" s="94"/>
      <c r="T1336" s="190"/>
      <c r="U1336" s="191"/>
      <c r="V1336" s="76"/>
    </row>
    <row r="1337" spans="1:23" ht="21" customHeight="1" thickBot="1" x14ac:dyDescent="0.3">
      <c r="A1337" s="75"/>
      <c r="B1337" s="64"/>
      <c r="C1337" s="64"/>
      <c r="D1337" s="64"/>
      <c r="E1337" s="64"/>
      <c r="F1337" s="64"/>
      <c r="G1337" s="64"/>
      <c r="H1337" s="64"/>
      <c r="I1337" s="64"/>
      <c r="J1337" s="76"/>
      <c r="K1337" s="1"/>
      <c r="L1337" s="74"/>
      <c r="M1337" s="75"/>
      <c r="N1337" s="64"/>
      <c r="O1337" s="64"/>
      <c r="P1337" s="64"/>
      <c r="Q1337" s="64"/>
      <c r="R1337" s="64"/>
      <c r="S1337" s="64"/>
      <c r="T1337" s="64"/>
      <c r="U1337" s="64"/>
      <c r="V1337" s="76"/>
    </row>
    <row r="1338" spans="1:23" ht="21" customHeight="1" x14ac:dyDescent="0.3">
      <c r="A1338" s="75"/>
      <c r="B1338" s="192" t="s">
        <v>100</v>
      </c>
      <c r="C1338" s="193"/>
      <c r="D1338" s="193"/>
      <c r="E1338" s="193"/>
      <c r="F1338" s="193"/>
      <c r="G1338" s="193"/>
      <c r="H1338" s="193"/>
      <c r="I1338" s="194"/>
      <c r="J1338" s="76"/>
      <c r="K1338" s="1"/>
      <c r="L1338" s="74"/>
      <c r="M1338" s="75"/>
      <c r="N1338" s="192" t="s">
        <v>100</v>
      </c>
      <c r="O1338" s="193"/>
      <c r="P1338" s="193"/>
      <c r="Q1338" s="193"/>
      <c r="R1338" s="193"/>
      <c r="S1338" s="193"/>
      <c r="T1338" s="193"/>
      <c r="U1338" s="194"/>
      <c r="V1338" s="76"/>
    </row>
    <row r="1339" spans="1:23" ht="21" customHeight="1" x14ac:dyDescent="0.25">
      <c r="A1339" s="75"/>
      <c r="B1339" s="195"/>
      <c r="C1339" s="196"/>
      <c r="D1339" s="196"/>
      <c r="E1339" s="196"/>
      <c r="F1339" s="196"/>
      <c r="G1339" s="196"/>
      <c r="H1339" s="196"/>
      <c r="I1339" s="197"/>
      <c r="J1339" s="76"/>
      <c r="K1339" s="1"/>
      <c r="L1339" s="74"/>
      <c r="M1339" s="75"/>
      <c r="N1339" s="195"/>
      <c r="O1339" s="196"/>
      <c r="P1339" s="196"/>
      <c r="Q1339" s="196"/>
      <c r="R1339" s="196"/>
      <c r="S1339" s="196"/>
      <c r="T1339" s="196"/>
      <c r="U1339" s="197"/>
      <c r="V1339" s="76"/>
    </row>
    <row r="1340" spans="1:23" ht="21" customHeight="1" x14ac:dyDescent="0.25">
      <c r="A1340" s="75"/>
      <c r="B1340" s="198"/>
      <c r="C1340" s="199"/>
      <c r="D1340" s="199"/>
      <c r="E1340" s="199"/>
      <c r="F1340" s="199"/>
      <c r="G1340" s="199"/>
      <c r="H1340" s="199"/>
      <c r="I1340" s="200"/>
      <c r="J1340" s="76"/>
      <c r="K1340" s="1"/>
      <c r="L1340" s="74"/>
      <c r="M1340" s="75"/>
      <c r="N1340" s="198"/>
      <c r="O1340" s="199"/>
      <c r="P1340" s="199"/>
      <c r="Q1340" s="199"/>
      <c r="R1340" s="199"/>
      <c r="S1340" s="199"/>
      <c r="T1340" s="199"/>
      <c r="U1340" s="200"/>
      <c r="V1340" s="76"/>
    </row>
    <row r="1341" spans="1:23" ht="21" customHeight="1" x14ac:dyDescent="0.25">
      <c r="A1341" s="75"/>
      <c r="B1341" s="198"/>
      <c r="C1341" s="199"/>
      <c r="D1341" s="199"/>
      <c r="E1341" s="199"/>
      <c r="F1341" s="199"/>
      <c r="G1341" s="199"/>
      <c r="H1341" s="199"/>
      <c r="I1341" s="200"/>
      <c r="J1341" s="76"/>
      <c r="K1341" s="1"/>
      <c r="L1341" s="74"/>
      <c r="M1341" s="75"/>
      <c r="N1341" s="198"/>
      <c r="O1341" s="199"/>
      <c r="P1341" s="199"/>
      <c r="Q1341" s="199"/>
      <c r="R1341" s="199"/>
      <c r="S1341" s="199"/>
      <c r="T1341" s="199"/>
      <c r="U1341" s="200"/>
      <c r="V1341" s="76"/>
    </row>
    <row r="1342" spans="1:23" ht="21" customHeight="1" thickBot="1" x14ac:dyDescent="0.3">
      <c r="A1342" s="75"/>
      <c r="B1342" s="201"/>
      <c r="C1342" s="202"/>
      <c r="D1342" s="202"/>
      <c r="E1342" s="202"/>
      <c r="F1342" s="202"/>
      <c r="G1342" s="202"/>
      <c r="H1342" s="202"/>
      <c r="I1342" s="203"/>
      <c r="J1342" s="76"/>
      <c r="K1342" s="1"/>
      <c r="L1342" s="74"/>
      <c r="M1342" s="75"/>
      <c r="N1342" s="201"/>
      <c r="O1342" s="202"/>
      <c r="P1342" s="202"/>
      <c r="Q1342" s="202"/>
      <c r="R1342" s="202"/>
      <c r="S1342" s="202"/>
      <c r="T1342" s="202"/>
      <c r="U1342" s="203"/>
      <c r="V1342" s="76"/>
    </row>
    <row r="1343" spans="1:23" ht="21" customHeight="1" thickBot="1" x14ac:dyDescent="0.3">
      <c r="A1343" s="95"/>
      <c r="B1343" s="96"/>
      <c r="C1343" s="96"/>
      <c r="D1343" s="96"/>
      <c r="E1343" s="96"/>
      <c r="F1343" s="96"/>
      <c r="G1343" s="96"/>
      <c r="H1343" s="96"/>
      <c r="I1343" s="96"/>
      <c r="J1343" s="97"/>
      <c r="K1343" s="1"/>
      <c r="L1343" s="74"/>
      <c r="M1343" s="95"/>
      <c r="N1343" s="96"/>
      <c r="O1343" s="96"/>
      <c r="P1343" s="96"/>
      <c r="Q1343" s="96"/>
      <c r="R1343" s="96"/>
      <c r="S1343" s="96"/>
      <c r="T1343" s="96"/>
      <c r="U1343" s="96"/>
      <c r="V1343" s="97"/>
    </row>
    <row r="1344" spans="1:23" ht="21" customHeight="1" thickBot="1" x14ac:dyDescent="0.3">
      <c r="A1344" s="98"/>
      <c r="B1344" s="98"/>
      <c r="C1344" s="98"/>
      <c r="D1344" s="98"/>
      <c r="E1344" s="98"/>
      <c r="F1344" s="98"/>
      <c r="G1344" s="98"/>
      <c r="H1344" s="98"/>
      <c r="I1344" s="98"/>
      <c r="J1344" s="98"/>
      <c r="K1344" s="98"/>
      <c r="L1344" s="99"/>
      <c r="M1344" s="98"/>
      <c r="N1344" s="98"/>
      <c r="O1344" s="98"/>
      <c r="P1344" s="98"/>
      <c r="Q1344" s="98"/>
      <c r="R1344" s="98"/>
      <c r="S1344" s="98"/>
      <c r="T1344" s="98"/>
      <c r="U1344" s="98"/>
      <c r="V1344" s="98"/>
      <c r="W1344" s="98"/>
    </row>
    <row r="1345" spans="1:22" ht="21" customHeight="1" x14ac:dyDescent="0.25">
      <c r="A1345" s="71">
        <v>28</v>
      </c>
      <c r="B1345" s="72"/>
      <c r="C1345" s="72"/>
      <c r="D1345" s="72"/>
      <c r="E1345" s="72"/>
      <c r="F1345" s="72"/>
      <c r="G1345" s="72"/>
      <c r="H1345" s="72"/>
      <c r="I1345" s="72"/>
      <c r="J1345" s="73"/>
      <c r="K1345" s="1"/>
      <c r="L1345" s="74"/>
      <c r="M1345" s="71">
        <f t="shared" ref="M1345" si="787">A1345+1</f>
        <v>29</v>
      </c>
      <c r="N1345" s="72"/>
      <c r="O1345" s="72"/>
      <c r="P1345" s="72"/>
      <c r="Q1345" s="72"/>
      <c r="R1345" s="72"/>
      <c r="S1345" s="72"/>
      <c r="T1345" s="72"/>
      <c r="U1345" s="72"/>
      <c r="V1345" s="73"/>
    </row>
    <row r="1346" spans="1:22" ht="21" customHeight="1" x14ac:dyDescent="0.35">
      <c r="A1346" s="75"/>
      <c r="B1346" s="231" t="s">
        <v>52</v>
      </c>
      <c r="C1346" s="231"/>
      <c r="D1346" s="246" t="s">
        <v>110</v>
      </c>
      <c r="E1346" s="242"/>
      <c r="F1346" s="242"/>
      <c r="G1346" s="242"/>
      <c r="H1346" s="242"/>
      <c r="I1346" s="242"/>
      <c r="J1346" s="117"/>
      <c r="K1346" s="1"/>
      <c r="L1346" s="74"/>
      <c r="M1346" s="75"/>
      <c r="N1346" s="231" t="s">
        <v>52</v>
      </c>
      <c r="O1346" s="231"/>
      <c r="P1346" s="246" t="s">
        <v>110</v>
      </c>
      <c r="Q1346" s="242"/>
      <c r="R1346" s="242"/>
      <c r="S1346" s="242"/>
      <c r="T1346" s="242"/>
      <c r="U1346" s="242"/>
      <c r="V1346" s="117"/>
    </row>
    <row r="1347" spans="1:22" ht="21" customHeight="1" x14ac:dyDescent="0.25">
      <c r="A1347" s="75"/>
      <c r="B1347" s="222"/>
      <c r="C1347" s="222"/>
      <c r="D1347" s="222"/>
      <c r="E1347" s="222"/>
      <c r="F1347" s="222"/>
      <c r="G1347" s="222"/>
      <c r="H1347" s="222"/>
      <c r="I1347" s="222"/>
      <c r="J1347" s="76"/>
      <c r="K1347" s="1"/>
      <c r="L1347" s="74"/>
      <c r="M1347" s="75"/>
      <c r="N1347" s="222"/>
      <c r="O1347" s="222"/>
      <c r="P1347" s="222"/>
      <c r="Q1347" s="222"/>
      <c r="R1347" s="222"/>
      <c r="S1347" s="222"/>
      <c r="T1347" s="222"/>
      <c r="U1347" s="222"/>
      <c r="V1347" s="76"/>
    </row>
    <row r="1348" spans="1:22" ht="21" customHeight="1" x14ac:dyDescent="0.35">
      <c r="A1348" s="75"/>
      <c r="B1348" s="231" t="s">
        <v>0</v>
      </c>
      <c r="C1348" s="231"/>
      <c r="D1348" s="241"/>
      <c r="E1348" s="241"/>
      <c r="F1348" s="232" t="s">
        <v>51</v>
      </c>
      <c r="G1348" s="232"/>
      <c r="H1348" s="241"/>
      <c r="I1348" s="241"/>
      <c r="J1348" s="76"/>
      <c r="K1348" s="1"/>
      <c r="L1348" s="74"/>
      <c r="M1348" s="75"/>
      <c r="N1348" s="231" t="s">
        <v>0</v>
      </c>
      <c r="O1348" s="231"/>
      <c r="P1348" s="241"/>
      <c r="Q1348" s="241"/>
      <c r="R1348" s="232" t="s">
        <v>51</v>
      </c>
      <c r="S1348" s="232"/>
      <c r="T1348" s="241"/>
      <c r="U1348" s="241"/>
      <c r="V1348" s="76"/>
    </row>
    <row r="1349" spans="1:22" ht="21" customHeight="1" x14ac:dyDescent="0.35">
      <c r="A1349" s="75"/>
      <c r="B1349" s="231" t="s">
        <v>14</v>
      </c>
      <c r="C1349" s="231"/>
      <c r="D1349" s="238"/>
      <c r="E1349" s="238"/>
      <c r="F1349" s="232" t="s">
        <v>15</v>
      </c>
      <c r="G1349" s="232"/>
      <c r="H1349" s="239"/>
      <c r="I1349" s="239"/>
      <c r="J1349" s="76"/>
      <c r="K1349" s="1"/>
      <c r="L1349" s="74"/>
      <c r="M1349" s="75"/>
      <c r="N1349" s="231" t="s">
        <v>14</v>
      </c>
      <c r="O1349" s="231"/>
      <c r="P1349" s="238"/>
      <c r="Q1349" s="238"/>
      <c r="R1349" s="232" t="s">
        <v>15</v>
      </c>
      <c r="S1349" s="232"/>
      <c r="T1349" s="239"/>
      <c r="U1349" s="239"/>
      <c r="V1349" s="76"/>
    </row>
    <row r="1350" spans="1:22" ht="21" customHeight="1" x14ac:dyDescent="0.3">
      <c r="A1350" s="75"/>
      <c r="B1350" s="106" t="s">
        <v>65</v>
      </c>
      <c r="C1350" s="106"/>
      <c r="D1350" s="240"/>
      <c r="E1350" s="240"/>
      <c r="F1350" s="235" t="s">
        <v>66</v>
      </c>
      <c r="G1350" s="235"/>
      <c r="H1350" s="240"/>
      <c r="I1350" s="240"/>
      <c r="J1350" s="76"/>
      <c r="K1350" s="1"/>
      <c r="L1350" s="74"/>
      <c r="M1350" s="75"/>
      <c r="N1350" s="106" t="s">
        <v>65</v>
      </c>
      <c r="O1350" s="106"/>
      <c r="P1350" s="240"/>
      <c r="Q1350" s="240"/>
      <c r="R1350" s="235" t="s">
        <v>66</v>
      </c>
      <c r="S1350" s="235"/>
      <c r="T1350" s="240"/>
      <c r="U1350" s="240"/>
      <c r="V1350" s="76"/>
    </row>
    <row r="1351" spans="1:22" ht="21" customHeight="1" x14ac:dyDescent="0.3">
      <c r="A1351" s="75"/>
      <c r="B1351" s="234" t="s">
        <v>1</v>
      </c>
      <c r="C1351" s="234"/>
      <c r="D1351" s="235" t="s">
        <v>10</v>
      </c>
      <c r="E1351" s="235"/>
      <c r="F1351" s="236"/>
      <c r="G1351" s="236"/>
      <c r="H1351" s="236"/>
      <c r="I1351" s="236"/>
      <c r="J1351" s="76"/>
      <c r="K1351" s="1"/>
      <c r="L1351" s="74"/>
      <c r="M1351" s="75"/>
      <c r="N1351" s="234" t="s">
        <v>1</v>
      </c>
      <c r="O1351" s="234"/>
      <c r="P1351" s="235" t="s">
        <v>10</v>
      </c>
      <c r="Q1351" s="235"/>
      <c r="R1351" s="236"/>
      <c r="S1351" s="236"/>
      <c r="T1351" s="236"/>
      <c r="U1351" s="236"/>
      <c r="V1351" s="76"/>
    </row>
    <row r="1352" spans="1:22" ht="21" customHeight="1" x14ac:dyDescent="0.3">
      <c r="A1352" s="75"/>
      <c r="B1352" s="234"/>
      <c r="C1352" s="234"/>
      <c r="D1352" s="235" t="s">
        <v>11</v>
      </c>
      <c r="E1352" s="235"/>
      <c r="F1352" s="236"/>
      <c r="G1352" s="236"/>
      <c r="H1352" s="236"/>
      <c r="I1352" s="236"/>
      <c r="J1352" s="76"/>
      <c r="K1352" s="1"/>
      <c r="L1352" s="74"/>
      <c r="M1352" s="75"/>
      <c r="N1352" s="234"/>
      <c r="O1352" s="234"/>
      <c r="P1352" s="235" t="s">
        <v>11</v>
      </c>
      <c r="Q1352" s="235"/>
      <c r="R1352" s="236"/>
      <c r="S1352" s="236"/>
      <c r="T1352" s="236"/>
      <c r="U1352" s="236"/>
      <c r="V1352" s="76"/>
    </row>
    <row r="1353" spans="1:22" ht="21" customHeight="1" x14ac:dyDescent="0.3">
      <c r="A1353" s="75"/>
      <c r="B1353" s="234"/>
      <c r="C1353" s="234"/>
      <c r="D1353" s="235" t="s">
        <v>67</v>
      </c>
      <c r="E1353" s="235"/>
      <c r="F1353" s="236"/>
      <c r="G1353" s="236"/>
      <c r="H1353" s="236"/>
      <c r="I1353" s="236"/>
      <c r="J1353" s="76"/>
      <c r="K1353" s="1"/>
      <c r="L1353" s="74"/>
      <c r="M1353" s="75"/>
      <c r="N1353" s="234"/>
      <c r="O1353" s="234"/>
      <c r="P1353" s="235" t="s">
        <v>67</v>
      </c>
      <c r="Q1353" s="235"/>
      <c r="R1353" s="236"/>
      <c r="S1353" s="236"/>
      <c r="T1353" s="236"/>
      <c r="U1353" s="236"/>
      <c r="V1353" s="76"/>
    </row>
    <row r="1354" spans="1:22" ht="21" customHeight="1" x14ac:dyDescent="0.35">
      <c r="A1354" s="75"/>
      <c r="B1354" s="234"/>
      <c r="C1354" s="234"/>
      <c r="D1354" s="235" t="s">
        <v>9</v>
      </c>
      <c r="E1354" s="235"/>
      <c r="F1354" s="237"/>
      <c r="G1354" s="237"/>
      <c r="H1354" s="237"/>
      <c r="I1354" s="237"/>
      <c r="J1354" s="76"/>
      <c r="K1354" s="1"/>
      <c r="L1354" s="74"/>
      <c r="M1354" s="75"/>
      <c r="N1354" s="234"/>
      <c r="O1354" s="234"/>
      <c r="P1354" s="235" t="s">
        <v>9</v>
      </c>
      <c r="Q1354" s="235"/>
      <c r="R1354" s="237"/>
      <c r="S1354" s="237"/>
      <c r="T1354" s="237"/>
      <c r="U1354" s="237"/>
      <c r="V1354" s="76"/>
    </row>
    <row r="1355" spans="1:22" ht="21" customHeight="1" x14ac:dyDescent="0.35">
      <c r="A1355" s="75"/>
      <c r="B1355" s="231" t="s">
        <v>55</v>
      </c>
      <c r="C1355" s="231"/>
      <c r="D1355" s="232" t="str">
        <f t="shared" ref="D1355" si="788">IF(D1346="","",IF(OR(D1346="DWF",D1346="DNF"),"Distance","Temps"))</f>
        <v>Temps</v>
      </c>
      <c r="E1355" s="232"/>
      <c r="F1355" s="79"/>
      <c r="G1355" s="107"/>
      <c r="H1355" s="81"/>
      <c r="I1355" s="107"/>
      <c r="J1355" s="76"/>
      <c r="K1355" s="1"/>
      <c r="L1355" s="74"/>
      <c r="M1355" s="75"/>
      <c r="N1355" s="231" t="s">
        <v>55</v>
      </c>
      <c r="O1355" s="231"/>
      <c r="P1355" s="232" t="str">
        <f t="shared" ref="P1355" si="789">IF(P1346="","",IF(OR(P1346="DWF",P1346="DNF"),"Distance","Temps"))</f>
        <v>Temps</v>
      </c>
      <c r="Q1355" s="232"/>
      <c r="R1355" s="79"/>
      <c r="S1355" s="107"/>
      <c r="T1355" s="81"/>
      <c r="U1355" s="107"/>
      <c r="V1355" s="76"/>
    </row>
    <row r="1356" spans="1:22" ht="21" customHeight="1" x14ac:dyDescent="0.3">
      <c r="A1356" s="75"/>
      <c r="B1356" s="231"/>
      <c r="C1356" s="231"/>
      <c r="D1356" s="223" t="s">
        <v>68</v>
      </c>
      <c r="E1356" s="105" t="s">
        <v>69</v>
      </c>
      <c r="F1356" s="83"/>
      <c r="G1356" s="108"/>
      <c r="H1356" s="83"/>
      <c r="I1356" s="108"/>
      <c r="J1356" s="76"/>
      <c r="K1356" s="1"/>
      <c r="L1356" s="74"/>
      <c r="M1356" s="75"/>
      <c r="N1356" s="231"/>
      <c r="O1356" s="231"/>
      <c r="P1356" s="223" t="s">
        <v>68</v>
      </c>
      <c r="Q1356" s="105" t="s">
        <v>69</v>
      </c>
      <c r="R1356" s="83"/>
      <c r="S1356" s="108"/>
      <c r="T1356" s="83"/>
      <c r="U1356" s="108"/>
      <c r="V1356" s="76"/>
    </row>
    <row r="1357" spans="1:22" ht="21" customHeight="1" x14ac:dyDescent="0.3">
      <c r="A1357" s="75"/>
      <c r="B1357" s="231"/>
      <c r="C1357" s="231"/>
      <c r="D1357" s="223"/>
      <c r="E1357" s="105" t="s">
        <v>70</v>
      </c>
      <c r="F1357" s="83"/>
      <c r="G1357" s="108"/>
      <c r="H1357" s="83"/>
      <c r="I1357" s="108"/>
      <c r="J1357" s="76"/>
      <c r="K1357" s="1"/>
      <c r="L1357" s="74"/>
      <c r="M1357" s="75"/>
      <c r="N1357" s="231"/>
      <c r="O1357" s="231"/>
      <c r="P1357" s="223"/>
      <c r="Q1357" s="105" t="s">
        <v>70</v>
      </c>
      <c r="R1357" s="83"/>
      <c r="S1357" s="108"/>
      <c r="T1357" s="83"/>
      <c r="U1357" s="108"/>
      <c r="V1357" s="76"/>
    </row>
    <row r="1358" spans="1:22" ht="21" customHeight="1" x14ac:dyDescent="0.25">
      <c r="A1358" s="75"/>
      <c r="B1358" s="222"/>
      <c r="C1358" s="222"/>
      <c r="D1358" s="222"/>
      <c r="E1358" s="222"/>
      <c r="F1358" s="222"/>
      <c r="G1358" s="222"/>
      <c r="H1358" s="222"/>
      <c r="I1358" s="222"/>
      <c r="J1358" s="76"/>
      <c r="K1358" s="1"/>
      <c r="L1358" s="74"/>
      <c r="M1358" s="75"/>
      <c r="N1358" s="222"/>
      <c r="O1358" s="222"/>
      <c r="P1358" s="222"/>
      <c r="Q1358" s="222"/>
      <c r="R1358" s="222"/>
      <c r="S1358" s="222"/>
      <c r="T1358" s="222"/>
      <c r="U1358" s="222"/>
      <c r="V1358" s="76"/>
    </row>
    <row r="1359" spans="1:22" ht="21" customHeight="1" x14ac:dyDescent="0.3">
      <c r="A1359" s="75"/>
      <c r="B1359" s="233" t="s">
        <v>71</v>
      </c>
      <c r="C1359" s="233"/>
      <c r="D1359" s="233"/>
      <c r="E1359" s="233"/>
      <c r="F1359" s="233"/>
      <c r="G1359" s="233"/>
      <c r="H1359" s="233"/>
      <c r="I1359" s="233"/>
      <c r="J1359" s="76"/>
      <c r="K1359" s="1"/>
      <c r="L1359" s="74"/>
      <c r="M1359" s="75"/>
      <c r="N1359" s="233" t="s">
        <v>71</v>
      </c>
      <c r="O1359" s="233"/>
      <c r="P1359" s="233"/>
      <c r="Q1359" s="233"/>
      <c r="R1359" s="233"/>
      <c r="S1359" s="233"/>
      <c r="T1359" s="233"/>
      <c r="U1359" s="233"/>
      <c r="V1359" s="76"/>
    </row>
    <row r="1360" spans="1:22" ht="21" customHeight="1" thickBot="1" x14ac:dyDescent="0.3">
      <c r="A1360" s="75"/>
      <c r="B1360" s="222"/>
      <c r="C1360" s="222"/>
      <c r="D1360" s="222"/>
      <c r="E1360" s="222"/>
      <c r="F1360" s="222"/>
      <c r="G1360" s="222"/>
      <c r="H1360" s="222"/>
      <c r="I1360" s="222"/>
      <c r="J1360" s="76"/>
      <c r="K1360" s="1"/>
      <c r="L1360" s="74"/>
      <c r="M1360" s="75"/>
      <c r="N1360" s="222"/>
      <c r="O1360" s="222"/>
      <c r="P1360" s="222"/>
      <c r="Q1360" s="222"/>
      <c r="R1360" s="222"/>
      <c r="S1360" s="222"/>
      <c r="T1360" s="222"/>
      <c r="U1360" s="222"/>
      <c r="V1360" s="76"/>
    </row>
    <row r="1361" spans="1:22" ht="21" customHeight="1" x14ac:dyDescent="0.25">
      <c r="A1361" s="75"/>
      <c r="B1361" s="284" t="s">
        <v>108</v>
      </c>
      <c r="C1361" s="286">
        <v>29</v>
      </c>
      <c r="D1361" s="266">
        <f t="shared" ref="D1361:E1361" si="790">C1361+1</f>
        <v>30</v>
      </c>
      <c r="E1361" s="266">
        <f t="shared" si="790"/>
        <v>31</v>
      </c>
      <c r="F1361" s="266">
        <f t="shared" ref="F1361" si="791">E1361+1</f>
        <v>32</v>
      </c>
      <c r="G1361" s="266">
        <f t="shared" ref="G1361" si="792">F1361+1</f>
        <v>33</v>
      </c>
      <c r="H1361" s="266">
        <f t="shared" ref="H1361" si="793">G1361+1</f>
        <v>34</v>
      </c>
      <c r="I1361" s="282">
        <f t="shared" ref="I1361" si="794">H1361+1</f>
        <v>35</v>
      </c>
      <c r="J1361" s="76"/>
      <c r="K1361" s="1"/>
      <c r="L1361" s="74"/>
      <c r="M1361" s="75"/>
      <c r="N1361" s="284" t="s">
        <v>108</v>
      </c>
      <c r="O1361" s="266">
        <v>29</v>
      </c>
      <c r="P1361" s="266">
        <f t="shared" ref="P1361:Q1361" si="795">O1361+1</f>
        <v>30</v>
      </c>
      <c r="Q1361" s="266">
        <f t="shared" si="795"/>
        <v>31</v>
      </c>
      <c r="R1361" s="266">
        <f t="shared" ref="R1361" si="796">Q1361+1</f>
        <v>32</v>
      </c>
      <c r="S1361" s="266">
        <f t="shared" ref="S1361" si="797">R1361+1</f>
        <v>33</v>
      </c>
      <c r="T1361" s="266">
        <f t="shared" ref="T1361" si="798">S1361+1</f>
        <v>34</v>
      </c>
      <c r="U1361" s="282">
        <f t="shared" ref="U1361" si="799">T1361+1</f>
        <v>35</v>
      </c>
      <c r="V1361" s="76"/>
    </row>
    <row r="1362" spans="1:22" ht="21" customHeight="1" thickBot="1" x14ac:dyDescent="0.3">
      <c r="A1362" s="75"/>
      <c r="B1362" s="285"/>
      <c r="C1362" s="287"/>
      <c r="D1362" s="267"/>
      <c r="E1362" s="267"/>
      <c r="F1362" s="267"/>
      <c r="G1362" s="267"/>
      <c r="H1362" s="267"/>
      <c r="I1362" s="269"/>
      <c r="J1362" s="76"/>
      <c r="K1362" s="1"/>
      <c r="L1362" s="74"/>
      <c r="M1362" s="75"/>
      <c r="N1362" s="285"/>
      <c r="O1362" s="267"/>
      <c r="P1362" s="267"/>
      <c r="Q1362" s="267"/>
      <c r="R1362" s="267"/>
      <c r="S1362" s="267"/>
      <c r="T1362" s="267"/>
      <c r="U1362" s="269"/>
      <c r="V1362" s="76"/>
    </row>
    <row r="1363" spans="1:22" ht="21" customHeight="1" x14ac:dyDescent="0.25">
      <c r="A1363" s="75"/>
      <c r="B1363" s="283">
        <f t="shared" ref="B1363" si="800">I1361+1</f>
        <v>36</v>
      </c>
      <c r="C1363" s="267">
        <f t="shared" ref="C1363" si="801">B1363+1</f>
        <v>37</v>
      </c>
      <c r="D1363" s="267">
        <f t="shared" ref="D1363" si="802">C1363+1</f>
        <v>38</v>
      </c>
      <c r="E1363" s="267">
        <f t="shared" ref="E1363" si="803">D1363+1</f>
        <v>39</v>
      </c>
      <c r="F1363" s="267">
        <f t="shared" ref="F1363" si="804">E1363+1</f>
        <v>40</v>
      </c>
      <c r="G1363" s="267">
        <f t="shared" ref="G1363" si="805">F1363+1</f>
        <v>41</v>
      </c>
      <c r="H1363" s="267">
        <f t="shared" ref="H1363" si="806">G1363+1</f>
        <v>42</v>
      </c>
      <c r="I1363" s="269">
        <f t="shared" ref="I1363" si="807">H1363+1</f>
        <v>43</v>
      </c>
      <c r="J1363" s="76"/>
      <c r="K1363" s="1"/>
      <c r="L1363" s="74"/>
      <c r="M1363" s="75"/>
      <c r="N1363" s="280">
        <f t="shared" ref="N1363" si="808">U1361+1</f>
        <v>36</v>
      </c>
      <c r="O1363" s="267">
        <f t="shared" ref="O1363" si="809">N1363+1</f>
        <v>37</v>
      </c>
      <c r="P1363" s="267">
        <f t="shared" ref="P1363" si="810">O1363+1</f>
        <v>38</v>
      </c>
      <c r="Q1363" s="267">
        <f t="shared" ref="Q1363" si="811">P1363+1</f>
        <v>39</v>
      </c>
      <c r="R1363" s="267">
        <f t="shared" ref="R1363" si="812">Q1363+1</f>
        <v>40</v>
      </c>
      <c r="S1363" s="267">
        <f t="shared" ref="S1363" si="813">R1363+1</f>
        <v>41</v>
      </c>
      <c r="T1363" s="267">
        <f t="shared" ref="T1363" si="814">S1363+1</f>
        <v>42</v>
      </c>
      <c r="U1363" s="269">
        <f t="shared" ref="U1363" si="815">T1363+1</f>
        <v>43</v>
      </c>
      <c r="V1363" s="76"/>
    </row>
    <row r="1364" spans="1:22" ht="21" customHeight="1" thickBot="1" x14ac:dyDescent="0.3">
      <c r="A1364" s="75"/>
      <c r="B1364" s="281"/>
      <c r="C1364" s="268"/>
      <c r="D1364" s="268"/>
      <c r="E1364" s="268"/>
      <c r="F1364" s="268"/>
      <c r="G1364" s="268"/>
      <c r="H1364" s="268"/>
      <c r="I1364" s="270"/>
      <c r="J1364" s="76"/>
      <c r="K1364" s="1"/>
      <c r="L1364" s="74"/>
      <c r="M1364" s="75"/>
      <c r="N1364" s="281"/>
      <c r="O1364" s="268"/>
      <c r="P1364" s="268"/>
      <c r="Q1364" s="268"/>
      <c r="R1364" s="268"/>
      <c r="S1364" s="268"/>
      <c r="T1364" s="268"/>
      <c r="U1364" s="270"/>
      <c r="V1364" s="76"/>
    </row>
    <row r="1365" spans="1:22" ht="21" customHeight="1" x14ac:dyDescent="0.25">
      <c r="A1365" s="75"/>
      <c r="B1365" s="271" t="s">
        <v>109</v>
      </c>
      <c r="C1365" s="272"/>
      <c r="D1365" s="274"/>
      <c r="E1365" s="275"/>
      <c r="F1365" s="275"/>
      <c r="G1365" s="275"/>
      <c r="H1365" s="275"/>
      <c r="I1365" s="276"/>
      <c r="J1365" s="76"/>
      <c r="K1365" s="1"/>
      <c r="L1365" s="74"/>
      <c r="M1365" s="75"/>
      <c r="N1365" s="271" t="s">
        <v>109</v>
      </c>
      <c r="O1365" s="272"/>
      <c r="P1365" s="274"/>
      <c r="Q1365" s="275"/>
      <c r="R1365" s="275"/>
      <c r="S1365" s="275"/>
      <c r="T1365" s="275"/>
      <c r="U1365" s="276"/>
      <c r="V1365" s="76"/>
    </row>
    <row r="1366" spans="1:22" ht="21" customHeight="1" thickBot="1" x14ac:dyDescent="0.3">
      <c r="A1366" s="75"/>
      <c r="B1366" s="229"/>
      <c r="C1366" s="273"/>
      <c r="D1366" s="277"/>
      <c r="E1366" s="278"/>
      <c r="F1366" s="278"/>
      <c r="G1366" s="278"/>
      <c r="H1366" s="278"/>
      <c r="I1366" s="279"/>
      <c r="J1366" s="76"/>
      <c r="K1366" s="1"/>
      <c r="L1366" s="74"/>
      <c r="M1366" s="75"/>
      <c r="N1366" s="229"/>
      <c r="O1366" s="273"/>
      <c r="P1366" s="277"/>
      <c r="Q1366" s="278"/>
      <c r="R1366" s="278"/>
      <c r="S1366" s="278"/>
      <c r="T1366" s="278"/>
      <c r="U1366" s="279"/>
      <c r="V1366" s="76"/>
    </row>
    <row r="1367" spans="1:22" ht="21" customHeight="1" thickBot="1" x14ac:dyDescent="0.3">
      <c r="A1367" s="75"/>
      <c r="B1367" s="64"/>
      <c r="C1367" s="64"/>
      <c r="D1367" s="64"/>
      <c r="E1367" s="64"/>
      <c r="F1367" s="64"/>
      <c r="G1367" s="64"/>
      <c r="H1367" s="64"/>
      <c r="I1367" s="64"/>
      <c r="J1367" s="76"/>
      <c r="K1367" s="1"/>
      <c r="L1367" s="74"/>
      <c r="M1367" s="75"/>
      <c r="N1367" s="64"/>
      <c r="O1367" s="64"/>
      <c r="P1367" s="64"/>
      <c r="Q1367" s="64"/>
      <c r="R1367" s="64"/>
      <c r="S1367" s="64"/>
      <c r="T1367" s="64"/>
      <c r="U1367" s="64"/>
      <c r="V1367" s="76"/>
    </row>
    <row r="1368" spans="1:22" ht="21" customHeight="1" x14ac:dyDescent="0.25">
      <c r="A1368" s="75"/>
      <c r="B1368" s="247" t="s">
        <v>75</v>
      </c>
      <c r="C1368" s="186" t="s">
        <v>76</v>
      </c>
      <c r="D1368" s="187"/>
      <c r="E1368" s="187"/>
      <c r="F1368" s="187"/>
      <c r="G1368" s="187"/>
      <c r="H1368" s="181"/>
      <c r="I1368" s="182"/>
      <c r="J1368" s="76"/>
      <c r="K1368" s="1"/>
      <c r="L1368" s="74"/>
      <c r="M1368" s="75"/>
      <c r="N1368" s="247" t="s">
        <v>75</v>
      </c>
      <c r="O1368" s="186" t="s">
        <v>76</v>
      </c>
      <c r="P1368" s="187"/>
      <c r="Q1368" s="187"/>
      <c r="R1368" s="187"/>
      <c r="S1368" s="187"/>
      <c r="T1368" s="181"/>
      <c r="U1368" s="182"/>
      <c r="V1368" s="76"/>
    </row>
    <row r="1369" spans="1:22" ht="21" customHeight="1" x14ac:dyDescent="0.25">
      <c r="A1369" s="75"/>
      <c r="B1369" s="248"/>
      <c r="C1369" s="188" t="s">
        <v>77</v>
      </c>
      <c r="D1369" s="189"/>
      <c r="E1369" s="189"/>
      <c r="F1369" s="189"/>
      <c r="G1369" s="189"/>
      <c r="H1369" s="179"/>
      <c r="I1369" s="180"/>
      <c r="J1369" s="76"/>
      <c r="K1369" s="1"/>
      <c r="L1369" s="74"/>
      <c r="M1369" s="75"/>
      <c r="N1369" s="248"/>
      <c r="O1369" s="188" t="s">
        <v>77</v>
      </c>
      <c r="P1369" s="189"/>
      <c r="Q1369" s="189"/>
      <c r="R1369" s="189"/>
      <c r="S1369" s="189"/>
      <c r="T1369" s="179"/>
      <c r="U1369" s="180"/>
      <c r="V1369" s="76"/>
    </row>
    <row r="1370" spans="1:22" ht="21" customHeight="1" x14ac:dyDescent="0.25">
      <c r="A1370" s="75"/>
      <c r="B1370" s="248"/>
      <c r="C1370" s="188" t="s">
        <v>78</v>
      </c>
      <c r="D1370" s="189"/>
      <c r="E1370" s="189"/>
      <c r="F1370" s="189"/>
      <c r="G1370" s="189"/>
      <c r="H1370" s="179"/>
      <c r="I1370" s="180"/>
      <c r="J1370" s="76"/>
      <c r="K1370" s="1"/>
      <c r="L1370" s="74"/>
      <c r="M1370" s="75"/>
      <c r="N1370" s="248"/>
      <c r="O1370" s="188" t="s">
        <v>78</v>
      </c>
      <c r="P1370" s="189"/>
      <c r="Q1370" s="189"/>
      <c r="R1370" s="189"/>
      <c r="S1370" s="189"/>
      <c r="T1370" s="179"/>
      <c r="U1370" s="180"/>
      <c r="V1370" s="76"/>
    </row>
    <row r="1371" spans="1:22" ht="21" customHeight="1" x14ac:dyDescent="0.25">
      <c r="A1371" s="75"/>
      <c r="B1371" s="248"/>
      <c r="C1371" s="188" t="s">
        <v>79</v>
      </c>
      <c r="D1371" s="189"/>
      <c r="E1371" s="189"/>
      <c r="F1371" s="189"/>
      <c r="G1371" s="189"/>
      <c r="H1371" s="179"/>
      <c r="I1371" s="180"/>
      <c r="J1371" s="76"/>
      <c r="K1371" s="1"/>
      <c r="L1371" s="74"/>
      <c r="M1371" s="75"/>
      <c r="N1371" s="248"/>
      <c r="O1371" s="188" t="s">
        <v>79</v>
      </c>
      <c r="P1371" s="189"/>
      <c r="Q1371" s="189"/>
      <c r="R1371" s="189"/>
      <c r="S1371" s="189"/>
      <c r="T1371" s="179"/>
      <c r="U1371" s="180"/>
      <c r="V1371" s="76"/>
    </row>
    <row r="1372" spans="1:22" ht="21" customHeight="1" x14ac:dyDescent="0.25">
      <c r="A1372" s="75"/>
      <c r="B1372" s="248"/>
      <c r="C1372" s="188" t="s">
        <v>80</v>
      </c>
      <c r="D1372" s="189"/>
      <c r="E1372" s="189"/>
      <c r="F1372" s="189"/>
      <c r="G1372" s="189"/>
      <c r="H1372" s="179"/>
      <c r="I1372" s="180"/>
      <c r="J1372" s="76"/>
      <c r="K1372" s="1"/>
      <c r="L1372" s="74"/>
      <c r="M1372" s="75"/>
      <c r="N1372" s="248"/>
      <c r="O1372" s="188" t="s">
        <v>80</v>
      </c>
      <c r="P1372" s="189"/>
      <c r="Q1372" s="189"/>
      <c r="R1372" s="189"/>
      <c r="S1372" s="189"/>
      <c r="T1372" s="179"/>
      <c r="U1372" s="180"/>
      <c r="V1372" s="76"/>
    </row>
    <row r="1373" spans="1:22" ht="21" customHeight="1" x14ac:dyDescent="0.25">
      <c r="A1373" s="75"/>
      <c r="B1373" s="248"/>
      <c r="C1373" s="188" t="s">
        <v>81</v>
      </c>
      <c r="D1373" s="189"/>
      <c r="E1373" s="189"/>
      <c r="F1373" s="189"/>
      <c r="G1373" s="189"/>
      <c r="H1373" s="179"/>
      <c r="I1373" s="180"/>
      <c r="J1373" s="76"/>
      <c r="K1373" s="1"/>
      <c r="L1373" s="74"/>
      <c r="M1373" s="75"/>
      <c r="N1373" s="248"/>
      <c r="O1373" s="188" t="s">
        <v>81</v>
      </c>
      <c r="P1373" s="189"/>
      <c r="Q1373" s="189"/>
      <c r="R1373" s="189"/>
      <c r="S1373" s="189"/>
      <c r="T1373" s="179"/>
      <c r="U1373" s="180"/>
      <c r="V1373" s="76"/>
    </row>
    <row r="1374" spans="1:22" ht="21" customHeight="1" thickBot="1" x14ac:dyDescent="0.3">
      <c r="A1374" s="75"/>
      <c r="B1374" s="249"/>
      <c r="C1374" s="220" t="s">
        <v>104</v>
      </c>
      <c r="D1374" s="221"/>
      <c r="E1374" s="221"/>
      <c r="F1374" s="221"/>
      <c r="G1374" s="221"/>
      <c r="H1374" s="190"/>
      <c r="I1374" s="191"/>
      <c r="J1374" s="76"/>
      <c r="K1374" s="1"/>
      <c r="L1374" s="74"/>
      <c r="M1374" s="75"/>
      <c r="N1374" s="249"/>
      <c r="O1374" s="220" t="s">
        <v>104</v>
      </c>
      <c r="P1374" s="221"/>
      <c r="Q1374" s="221"/>
      <c r="R1374" s="221"/>
      <c r="S1374" s="221"/>
      <c r="T1374" s="190"/>
      <c r="U1374" s="191"/>
      <c r="V1374" s="76"/>
    </row>
    <row r="1375" spans="1:22" ht="21" customHeight="1" x14ac:dyDescent="0.25">
      <c r="A1375" s="75"/>
      <c r="B1375" s="288" t="s">
        <v>82</v>
      </c>
      <c r="C1375" s="216" t="s">
        <v>83</v>
      </c>
      <c r="D1375" s="217"/>
      <c r="E1375" s="217"/>
      <c r="F1375" s="217"/>
      <c r="G1375" s="217"/>
      <c r="H1375" s="218"/>
      <c r="I1375" s="219"/>
      <c r="J1375" s="76"/>
      <c r="K1375" s="1"/>
      <c r="L1375" s="74"/>
      <c r="M1375" s="75"/>
      <c r="N1375" s="288" t="s">
        <v>82</v>
      </c>
      <c r="O1375" s="216" t="s">
        <v>83</v>
      </c>
      <c r="P1375" s="217"/>
      <c r="Q1375" s="217"/>
      <c r="R1375" s="217"/>
      <c r="S1375" s="217"/>
      <c r="T1375" s="218"/>
      <c r="U1375" s="219"/>
      <c r="V1375" s="76"/>
    </row>
    <row r="1376" spans="1:22" ht="21" customHeight="1" x14ac:dyDescent="0.25">
      <c r="A1376" s="75"/>
      <c r="B1376" s="288"/>
      <c r="C1376" s="188" t="s">
        <v>84</v>
      </c>
      <c r="D1376" s="189"/>
      <c r="E1376" s="189"/>
      <c r="F1376" s="189"/>
      <c r="G1376" s="189"/>
      <c r="H1376" s="179"/>
      <c r="I1376" s="180"/>
      <c r="J1376" s="76"/>
      <c r="K1376" s="1"/>
      <c r="L1376" s="74"/>
      <c r="M1376" s="75"/>
      <c r="N1376" s="288"/>
      <c r="O1376" s="188" t="s">
        <v>84</v>
      </c>
      <c r="P1376" s="189"/>
      <c r="Q1376" s="189"/>
      <c r="R1376" s="189"/>
      <c r="S1376" s="189"/>
      <c r="T1376" s="179"/>
      <c r="U1376" s="180"/>
      <c r="V1376" s="76"/>
    </row>
    <row r="1377" spans="1:23" ht="21" customHeight="1" x14ac:dyDescent="0.25">
      <c r="A1377" s="75"/>
      <c r="B1377" s="288"/>
      <c r="C1377" s="188" t="s">
        <v>85</v>
      </c>
      <c r="D1377" s="189"/>
      <c r="E1377" s="189"/>
      <c r="F1377" s="189"/>
      <c r="G1377" s="189"/>
      <c r="H1377" s="179"/>
      <c r="I1377" s="180"/>
      <c r="J1377" s="76"/>
      <c r="K1377" s="1"/>
      <c r="L1377" s="74"/>
      <c r="M1377" s="75"/>
      <c r="N1377" s="288"/>
      <c r="O1377" s="188" t="s">
        <v>85</v>
      </c>
      <c r="P1377" s="189"/>
      <c r="Q1377" s="189"/>
      <c r="R1377" s="189"/>
      <c r="S1377" s="189"/>
      <c r="T1377" s="179"/>
      <c r="U1377" s="180"/>
      <c r="V1377" s="76"/>
    </row>
    <row r="1378" spans="1:23" ht="21" customHeight="1" x14ac:dyDescent="0.25">
      <c r="A1378" s="75"/>
      <c r="B1378" s="288"/>
      <c r="C1378" s="188" t="s">
        <v>86</v>
      </c>
      <c r="D1378" s="189"/>
      <c r="E1378" s="189"/>
      <c r="F1378" s="189"/>
      <c r="G1378" s="189"/>
      <c r="H1378" s="179"/>
      <c r="I1378" s="180"/>
      <c r="J1378" s="76"/>
      <c r="K1378" s="1"/>
      <c r="L1378" s="74"/>
      <c r="M1378" s="75"/>
      <c r="N1378" s="288"/>
      <c r="O1378" s="188" t="s">
        <v>86</v>
      </c>
      <c r="P1378" s="189"/>
      <c r="Q1378" s="189"/>
      <c r="R1378" s="189"/>
      <c r="S1378" s="189"/>
      <c r="T1378" s="179"/>
      <c r="U1378" s="180"/>
      <c r="V1378" s="76"/>
    </row>
    <row r="1379" spans="1:23" ht="21" customHeight="1" x14ac:dyDescent="0.25">
      <c r="A1379" s="75"/>
      <c r="B1379" s="288"/>
      <c r="C1379" s="188" t="s">
        <v>87</v>
      </c>
      <c r="D1379" s="189"/>
      <c r="E1379" s="189"/>
      <c r="F1379" s="189"/>
      <c r="G1379" s="189"/>
      <c r="H1379" s="179"/>
      <c r="I1379" s="180"/>
      <c r="J1379" s="76"/>
      <c r="K1379" s="1"/>
      <c r="L1379" s="74"/>
      <c r="M1379" s="75"/>
      <c r="N1379" s="288"/>
      <c r="O1379" s="188" t="s">
        <v>87</v>
      </c>
      <c r="P1379" s="189"/>
      <c r="Q1379" s="189"/>
      <c r="R1379" s="189"/>
      <c r="S1379" s="189"/>
      <c r="T1379" s="179"/>
      <c r="U1379" s="180"/>
      <c r="V1379" s="76"/>
    </row>
    <row r="1380" spans="1:23" ht="21" customHeight="1" x14ac:dyDescent="0.25">
      <c r="A1380" s="75"/>
      <c r="B1380" s="288"/>
      <c r="C1380" s="188" t="s">
        <v>88</v>
      </c>
      <c r="D1380" s="189"/>
      <c r="E1380" s="189"/>
      <c r="F1380" s="189"/>
      <c r="G1380" s="189"/>
      <c r="H1380" s="179"/>
      <c r="I1380" s="180"/>
      <c r="J1380" s="76"/>
      <c r="K1380" s="1"/>
      <c r="L1380" s="74"/>
      <c r="M1380" s="75"/>
      <c r="N1380" s="288"/>
      <c r="O1380" s="188" t="s">
        <v>88</v>
      </c>
      <c r="P1380" s="189"/>
      <c r="Q1380" s="189"/>
      <c r="R1380" s="189"/>
      <c r="S1380" s="189"/>
      <c r="T1380" s="179"/>
      <c r="U1380" s="180"/>
      <c r="V1380" s="76"/>
    </row>
    <row r="1381" spans="1:23" ht="21" customHeight="1" thickBot="1" x14ac:dyDescent="0.3">
      <c r="A1381" s="75"/>
      <c r="B1381" s="289"/>
      <c r="C1381" s="220" t="s">
        <v>89</v>
      </c>
      <c r="D1381" s="221"/>
      <c r="E1381" s="221"/>
      <c r="F1381" s="221"/>
      <c r="G1381" s="221"/>
      <c r="H1381" s="190"/>
      <c r="I1381" s="191"/>
      <c r="J1381" s="76"/>
      <c r="K1381" s="1"/>
      <c r="L1381" s="74"/>
      <c r="M1381" s="75"/>
      <c r="N1381" s="289"/>
      <c r="O1381" s="220" t="s">
        <v>89</v>
      </c>
      <c r="P1381" s="221"/>
      <c r="Q1381" s="221"/>
      <c r="R1381" s="221"/>
      <c r="S1381" s="221"/>
      <c r="T1381" s="190"/>
      <c r="U1381" s="191"/>
      <c r="V1381" s="76"/>
    </row>
    <row r="1382" spans="1:23" ht="21" customHeight="1" x14ac:dyDescent="0.25">
      <c r="A1382" s="75"/>
      <c r="B1382" s="248" t="s">
        <v>90</v>
      </c>
      <c r="C1382" s="264" t="s">
        <v>95</v>
      </c>
      <c r="D1382" s="265"/>
      <c r="E1382" s="216"/>
      <c r="F1382" s="45" t="s">
        <v>96</v>
      </c>
      <c r="G1382" s="45"/>
      <c r="H1382" s="218"/>
      <c r="I1382" s="219"/>
      <c r="J1382" s="76"/>
      <c r="K1382" s="1"/>
      <c r="L1382" s="74"/>
      <c r="M1382" s="75"/>
      <c r="N1382" s="248" t="s">
        <v>90</v>
      </c>
      <c r="O1382" s="264" t="s">
        <v>95</v>
      </c>
      <c r="P1382" s="265"/>
      <c r="Q1382" s="216"/>
      <c r="R1382" s="45" t="s">
        <v>96</v>
      </c>
      <c r="S1382" s="45"/>
      <c r="T1382" s="218"/>
      <c r="U1382" s="219"/>
      <c r="V1382" s="76"/>
    </row>
    <row r="1383" spans="1:23" ht="21" customHeight="1" x14ac:dyDescent="0.25">
      <c r="A1383" s="75"/>
      <c r="B1383" s="248"/>
      <c r="C1383" s="100" t="s">
        <v>97</v>
      </c>
      <c r="D1383" s="101"/>
      <c r="E1383" s="101"/>
      <c r="F1383" s="44" t="s">
        <v>98</v>
      </c>
      <c r="G1383" s="44"/>
      <c r="H1383" s="179"/>
      <c r="I1383" s="180"/>
      <c r="J1383" s="76"/>
      <c r="K1383" s="1"/>
      <c r="L1383" s="74"/>
      <c r="M1383" s="75"/>
      <c r="N1383" s="248"/>
      <c r="O1383" s="100" t="s">
        <v>97</v>
      </c>
      <c r="P1383" s="101"/>
      <c r="Q1383" s="101"/>
      <c r="R1383" s="44" t="s">
        <v>98</v>
      </c>
      <c r="S1383" s="44"/>
      <c r="T1383" s="179"/>
      <c r="U1383" s="180"/>
      <c r="V1383" s="76"/>
    </row>
    <row r="1384" spans="1:23" ht="21" customHeight="1" thickBot="1" x14ac:dyDescent="0.3">
      <c r="A1384" s="75"/>
      <c r="B1384" s="249"/>
      <c r="C1384" s="102" t="s">
        <v>99</v>
      </c>
      <c r="D1384" s="103"/>
      <c r="E1384" s="103"/>
      <c r="F1384" s="94" t="s">
        <v>98</v>
      </c>
      <c r="G1384" s="94"/>
      <c r="H1384" s="190"/>
      <c r="I1384" s="191"/>
      <c r="J1384" s="76"/>
      <c r="K1384" s="1"/>
      <c r="L1384" s="74"/>
      <c r="M1384" s="75"/>
      <c r="N1384" s="249"/>
      <c r="O1384" s="102" t="s">
        <v>99</v>
      </c>
      <c r="P1384" s="103"/>
      <c r="Q1384" s="103"/>
      <c r="R1384" s="94" t="s">
        <v>98</v>
      </c>
      <c r="S1384" s="94"/>
      <c r="T1384" s="190"/>
      <c r="U1384" s="191"/>
      <c r="V1384" s="76"/>
    </row>
    <row r="1385" spans="1:23" ht="21" customHeight="1" thickBot="1" x14ac:dyDescent="0.3">
      <c r="A1385" s="75"/>
      <c r="B1385" s="64"/>
      <c r="C1385" s="64"/>
      <c r="D1385" s="64"/>
      <c r="E1385" s="64"/>
      <c r="F1385" s="64"/>
      <c r="G1385" s="64"/>
      <c r="H1385" s="64"/>
      <c r="I1385" s="64"/>
      <c r="J1385" s="76"/>
      <c r="K1385" s="1"/>
      <c r="L1385" s="74"/>
      <c r="M1385" s="75"/>
      <c r="N1385" s="64"/>
      <c r="O1385" s="64"/>
      <c r="P1385" s="64"/>
      <c r="Q1385" s="64"/>
      <c r="R1385" s="64"/>
      <c r="S1385" s="64"/>
      <c r="T1385" s="64"/>
      <c r="U1385" s="64"/>
      <c r="V1385" s="76"/>
    </row>
    <row r="1386" spans="1:23" ht="21" customHeight="1" x14ac:dyDescent="0.3">
      <c r="A1386" s="75"/>
      <c r="B1386" s="192" t="s">
        <v>100</v>
      </c>
      <c r="C1386" s="193"/>
      <c r="D1386" s="193"/>
      <c r="E1386" s="193"/>
      <c r="F1386" s="193"/>
      <c r="G1386" s="193"/>
      <c r="H1386" s="193"/>
      <c r="I1386" s="194"/>
      <c r="J1386" s="76"/>
      <c r="K1386" s="1"/>
      <c r="L1386" s="74"/>
      <c r="M1386" s="75"/>
      <c r="N1386" s="192" t="s">
        <v>100</v>
      </c>
      <c r="O1386" s="193"/>
      <c r="P1386" s="193"/>
      <c r="Q1386" s="193"/>
      <c r="R1386" s="193"/>
      <c r="S1386" s="193"/>
      <c r="T1386" s="193"/>
      <c r="U1386" s="194"/>
      <c r="V1386" s="76"/>
    </row>
    <row r="1387" spans="1:23" ht="21" customHeight="1" x14ac:dyDescent="0.25">
      <c r="A1387" s="75"/>
      <c r="B1387" s="195"/>
      <c r="C1387" s="196"/>
      <c r="D1387" s="196"/>
      <c r="E1387" s="196"/>
      <c r="F1387" s="196"/>
      <c r="G1387" s="196"/>
      <c r="H1387" s="196"/>
      <c r="I1387" s="197"/>
      <c r="J1387" s="76"/>
      <c r="K1387" s="1"/>
      <c r="L1387" s="74"/>
      <c r="M1387" s="75"/>
      <c r="N1387" s="195"/>
      <c r="O1387" s="196"/>
      <c r="P1387" s="196"/>
      <c r="Q1387" s="196"/>
      <c r="R1387" s="196"/>
      <c r="S1387" s="196"/>
      <c r="T1387" s="196"/>
      <c r="U1387" s="197"/>
      <c r="V1387" s="76"/>
    </row>
    <row r="1388" spans="1:23" ht="21" customHeight="1" x14ac:dyDescent="0.25">
      <c r="A1388" s="75"/>
      <c r="B1388" s="198"/>
      <c r="C1388" s="199"/>
      <c r="D1388" s="199"/>
      <c r="E1388" s="199"/>
      <c r="F1388" s="199"/>
      <c r="G1388" s="199"/>
      <c r="H1388" s="199"/>
      <c r="I1388" s="200"/>
      <c r="J1388" s="76"/>
      <c r="K1388" s="1"/>
      <c r="L1388" s="74"/>
      <c r="M1388" s="75"/>
      <c r="N1388" s="198"/>
      <c r="O1388" s="199"/>
      <c r="P1388" s="199"/>
      <c r="Q1388" s="199"/>
      <c r="R1388" s="199"/>
      <c r="S1388" s="199"/>
      <c r="T1388" s="199"/>
      <c r="U1388" s="200"/>
      <c r="V1388" s="76"/>
    </row>
    <row r="1389" spans="1:23" ht="21" customHeight="1" x14ac:dyDescent="0.25">
      <c r="A1389" s="75"/>
      <c r="B1389" s="198"/>
      <c r="C1389" s="199"/>
      <c r="D1389" s="199"/>
      <c r="E1389" s="199"/>
      <c r="F1389" s="199"/>
      <c r="G1389" s="199"/>
      <c r="H1389" s="199"/>
      <c r="I1389" s="200"/>
      <c r="J1389" s="76"/>
      <c r="K1389" s="1"/>
      <c r="L1389" s="74"/>
      <c r="M1389" s="75"/>
      <c r="N1389" s="198"/>
      <c r="O1389" s="199"/>
      <c r="P1389" s="199"/>
      <c r="Q1389" s="199"/>
      <c r="R1389" s="199"/>
      <c r="S1389" s="199"/>
      <c r="T1389" s="199"/>
      <c r="U1389" s="200"/>
      <c r="V1389" s="76"/>
    </row>
    <row r="1390" spans="1:23" ht="21" customHeight="1" thickBot="1" x14ac:dyDescent="0.3">
      <c r="A1390" s="75"/>
      <c r="B1390" s="201"/>
      <c r="C1390" s="202"/>
      <c r="D1390" s="202"/>
      <c r="E1390" s="202"/>
      <c r="F1390" s="202"/>
      <c r="G1390" s="202"/>
      <c r="H1390" s="202"/>
      <c r="I1390" s="203"/>
      <c r="J1390" s="76"/>
      <c r="K1390" s="1"/>
      <c r="L1390" s="74"/>
      <c r="M1390" s="75"/>
      <c r="N1390" s="201"/>
      <c r="O1390" s="202"/>
      <c r="P1390" s="202"/>
      <c r="Q1390" s="202"/>
      <c r="R1390" s="202"/>
      <c r="S1390" s="202"/>
      <c r="T1390" s="202"/>
      <c r="U1390" s="203"/>
      <c r="V1390" s="76"/>
    </row>
    <row r="1391" spans="1:23" ht="21" customHeight="1" thickBot="1" x14ac:dyDescent="0.3">
      <c r="A1391" s="95"/>
      <c r="B1391" s="96"/>
      <c r="C1391" s="96"/>
      <c r="D1391" s="96"/>
      <c r="E1391" s="96"/>
      <c r="F1391" s="96"/>
      <c r="G1391" s="96"/>
      <c r="H1391" s="96"/>
      <c r="I1391" s="96"/>
      <c r="J1391" s="97"/>
      <c r="K1391" s="1"/>
      <c r="L1391" s="74"/>
      <c r="M1391" s="95"/>
      <c r="N1391" s="96"/>
      <c r="O1391" s="96"/>
      <c r="P1391" s="96"/>
      <c r="Q1391" s="96"/>
      <c r="R1391" s="96"/>
      <c r="S1391" s="96"/>
      <c r="T1391" s="96"/>
      <c r="U1391" s="96"/>
      <c r="V1391" s="97"/>
    </row>
    <row r="1392" spans="1:23" ht="21" customHeight="1" thickBot="1" x14ac:dyDescent="0.3">
      <c r="A1392" s="98"/>
      <c r="B1392" s="98"/>
      <c r="C1392" s="98"/>
      <c r="D1392" s="98"/>
      <c r="E1392" s="98"/>
      <c r="F1392" s="98"/>
      <c r="G1392" s="98"/>
      <c r="H1392" s="98"/>
      <c r="I1392" s="98"/>
      <c r="J1392" s="98"/>
      <c r="K1392" s="98"/>
      <c r="L1392" s="99"/>
      <c r="M1392" s="98"/>
      <c r="N1392" s="98"/>
      <c r="O1392" s="98"/>
      <c r="P1392" s="98"/>
      <c r="Q1392" s="98"/>
      <c r="R1392" s="98"/>
      <c r="S1392" s="98"/>
      <c r="T1392" s="98"/>
      <c r="U1392" s="98"/>
      <c r="V1392" s="98"/>
      <c r="W1392" s="98"/>
    </row>
    <row r="1393" spans="1:22" ht="21" customHeight="1" x14ac:dyDescent="0.25">
      <c r="A1393" s="71">
        <v>29</v>
      </c>
      <c r="B1393" s="72"/>
      <c r="C1393" s="72"/>
      <c r="D1393" s="72"/>
      <c r="E1393" s="72"/>
      <c r="F1393" s="72"/>
      <c r="G1393" s="72"/>
      <c r="H1393" s="72"/>
      <c r="I1393" s="72"/>
      <c r="J1393" s="73"/>
      <c r="K1393" s="1"/>
      <c r="L1393" s="74"/>
      <c r="M1393" s="71">
        <f t="shared" ref="M1393" si="816">A1393+1</f>
        <v>30</v>
      </c>
      <c r="N1393" s="72"/>
      <c r="O1393" s="72"/>
      <c r="P1393" s="72"/>
      <c r="Q1393" s="72"/>
      <c r="R1393" s="72"/>
      <c r="S1393" s="72"/>
      <c r="T1393" s="72"/>
      <c r="U1393" s="72"/>
      <c r="V1393" s="73"/>
    </row>
    <row r="1394" spans="1:22" ht="21" customHeight="1" x14ac:dyDescent="0.35">
      <c r="A1394" s="75"/>
      <c r="B1394" s="231" t="s">
        <v>52</v>
      </c>
      <c r="C1394" s="231"/>
      <c r="D1394" s="246" t="s">
        <v>110</v>
      </c>
      <c r="E1394" s="242"/>
      <c r="F1394" s="242"/>
      <c r="G1394" s="242"/>
      <c r="H1394" s="242"/>
      <c r="I1394" s="242"/>
      <c r="J1394" s="117"/>
      <c r="K1394" s="1"/>
      <c r="L1394" s="74"/>
      <c r="M1394" s="75"/>
      <c r="N1394" s="231" t="s">
        <v>52</v>
      </c>
      <c r="O1394" s="231"/>
      <c r="P1394" s="246" t="s">
        <v>110</v>
      </c>
      <c r="Q1394" s="242"/>
      <c r="R1394" s="242"/>
      <c r="S1394" s="242"/>
      <c r="T1394" s="242"/>
      <c r="U1394" s="242"/>
      <c r="V1394" s="117"/>
    </row>
    <row r="1395" spans="1:22" ht="21" customHeight="1" x14ac:dyDescent="0.25">
      <c r="A1395" s="75"/>
      <c r="B1395" s="222"/>
      <c r="C1395" s="222"/>
      <c r="D1395" s="222"/>
      <c r="E1395" s="222"/>
      <c r="F1395" s="222"/>
      <c r="G1395" s="222"/>
      <c r="H1395" s="222"/>
      <c r="I1395" s="222"/>
      <c r="J1395" s="76"/>
      <c r="K1395" s="1"/>
      <c r="L1395" s="74"/>
      <c r="M1395" s="75"/>
      <c r="N1395" s="222"/>
      <c r="O1395" s="222"/>
      <c r="P1395" s="222"/>
      <c r="Q1395" s="222"/>
      <c r="R1395" s="222"/>
      <c r="S1395" s="222"/>
      <c r="T1395" s="222"/>
      <c r="U1395" s="222"/>
      <c r="V1395" s="76"/>
    </row>
    <row r="1396" spans="1:22" ht="21" customHeight="1" x14ac:dyDescent="0.35">
      <c r="A1396" s="75"/>
      <c r="B1396" s="231" t="s">
        <v>0</v>
      </c>
      <c r="C1396" s="231"/>
      <c r="D1396" s="241"/>
      <c r="E1396" s="241"/>
      <c r="F1396" s="232" t="s">
        <v>51</v>
      </c>
      <c r="G1396" s="232"/>
      <c r="H1396" s="241"/>
      <c r="I1396" s="241"/>
      <c r="J1396" s="76"/>
      <c r="K1396" s="1"/>
      <c r="L1396" s="74"/>
      <c r="M1396" s="75"/>
      <c r="N1396" s="231" t="s">
        <v>0</v>
      </c>
      <c r="O1396" s="231"/>
      <c r="P1396" s="241"/>
      <c r="Q1396" s="241"/>
      <c r="R1396" s="232" t="s">
        <v>51</v>
      </c>
      <c r="S1396" s="232"/>
      <c r="T1396" s="241"/>
      <c r="U1396" s="241"/>
      <c r="V1396" s="76"/>
    </row>
    <row r="1397" spans="1:22" ht="21" customHeight="1" x14ac:dyDescent="0.35">
      <c r="A1397" s="75"/>
      <c r="B1397" s="231" t="s">
        <v>14</v>
      </c>
      <c r="C1397" s="231"/>
      <c r="D1397" s="238"/>
      <c r="E1397" s="238"/>
      <c r="F1397" s="232" t="s">
        <v>15</v>
      </c>
      <c r="G1397" s="232"/>
      <c r="H1397" s="239"/>
      <c r="I1397" s="239"/>
      <c r="J1397" s="76"/>
      <c r="K1397" s="1"/>
      <c r="L1397" s="74"/>
      <c r="M1397" s="75"/>
      <c r="N1397" s="231" t="s">
        <v>14</v>
      </c>
      <c r="O1397" s="231"/>
      <c r="P1397" s="238"/>
      <c r="Q1397" s="238"/>
      <c r="R1397" s="232" t="s">
        <v>15</v>
      </c>
      <c r="S1397" s="232"/>
      <c r="T1397" s="239"/>
      <c r="U1397" s="239"/>
      <c r="V1397" s="76"/>
    </row>
    <row r="1398" spans="1:22" ht="21" customHeight="1" x14ac:dyDescent="0.3">
      <c r="A1398" s="75"/>
      <c r="B1398" s="106" t="s">
        <v>65</v>
      </c>
      <c r="C1398" s="106"/>
      <c r="D1398" s="240"/>
      <c r="E1398" s="240"/>
      <c r="F1398" s="235" t="s">
        <v>66</v>
      </c>
      <c r="G1398" s="235"/>
      <c r="H1398" s="240"/>
      <c r="I1398" s="240"/>
      <c r="J1398" s="76"/>
      <c r="K1398" s="1"/>
      <c r="L1398" s="74"/>
      <c r="M1398" s="75"/>
      <c r="N1398" s="106" t="s">
        <v>65</v>
      </c>
      <c r="O1398" s="106"/>
      <c r="P1398" s="240"/>
      <c r="Q1398" s="240"/>
      <c r="R1398" s="235" t="s">
        <v>66</v>
      </c>
      <c r="S1398" s="235"/>
      <c r="T1398" s="240"/>
      <c r="U1398" s="240"/>
      <c r="V1398" s="76"/>
    </row>
    <row r="1399" spans="1:22" ht="21" customHeight="1" x14ac:dyDescent="0.3">
      <c r="A1399" s="75"/>
      <c r="B1399" s="234" t="s">
        <v>1</v>
      </c>
      <c r="C1399" s="234"/>
      <c r="D1399" s="235" t="s">
        <v>10</v>
      </c>
      <c r="E1399" s="235"/>
      <c r="F1399" s="236"/>
      <c r="G1399" s="236"/>
      <c r="H1399" s="236"/>
      <c r="I1399" s="236"/>
      <c r="J1399" s="76"/>
      <c r="K1399" s="1"/>
      <c r="L1399" s="74"/>
      <c r="M1399" s="75"/>
      <c r="N1399" s="234" t="s">
        <v>1</v>
      </c>
      <c r="O1399" s="234"/>
      <c r="P1399" s="235" t="s">
        <v>10</v>
      </c>
      <c r="Q1399" s="235"/>
      <c r="R1399" s="236"/>
      <c r="S1399" s="236"/>
      <c r="T1399" s="236"/>
      <c r="U1399" s="236"/>
      <c r="V1399" s="76"/>
    </row>
    <row r="1400" spans="1:22" ht="21" customHeight="1" x14ac:dyDescent="0.3">
      <c r="A1400" s="75"/>
      <c r="B1400" s="234"/>
      <c r="C1400" s="234"/>
      <c r="D1400" s="235" t="s">
        <v>11</v>
      </c>
      <c r="E1400" s="235"/>
      <c r="F1400" s="236"/>
      <c r="G1400" s="236"/>
      <c r="H1400" s="236"/>
      <c r="I1400" s="236"/>
      <c r="J1400" s="76"/>
      <c r="K1400" s="1"/>
      <c r="L1400" s="74"/>
      <c r="M1400" s="75"/>
      <c r="N1400" s="234"/>
      <c r="O1400" s="234"/>
      <c r="P1400" s="235" t="s">
        <v>11</v>
      </c>
      <c r="Q1400" s="235"/>
      <c r="R1400" s="236"/>
      <c r="S1400" s="236"/>
      <c r="T1400" s="236"/>
      <c r="U1400" s="236"/>
      <c r="V1400" s="76"/>
    </row>
    <row r="1401" spans="1:22" ht="21" customHeight="1" x14ac:dyDescent="0.3">
      <c r="A1401" s="75"/>
      <c r="B1401" s="234"/>
      <c r="C1401" s="234"/>
      <c r="D1401" s="235" t="s">
        <v>67</v>
      </c>
      <c r="E1401" s="235"/>
      <c r="F1401" s="236"/>
      <c r="G1401" s="236"/>
      <c r="H1401" s="236"/>
      <c r="I1401" s="236"/>
      <c r="J1401" s="76"/>
      <c r="K1401" s="1"/>
      <c r="L1401" s="74"/>
      <c r="M1401" s="75"/>
      <c r="N1401" s="234"/>
      <c r="O1401" s="234"/>
      <c r="P1401" s="235" t="s">
        <v>67</v>
      </c>
      <c r="Q1401" s="235"/>
      <c r="R1401" s="236"/>
      <c r="S1401" s="236"/>
      <c r="T1401" s="236"/>
      <c r="U1401" s="236"/>
      <c r="V1401" s="76"/>
    </row>
    <row r="1402" spans="1:22" ht="21" customHeight="1" x14ac:dyDescent="0.35">
      <c r="A1402" s="75"/>
      <c r="B1402" s="234"/>
      <c r="C1402" s="234"/>
      <c r="D1402" s="235" t="s">
        <v>9</v>
      </c>
      <c r="E1402" s="235"/>
      <c r="F1402" s="237"/>
      <c r="G1402" s="237"/>
      <c r="H1402" s="237"/>
      <c r="I1402" s="237"/>
      <c r="J1402" s="76"/>
      <c r="K1402" s="1"/>
      <c r="L1402" s="74"/>
      <c r="M1402" s="75"/>
      <c r="N1402" s="234"/>
      <c r="O1402" s="234"/>
      <c r="P1402" s="235" t="s">
        <v>9</v>
      </c>
      <c r="Q1402" s="235"/>
      <c r="R1402" s="237"/>
      <c r="S1402" s="237"/>
      <c r="T1402" s="237"/>
      <c r="U1402" s="237"/>
      <c r="V1402" s="76"/>
    </row>
    <row r="1403" spans="1:22" ht="21" customHeight="1" x14ac:dyDescent="0.35">
      <c r="A1403" s="75"/>
      <c r="B1403" s="231" t="s">
        <v>55</v>
      </c>
      <c r="C1403" s="231"/>
      <c r="D1403" s="232" t="str">
        <f t="shared" ref="D1403" si="817">IF(D1394="","",IF(OR(D1394="DWF",D1394="DNF"),"Distance","Temps"))</f>
        <v>Temps</v>
      </c>
      <c r="E1403" s="232"/>
      <c r="F1403" s="79"/>
      <c r="G1403" s="107"/>
      <c r="H1403" s="81"/>
      <c r="I1403" s="107"/>
      <c r="J1403" s="76"/>
      <c r="K1403" s="1"/>
      <c r="L1403" s="74"/>
      <c r="M1403" s="75"/>
      <c r="N1403" s="231" t="s">
        <v>55</v>
      </c>
      <c r="O1403" s="231"/>
      <c r="P1403" s="232" t="str">
        <f t="shared" ref="P1403" si="818">IF(P1394="","",IF(OR(P1394="DWF",P1394="DNF"),"Distance","Temps"))</f>
        <v>Temps</v>
      </c>
      <c r="Q1403" s="232"/>
      <c r="R1403" s="79"/>
      <c r="S1403" s="107"/>
      <c r="T1403" s="81"/>
      <c r="U1403" s="107"/>
      <c r="V1403" s="76"/>
    </row>
    <row r="1404" spans="1:22" ht="21" customHeight="1" x14ac:dyDescent="0.3">
      <c r="A1404" s="75"/>
      <c r="B1404" s="231"/>
      <c r="C1404" s="231"/>
      <c r="D1404" s="223" t="s">
        <v>68</v>
      </c>
      <c r="E1404" s="105" t="s">
        <v>69</v>
      </c>
      <c r="F1404" s="83"/>
      <c r="G1404" s="108"/>
      <c r="H1404" s="83"/>
      <c r="I1404" s="108"/>
      <c r="J1404" s="76"/>
      <c r="K1404" s="1"/>
      <c r="L1404" s="74"/>
      <c r="M1404" s="75"/>
      <c r="N1404" s="231"/>
      <c r="O1404" s="231"/>
      <c r="P1404" s="223" t="s">
        <v>68</v>
      </c>
      <c r="Q1404" s="105" t="s">
        <v>69</v>
      </c>
      <c r="R1404" s="83"/>
      <c r="S1404" s="108"/>
      <c r="T1404" s="83"/>
      <c r="U1404" s="108"/>
      <c r="V1404" s="76"/>
    </row>
    <row r="1405" spans="1:22" ht="21" customHeight="1" x14ac:dyDescent="0.3">
      <c r="A1405" s="75"/>
      <c r="B1405" s="231"/>
      <c r="C1405" s="231"/>
      <c r="D1405" s="223"/>
      <c r="E1405" s="105" t="s">
        <v>70</v>
      </c>
      <c r="F1405" s="83"/>
      <c r="G1405" s="108"/>
      <c r="H1405" s="83"/>
      <c r="I1405" s="108"/>
      <c r="J1405" s="76"/>
      <c r="K1405" s="1"/>
      <c r="L1405" s="74"/>
      <c r="M1405" s="75"/>
      <c r="N1405" s="231"/>
      <c r="O1405" s="231"/>
      <c r="P1405" s="223"/>
      <c r="Q1405" s="105" t="s">
        <v>70</v>
      </c>
      <c r="R1405" s="83"/>
      <c r="S1405" s="108"/>
      <c r="T1405" s="83"/>
      <c r="U1405" s="108"/>
      <c r="V1405" s="76"/>
    </row>
    <row r="1406" spans="1:22" ht="21" customHeight="1" x14ac:dyDescent="0.25">
      <c r="A1406" s="75"/>
      <c r="B1406" s="222"/>
      <c r="C1406" s="222"/>
      <c r="D1406" s="222"/>
      <c r="E1406" s="222"/>
      <c r="F1406" s="222"/>
      <c r="G1406" s="222"/>
      <c r="H1406" s="222"/>
      <c r="I1406" s="222"/>
      <c r="J1406" s="76"/>
      <c r="K1406" s="1"/>
      <c r="L1406" s="74"/>
      <c r="M1406" s="75"/>
      <c r="N1406" s="222"/>
      <c r="O1406" s="222"/>
      <c r="P1406" s="222"/>
      <c r="Q1406" s="222"/>
      <c r="R1406" s="222"/>
      <c r="S1406" s="222"/>
      <c r="T1406" s="222"/>
      <c r="U1406" s="222"/>
      <c r="V1406" s="76"/>
    </row>
    <row r="1407" spans="1:22" ht="21" customHeight="1" x14ac:dyDescent="0.3">
      <c r="A1407" s="75"/>
      <c r="B1407" s="233" t="s">
        <v>71</v>
      </c>
      <c r="C1407" s="233"/>
      <c r="D1407" s="233"/>
      <c r="E1407" s="233"/>
      <c r="F1407" s="233"/>
      <c r="G1407" s="233"/>
      <c r="H1407" s="233"/>
      <c r="I1407" s="233"/>
      <c r="J1407" s="76"/>
      <c r="K1407" s="1"/>
      <c r="L1407" s="74"/>
      <c r="M1407" s="75"/>
      <c r="N1407" s="233" t="s">
        <v>71</v>
      </c>
      <c r="O1407" s="233"/>
      <c r="P1407" s="233"/>
      <c r="Q1407" s="233"/>
      <c r="R1407" s="233"/>
      <c r="S1407" s="233"/>
      <c r="T1407" s="233"/>
      <c r="U1407" s="233"/>
      <c r="V1407" s="76"/>
    </row>
    <row r="1408" spans="1:22" ht="21" customHeight="1" thickBot="1" x14ac:dyDescent="0.3">
      <c r="A1408" s="75"/>
      <c r="B1408" s="222"/>
      <c r="C1408" s="222"/>
      <c r="D1408" s="222"/>
      <c r="E1408" s="222"/>
      <c r="F1408" s="222"/>
      <c r="G1408" s="222"/>
      <c r="H1408" s="222"/>
      <c r="I1408" s="222"/>
      <c r="J1408" s="76"/>
      <c r="K1408" s="1"/>
      <c r="L1408" s="74"/>
      <c r="M1408" s="75"/>
      <c r="N1408" s="222"/>
      <c r="O1408" s="222"/>
      <c r="P1408" s="222"/>
      <c r="Q1408" s="222"/>
      <c r="R1408" s="222"/>
      <c r="S1408" s="222"/>
      <c r="T1408" s="222"/>
      <c r="U1408" s="222"/>
      <c r="V1408" s="76"/>
    </row>
    <row r="1409" spans="1:22" ht="21" customHeight="1" x14ac:dyDescent="0.25">
      <c r="A1409" s="75"/>
      <c r="B1409" s="284" t="s">
        <v>108</v>
      </c>
      <c r="C1409" s="286">
        <v>30</v>
      </c>
      <c r="D1409" s="266">
        <f t="shared" ref="D1409:E1409" si="819">C1409+1</f>
        <v>31</v>
      </c>
      <c r="E1409" s="266">
        <f t="shared" si="819"/>
        <v>32</v>
      </c>
      <c r="F1409" s="266">
        <f t="shared" ref="F1409" si="820">E1409+1</f>
        <v>33</v>
      </c>
      <c r="G1409" s="266">
        <f t="shared" ref="G1409" si="821">F1409+1</f>
        <v>34</v>
      </c>
      <c r="H1409" s="266">
        <f t="shared" ref="H1409" si="822">G1409+1</f>
        <v>35</v>
      </c>
      <c r="I1409" s="282">
        <f t="shared" ref="I1409" si="823">H1409+1</f>
        <v>36</v>
      </c>
      <c r="J1409" s="76"/>
      <c r="K1409" s="1"/>
      <c r="L1409" s="74"/>
      <c r="M1409" s="75"/>
      <c r="N1409" s="284" t="s">
        <v>108</v>
      </c>
      <c r="O1409" s="266">
        <v>30</v>
      </c>
      <c r="P1409" s="266">
        <f t="shared" ref="P1409:Q1409" si="824">O1409+1</f>
        <v>31</v>
      </c>
      <c r="Q1409" s="266">
        <f t="shared" si="824"/>
        <v>32</v>
      </c>
      <c r="R1409" s="266">
        <f t="shared" ref="R1409" si="825">Q1409+1</f>
        <v>33</v>
      </c>
      <c r="S1409" s="266">
        <f t="shared" ref="S1409" si="826">R1409+1</f>
        <v>34</v>
      </c>
      <c r="T1409" s="266">
        <f t="shared" ref="T1409" si="827">S1409+1</f>
        <v>35</v>
      </c>
      <c r="U1409" s="282">
        <f t="shared" ref="U1409" si="828">T1409+1</f>
        <v>36</v>
      </c>
      <c r="V1409" s="76"/>
    </row>
    <row r="1410" spans="1:22" ht="21" customHeight="1" thickBot="1" x14ac:dyDescent="0.3">
      <c r="A1410" s="75"/>
      <c r="B1410" s="285"/>
      <c r="C1410" s="287"/>
      <c r="D1410" s="267"/>
      <c r="E1410" s="267"/>
      <c r="F1410" s="267"/>
      <c r="G1410" s="267"/>
      <c r="H1410" s="267"/>
      <c r="I1410" s="269"/>
      <c r="J1410" s="76"/>
      <c r="K1410" s="1"/>
      <c r="L1410" s="74"/>
      <c r="M1410" s="75"/>
      <c r="N1410" s="285"/>
      <c r="O1410" s="267"/>
      <c r="P1410" s="267"/>
      <c r="Q1410" s="267"/>
      <c r="R1410" s="267"/>
      <c r="S1410" s="267"/>
      <c r="T1410" s="267"/>
      <c r="U1410" s="269"/>
      <c r="V1410" s="76"/>
    </row>
    <row r="1411" spans="1:22" ht="21" customHeight="1" x14ac:dyDescent="0.25">
      <c r="A1411" s="75"/>
      <c r="B1411" s="283">
        <f t="shared" ref="B1411" si="829">I1409+1</f>
        <v>37</v>
      </c>
      <c r="C1411" s="267">
        <f t="shared" ref="C1411" si="830">B1411+1</f>
        <v>38</v>
      </c>
      <c r="D1411" s="267">
        <f t="shared" ref="D1411" si="831">C1411+1</f>
        <v>39</v>
      </c>
      <c r="E1411" s="267">
        <f t="shared" ref="E1411" si="832">D1411+1</f>
        <v>40</v>
      </c>
      <c r="F1411" s="267">
        <f t="shared" ref="F1411" si="833">E1411+1</f>
        <v>41</v>
      </c>
      <c r="G1411" s="267">
        <f t="shared" ref="G1411" si="834">F1411+1</f>
        <v>42</v>
      </c>
      <c r="H1411" s="267">
        <f t="shared" ref="H1411" si="835">G1411+1</f>
        <v>43</v>
      </c>
      <c r="I1411" s="269">
        <f t="shared" ref="I1411" si="836">H1411+1</f>
        <v>44</v>
      </c>
      <c r="J1411" s="76"/>
      <c r="K1411" s="1"/>
      <c r="L1411" s="74"/>
      <c r="M1411" s="75"/>
      <c r="N1411" s="280">
        <f t="shared" ref="N1411" si="837">U1409+1</f>
        <v>37</v>
      </c>
      <c r="O1411" s="267">
        <f t="shared" ref="O1411" si="838">N1411+1</f>
        <v>38</v>
      </c>
      <c r="P1411" s="267">
        <f t="shared" ref="P1411" si="839">O1411+1</f>
        <v>39</v>
      </c>
      <c r="Q1411" s="267">
        <f t="shared" ref="Q1411" si="840">P1411+1</f>
        <v>40</v>
      </c>
      <c r="R1411" s="267">
        <f t="shared" ref="R1411" si="841">Q1411+1</f>
        <v>41</v>
      </c>
      <c r="S1411" s="267">
        <f t="shared" ref="S1411" si="842">R1411+1</f>
        <v>42</v>
      </c>
      <c r="T1411" s="267">
        <f t="shared" ref="T1411" si="843">S1411+1</f>
        <v>43</v>
      </c>
      <c r="U1411" s="269">
        <f t="shared" ref="U1411" si="844">T1411+1</f>
        <v>44</v>
      </c>
      <c r="V1411" s="76"/>
    </row>
    <row r="1412" spans="1:22" ht="21" customHeight="1" thickBot="1" x14ac:dyDescent="0.3">
      <c r="A1412" s="75"/>
      <c r="B1412" s="281"/>
      <c r="C1412" s="268"/>
      <c r="D1412" s="268"/>
      <c r="E1412" s="268"/>
      <c r="F1412" s="268"/>
      <c r="G1412" s="268"/>
      <c r="H1412" s="268"/>
      <c r="I1412" s="270"/>
      <c r="J1412" s="76"/>
      <c r="K1412" s="1"/>
      <c r="L1412" s="74"/>
      <c r="M1412" s="75"/>
      <c r="N1412" s="281"/>
      <c r="O1412" s="268"/>
      <c r="P1412" s="268"/>
      <c r="Q1412" s="268"/>
      <c r="R1412" s="268"/>
      <c r="S1412" s="268"/>
      <c r="T1412" s="268"/>
      <c r="U1412" s="270"/>
      <c r="V1412" s="76"/>
    </row>
    <row r="1413" spans="1:22" ht="21" customHeight="1" x14ac:dyDescent="0.25">
      <c r="A1413" s="75"/>
      <c r="B1413" s="271" t="s">
        <v>109</v>
      </c>
      <c r="C1413" s="272"/>
      <c r="D1413" s="274"/>
      <c r="E1413" s="275"/>
      <c r="F1413" s="275"/>
      <c r="G1413" s="275"/>
      <c r="H1413" s="275"/>
      <c r="I1413" s="276"/>
      <c r="J1413" s="76"/>
      <c r="K1413" s="1"/>
      <c r="L1413" s="74"/>
      <c r="M1413" s="75"/>
      <c r="N1413" s="271" t="s">
        <v>109</v>
      </c>
      <c r="O1413" s="272"/>
      <c r="P1413" s="274"/>
      <c r="Q1413" s="275"/>
      <c r="R1413" s="275"/>
      <c r="S1413" s="275"/>
      <c r="T1413" s="275"/>
      <c r="U1413" s="276"/>
      <c r="V1413" s="76"/>
    </row>
    <row r="1414" spans="1:22" ht="21" customHeight="1" thickBot="1" x14ac:dyDescent="0.3">
      <c r="A1414" s="75"/>
      <c r="B1414" s="229"/>
      <c r="C1414" s="273"/>
      <c r="D1414" s="277"/>
      <c r="E1414" s="278"/>
      <c r="F1414" s="278"/>
      <c r="G1414" s="278"/>
      <c r="H1414" s="278"/>
      <c r="I1414" s="279"/>
      <c r="J1414" s="76"/>
      <c r="K1414" s="1"/>
      <c r="L1414" s="74"/>
      <c r="M1414" s="75"/>
      <c r="N1414" s="229"/>
      <c r="O1414" s="273"/>
      <c r="P1414" s="277"/>
      <c r="Q1414" s="278"/>
      <c r="R1414" s="278"/>
      <c r="S1414" s="278"/>
      <c r="T1414" s="278"/>
      <c r="U1414" s="279"/>
      <c r="V1414" s="76"/>
    </row>
    <row r="1415" spans="1:22" ht="21" customHeight="1" thickBot="1" x14ac:dyDescent="0.3">
      <c r="A1415" s="75"/>
      <c r="B1415" s="64"/>
      <c r="C1415" s="64"/>
      <c r="D1415" s="64"/>
      <c r="E1415" s="64"/>
      <c r="F1415" s="64"/>
      <c r="G1415" s="64"/>
      <c r="H1415" s="64"/>
      <c r="I1415" s="64"/>
      <c r="J1415" s="76"/>
      <c r="K1415" s="1"/>
      <c r="L1415" s="74"/>
      <c r="M1415" s="75"/>
      <c r="N1415" s="64"/>
      <c r="O1415" s="64"/>
      <c r="P1415" s="64"/>
      <c r="Q1415" s="64"/>
      <c r="R1415" s="64"/>
      <c r="S1415" s="64"/>
      <c r="T1415" s="64"/>
      <c r="U1415" s="64"/>
      <c r="V1415" s="76"/>
    </row>
    <row r="1416" spans="1:22" ht="21" customHeight="1" x14ac:dyDescent="0.25">
      <c r="A1416" s="75"/>
      <c r="B1416" s="247" t="s">
        <v>75</v>
      </c>
      <c r="C1416" s="186" t="s">
        <v>76</v>
      </c>
      <c r="D1416" s="187"/>
      <c r="E1416" s="187"/>
      <c r="F1416" s="187"/>
      <c r="G1416" s="187"/>
      <c r="H1416" s="181"/>
      <c r="I1416" s="182"/>
      <c r="J1416" s="76"/>
      <c r="K1416" s="1"/>
      <c r="L1416" s="74"/>
      <c r="M1416" s="75"/>
      <c r="N1416" s="247" t="s">
        <v>75</v>
      </c>
      <c r="O1416" s="186" t="s">
        <v>76</v>
      </c>
      <c r="P1416" s="187"/>
      <c r="Q1416" s="187"/>
      <c r="R1416" s="187"/>
      <c r="S1416" s="187"/>
      <c r="T1416" s="181"/>
      <c r="U1416" s="182"/>
      <c r="V1416" s="76"/>
    </row>
    <row r="1417" spans="1:22" ht="21" customHeight="1" x14ac:dyDescent="0.25">
      <c r="A1417" s="75"/>
      <c r="B1417" s="248"/>
      <c r="C1417" s="188" t="s">
        <v>77</v>
      </c>
      <c r="D1417" s="189"/>
      <c r="E1417" s="189"/>
      <c r="F1417" s="189"/>
      <c r="G1417" s="189"/>
      <c r="H1417" s="179"/>
      <c r="I1417" s="180"/>
      <c r="J1417" s="76"/>
      <c r="K1417" s="1"/>
      <c r="L1417" s="74"/>
      <c r="M1417" s="75"/>
      <c r="N1417" s="248"/>
      <c r="O1417" s="188" t="s">
        <v>77</v>
      </c>
      <c r="P1417" s="189"/>
      <c r="Q1417" s="189"/>
      <c r="R1417" s="189"/>
      <c r="S1417" s="189"/>
      <c r="T1417" s="179"/>
      <c r="U1417" s="180"/>
      <c r="V1417" s="76"/>
    </row>
    <row r="1418" spans="1:22" ht="21" customHeight="1" x14ac:dyDescent="0.25">
      <c r="A1418" s="75"/>
      <c r="B1418" s="248"/>
      <c r="C1418" s="188" t="s">
        <v>78</v>
      </c>
      <c r="D1418" s="189"/>
      <c r="E1418" s="189"/>
      <c r="F1418" s="189"/>
      <c r="G1418" s="189"/>
      <c r="H1418" s="179"/>
      <c r="I1418" s="180"/>
      <c r="J1418" s="76"/>
      <c r="K1418" s="1"/>
      <c r="L1418" s="74"/>
      <c r="M1418" s="75"/>
      <c r="N1418" s="248"/>
      <c r="O1418" s="188" t="s">
        <v>78</v>
      </c>
      <c r="P1418" s="189"/>
      <c r="Q1418" s="189"/>
      <c r="R1418" s="189"/>
      <c r="S1418" s="189"/>
      <c r="T1418" s="179"/>
      <c r="U1418" s="180"/>
      <c r="V1418" s="76"/>
    </row>
    <row r="1419" spans="1:22" ht="21" customHeight="1" x14ac:dyDescent="0.25">
      <c r="A1419" s="75"/>
      <c r="B1419" s="248"/>
      <c r="C1419" s="188" t="s">
        <v>79</v>
      </c>
      <c r="D1419" s="189"/>
      <c r="E1419" s="189"/>
      <c r="F1419" s="189"/>
      <c r="G1419" s="189"/>
      <c r="H1419" s="179"/>
      <c r="I1419" s="180"/>
      <c r="J1419" s="76"/>
      <c r="K1419" s="1"/>
      <c r="L1419" s="74"/>
      <c r="M1419" s="75"/>
      <c r="N1419" s="248"/>
      <c r="O1419" s="188" t="s">
        <v>79</v>
      </c>
      <c r="P1419" s="189"/>
      <c r="Q1419" s="189"/>
      <c r="R1419" s="189"/>
      <c r="S1419" s="189"/>
      <c r="T1419" s="179"/>
      <c r="U1419" s="180"/>
      <c r="V1419" s="76"/>
    </row>
    <row r="1420" spans="1:22" ht="21" customHeight="1" x14ac:dyDescent="0.25">
      <c r="A1420" s="75"/>
      <c r="B1420" s="248"/>
      <c r="C1420" s="188" t="s">
        <v>80</v>
      </c>
      <c r="D1420" s="189"/>
      <c r="E1420" s="189"/>
      <c r="F1420" s="189"/>
      <c r="G1420" s="189"/>
      <c r="H1420" s="179"/>
      <c r="I1420" s="180"/>
      <c r="J1420" s="76"/>
      <c r="K1420" s="1"/>
      <c r="L1420" s="74"/>
      <c r="M1420" s="75"/>
      <c r="N1420" s="248"/>
      <c r="O1420" s="188" t="s">
        <v>80</v>
      </c>
      <c r="P1420" s="189"/>
      <c r="Q1420" s="189"/>
      <c r="R1420" s="189"/>
      <c r="S1420" s="189"/>
      <c r="T1420" s="179"/>
      <c r="U1420" s="180"/>
      <c r="V1420" s="76"/>
    </row>
    <row r="1421" spans="1:22" ht="21" customHeight="1" x14ac:dyDescent="0.25">
      <c r="A1421" s="75"/>
      <c r="B1421" s="248"/>
      <c r="C1421" s="188" t="s">
        <v>81</v>
      </c>
      <c r="D1421" s="189"/>
      <c r="E1421" s="189"/>
      <c r="F1421" s="189"/>
      <c r="G1421" s="189"/>
      <c r="H1421" s="179"/>
      <c r="I1421" s="180"/>
      <c r="J1421" s="76"/>
      <c r="K1421" s="1"/>
      <c r="L1421" s="74"/>
      <c r="M1421" s="75"/>
      <c r="N1421" s="248"/>
      <c r="O1421" s="188" t="s">
        <v>81</v>
      </c>
      <c r="P1421" s="189"/>
      <c r="Q1421" s="189"/>
      <c r="R1421" s="189"/>
      <c r="S1421" s="189"/>
      <c r="T1421" s="179"/>
      <c r="U1421" s="180"/>
      <c r="V1421" s="76"/>
    </row>
    <row r="1422" spans="1:22" ht="21" customHeight="1" thickBot="1" x14ac:dyDescent="0.3">
      <c r="A1422" s="75"/>
      <c r="B1422" s="249"/>
      <c r="C1422" s="220" t="s">
        <v>104</v>
      </c>
      <c r="D1422" s="221"/>
      <c r="E1422" s="221"/>
      <c r="F1422" s="221"/>
      <c r="G1422" s="221"/>
      <c r="H1422" s="190"/>
      <c r="I1422" s="191"/>
      <c r="J1422" s="76"/>
      <c r="K1422" s="1"/>
      <c r="L1422" s="74"/>
      <c r="M1422" s="75"/>
      <c r="N1422" s="249"/>
      <c r="O1422" s="220" t="s">
        <v>104</v>
      </c>
      <c r="P1422" s="221"/>
      <c r="Q1422" s="221"/>
      <c r="R1422" s="221"/>
      <c r="S1422" s="221"/>
      <c r="T1422" s="190"/>
      <c r="U1422" s="191"/>
      <c r="V1422" s="76"/>
    </row>
    <row r="1423" spans="1:22" ht="21" customHeight="1" x14ac:dyDescent="0.25">
      <c r="A1423" s="75"/>
      <c r="B1423" s="288" t="s">
        <v>82</v>
      </c>
      <c r="C1423" s="216" t="s">
        <v>83</v>
      </c>
      <c r="D1423" s="217"/>
      <c r="E1423" s="217"/>
      <c r="F1423" s="217"/>
      <c r="G1423" s="217"/>
      <c r="H1423" s="218"/>
      <c r="I1423" s="219"/>
      <c r="J1423" s="76"/>
      <c r="K1423" s="1"/>
      <c r="L1423" s="74"/>
      <c r="M1423" s="75"/>
      <c r="N1423" s="288" t="s">
        <v>82</v>
      </c>
      <c r="O1423" s="216" t="s">
        <v>83</v>
      </c>
      <c r="P1423" s="217"/>
      <c r="Q1423" s="217"/>
      <c r="R1423" s="217"/>
      <c r="S1423" s="217"/>
      <c r="T1423" s="218"/>
      <c r="U1423" s="219"/>
      <c r="V1423" s="76"/>
    </row>
    <row r="1424" spans="1:22" ht="21" customHeight="1" x14ac:dyDescent="0.25">
      <c r="A1424" s="75"/>
      <c r="B1424" s="288"/>
      <c r="C1424" s="188" t="s">
        <v>84</v>
      </c>
      <c r="D1424" s="189"/>
      <c r="E1424" s="189"/>
      <c r="F1424" s="189"/>
      <c r="G1424" s="189"/>
      <c r="H1424" s="179"/>
      <c r="I1424" s="180"/>
      <c r="J1424" s="76"/>
      <c r="K1424" s="1"/>
      <c r="L1424" s="74"/>
      <c r="M1424" s="75"/>
      <c r="N1424" s="288"/>
      <c r="O1424" s="188" t="s">
        <v>84</v>
      </c>
      <c r="P1424" s="189"/>
      <c r="Q1424" s="189"/>
      <c r="R1424" s="189"/>
      <c r="S1424" s="189"/>
      <c r="T1424" s="179"/>
      <c r="U1424" s="180"/>
      <c r="V1424" s="76"/>
    </row>
    <row r="1425" spans="1:23" ht="21" customHeight="1" x14ac:dyDescent="0.25">
      <c r="A1425" s="75"/>
      <c r="B1425" s="288"/>
      <c r="C1425" s="188" t="s">
        <v>85</v>
      </c>
      <c r="D1425" s="189"/>
      <c r="E1425" s="189"/>
      <c r="F1425" s="189"/>
      <c r="G1425" s="189"/>
      <c r="H1425" s="179"/>
      <c r="I1425" s="180"/>
      <c r="J1425" s="76"/>
      <c r="K1425" s="1"/>
      <c r="L1425" s="74"/>
      <c r="M1425" s="75"/>
      <c r="N1425" s="288"/>
      <c r="O1425" s="188" t="s">
        <v>85</v>
      </c>
      <c r="P1425" s="189"/>
      <c r="Q1425" s="189"/>
      <c r="R1425" s="189"/>
      <c r="S1425" s="189"/>
      <c r="T1425" s="179"/>
      <c r="U1425" s="180"/>
      <c r="V1425" s="76"/>
    </row>
    <row r="1426" spans="1:23" ht="21" customHeight="1" x14ac:dyDescent="0.25">
      <c r="A1426" s="75"/>
      <c r="B1426" s="288"/>
      <c r="C1426" s="188" t="s">
        <v>86</v>
      </c>
      <c r="D1426" s="189"/>
      <c r="E1426" s="189"/>
      <c r="F1426" s="189"/>
      <c r="G1426" s="189"/>
      <c r="H1426" s="179"/>
      <c r="I1426" s="180"/>
      <c r="J1426" s="76"/>
      <c r="K1426" s="1"/>
      <c r="L1426" s="74"/>
      <c r="M1426" s="75"/>
      <c r="N1426" s="288"/>
      <c r="O1426" s="188" t="s">
        <v>86</v>
      </c>
      <c r="P1426" s="189"/>
      <c r="Q1426" s="189"/>
      <c r="R1426" s="189"/>
      <c r="S1426" s="189"/>
      <c r="T1426" s="179"/>
      <c r="U1426" s="180"/>
      <c r="V1426" s="76"/>
    </row>
    <row r="1427" spans="1:23" ht="21" customHeight="1" x14ac:dyDescent="0.25">
      <c r="A1427" s="75"/>
      <c r="B1427" s="288"/>
      <c r="C1427" s="188" t="s">
        <v>87</v>
      </c>
      <c r="D1427" s="189"/>
      <c r="E1427" s="189"/>
      <c r="F1427" s="189"/>
      <c r="G1427" s="189"/>
      <c r="H1427" s="179"/>
      <c r="I1427" s="180"/>
      <c r="J1427" s="76"/>
      <c r="K1427" s="1"/>
      <c r="L1427" s="74"/>
      <c r="M1427" s="75"/>
      <c r="N1427" s="288"/>
      <c r="O1427" s="188" t="s">
        <v>87</v>
      </c>
      <c r="P1427" s="189"/>
      <c r="Q1427" s="189"/>
      <c r="R1427" s="189"/>
      <c r="S1427" s="189"/>
      <c r="T1427" s="179"/>
      <c r="U1427" s="180"/>
      <c r="V1427" s="76"/>
    </row>
    <row r="1428" spans="1:23" ht="21" customHeight="1" x14ac:dyDescent="0.25">
      <c r="A1428" s="75"/>
      <c r="B1428" s="288"/>
      <c r="C1428" s="188" t="s">
        <v>88</v>
      </c>
      <c r="D1428" s="189"/>
      <c r="E1428" s="189"/>
      <c r="F1428" s="189"/>
      <c r="G1428" s="189"/>
      <c r="H1428" s="179"/>
      <c r="I1428" s="180"/>
      <c r="J1428" s="76"/>
      <c r="K1428" s="1"/>
      <c r="L1428" s="74"/>
      <c r="M1428" s="75"/>
      <c r="N1428" s="288"/>
      <c r="O1428" s="188" t="s">
        <v>88</v>
      </c>
      <c r="P1428" s="189"/>
      <c r="Q1428" s="189"/>
      <c r="R1428" s="189"/>
      <c r="S1428" s="189"/>
      <c r="T1428" s="179"/>
      <c r="U1428" s="180"/>
      <c r="V1428" s="76"/>
    </row>
    <row r="1429" spans="1:23" ht="21" customHeight="1" thickBot="1" x14ac:dyDescent="0.3">
      <c r="A1429" s="75"/>
      <c r="B1429" s="289"/>
      <c r="C1429" s="220" t="s">
        <v>89</v>
      </c>
      <c r="D1429" s="221"/>
      <c r="E1429" s="221"/>
      <c r="F1429" s="221"/>
      <c r="G1429" s="221"/>
      <c r="H1429" s="190"/>
      <c r="I1429" s="191"/>
      <c r="J1429" s="76"/>
      <c r="K1429" s="1"/>
      <c r="L1429" s="74"/>
      <c r="M1429" s="75"/>
      <c r="N1429" s="289"/>
      <c r="O1429" s="220" t="s">
        <v>89</v>
      </c>
      <c r="P1429" s="221"/>
      <c r="Q1429" s="221"/>
      <c r="R1429" s="221"/>
      <c r="S1429" s="221"/>
      <c r="T1429" s="190"/>
      <c r="U1429" s="191"/>
      <c r="V1429" s="76"/>
    </row>
    <row r="1430" spans="1:23" ht="21" customHeight="1" x14ac:dyDescent="0.25">
      <c r="A1430" s="75"/>
      <c r="B1430" s="248" t="s">
        <v>90</v>
      </c>
      <c r="C1430" s="264" t="s">
        <v>95</v>
      </c>
      <c r="D1430" s="265"/>
      <c r="E1430" s="216"/>
      <c r="F1430" s="45" t="s">
        <v>96</v>
      </c>
      <c r="G1430" s="45"/>
      <c r="H1430" s="218"/>
      <c r="I1430" s="219"/>
      <c r="J1430" s="76"/>
      <c r="K1430" s="1"/>
      <c r="L1430" s="74"/>
      <c r="M1430" s="75"/>
      <c r="N1430" s="248" t="s">
        <v>90</v>
      </c>
      <c r="O1430" s="264" t="s">
        <v>95</v>
      </c>
      <c r="P1430" s="265"/>
      <c r="Q1430" s="216"/>
      <c r="R1430" s="45" t="s">
        <v>96</v>
      </c>
      <c r="S1430" s="45"/>
      <c r="T1430" s="218"/>
      <c r="U1430" s="219"/>
      <c r="V1430" s="76"/>
    </row>
    <row r="1431" spans="1:23" ht="21" customHeight="1" x14ac:dyDescent="0.25">
      <c r="A1431" s="75"/>
      <c r="B1431" s="248"/>
      <c r="C1431" s="100" t="s">
        <v>97</v>
      </c>
      <c r="D1431" s="101"/>
      <c r="E1431" s="101"/>
      <c r="F1431" s="44" t="s">
        <v>98</v>
      </c>
      <c r="G1431" s="44"/>
      <c r="H1431" s="179"/>
      <c r="I1431" s="180"/>
      <c r="J1431" s="76"/>
      <c r="K1431" s="1"/>
      <c r="L1431" s="74"/>
      <c r="M1431" s="75"/>
      <c r="N1431" s="248"/>
      <c r="O1431" s="100" t="s">
        <v>97</v>
      </c>
      <c r="P1431" s="101"/>
      <c r="Q1431" s="101"/>
      <c r="R1431" s="44" t="s">
        <v>98</v>
      </c>
      <c r="S1431" s="44"/>
      <c r="T1431" s="179"/>
      <c r="U1431" s="180"/>
      <c r="V1431" s="76"/>
    </row>
    <row r="1432" spans="1:23" ht="21" customHeight="1" thickBot="1" x14ac:dyDescent="0.3">
      <c r="A1432" s="75"/>
      <c r="B1432" s="249"/>
      <c r="C1432" s="102" t="s">
        <v>99</v>
      </c>
      <c r="D1432" s="103"/>
      <c r="E1432" s="103"/>
      <c r="F1432" s="94" t="s">
        <v>98</v>
      </c>
      <c r="G1432" s="94"/>
      <c r="H1432" s="190"/>
      <c r="I1432" s="191"/>
      <c r="J1432" s="76"/>
      <c r="K1432" s="1"/>
      <c r="L1432" s="74"/>
      <c r="M1432" s="75"/>
      <c r="N1432" s="249"/>
      <c r="O1432" s="102" t="s">
        <v>99</v>
      </c>
      <c r="P1432" s="103"/>
      <c r="Q1432" s="103"/>
      <c r="R1432" s="94" t="s">
        <v>98</v>
      </c>
      <c r="S1432" s="94"/>
      <c r="T1432" s="190"/>
      <c r="U1432" s="191"/>
      <c r="V1432" s="76"/>
    </row>
    <row r="1433" spans="1:23" ht="21" customHeight="1" thickBot="1" x14ac:dyDescent="0.3">
      <c r="A1433" s="75"/>
      <c r="B1433" s="64"/>
      <c r="C1433" s="64"/>
      <c r="D1433" s="64"/>
      <c r="E1433" s="64"/>
      <c r="F1433" s="64"/>
      <c r="G1433" s="64"/>
      <c r="H1433" s="64"/>
      <c r="I1433" s="64"/>
      <c r="J1433" s="76"/>
      <c r="K1433" s="1"/>
      <c r="L1433" s="74"/>
      <c r="M1433" s="75"/>
      <c r="N1433" s="64"/>
      <c r="O1433" s="64"/>
      <c r="P1433" s="64"/>
      <c r="Q1433" s="64"/>
      <c r="R1433" s="64"/>
      <c r="S1433" s="64"/>
      <c r="T1433" s="64"/>
      <c r="U1433" s="64"/>
      <c r="V1433" s="76"/>
    </row>
    <row r="1434" spans="1:23" ht="21" customHeight="1" x14ac:dyDescent="0.3">
      <c r="A1434" s="75"/>
      <c r="B1434" s="192" t="s">
        <v>100</v>
      </c>
      <c r="C1434" s="193"/>
      <c r="D1434" s="193"/>
      <c r="E1434" s="193"/>
      <c r="F1434" s="193"/>
      <c r="G1434" s="193"/>
      <c r="H1434" s="193"/>
      <c r="I1434" s="194"/>
      <c r="J1434" s="76"/>
      <c r="K1434" s="1"/>
      <c r="L1434" s="74"/>
      <c r="M1434" s="75"/>
      <c r="N1434" s="192" t="s">
        <v>100</v>
      </c>
      <c r="O1434" s="193"/>
      <c r="P1434" s="193"/>
      <c r="Q1434" s="193"/>
      <c r="R1434" s="193"/>
      <c r="S1434" s="193"/>
      <c r="T1434" s="193"/>
      <c r="U1434" s="194"/>
      <c r="V1434" s="76"/>
    </row>
    <row r="1435" spans="1:23" ht="21" customHeight="1" x14ac:dyDescent="0.25">
      <c r="A1435" s="75"/>
      <c r="B1435" s="195"/>
      <c r="C1435" s="196"/>
      <c r="D1435" s="196"/>
      <c r="E1435" s="196"/>
      <c r="F1435" s="196"/>
      <c r="G1435" s="196"/>
      <c r="H1435" s="196"/>
      <c r="I1435" s="197"/>
      <c r="J1435" s="76"/>
      <c r="K1435" s="1"/>
      <c r="L1435" s="74"/>
      <c r="M1435" s="75"/>
      <c r="N1435" s="195"/>
      <c r="O1435" s="196"/>
      <c r="P1435" s="196"/>
      <c r="Q1435" s="196"/>
      <c r="R1435" s="196"/>
      <c r="S1435" s="196"/>
      <c r="T1435" s="196"/>
      <c r="U1435" s="197"/>
      <c r="V1435" s="76"/>
    </row>
    <row r="1436" spans="1:23" ht="21" customHeight="1" x14ac:dyDescent="0.25">
      <c r="A1436" s="75"/>
      <c r="B1436" s="198"/>
      <c r="C1436" s="199"/>
      <c r="D1436" s="199"/>
      <c r="E1436" s="199"/>
      <c r="F1436" s="199"/>
      <c r="G1436" s="199"/>
      <c r="H1436" s="199"/>
      <c r="I1436" s="200"/>
      <c r="J1436" s="76"/>
      <c r="K1436" s="1"/>
      <c r="L1436" s="74"/>
      <c r="M1436" s="75"/>
      <c r="N1436" s="198"/>
      <c r="O1436" s="199"/>
      <c r="P1436" s="199"/>
      <c r="Q1436" s="199"/>
      <c r="R1436" s="199"/>
      <c r="S1436" s="199"/>
      <c r="T1436" s="199"/>
      <c r="U1436" s="200"/>
      <c r="V1436" s="76"/>
    </row>
    <row r="1437" spans="1:23" ht="21" customHeight="1" x14ac:dyDescent="0.25">
      <c r="A1437" s="75"/>
      <c r="B1437" s="198"/>
      <c r="C1437" s="199"/>
      <c r="D1437" s="199"/>
      <c r="E1437" s="199"/>
      <c r="F1437" s="199"/>
      <c r="G1437" s="199"/>
      <c r="H1437" s="199"/>
      <c r="I1437" s="200"/>
      <c r="J1437" s="76"/>
      <c r="K1437" s="1"/>
      <c r="L1437" s="74"/>
      <c r="M1437" s="75"/>
      <c r="N1437" s="198"/>
      <c r="O1437" s="199"/>
      <c r="P1437" s="199"/>
      <c r="Q1437" s="199"/>
      <c r="R1437" s="199"/>
      <c r="S1437" s="199"/>
      <c r="T1437" s="199"/>
      <c r="U1437" s="200"/>
      <c r="V1437" s="76"/>
    </row>
    <row r="1438" spans="1:23" ht="21" customHeight="1" thickBot="1" x14ac:dyDescent="0.3">
      <c r="A1438" s="75"/>
      <c r="B1438" s="201"/>
      <c r="C1438" s="202"/>
      <c r="D1438" s="202"/>
      <c r="E1438" s="202"/>
      <c r="F1438" s="202"/>
      <c r="G1438" s="202"/>
      <c r="H1438" s="202"/>
      <c r="I1438" s="203"/>
      <c r="J1438" s="76"/>
      <c r="K1438" s="1"/>
      <c r="L1438" s="74"/>
      <c r="M1438" s="75"/>
      <c r="N1438" s="201"/>
      <c r="O1438" s="202"/>
      <c r="P1438" s="202"/>
      <c r="Q1438" s="202"/>
      <c r="R1438" s="202"/>
      <c r="S1438" s="202"/>
      <c r="T1438" s="202"/>
      <c r="U1438" s="203"/>
      <c r="V1438" s="76"/>
    </row>
    <row r="1439" spans="1:23" ht="21" customHeight="1" thickBot="1" x14ac:dyDescent="0.3">
      <c r="A1439" s="95"/>
      <c r="B1439" s="96"/>
      <c r="C1439" s="96"/>
      <c r="D1439" s="96"/>
      <c r="E1439" s="96"/>
      <c r="F1439" s="96"/>
      <c r="G1439" s="96"/>
      <c r="H1439" s="96"/>
      <c r="I1439" s="96"/>
      <c r="J1439" s="97"/>
      <c r="K1439" s="1"/>
      <c r="L1439" s="74"/>
      <c r="M1439" s="95"/>
      <c r="N1439" s="96"/>
      <c r="O1439" s="96"/>
      <c r="P1439" s="96"/>
      <c r="Q1439" s="96"/>
      <c r="R1439" s="96"/>
      <c r="S1439" s="96"/>
      <c r="T1439" s="96"/>
      <c r="U1439" s="96"/>
      <c r="V1439" s="97"/>
    </row>
    <row r="1440" spans="1:23" ht="21" customHeight="1" thickBot="1" x14ac:dyDescent="0.3">
      <c r="A1440" s="98"/>
      <c r="B1440" s="98"/>
      <c r="C1440" s="98"/>
      <c r="D1440" s="98"/>
      <c r="E1440" s="98"/>
      <c r="F1440" s="98"/>
      <c r="G1440" s="98"/>
      <c r="H1440" s="98"/>
      <c r="I1440" s="98"/>
      <c r="J1440" s="98"/>
      <c r="K1440" s="98"/>
      <c r="L1440" s="99"/>
      <c r="M1440" s="98"/>
      <c r="N1440" s="98"/>
      <c r="O1440" s="98"/>
      <c r="P1440" s="98"/>
      <c r="Q1440" s="98"/>
      <c r="R1440" s="98"/>
      <c r="S1440" s="98"/>
      <c r="T1440" s="98"/>
      <c r="U1440" s="98"/>
      <c r="V1440" s="98"/>
      <c r="W1440" s="98"/>
    </row>
    <row r="1441" spans="1:22" ht="21" customHeight="1" x14ac:dyDescent="0.25">
      <c r="A1441" s="71">
        <v>30</v>
      </c>
      <c r="B1441" s="72"/>
      <c r="C1441" s="72"/>
      <c r="D1441" s="72"/>
      <c r="E1441" s="72"/>
      <c r="F1441" s="72"/>
      <c r="G1441" s="72"/>
      <c r="H1441" s="72"/>
      <c r="I1441" s="72"/>
      <c r="J1441" s="73"/>
      <c r="K1441" s="1"/>
      <c r="L1441" s="74"/>
      <c r="M1441" s="71">
        <f t="shared" ref="M1441" si="845">A1441+1</f>
        <v>31</v>
      </c>
      <c r="N1441" s="72"/>
      <c r="O1441" s="72"/>
      <c r="P1441" s="72"/>
      <c r="Q1441" s="72"/>
      <c r="R1441" s="72"/>
      <c r="S1441" s="72"/>
      <c r="T1441" s="72"/>
      <c r="U1441" s="72"/>
      <c r="V1441" s="73"/>
    </row>
    <row r="1442" spans="1:22" ht="21" customHeight="1" x14ac:dyDescent="0.35">
      <c r="A1442" s="75"/>
      <c r="B1442" s="231" t="s">
        <v>52</v>
      </c>
      <c r="C1442" s="231"/>
      <c r="D1442" s="246" t="s">
        <v>110</v>
      </c>
      <c r="E1442" s="242"/>
      <c r="F1442" s="242"/>
      <c r="G1442" s="242"/>
      <c r="H1442" s="242"/>
      <c r="I1442" s="242"/>
      <c r="J1442" s="117"/>
      <c r="K1442" s="1"/>
      <c r="L1442" s="74"/>
      <c r="M1442" s="75"/>
      <c r="N1442" s="231" t="s">
        <v>52</v>
      </c>
      <c r="O1442" s="231"/>
      <c r="P1442" s="246" t="s">
        <v>110</v>
      </c>
      <c r="Q1442" s="242"/>
      <c r="R1442" s="242"/>
      <c r="S1442" s="242"/>
      <c r="T1442" s="242"/>
      <c r="U1442" s="242"/>
      <c r="V1442" s="117"/>
    </row>
    <row r="1443" spans="1:22" ht="21" customHeight="1" x14ac:dyDescent="0.25">
      <c r="A1443" s="75"/>
      <c r="B1443" s="222"/>
      <c r="C1443" s="222"/>
      <c r="D1443" s="222"/>
      <c r="E1443" s="222"/>
      <c r="F1443" s="222"/>
      <c r="G1443" s="222"/>
      <c r="H1443" s="222"/>
      <c r="I1443" s="222"/>
      <c r="J1443" s="76"/>
      <c r="K1443" s="1"/>
      <c r="L1443" s="74"/>
      <c r="M1443" s="75"/>
      <c r="N1443" s="222"/>
      <c r="O1443" s="222"/>
      <c r="P1443" s="222"/>
      <c r="Q1443" s="222"/>
      <c r="R1443" s="222"/>
      <c r="S1443" s="222"/>
      <c r="T1443" s="222"/>
      <c r="U1443" s="222"/>
      <c r="V1443" s="76"/>
    </row>
    <row r="1444" spans="1:22" ht="21" customHeight="1" x14ac:dyDescent="0.35">
      <c r="A1444" s="75"/>
      <c r="B1444" s="231" t="s">
        <v>0</v>
      </c>
      <c r="C1444" s="231"/>
      <c r="D1444" s="241"/>
      <c r="E1444" s="241"/>
      <c r="F1444" s="232" t="s">
        <v>51</v>
      </c>
      <c r="G1444" s="232"/>
      <c r="H1444" s="241"/>
      <c r="I1444" s="241"/>
      <c r="J1444" s="76"/>
      <c r="K1444" s="1"/>
      <c r="L1444" s="74"/>
      <c r="M1444" s="75"/>
      <c r="N1444" s="231" t="s">
        <v>0</v>
      </c>
      <c r="O1444" s="231"/>
      <c r="P1444" s="241"/>
      <c r="Q1444" s="241"/>
      <c r="R1444" s="232" t="s">
        <v>51</v>
      </c>
      <c r="S1444" s="232"/>
      <c r="T1444" s="241"/>
      <c r="U1444" s="241"/>
      <c r="V1444" s="76"/>
    </row>
    <row r="1445" spans="1:22" ht="21" customHeight="1" x14ac:dyDescent="0.35">
      <c r="A1445" s="75"/>
      <c r="B1445" s="231" t="s">
        <v>14</v>
      </c>
      <c r="C1445" s="231"/>
      <c r="D1445" s="238"/>
      <c r="E1445" s="238"/>
      <c r="F1445" s="232" t="s">
        <v>15</v>
      </c>
      <c r="G1445" s="232"/>
      <c r="H1445" s="239"/>
      <c r="I1445" s="239"/>
      <c r="J1445" s="76"/>
      <c r="K1445" s="1"/>
      <c r="L1445" s="74"/>
      <c r="M1445" s="75"/>
      <c r="N1445" s="231" t="s">
        <v>14</v>
      </c>
      <c r="O1445" s="231"/>
      <c r="P1445" s="238"/>
      <c r="Q1445" s="238"/>
      <c r="R1445" s="232" t="s">
        <v>15</v>
      </c>
      <c r="S1445" s="232"/>
      <c r="T1445" s="239"/>
      <c r="U1445" s="239"/>
      <c r="V1445" s="76"/>
    </row>
    <row r="1446" spans="1:22" ht="21" customHeight="1" x14ac:dyDescent="0.3">
      <c r="A1446" s="75"/>
      <c r="B1446" s="106" t="s">
        <v>65</v>
      </c>
      <c r="C1446" s="106"/>
      <c r="D1446" s="240"/>
      <c r="E1446" s="240"/>
      <c r="F1446" s="235" t="s">
        <v>66</v>
      </c>
      <c r="G1446" s="235"/>
      <c r="H1446" s="240"/>
      <c r="I1446" s="240"/>
      <c r="J1446" s="76"/>
      <c r="K1446" s="1"/>
      <c r="L1446" s="74"/>
      <c r="M1446" s="75"/>
      <c r="N1446" s="106" t="s">
        <v>65</v>
      </c>
      <c r="O1446" s="106"/>
      <c r="P1446" s="240"/>
      <c r="Q1446" s="240"/>
      <c r="R1446" s="235" t="s">
        <v>66</v>
      </c>
      <c r="S1446" s="235"/>
      <c r="T1446" s="240"/>
      <c r="U1446" s="240"/>
      <c r="V1446" s="76"/>
    </row>
    <row r="1447" spans="1:22" ht="21" customHeight="1" x14ac:dyDescent="0.3">
      <c r="A1447" s="75"/>
      <c r="B1447" s="234" t="s">
        <v>1</v>
      </c>
      <c r="C1447" s="234"/>
      <c r="D1447" s="235" t="s">
        <v>10</v>
      </c>
      <c r="E1447" s="235"/>
      <c r="F1447" s="236"/>
      <c r="G1447" s="236"/>
      <c r="H1447" s="236"/>
      <c r="I1447" s="236"/>
      <c r="J1447" s="76"/>
      <c r="K1447" s="1"/>
      <c r="L1447" s="74"/>
      <c r="M1447" s="75"/>
      <c r="N1447" s="234" t="s">
        <v>1</v>
      </c>
      <c r="O1447" s="234"/>
      <c r="P1447" s="235" t="s">
        <v>10</v>
      </c>
      <c r="Q1447" s="235"/>
      <c r="R1447" s="236"/>
      <c r="S1447" s="236"/>
      <c r="T1447" s="236"/>
      <c r="U1447" s="236"/>
      <c r="V1447" s="76"/>
    </row>
    <row r="1448" spans="1:22" ht="21" customHeight="1" x14ac:dyDescent="0.3">
      <c r="A1448" s="75"/>
      <c r="B1448" s="234"/>
      <c r="C1448" s="234"/>
      <c r="D1448" s="235" t="s">
        <v>11</v>
      </c>
      <c r="E1448" s="235"/>
      <c r="F1448" s="236"/>
      <c r="G1448" s="236"/>
      <c r="H1448" s="236"/>
      <c r="I1448" s="236"/>
      <c r="J1448" s="76"/>
      <c r="K1448" s="1"/>
      <c r="L1448" s="74"/>
      <c r="M1448" s="75"/>
      <c r="N1448" s="234"/>
      <c r="O1448" s="234"/>
      <c r="P1448" s="235" t="s">
        <v>11</v>
      </c>
      <c r="Q1448" s="235"/>
      <c r="R1448" s="236"/>
      <c r="S1448" s="236"/>
      <c r="T1448" s="236"/>
      <c r="U1448" s="236"/>
      <c r="V1448" s="76"/>
    </row>
    <row r="1449" spans="1:22" ht="21" customHeight="1" x14ac:dyDescent="0.3">
      <c r="A1449" s="75"/>
      <c r="B1449" s="234"/>
      <c r="C1449" s="234"/>
      <c r="D1449" s="235" t="s">
        <v>67</v>
      </c>
      <c r="E1449" s="235"/>
      <c r="F1449" s="236"/>
      <c r="G1449" s="236"/>
      <c r="H1449" s="236"/>
      <c r="I1449" s="236"/>
      <c r="J1449" s="76"/>
      <c r="K1449" s="1"/>
      <c r="L1449" s="74"/>
      <c r="M1449" s="75"/>
      <c r="N1449" s="234"/>
      <c r="O1449" s="234"/>
      <c r="P1449" s="235" t="s">
        <v>67</v>
      </c>
      <c r="Q1449" s="235"/>
      <c r="R1449" s="236"/>
      <c r="S1449" s="236"/>
      <c r="T1449" s="236"/>
      <c r="U1449" s="236"/>
      <c r="V1449" s="76"/>
    </row>
    <row r="1450" spans="1:22" ht="21" customHeight="1" x14ac:dyDescent="0.35">
      <c r="A1450" s="75"/>
      <c r="B1450" s="234"/>
      <c r="C1450" s="234"/>
      <c r="D1450" s="235" t="s">
        <v>9</v>
      </c>
      <c r="E1450" s="235"/>
      <c r="F1450" s="237"/>
      <c r="G1450" s="237"/>
      <c r="H1450" s="237"/>
      <c r="I1450" s="237"/>
      <c r="J1450" s="76"/>
      <c r="K1450" s="1"/>
      <c r="L1450" s="74"/>
      <c r="M1450" s="75"/>
      <c r="N1450" s="234"/>
      <c r="O1450" s="234"/>
      <c r="P1450" s="235" t="s">
        <v>9</v>
      </c>
      <c r="Q1450" s="235"/>
      <c r="R1450" s="237"/>
      <c r="S1450" s="237"/>
      <c r="T1450" s="237"/>
      <c r="U1450" s="237"/>
      <c r="V1450" s="76"/>
    </row>
    <row r="1451" spans="1:22" ht="21" customHeight="1" x14ac:dyDescent="0.35">
      <c r="A1451" s="75"/>
      <c r="B1451" s="231" t="s">
        <v>55</v>
      </c>
      <c r="C1451" s="231"/>
      <c r="D1451" s="232" t="str">
        <f t="shared" ref="D1451" si="846">IF(D1442="","",IF(OR(D1442="DWF",D1442="DNF"),"Distance","Temps"))</f>
        <v>Temps</v>
      </c>
      <c r="E1451" s="232"/>
      <c r="F1451" s="79"/>
      <c r="G1451" s="107"/>
      <c r="H1451" s="81"/>
      <c r="I1451" s="107"/>
      <c r="J1451" s="76"/>
      <c r="K1451" s="1"/>
      <c r="L1451" s="74"/>
      <c r="M1451" s="75"/>
      <c r="N1451" s="231" t="s">
        <v>55</v>
      </c>
      <c r="O1451" s="231"/>
      <c r="P1451" s="232" t="str">
        <f t="shared" ref="P1451" si="847">IF(P1442="","",IF(OR(P1442="DWF",P1442="DNF"),"Distance","Temps"))</f>
        <v>Temps</v>
      </c>
      <c r="Q1451" s="232"/>
      <c r="R1451" s="79"/>
      <c r="S1451" s="107"/>
      <c r="T1451" s="81"/>
      <c r="U1451" s="107"/>
      <c r="V1451" s="76"/>
    </row>
    <row r="1452" spans="1:22" ht="21" customHeight="1" x14ac:dyDescent="0.3">
      <c r="A1452" s="75"/>
      <c r="B1452" s="231"/>
      <c r="C1452" s="231"/>
      <c r="D1452" s="223" t="s">
        <v>68</v>
      </c>
      <c r="E1452" s="105" t="s">
        <v>69</v>
      </c>
      <c r="F1452" s="83"/>
      <c r="G1452" s="108"/>
      <c r="H1452" s="83"/>
      <c r="I1452" s="108"/>
      <c r="J1452" s="76"/>
      <c r="K1452" s="1"/>
      <c r="L1452" s="74"/>
      <c r="M1452" s="75"/>
      <c r="N1452" s="231"/>
      <c r="O1452" s="231"/>
      <c r="P1452" s="223" t="s">
        <v>68</v>
      </c>
      <c r="Q1452" s="105" t="s">
        <v>69</v>
      </c>
      <c r="R1452" s="83"/>
      <c r="S1452" s="108"/>
      <c r="T1452" s="83"/>
      <c r="U1452" s="108"/>
      <c r="V1452" s="76"/>
    </row>
    <row r="1453" spans="1:22" ht="21" customHeight="1" x14ac:dyDescent="0.3">
      <c r="A1453" s="75"/>
      <c r="B1453" s="231"/>
      <c r="C1453" s="231"/>
      <c r="D1453" s="223"/>
      <c r="E1453" s="105" t="s">
        <v>70</v>
      </c>
      <c r="F1453" s="83"/>
      <c r="G1453" s="108"/>
      <c r="H1453" s="83"/>
      <c r="I1453" s="108"/>
      <c r="J1453" s="76"/>
      <c r="K1453" s="1"/>
      <c r="L1453" s="74"/>
      <c r="M1453" s="75"/>
      <c r="N1453" s="231"/>
      <c r="O1453" s="231"/>
      <c r="P1453" s="223"/>
      <c r="Q1453" s="105" t="s">
        <v>70</v>
      </c>
      <c r="R1453" s="83"/>
      <c r="S1453" s="108"/>
      <c r="T1453" s="83"/>
      <c r="U1453" s="108"/>
      <c r="V1453" s="76"/>
    </row>
    <row r="1454" spans="1:22" ht="21" customHeight="1" x14ac:dyDescent="0.25">
      <c r="A1454" s="75"/>
      <c r="B1454" s="222"/>
      <c r="C1454" s="222"/>
      <c r="D1454" s="222"/>
      <c r="E1454" s="222"/>
      <c r="F1454" s="222"/>
      <c r="G1454" s="222"/>
      <c r="H1454" s="222"/>
      <c r="I1454" s="222"/>
      <c r="J1454" s="76"/>
      <c r="K1454" s="1"/>
      <c r="L1454" s="74"/>
      <c r="M1454" s="75"/>
      <c r="N1454" s="222"/>
      <c r="O1454" s="222"/>
      <c r="P1454" s="222"/>
      <c r="Q1454" s="222"/>
      <c r="R1454" s="222"/>
      <c r="S1454" s="222"/>
      <c r="T1454" s="222"/>
      <c r="U1454" s="222"/>
      <c r="V1454" s="76"/>
    </row>
    <row r="1455" spans="1:22" ht="21" customHeight="1" x14ac:dyDescent="0.3">
      <c r="A1455" s="75"/>
      <c r="B1455" s="233" t="s">
        <v>71</v>
      </c>
      <c r="C1455" s="233"/>
      <c r="D1455" s="233"/>
      <c r="E1455" s="233"/>
      <c r="F1455" s="233"/>
      <c r="G1455" s="233"/>
      <c r="H1455" s="233"/>
      <c r="I1455" s="233"/>
      <c r="J1455" s="76"/>
      <c r="K1455" s="1"/>
      <c r="L1455" s="74"/>
      <c r="M1455" s="75"/>
      <c r="N1455" s="233" t="s">
        <v>71</v>
      </c>
      <c r="O1455" s="233"/>
      <c r="P1455" s="233"/>
      <c r="Q1455" s="233"/>
      <c r="R1455" s="233"/>
      <c r="S1455" s="233"/>
      <c r="T1455" s="233"/>
      <c r="U1455" s="233"/>
      <c r="V1455" s="76"/>
    </row>
    <row r="1456" spans="1:22" ht="21" customHeight="1" thickBot="1" x14ac:dyDescent="0.3">
      <c r="A1456" s="75"/>
      <c r="B1456" s="222"/>
      <c r="C1456" s="222"/>
      <c r="D1456" s="222"/>
      <c r="E1456" s="222"/>
      <c r="F1456" s="222"/>
      <c r="G1456" s="222"/>
      <c r="H1456" s="222"/>
      <c r="I1456" s="222"/>
      <c r="J1456" s="76"/>
      <c r="K1456" s="1"/>
      <c r="L1456" s="74"/>
      <c r="M1456" s="75"/>
      <c r="N1456" s="222"/>
      <c r="O1456" s="222"/>
      <c r="P1456" s="222"/>
      <c r="Q1456" s="222"/>
      <c r="R1456" s="222"/>
      <c r="S1456" s="222"/>
      <c r="T1456" s="222"/>
      <c r="U1456" s="222"/>
      <c r="V1456" s="76"/>
    </row>
    <row r="1457" spans="1:22" ht="21" customHeight="1" x14ac:dyDescent="0.25">
      <c r="A1457" s="75"/>
      <c r="B1457" s="284" t="s">
        <v>108</v>
      </c>
      <c r="C1457" s="286">
        <v>31</v>
      </c>
      <c r="D1457" s="266">
        <f t="shared" ref="D1457:E1457" si="848">C1457+1</f>
        <v>32</v>
      </c>
      <c r="E1457" s="266">
        <f t="shared" si="848"/>
        <v>33</v>
      </c>
      <c r="F1457" s="266">
        <f t="shared" ref="F1457" si="849">E1457+1</f>
        <v>34</v>
      </c>
      <c r="G1457" s="266">
        <f t="shared" ref="G1457" si="850">F1457+1</f>
        <v>35</v>
      </c>
      <c r="H1457" s="266">
        <f t="shared" ref="H1457" si="851">G1457+1</f>
        <v>36</v>
      </c>
      <c r="I1457" s="282">
        <f t="shared" ref="I1457" si="852">H1457+1</f>
        <v>37</v>
      </c>
      <c r="J1457" s="76"/>
      <c r="K1457" s="1"/>
      <c r="L1457" s="74"/>
      <c r="M1457" s="75"/>
      <c r="N1457" s="284" t="s">
        <v>108</v>
      </c>
      <c r="O1457" s="266">
        <v>31</v>
      </c>
      <c r="P1457" s="266">
        <f t="shared" ref="P1457:Q1457" si="853">O1457+1</f>
        <v>32</v>
      </c>
      <c r="Q1457" s="266">
        <f t="shared" si="853"/>
        <v>33</v>
      </c>
      <c r="R1457" s="266">
        <f t="shared" ref="R1457" si="854">Q1457+1</f>
        <v>34</v>
      </c>
      <c r="S1457" s="266">
        <f t="shared" ref="S1457" si="855">R1457+1</f>
        <v>35</v>
      </c>
      <c r="T1457" s="266">
        <f t="shared" ref="T1457" si="856">S1457+1</f>
        <v>36</v>
      </c>
      <c r="U1457" s="282">
        <f t="shared" ref="U1457" si="857">T1457+1</f>
        <v>37</v>
      </c>
      <c r="V1457" s="76"/>
    </row>
    <row r="1458" spans="1:22" ht="21" customHeight="1" thickBot="1" x14ac:dyDescent="0.3">
      <c r="A1458" s="75"/>
      <c r="B1458" s="285"/>
      <c r="C1458" s="287"/>
      <c r="D1458" s="267"/>
      <c r="E1458" s="267"/>
      <c r="F1458" s="267"/>
      <c r="G1458" s="267"/>
      <c r="H1458" s="267"/>
      <c r="I1458" s="269"/>
      <c r="J1458" s="76"/>
      <c r="K1458" s="1"/>
      <c r="L1458" s="74"/>
      <c r="M1458" s="75"/>
      <c r="N1458" s="285"/>
      <c r="O1458" s="267"/>
      <c r="P1458" s="267"/>
      <c r="Q1458" s="267"/>
      <c r="R1458" s="267"/>
      <c r="S1458" s="267"/>
      <c r="T1458" s="267"/>
      <c r="U1458" s="269"/>
      <c r="V1458" s="76"/>
    </row>
    <row r="1459" spans="1:22" ht="21" customHeight="1" x14ac:dyDescent="0.25">
      <c r="A1459" s="75"/>
      <c r="B1459" s="283">
        <f t="shared" ref="B1459" si="858">I1457+1</f>
        <v>38</v>
      </c>
      <c r="C1459" s="267">
        <f t="shared" ref="C1459" si="859">B1459+1</f>
        <v>39</v>
      </c>
      <c r="D1459" s="267">
        <f t="shared" ref="D1459" si="860">C1459+1</f>
        <v>40</v>
      </c>
      <c r="E1459" s="267">
        <f t="shared" ref="E1459" si="861">D1459+1</f>
        <v>41</v>
      </c>
      <c r="F1459" s="267">
        <f t="shared" ref="F1459" si="862">E1459+1</f>
        <v>42</v>
      </c>
      <c r="G1459" s="267">
        <f t="shared" ref="G1459" si="863">F1459+1</f>
        <v>43</v>
      </c>
      <c r="H1459" s="267">
        <f t="shared" ref="H1459" si="864">G1459+1</f>
        <v>44</v>
      </c>
      <c r="I1459" s="269">
        <f t="shared" ref="I1459" si="865">H1459+1</f>
        <v>45</v>
      </c>
      <c r="J1459" s="76"/>
      <c r="K1459" s="1"/>
      <c r="L1459" s="74"/>
      <c r="M1459" s="75"/>
      <c r="N1459" s="280">
        <f t="shared" ref="N1459" si="866">U1457+1</f>
        <v>38</v>
      </c>
      <c r="O1459" s="267">
        <f t="shared" ref="O1459" si="867">N1459+1</f>
        <v>39</v>
      </c>
      <c r="P1459" s="267">
        <f t="shared" ref="P1459" si="868">O1459+1</f>
        <v>40</v>
      </c>
      <c r="Q1459" s="267">
        <f t="shared" ref="Q1459" si="869">P1459+1</f>
        <v>41</v>
      </c>
      <c r="R1459" s="267">
        <f t="shared" ref="R1459" si="870">Q1459+1</f>
        <v>42</v>
      </c>
      <c r="S1459" s="267">
        <f t="shared" ref="S1459" si="871">R1459+1</f>
        <v>43</v>
      </c>
      <c r="T1459" s="267">
        <f t="shared" ref="T1459" si="872">S1459+1</f>
        <v>44</v>
      </c>
      <c r="U1459" s="269">
        <f t="shared" ref="U1459" si="873">T1459+1</f>
        <v>45</v>
      </c>
      <c r="V1459" s="76"/>
    </row>
    <row r="1460" spans="1:22" ht="21" customHeight="1" thickBot="1" x14ac:dyDescent="0.3">
      <c r="A1460" s="75"/>
      <c r="B1460" s="281"/>
      <c r="C1460" s="268"/>
      <c r="D1460" s="268"/>
      <c r="E1460" s="268"/>
      <c r="F1460" s="268"/>
      <c r="G1460" s="268"/>
      <c r="H1460" s="268"/>
      <c r="I1460" s="270"/>
      <c r="J1460" s="76"/>
      <c r="K1460" s="1"/>
      <c r="L1460" s="74"/>
      <c r="M1460" s="75"/>
      <c r="N1460" s="281"/>
      <c r="O1460" s="268"/>
      <c r="P1460" s="268"/>
      <c r="Q1460" s="268"/>
      <c r="R1460" s="268"/>
      <c r="S1460" s="268"/>
      <c r="T1460" s="268"/>
      <c r="U1460" s="270"/>
      <c r="V1460" s="76"/>
    </row>
    <row r="1461" spans="1:22" ht="21" customHeight="1" x14ac:dyDescent="0.25">
      <c r="A1461" s="75"/>
      <c r="B1461" s="271" t="s">
        <v>109</v>
      </c>
      <c r="C1461" s="272"/>
      <c r="D1461" s="274"/>
      <c r="E1461" s="275"/>
      <c r="F1461" s="275"/>
      <c r="G1461" s="275"/>
      <c r="H1461" s="275"/>
      <c r="I1461" s="276"/>
      <c r="J1461" s="76"/>
      <c r="K1461" s="1"/>
      <c r="L1461" s="74"/>
      <c r="M1461" s="75"/>
      <c r="N1461" s="271" t="s">
        <v>109</v>
      </c>
      <c r="O1461" s="272"/>
      <c r="P1461" s="274"/>
      <c r="Q1461" s="275"/>
      <c r="R1461" s="275"/>
      <c r="S1461" s="275"/>
      <c r="T1461" s="275"/>
      <c r="U1461" s="276"/>
      <c r="V1461" s="76"/>
    </row>
    <row r="1462" spans="1:22" ht="21" customHeight="1" thickBot="1" x14ac:dyDescent="0.3">
      <c r="A1462" s="75"/>
      <c r="B1462" s="229"/>
      <c r="C1462" s="273"/>
      <c r="D1462" s="277"/>
      <c r="E1462" s="278"/>
      <c r="F1462" s="278"/>
      <c r="G1462" s="278"/>
      <c r="H1462" s="278"/>
      <c r="I1462" s="279"/>
      <c r="J1462" s="76"/>
      <c r="K1462" s="1"/>
      <c r="L1462" s="74"/>
      <c r="M1462" s="75"/>
      <c r="N1462" s="229"/>
      <c r="O1462" s="273"/>
      <c r="P1462" s="277"/>
      <c r="Q1462" s="278"/>
      <c r="R1462" s="278"/>
      <c r="S1462" s="278"/>
      <c r="T1462" s="278"/>
      <c r="U1462" s="279"/>
      <c r="V1462" s="76"/>
    </row>
    <row r="1463" spans="1:22" ht="21" customHeight="1" thickBot="1" x14ac:dyDescent="0.3">
      <c r="A1463" s="75"/>
      <c r="B1463" s="64"/>
      <c r="C1463" s="64"/>
      <c r="D1463" s="64"/>
      <c r="E1463" s="64"/>
      <c r="F1463" s="64"/>
      <c r="G1463" s="64"/>
      <c r="H1463" s="64"/>
      <c r="I1463" s="64"/>
      <c r="J1463" s="76"/>
      <c r="K1463" s="1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21" customHeight="1" x14ac:dyDescent="0.25">
      <c r="A1464" s="75"/>
      <c r="B1464" s="247" t="s">
        <v>75</v>
      </c>
      <c r="C1464" s="186" t="s">
        <v>76</v>
      </c>
      <c r="D1464" s="187"/>
      <c r="E1464" s="187"/>
      <c r="F1464" s="187"/>
      <c r="G1464" s="187"/>
      <c r="H1464" s="181"/>
      <c r="I1464" s="182"/>
      <c r="J1464" s="76"/>
      <c r="K1464" s="1"/>
      <c r="L1464" s="74"/>
      <c r="M1464" s="75"/>
      <c r="N1464" s="247" t="s">
        <v>75</v>
      </c>
      <c r="O1464" s="186" t="s">
        <v>76</v>
      </c>
      <c r="P1464" s="187"/>
      <c r="Q1464" s="187"/>
      <c r="R1464" s="187"/>
      <c r="S1464" s="187"/>
      <c r="T1464" s="181"/>
      <c r="U1464" s="182"/>
      <c r="V1464" s="76"/>
    </row>
    <row r="1465" spans="1:22" ht="21" customHeight="1" x14ac:dyDescent="0.25">
      <c r="A1465" s="75"/>
      <c r="B1465" s="248"/>
      <c r="C1465" s="188" t="s">
        <v>77</v>
      </c>
      <c r="D1465" s="189"/>
      <c r="E1465" s="189"/>
      <c r="F1465" s="189"/>
      <c r="G1465" s="189"/>
      <c r="H1465" s="179"/>
      <c r="I1465" s="180"/>
      <c r="J1465" s="76"/>
      <c r="K1465" s="1"/>
      <c r="L1465" s="74"/>
      <c r="M1465" s="75"/>
      <c r="N1465" s="248"/>
      <c r="O1465" s="188" t="s">
        <v>77</v>
      </c>
      <c r="P1465" s="189"/>
      <c r="Q1465" s="189"/>
      <c r="R1465" s="189"/>
      <c r="S1465" s="189"/>
      <c r="T1465" s="179"/>
      <c r="U1465" s="180"/>
      <c r="V1465" s="76"/>
    </row>
    <row r="1466" spans="1:22" ht="21" customHeight="1" x14ac:dyDescent="0.25">
      <c r="A1466" s="75"/>
      <c r="B1466" s="248"/>
      <c r="C1466" s="188" t="s">
        <v>78</v>
      </c>
      <c r="D1466" s="189"/>
      <c r="E1466" s="189"/>
      <c r="F1466" s="189"/>
      <c r="G1466" s="189"/>
      <c r="H1466" s="179"/>
      <c r="I1466" s="180"/>
      <c r="J1466" s="76"/>
      <c r="K1466" s="1"/>
      <c r="L1466" s="74"/>
      <c r="M1466" s="75"/>
      <c r="N1466" s="248"/>
      <c r="O1466" s="188" t="s">
        <v>78</v>
      </c>
      <c r="P1466" s="189"/>
      <c r="Q1466" s="189"/>
      <c r="R1466" s="189"/>
      <c r="S1466" s="189"/>
      <c r="T1466" s="179"/>
      <c r="U1466" s="180"/>
      <c r="V1466" s="76"/>
    </row>
    <row r="1467" spans="1:22" ht="21" customHeight="1" x14ac:dyDescent="0.25">
      <c r="A1467" s="75"/>
      <c r="B1467" s="248"/>
      <c r="C1467" s="188" t="s">
        <v>79</v>
      </c>
      <c r="D1467" s="189"/>
      <c r="E1467" s="189"/>
      <c r="F1467" s="189"/>
      <c r="G1467" s="189"/>
      <c r="H1467" s="179"/>
      <c r="I1467" s="180"/>
      <c r="J1467" s="76"/>
      <c r="K1467" s="1"/>
      <c r="L1467" s="74"/>
      <c r="M1467" s="75"/>
      <c r="N1467" s="248"/>
      <c r="O1467" s="188" t="s">
        <v>79</v>
      </c>
      <c r="P1467" s="189"/>
      <c r="Q1467" s="189"/>
      <c r="R1467" s="189"/>
      <c r="S1467" s="189"/>
      <c r="T1467" s="179"/>
      <c r="U1467" s="180"/>
      <c r="V1467" s="76"/>
    </row>
    <row r="1468" spans="1:22" ht="21" customHeight="1" x14ac:dyDescent="0.25">
      <c r="A1468" s="75"/>
      <c r="B1468" s="248"/>
      <c r="C1468" s="188" t="s">
        <v>80</v>
      </c>
      <c r="D1468" s="189"/>
      <c r="E1468" s="189"/>
      <c r="F1468" s="189"/>
      <c r="G1468" s="189"/>
      <c r="H1468" s="179"/>
      <c r="I1468" s="180"/>
      <c r="J1468" s="76"/>
      <c r="K1468" s="1"/>
      <c r="L1468" s="74"/>
      <c r="M1468" s="75"/>
      <c r="N1468" s="248"/>
      <c r="O1468" s="188" t="s">
        <v>80</v>
      </c>
      <c r="P1468" s="189"/>
      <c r="Q1468" s="189"/>
      <c r="R1468" s="189"/>
      <c r="S1468" s="189"/>
      <c r="T1468" s="179"/>
      <c r="U1468" s="180"/>
      <c r="V1468" s="76"/>
    </row>
    <row r="1469" spans="1:22" ht="21" customHeight="1" x14ac:dyDescent="0.25">
      <c r="A1469" s="75"/>
      <c r="B1469" s="248"/>
      <c r="C1469" s="188" t="s">
        <v>81</v>
      </c>
      <c r="D1469" s="189"/>
      <c r="E1469" s="189"/>
      <c r="F1469" s="189"/>
      <c r="G1469" s="189"/>
      <c r="H1469" s="179"/>
      <c r="I1469" s="180"/>
      <c r="J1469" s="76"/>
      <c r="K1469" s="1"/>
      <c r="L1469" s="74"/>
      <c r="M1469" s="75"/>
      <c r="N1469" s="248"/>
      <c r="O1469" s="188" t="s">
        <v>81</v>
      </c>
      <c r="P1469" s="189"/>
      <c r="Q1469" s="189"/>
      <c r="R1469" s="189"/>
      <c r="S1469" s="189"/>
      <c r="T1469" s="179"/>
      <c r="U1469" s="180"/>
      <c r="V1469" s="76"/>
    </row>
    <row r="1470" spans="1:22" ht="21" customHeight="1" thickBot="1" x14ac:dyDescent="0.3">
      <c r="A1470" s="75"/>
      <c r="B1470" s="249"/>
      <c r="C1470" s="220" t="s">
        <v>104</v>
      </c>
      <c r="D1470" s="221"/>
      <c r="E1470" s="221"/>
      <c r="F1470" s="221"/>
      <c r="G1470" s="221"/>
      <c r="H1470" s="190"/>
      <c r="I1470" s="191"/>
      <c r="J1470" s="76"/>
      <c r="K1470" s="1"/>
      <c r="L1470" s="74"/>
      <c r="M1470" s="75"/>
      <c r="N1470" s="249"/>
      <c r="O1470" s="220" t="s">
        <v>104</v>
      </c>
      <c r="P1470" s="221"/>
      <c r="Q1470" s="221"/>
      <c r="R1470" s="221"/>
      <c r="S1470" s="221"/>
      <c r="T1470" s="190"/>
      <c r="U1470" s="191"/>
      <c r="V1470" s="76"/>
    </row>
    <row r="1471" spans="1:22" ht="21" customHeight="1" x14ac:dyDescent="0.25">
      <c r="A1471" s="75"/>
      <c r="B1471" s="288" t="s">
        <v>82</v>
      </c>
      <c r="C1471" s="216" t="s">
        <v>83</v>
      </c>
      <c r="D1471" s="217"/>
      <c r="E1471" s="217"/>
      <c r="F1471" s="217"/>
      <c r="G1471" s="217"/>
      <c r="H1471" s="218"/>
      <c r="I1471" s="219"/>
      <c r="J1471" s="76"/>
      <c r="K1471" s="1"/>
      <c r="L1471" s="74"/>
      <c r="M1471" s="75"/>
      <c r="N1471" s="288" t="s">
        <v>82</v>
      </c>
      <c r="O1471" s="216" t="s">
        <v>83</v>
      </c>
      <c r="P1471" s="217"/>
      <c r="Q1471" s="217"/>
      <c r="R1471" s="217"/>
      <c r="S1471" s="217"/>
      <c r="T1471" s="218"/>
      <c r="U1471" s="219"/>
      <c r="V1471" s="76"/>
    </row>
    <row r="1472" spans="1:22" ht="21" customHeight="1" x14ac:dyDescent="0.25">
      <c r="A1472" s="75"/>
      <c r="B1472" s="288"/>
      <c r="C1472" s="188" t="s">
        <v>84</v>
      </c>
      <c r="D1472" s="189"/>
      <c r="E1472" s="189"/>
      <c r="F1472" s="189"/>
      <c r="G1472" s="189"/>
      <c r="H1472" s="179"/>
      <c r="I1472" s="180"/>
      <c r="J1472" s="76"/>
      <c r="K1472" s="1"/>
      <c r="L1472" s="74"/>
      <c r="M1472" s="75"/>
      <c r="N1472" s="288"/>
      <c r="O1472" s="188" t="s">
        <v>84</v>
      </c>
      <c r="P1472" s="189"/>
      <c r="Q1472" s="189"/>
      <c r="R1472" s="189"/>
      <c r="S1472" s="189"/>
      <c r="T1472" s="179"/>
      <c r="U1472" s="180"/>
      <c r="V1472" s="76"/>
    </row>
    <row r="1473" spans="1:23" ht="21" customHeight="1" x14ac:dyDescent="0.25">
      <c r="A1473" s="75"/>
      <c r="B1473" s="288"/>
      <c r="C1473" s="188" t="s">
        <v>85</v>
      </c>
      <c r="D1473" s="189"/>
      <c r="E1473" s="189"/>
      <c r="F1473" s="189"/>
      <c r="G1473" s="189"/>
      <c r="H1473" s="179"/>
      <c r="I1473" s="180"/>
      <c r="J1473" s="76"/>
      <c r="K1473" s="1"/>
      <c r="L1473" s="74"/>
      <c r="M1473" s="75"/>
      <c r="N1473" s="288"/>
      <c r="O1473" s="188" t="s">
        <v>85</v>
      </c>
      <c r="P1473" s="189"/>
      <c r="Q1473" s="189"/>
      <c r="R1473" s="189"/>
      <c r="S1473" s="189"/>
      <c r="T1473" s="179"/>
      <c r="U1473" s="180"/>
      <c r="V1473" s="76"/>
    </row>
    <row r="1474" spans="1:23" ht="21" customHeight="1" x14ac:dyDescent="0.25">
      <c r="A1474" s="75"/>
      <c r="B1474" s="288"/>
      <c r="C1474" s="188" t="s">
        <v>86</v>
      </c>
      <c r="D1474" s="189"/>
      <c r="E1474" s="189"/>
      <c r="F1474" s="189"/>
      <c r="G1474" s="189"/>
      <c r="H1474" s="179"/>
      <c r="I1474" s="180"/>
      <c r="J1474" s="76"/>
      <c r="K1474" s="1"/>
      <c r="L1474" s="74"/>
      <c r="M1474" s="75"/>
      <c r="N1474" s="288"/>
      <c r="O1474" s="188" t="s">
        <v>86</v>
      </c>
      <c r="P1474" s="189"/>
      <c r="Q1474" s="189"/>
      <c r="R1474" s="189"/>
      <c r="S1474" s="189"/>
      <c r="T1474" s="179"/>
      <c r="U1474" s="180"/>
      <c r="V1474" s="76"/>
    </row>
    <row r="1475" spans="1:23" ht="21" customHeight="1" x14ac:dyDescent="0.25">
      <c r="A1475" s="75"/>
      <c r="B1475" s="288"/>
      <c r="C1475" s="188" t="s">
        <v>87</v>
      </c>
      <c r="D1475" s="189"/>
      <c r="E1475" s="189"/>
      <c r="F1475" s="189"/>
      <c r="G1475" s="189"/>
      <c r="H1475" s="179"/>
      <c r="I1475" s="180"/>
      <c r="J1475" s="76"/>
      <c r="K1475" s="1"/>
      <c r="L1475" s="74"/>
      <c r="M1475" s="75"/>
      <c r="N1475" s="288"/>
      <c r="O1475" s="188" t="s">
        <v>87</v>
      </c>
      <c r="P1475" s="189"/>
      <c r="Q1475" s="189"/>
      <c r="R1475" s="189"/>
      <c r="S1475" s="189"/>
      <c r="T1475" s="179"/>
      <c r="U1475" s="180"/>
      <c r="V1475" s="76"/>
    </row>
    <row r="1476" spans="1:23" ht="21" customHeight="1" x14ac:dyDescent="0.25">
      <c r="A1476" s="75"/>
      <c r="B1476" s="288"/>
      <c r="C1476" s="188" t="s">
        <v>88</v>
      </c>
      <c r="D1476" s="189"/>
      <c r="E1476" s="189"/>
      <c r="F1476" s="189"/>
      <c r="G1476" s="189"/>
      <c r="H1476" s="179"/>
      <c r="I1476" s="180"/>
      <c r="J1476" s="76"/>
      <c r="K1476" s="1"/>
      <c r="L1476" s="74"/>
      <c r="M1476" s="75"/>
      <c r="N1476" s="288"/>
      <c r="O1476" s="188" t="s">
        <v>88</v>
      </c>
      <c r="P1476" s="189"/>
      <c r="Q1476" s="189"/>
      <c r="R1476" s="189"/>
      <c r="S1476" s="189"/>
      <c r="T1476" s="179"/>
      <c r="U1476" s="180"/>
      <c r="V1476" s="76"/>
    </row>
    <row r="1477" spans="1:23" ht="21" customHeight="1" thickBot="1" x14ac:dyDescent="0.3">
      <c r="A1477" s="75"/>
      <c r="B1477" s="289"/>
      <c r="C1477" s="220" t="s">
        <v>89</v>
      </c>
      <c r="D1477" s="221"/>
      <c r="E1477" s="221"/>
      <c r="F1477" s="221"/>
      <c r="G1477" s="221"/>
      <c r="H1477" s="190"/>
      <c r="I1477" s="191"/>
      <c r="J1477" s="76"/>
      <c r="K1477" s="1"/>
      <c r="L1477" s="74"/>
      <c r="M1477" s="75"/>
      <c r="N1477" s="289"/>
      <c r="O1477" s="220" t="s">
        <v>89</v>
      </c>
      <c r="P1477" s="221"/>
      <c r="Q1477" s="221"/>
      <c r="R1477" s="221"/>
      <c r="S1477" s="221"/>
      <c r="T1477" s="190"/>
      <c r="U1477" s="191"/>
      <c r="V1477" s="76"/>
    </row>
    <row r="1478" spans="1:23" ht="21" customHeight="1" x14ac:dyDescent="0.25">
      <c r="A1478" s="75"/>
      <c r="B1478" s="248" t="s">
        <v>90</v>
      </c>
      <c r="C1478" s="264" t="s">
        <v>95</v>
      </c>
      <c r="D1478" s="265"/>
      <c r="E1478" s="216"/>
      <c r="F1478" s="45" t="s">
        <v>96</v>
      </c>
      <c r="G1478" s="45"/>
      <c r="H1478" s="218"/>
      <c r="I1478" s="219"/>
      <c r="J1478" s="76"/>
      <c r="K1478" s="1"/>
      <c r="L1478" s="74"/>
      <c r="M1478" s="75"/>
      <c r="N1478" s="248" t="s">
        <v>90</v>
      </c>
      <c r="O1478" s="264" t="s">
        <v>95</v>
      </c>
      <c r="P1478" s="265"/>
      <c r="Q1478" s="216"/>
      <c r="R1478" s="45" t="s">
        <v>96</v>
      </c>
      <c r="S1478" s="45"/>
      <c r="T1478" s="218"/>
      <c r="U1478" s="219"/>
      <c r="V1478" s="76"/>
    </row>
    <row r="1479" spans="1:23" ht="21" customHeight="1" x14ac:dyDescent="0.25">
      <c r="A1479" s="75"/>
      <c r="B1479" s="248"/>
      <c r="C1479" s="100" t="s">
        <v>97</v>
      </c>
      <c r="D1479" s="101"/>
      <c r="E1479" s="101"/>
      <c r="F1479" s="44" t="s">
        <v>98</v>
      </c>
      <c r="G1479" s="44"/>
      <c r="H1479" s="179"/>
      <c r="I1479" s="180"/>
      <c r="J1479" s="76"/>
      <c r="K1479" s="1"/>
      <c r="L1479" s="74"/>
      <c r="M1479" s="75"/>
      <c r="N1479" s="248"/>
      <c r="O1479" s="100" t="s">
        <v>97</v>
      </c>
      <c r="P1479" s="101"/>
      <c r="Q1479" s="101"/>
      <c r="R1479" s="44" t="s">
        <v>98</v>
      </c>
      <c r="S1479" s="44"/>
      <c r="T1479" s="179"/>
      <c r="U1479" s="180"/>
      <c r="V1479" s="76"/>
    </row>
    <row r="1480" spans="1:23" ht="21" customHeight="1" thickBot="1" x14ac:dyDescent="0.3">
      <c r="A1480" s="75"/>
      <c r="B1480" s="249"/>
      <c r="C1480" s="102" t="s">
        <v>99</v>
      </c>
      <c r="D1480" s="103"/>
      <c r="E1480" s="103"/>
      <c r="F1480" s="94" t="s">
        <v>98</v>
      </c>
      <c r="G1480" s="94"/>
      <c r="H1480" s="190"/>
      <c r="I1480" s="191"/>
      <c r="J1480" s="76"/>
      <c r="K1480" s="1"/>
      <c r="L1480" s="74"/>
      <c r="M1480" s="75"/>
      <c r="N1480" s="249"/>
      <c r="O1480" s="102" t="s">
        <v>99</v>
      </c>
      <c r="P1480" s="103"/>
      <c r="Q1480" s="103"/>
      <c r="R1480" s="94" t="s">
        <v>98</v>
      </c>
      <c r="S1480" s="94"/>
      <c r="T1480" s="190"/>
      <c r="U1480" s="191"/>
      <c r="V1480" s="76"/>
    </row>
    <row r="1481" spans="1:23" ht="21" customHeight="1" thickBot="1" x14ac:dyDescent="0.3">
      <c r="A1481" s="75"/>
      <c r="B1481" s="64"/>
      <c r="C1481" s="64"/>
      <c r="D1481" s="64"/>
      <c r="E1481" s="64"/>
      <c r="F1481" s="64"/>
      <c r="G1481" s="64"/>
      <c r="H1481" s="64"/>
      <c r="I1481" s="64"/>
      <c r="J1481" s="76"/>
      <c r="K1481" s="1"/>
      <c r="L1481" s="74"/>
      <c r="M1481" s="75"/>
      <c r="N1481" s="64"/>
      <c r="O1481" s="64"/>
      <c r="P1481" s="64"/>
      <c r="Q1481" s="64"/>
      <c r="R1481" s="64"/>
      <c r="S1481" s="64"/>
      <c r="T1481" s="64"/>
      <c r="U1481" s="64"/>
      <c r="V1481" s="76"/>
    </row>
    <row r="1482" spans="1:23" ht="21" customHeight="1" x14ac:dyDescent="0.3">
      <c r="A1482" s="75"/>
      <c r="B1482" s="192" t="s">
        <v>100</v>
      </c>
      <c r="C1482" s="193"/>
      <c r="D1482" s="193"/>
      <c r="E1482" s="193"/>
      <c r="F1482" s="193"/>
      <c r="G1482" s="193"/>
      <c r="H1482" s="193"/>
      <c r="I1482" s="194"/>
      <c r="J1482" s="76"/>
      <c r="K1482" s="1"/>
      <c r="L1482" s="74"/>
      <c r="M1482" s="75"/>
      <c r="N1482" s="192" t="s">
        <v>100</v>
      </c>
      <c r="O1482" s="193"/>
      <c r="P1482" s="193"/>
      <c r="Q1482" s="193"/>
      <c r="R1482" s="193"/>
      <c r="S1482" s="193"/>
      <c r="T1482" s="193"/>
      <c r="U1482" s="194"/>
      <c r="V1482" s="76"/>
    </row>
    <row r="1483" spans="1:23" ht="21" customHeight="1" x14ac:dyDescent="0.25">
      <c r="A1483" s="75"/>
      <c r="B1483" s="195"/>
      <c r="C1483" s="196"/>
      <c r="D1483" s="196"/>
      <c r="E1483" s="196"/>
      <c r="F1483" s="196"/>
      <c r="G1483" s="196"/>
      <c r="H1483" s="196"/>
      <c r="I1483" s="197"/>
      <c r="J1483" s="76"/>
      <c r="K1483" s="1"/>
      <c r="L1483" s="74"/>
      <c r="M1483" s="75"/>
      <c r="N1483" s="195"/>
      <c r="O1483" s="196"/>
      <c r="P1483" s="196"/>
      <c r="Q1483" s="196"/>
      <c r="R1483" s="196"/>
      <c r="S1483" s="196"/>
      <c r="T1483" s="196"/>
      <c r="U1483" s="197"/>
      <c r="V1483" s="76"/>
    </row>
    <row r="1484" spans="1:23" ht="21" customHeight="1" x14ac:dyDescent="0.25">
      <c r="A1484" s="75"/>
      <c r="B1484" s="198"/>
      <c r="C1484" s="199"/>
      <c r="D1484" s="199"/>
      <c r="E1484" s="199"/>
      <c r="F1484" s="199"/>
      <c r="G1484" s="199"/>
      <c r="H1484" s="199"/>
      <c r="I1484" s="200"/>
      <c r="J1484" s="76"/>
      <c r="K1484" s="1"/>
      <c r="L1484" s="74"/>
      <c r="M1484" s="75"/>
      <c r="N1484" s="198"/>
      <c r="O1484" s="199"/>
      <c r="P1484" s="199"/>
      <c r="Q1484" s="199"/>
      <c r="R1484" s="199"/>
      <c r="S1484" s="199"/>
      <c r="T1484" s="199"/>
      <c r="U1484" s="200"/>
      <c r="V1484" s="76"/>
    </row>
    <row r="1485" spans="1:23" ht="21" customHeight="1" x14ac:dyDescent="0.25">
      <c r="A1485" s="75"/>
      <c r="B1485" s="198"/>
      <c r="C1485" s="199"/>
      <c r="D1485" s="199"/>
      <c r="E1485" s="199"/>
      <c r="F1485" s="199"/>
      <c r="G1485" s="199"/>
      <c r="H1485" s="199"/>
      <c r="I1485" s="200"/>
      <c r="J1485" s="76"/>
      <c r="K1485" s="1"/>
      <c r="L1485" s="74"/>
      <c r="M1485" s="75"/>
      <c r="N1485" s="198"/>
      <c r="O1485" s="199"/>
      <c r="P1485" s="199"/>
      <c r="Q1485" s="199"/>
      <c r="R1485" s="199"/>
      <c r="S1485" s="199"/>
      <c r="T1485" s="199"/>
      <c r="U1485" s="200"/>
      <c r="V1485" s="76"/>
    </row>
    <row r="1486" spans="1:23" ht="21" customHeight="1" thickBot="1" x14ac:dyDescent="0.3">
      <c r="A1486" s="75"/>
      <c r="B1486" s="201"/>
      <c r="C1486" s="202"/>
      <c r="D1486" s="202"/>
      <c r="E1486" s="202"/>
      <c r="F1486" s="202"/>
      <c r="G1486" s="202"/>
      <c r="H1486" s="202"/>
      <c r="I1486" s="203"/>
      <c r="J1486" s="76"/>
      <c r="K1486" s="1"/>
      <c r="L1486" s="74"/>
      <c r="M1486" s="75"/>
      <c r="N1486" s="201"/>
      <c r="O1486" s="202"/>
      <c r="P1486" s="202"/>
      <c r="Q1486" s="202"/>
      <c r="R1486" s="202"/>
      <c r="S1486" s="202"/>
      <c r="T1486" s="202"/>
      <c r="U1486" s="203"/>
      <c r="V1486" s="76"/>
    </row>
    <row r="1487" spans="1:23" ht="21" customHeight="1" thickBot="1" x14ac:dyDescent="0.3">
      <c r="A1487" s="95"/>
      <c r="B1487" s="96"/>
      <c r="C1487" s="96"/>
      <c r="D1487" s="96"/>
      <c r="E1487" s="96"/>
      <c r="F1487" s="96"/>
      <c r="G1487" s="96"/>
      <c r="H1487" s="96"/>
      <c r="I1487" s="96"/>
      <c r="J1487" s="97"/>
      <c r="K1487" s="1"/>
      <c r="L1487" s="74"/>
      <c r="M1487" s="95"/>
      <c r="N1487" s="96"/>
      <c r="O1487" s="96"/>
      <c r="P1487" s="96"/>
      <c r="Q1487" s="96"/>
      <c r="R1487" s="96"/>
      <c r="S1487" s="96"/>
      <c r="T1487" s="96"/>
      <c r="U1487" s="96"/>
      <c r="V1487" s="97"/>
    </row>
    <row r="1488" spans="1:23" ht="21" customHeight="1" thickBot="1" x14ac:dyDescent="0.3">
      <c r="A1488" s="98"/>
      <c r="B1488" s="98"/>
      <c r="C1488" s="98"/>
      <c r="D1488" s="98"/>
      <c r="E1488" s="98"/>
      <c r="F1488" s="98"/>
      <c r="G1488" s="98"/>
      <c r="H1488" s="98"/>
      <c r="I1488" s="98"/>
      <c r="J1488" s="98"/>
      <c r="K1488" s="98"/>
      <c r="L1488" s="99"/>
      <c r="M1488" s="98"/>
      <c r="N1488" s="98"/>
      <c r="O1488" s="98"/>
      <c r="P1488" s="98"/>
      <c r="Q1488" s="98"/>
      <c r="R1488" s="98"/>
      <c r="S1488" s="98"/>
      <c r="T1488" s="98"/>
      <c r="U1488" s="98"/>
      <c r="V1488" s="98"/>
      <c r="W1488" s="98"/>
    </row>
    <row r="1489" spans="1:22" ht="21" customHeight="1" x14ac:dyDescent="0.25">
      <c r="A1489" s="71">
        <v>31</v>
      </c>
      <c r="B1489" s="72"/>
      <c r="C1489" s="72"/>
      <c r="D1489" s="72"/>
      <c r="E1489" s="72"/>
      <c r="F1489" s="72"/>
      <c r="G1489" s="72"/>
      <c r="H1489" s="72"/>
      <c r="I1489" s="72"/>
      <c r="J1489" s="73"/>
      <c r="K1489" s="1"/>
      <c r="L1489" s="74"/>
      <c r="M1489" s="71">
        <f t="shared" ref="M1489" si="874">A1489+1</f>
        <v>32</v>
      </c>
      <c r="N1489" s="72"/>
      <c r="O1489" s="72"/>
      <c r="P1489" s="72"/>
      <c r="Q1489" s="72"/>
      <c r="R1489" s="72"/>
      <c r="S1489" s="72"/>
      <c r="T1489" s="72"/>
      <c r="U1489" s="72"/>
      <c r="V1489" s="73"/>
    </row>
    <row r="1490" spans="1:22" ht="21" customHeight="1" x14ac:dyDescent="0.35">
      <c r="A1490" s="75"/>
      <c r="B1490" s="231" t="s">
        <v>52</v>
      </c>
      <c r="C1490" s="231"/>
      <c r="D1490" s="246" t="s">
        <v>110</v>
      </c>
      <c r="E1490" s="242"/>
      <c r="F1490" s="242"/>
      <c r="G1490" s="242"/>
      <c r="H1490" s="242"/>
      <c r="I1490" s="242"/>
      <c r="J1490" s="117"/>
      <c r="K1490" s="1"/>
      <c r="L1490" s="74"/>
      <c r="M1490" s="75"/>
      <c r="N1490" s="231" t="s">
        <v>52</v>
      </c>
      <c r="O1490" s="231"/>
      <c r="P1490" s="246" t="s">
        <v>110</v>
      </c>
      <c r="Q1490" s="242"/>
      <c r="R1490" s="242"/>
      <c r="S1490" s="242"/>
      <c r="T1490" s="242"/>
      <c r="U1490" s="242"/>
      <c r="V1490" s="117"/>
    </row>
    <row r="1491" spans="1:22" ht="21" customHeight="1" x14ac:dyDescent="0.25">
      <c r="A1491" s="75"/>
      <c r="B1491" s="222"/>
      <c r="C1491" s="222"/>
      <c r="D1491" s="222"/>
      <c r="E1491" s="222"/>
      <c r="F1491" s="222"/>
      <c r="G1491" s="222"/>
      <c r="H1491" s="222"/>
      <c r="I1491" s="222"/>
      <c r="J1491" s="76"/>
      <c r="K1491" s="1"/>
      <c r="L1491" s="74"/>
      <c r="M1491" s="75"/>
      <c r="N1491" s="222"/>
      <c r="O1491" s="222"/>
      <c r="P1491" s="222"/>
      <c r="Q1491" s="222"/>
      <c r="R1491" s="222"/>
      <c r="S1491" s="222"/>
      <c r="T1491" s="222"/>
      <c r="U1491" s="222"/>
      <c r="V1491" s="76"/>
    </row>
    <row r="1492" spans="1:22" ht="21" customHeight="1" x14ac:dyDescent="0.35">
      <c r="A1492" s="75"/>
      <c r="B1492" s="231" t="s">
        <v>0</v>
      </c>
      <c r="C1492" s="231"/>
      <c r="D1492" s="241"/>
      <c r="E1492" s="241"/>
      <c r="F1492" s="232" t="s">
        <v>51</v>
      </c>
      <c r="G1492" s="232"/>
      <c r="H1492" s="241"/>
      <c r="I1492" s="241"/>
      <c r="J1492" s="76"/>
      <c r="K1492" s="1"/>
      <c r="L1492" s="74"/>
      <c r="M1492" s="75"/>
      <c r="N1492" s="231" t="s">
        <v>0</v>
      </c>
      <c r="O1492" s="231"/>
      <c r="P1492" s="241"/>
      <c r="Q1492" s="241"/>
      <c r="R1492" s="232" t="s">
        <v>51</v>
      </c>
      <c r="S1492" s="232"/>
      <c r="T1492" s="241"/>
      <c r="U1492" s="241"/>
      <c r="V1492" s="76"/>
    </row>
    <row r="1493" spans="1:22" ht="21" customHeight="1" x14ac:dyDescent="0.35">
      <c r="A1493" s="75"/>
      <c r="B1493" s="231" t="s">
        <v>14</v>
      </c>
      <c r="C1493" s="231"/>
      <c r="D1493" s="238"/>
      <c r="E1493" s="238"/>
      <c r="F1493" s="232" t="s">
        <v>15</v>
      </c>
      <c r="G1493" s="232"/>
      <c r="H1493" s="239"/>
      <c r="I1493" s="239"/>
      <c r="J1493" s="76"/>
      <c r="K1493" s="1"/>
      <c r="L1493" s="74"/>
      <c r="M1493" s="75"/>
      <c r="N1493" s="231" t="s">
        <v>14</v>
      </c>
      <c r="O1493" s="231"/>
      <c r="P1493" s="238"/>
      <c r="Q1493" s="238"/>
      <c r="R1493" s="232" t="s">
        <v>15</v>
      </c>
      <c r="S1493" s="232"/>
      <c r="T1493" s="239"/>
      <c r="U1493" s="239"/>
      <c r="V1493" s="76"/>
    </row>
    <row r="1494" spans="1:22" ht="21" customHeight="1" x14ac:dyDescent="0.3">
      <c r="A1494" s="75"/>
      <c r="B1494" s="106" t="s">
        <v>65</v>
      </c>
      <c r="C1494" s="106"/>
      <c r="D1494" s="240"/>
      <c r="E1494" s="240"/>
      <c r="F1494" s="235" t="s">
        <v>66</v>
      </c>
      <c r="G1494" s="235"/>
      <c r="H1494" s="240"/>
      <c r="I1494" s="240"/>
      <c r="J1494" s="76"/>
      <c r="K1494" s="1"/>
      <c r="L1494" s="74"/>
      <c r="M1494" s="75"/>
      <c r="N1494" s="106" t="s">
        <v>65</v>
      </c>
      <c r="O1494" s="106"/>
      <c r="P1494" s="240"/>
      <c r="Q1494" s="240"/>
      <c r="R1494" s="235" t="s">
        <v>66</v>
      </c>
      <c r="S1494" s="235"/>
      <c r="T1494" s="240"/>
      <c r="U1494" s="240"/>
      <c r="V1494" s="76"/>
    </row>
    <row r="1495" spans="1:22" ht="21" customHeight="1" x14ac:dyDescent="0.3">
      <c r="A1495" s="75"/>
      <c r="B1495" s="234" t="s">
        <v>1</v>
      </c>
      <c r="C1495" s="234"/>
      <c r="D1495" s="235" t="s">
        <v>10</v>
      </c>
      <c r="E1495" s="235"/>
      <c r="F1495" s="236"/>
      <c r="G1495" s="236"/>
      <c r="H1495" s="236"/>
      <c r="I1495" s="236"/>
      <c r="J1495" s="76"/>
      <c r="K1495" s="1"/>
      <c r="L1495" s="74"/>
      <c r="M1495" s="75"/>
      <c r="N1495" s="234" t="s">
        <v>1</v>
      </c>
      <c r="O1495" s="234"/>
      <c r="P1495" s="235" t="s">
        <v>10</v>
      </c>
      <c r="Q1495" s="235"/>
      <c r="R1495" s="236"/>
      <c r="S1495" s="236"/>
      <c r="T1495" s="236"/>
      <c r="U1495" s="236"/>
      <c r="V1495" s="76"/>
    </row>
    <row r="1496" spans="1:22" ht="21" customHeight="1" x14ac:dyDescent="0.3">
      <c r="A1496" s="75"/>
      <c r="B1496" s="234"/>
      <c r="C1496" s="234"/>
      <c r="D1496" s="235" t="s">
        <v>11</v>
      </c>
      <c r="E1496" s="235"/>
      <c r="F1496" s="236"/>
      <c r="G1496" s="236"/>
      <c r="H1496" s="236"/>
      <c r="I1496" s="236"/>
      <c r="J1496" s="76"/>
      <c r="K1496" s="1"/>
      <c r="L1496" s="74"/>
      <c r="M1496" s="75"/>
      <c r="N1496" s="234"/>
      <c r="O1496" s="234"/>
      <c r="P1496" s="235" t="s">
        <v>11</v>
      </c>
      <c r="Q1496" s="235"/>
      <c r="R1496" s="236"/>
      <c r="S1496" s="236"/>
      <c r="T1496" s="236"/>
      <c r="U1496" s="236"/>
      <c r="V1496" s="76"/>
    </row>
    <row r="1497" spans="1:22" ht="21" customHeight="1" x14ac:dyDescent="0.3">
      <c r="A1497" s="75"/>
      <c r="B1497" s="234"/>
      <c r="C1497" s="234"/>
      <c r="D1497" s="235" t="s">
        <v>67</v>
      </c>
      <c r="E1497" s="235"/>
      <c r="F1497" s="236"/>
      <c r="G1497" s="236"/>
      <c r="H1497" s="236"/>
      <c r="I1497" s="236"/>
      <c r="J1497" s="76"/>
      <c r="K1497" s="1"/>
      <c r="L1497" s="74"/>
      <c r="M1497" s="75"/>
      <c r="N1497" s="234"/>
      <c r="O1497" s="234"/>
      <c r="P1497" s="235" t="s">
        <v>67</v>
      </c>
      <c r="Q1497" s="235"/>
      <c r="R1497" s="236"/>
      <c r="S1497" s="236"/>
      <c r="T1497" s="236"/>
      <c r="U1497" s="236"/>
      <c r="V1497" s="76"/>
    </row>
    <row r="1498" spans="1:22" ht="21" customHeight="1" x14ac:dyDescent="0.35">
      <c r="A1498" s="75"/>
      <c r="B1498" s="234"/>
      <c r="C1498" s="234"/>
      <c r="D1498" s="235" t="s">
        <v>9</v>
      </c>
      <c r="E1498" s="235"/>
      <c r="F1498" s="237"/>
      <c r="G1498" s="237"/>
      <c r="H1498" s="237"/>
      <c r="I1498" s="237"/>
      <c r="J1498" s="76"/>
      <c r="K1498" s="1"/>
      <c r="L1498" s="74"/>
      <c r="M1498" s="75"/>
      <c r="N1498" s="234"/>
      <c r="O1498" s="234"/>
      <c r="P1498" s="235" t="s">
        <v>9</v>
      </c>
      <c r="Q1498" s="235"/>
      <c r="R1498" s="237"/>
      <c r="S1498" s="237"/>
      <c r="T1498" s="237"/>
      <c r="U1498" s="237"/>
      <c r="V1498" s="76"/>
    </row>
    <row r="1499" spans="1:22" ht="21" customHeight="1" x14ac:dyDescent="0.35">
      <c r="A1499" s="75"/>
      <c r="B1499" s="231" t="s">
        <v>55</v>
      </c>
      <c r="C1499" s="231"/>
      <c r="D1499" s="232" t="str">
        <f t="shared" ref="D1499" si="875">IF(D1490="","",IF(OR(D1490="DWF",D1490="DNF"),"Distance","Temps"))</f>
        <v>Temps</v>
      </c>
      <c r="E1499" s="232"/>
      <c r="F1499" s="79"/>
      <c r="G1499" s="107"/>
      <c r="H1499" s="81"/>
      <c r="I1499" s="107"/>
      <c r="J1499" s="76"/>
      <c r="K1499" s="1"/>
      <c r="L1499" s="74"/>
      <c r="M1499" s="75"/>
      <c r="N1499" s="231" t="s">
        <v>55</v>
      </c>
      <c r="O1499" s="231"/>
      <c r="P1499" s="232" t="str">
        <f t="shared" ref="P1499" si="876">IF(P1490="","",IF(OR(P1490="DWF",P1490="DNF"),"Distance","Temps"))</f>
        <v>Temps</v>
      </c>
      <c r="Q1499" s="232"/>
      <c r="R1499" s="79"/>
      <c r="S1499" s="107"/>
      <c r="T1499" s="81"/>
      <c r="U1499" s="107"/>
      <c r="V1499" s="76"/>
    </row>
    <row r="1500" spans="1:22" ht="21" customHeight="1" x14ac:dyDescent="0.3">
      <c r="A1500" s="75"/>
      <c r="B1500" s="231"/>
      <c r="C1500" s="231"/>
      <c r="D1500" s="223" t="s">
        <v>68</v>
      </c>
      <c r="E1500" s="105" t="s">
        <v>69</v>
      </c>
      <c r="F1500" s="83"/>
      <c r="G1500" s="108"/>
      <c r="H1500" s="83"/>
      <c r="I1500" s="108"/>
      <c r="J1500" s="76"/>
      <c r="K1500" s="1"/>
      <c r="L1500" s="74"/>
      <c r="M1500" s="75"/>
      <c r="N1500" s="231"/>
      <c r="O1500" s="231"/>
      <c r="P1500" s="223" t="s">
        <v>68</v>
      </c>
      <c r="Q1500" s="105" t="s">
        <v>69</v>
      </c>
      <c r="R1500" s="83"/>
      <c r="S1500" s="108"/>
      <c r="T1500" s="83"/>
      <c r="U1500" s="108"/>
      <c r="V1500" s="76"/>
    </row>
    <row r="1501" spans="1:22" ht="21" customHeight="1" x14ac:dyDescent="0.3">
      <c r="A1501" s="75"/>
      <c r="B1501" s="231"/>
      <c r="C1501" s="231"/>
      <c r="D1501" s="223"/>
      <c r="E1501" s="105" t="s">
        <v>70</v>
      </c>
      <c r="F1501" s="83"/>
      <c r="G1501" s="108"/>
      <c r="H1501" s="83"/>
      <c r="I1501" s="108"/>
      <c r="J1501" s="76"/>
      <c r="K1501" s="1"/>
      <c r="L1501" s="74"/>
      <c r="M1501" s="75"/>
      <c r="N1501" s="231"/>
      <c r="O1501" s="231"/>
      <c r="P1501" s="223"/>
      <c r="Q1501" s="105" t="s">
        <v>70</v>
      </c>
      <c r="R1501" s="83"/>
      <c r="S1501" s="108"/>
      <c r="T1501" s="83"/>
      <c r="U1501" s="108"/>
      <c r="V1501" s="76"/>
    </row>
    <row r="1502" spans="1:22" ht="21" customHeight="1" x14ac:dyDescent="0.25">
      <c r="A1502" s="75"/>
      <c r="B1502" s="222"/>
      <c r="C1502" s="222"/>
      <c r="D1502" s="222"/>
      <c r="E1502" s="222"/>
      <c r="F1502" s="222"/>
      <c r="G1502" s="222"/>
      <c r="H1502" s="222"/>
      <c r="I1502" s="222"/>
      <c r="J1502" s="76"/>
      <c r="K1502" s="1"/>
      <c r="L1502" s="74"/>
      <c r="M1502" s="75"/>
      <c r="N1502" s="222"/>
      <c r="O1502" s="222"/>
      <c r="P1502" s="222"/>
      <c r="Q1502" s="222"/>
      <c r="R1502" s="222"/>
      <c r="S1502" s="222"/>
      <c r="T1502" s="222"/>
      <c r="U1502" s="222"/>
      <c r="V1502" s="76"/>
    </row>
    <row r="1503" spans="1:22" ht="21" customHeight="1" x14ac:dyDescent="0.3">
      <c r="A1503" s="75"/>
      <c r="B1503" s="233" t="s">
        <v>71</v>
      </c>
      <c r="C1503" s="233"/>
      <c r="D1503" s="233"/>
      <c r="E1503" s="233"/>
      <c r="F1503" s="233"/>
      <c r="G1503" s="233"/>
      <c r="H1503" s="233"/>
      <c r="I1503" s="233"/>
      <c r="J1503" s="76"/>
      <c r="K1503" s="1"/>
      <c r="L1503" s="74"/>
      <c r="M1503" s="75"/>
      <c r="N1503" s="233" t="s">
        <v>71</v>
      </c>
      <c r="O1503" s="233"/>
      <c r="P1503" s="233"/>
      <c r="Q1503" s="233"/>
      <c r="R1503" s="233"/>
      <c r="S1503" s="233"/>
      <c r="T1503" s="233"/>
      <c r="U1503" s="233"/>
      <c r="V1503" s="76"/>
    </row>
    <row r="1504" spans="1:22" ht="21" customHeight="1" thickBot="1" x14ac:dyDescent="0.3">
      <c r="A1504" s="75"/>
      <c r="B1504" s="222"/>
      <c r="C1504" s="222"/>
      <c r="D1504" s="222"/>
      <c r="E1504" s="222"/>
      <c r="F1504" s="222"/>
      <c r="G1504" s="222"/>
      <c r="H1504" s="222"/>
      <c r="I1504" s="222"/>
      <c r="J1504" s="76"/>
      <c r="K1504" s="1"/>
      <c r="L1504" s="74"/>
      <c r="M1504" s="75"/>
      <c r="N1504" s="222"/>
      <c r="O1504" s="222"/>
      <c r="P1504" s="222"/>
      <c r="Q1504" s="222"/>
      <c r="R1504" s="222"/>
      <c r="S1504" s="222"/>
      <c r="T1504" s="222"/>
      <c r="U1504" s="222"/>
      <c r="V1504" s="76"/>
    </row>
    <row r="1505" spans="1:22" ht="21" customHeight="1" x14ac:dyDescent="0.25">
      <c r="A1505" s="75"/>
      <c r="B1505" s="284" t="s">
        <v>108</v>
      </c>
      <c r="C1505" s="286">
        <v>32</v>
      </c>
      <c r="D1505" s="266">
        <f t="shared" ref="D1505:E1505" si="877">C1505+1</f>
        <v>33</v>
      </c>
      <c r="E1505" s="266">
        <f t="shared" si="877"/>
        <v>34</v>
      </c>
      <c r="F1505" s="266">
        <f t="shared" ref="F1505" si="878">E1505+1</f>
        <v>35</v>
      </c>
      <c r="G1505" s="266">
        <f t="shared" ref="G1505" si="879">F1505+1</f>
        <v>36</v>
      </c>
      <c r="H1505" s="266">
        <f t="shared" ref="H1505" si="880">G1505+1</f>
        <v>37</v>
      </c>
      <c r="I1505" s="282">
        <f t="shared" ref="I1505" si="881">H1505+1</f>
        <v>38</v>
      </c>
      <c r="J1505" s="76"/>
      <c r="K1505" s="1"/>
      <c r="L1505" s="74"/>
      <c r="M1505" s="75"/>
      <c r="N1505" s="284" t="s">
        <v>108</v>
      </c>
      <c r="O1505" s="266">
        <v>32</v>
      </c>
      <c r="P1505" s="266">
        <f t="shared" ref="P1505:Q1505" si="882">O1505+1</f>
        <v>33</v>
      </c>
      <c r="Q1505" s="266">
        <f t="shared" si="882"/>
        <v>34</v>
      </c>
      <c r="R1505" s="266">
        <f t="shared" ref="R1505" si="883">Q1505+1</f>
        <v>35</v>
      </c>
      <c r="S1505" s="266">
        <f t="shared" ref="S1505" si="884">R1505+1</f>
        <v>36</v>
      </c>
      <c r="T1505" s="266">
        <f t="shared" ref="T1505" si="885">S1505+1</f>
        <v>37</v>
      </c>
      <c r="U1505" s="282">
        <f t="shared" ref="U1505" si="886">T1505+1</f>
        <v>38</v>
      </c>
      <c r="V1505" s="76"/>
    </row>
    <row r="1506" spans="1:22" ht="21" customHeight="1" thickBot="1" x14ac:dyDescent="0.3">
      <c r="A1506" s="75"/>
      <c r="B1506" s="285"/>
      <c r="C1506" s="287"/>
      <c r="D1506" s="267"/>
      <c r="E1506" s="267"/>
      <c r="F1506" s="267"/>
      <c r="G1506" s="267"/>
      <c r="H1506" s="267"/>
      <c r="I1506" s="269"/>
      <c r="J1506" s="76"/>
      <c r="K1506" s="1"/>
      <c r="L1506" s="74"/>
      <c r="M1506" s="75"/>
      <c r="N1506" s="285"/>
      <c r="O1506" s="267"/>
      <c r="P1506" s="267"/>
      <c r="Q1506" s="267"/>
      <c r="R1506" s="267"/>
      <c r="S1506" s="267"/>
      <c r="T1506" s="267"/>
      <c r="U1506" s="269"/>
      <c r="V1506" s="76"/>
    </row>
    <row r="1507" spans="1:22" ht="21" customHeight="1" x14ac:dyDescent="0.25">
      <c r="A1507" s="75"/>
      <c r="B1507" s="283">
        <f t="shared" ref="B1507" si="887">I1505+1</f>
        <v>39</v>
      </c>
      <c r="C1507" s="267">
        <f t="shared" ref="C1507" si="888">B1507+1</f>
        <v>40</v>
      </c>
      <c r="D1507" s="267">
        <f t="shared" ref="D1507" si="889">C1507+1</f>
        <v>41</v>
      </c>
      <c r="E1507" s="267">
        <f t="shared" ref="E1507" si="890">D1507+1</f>
        <v>42</v>
      </c>
      <c r="F1507" s="267">
        <f t="shared" ref="F1507" si="891">E1507+1</f>
        <v>43</v>
      </c>
      <c r="G1507" s="267">
        <f t="shared" ref="G1507" si="892">F1507+1</f>
        <v>44</v>
      </c>
      <c r="H1507" s="267">
        <f t="shared" ref="H1507" si="893">G1507+1</f>
        <v>45</v>
      </c>
      <c r="I1507" s="269">
        <f t="shared" ref="I1507" si="894">H1507+1</f>
        <v>46</v>
      </c>
      <c r="J1507" s="76"/>
      <c r="K1507" s="1"/>
      <c r="L1507" s="74"/>
      <c r="M1507" s="75"/>
      <c r="N1507" s="280">
        <f t="shared" ref="N1507" si="895">U1505+1</f>
        <v>39</v>
      </c>
      <c r="O1507" s="267">
        <f t="shared" ref="O1507" si="896">N1507+1</f>
        <v>40</v>
      </c>
      <c r="P1507" s="267">
        <f t="shared" ref="P1507" si="897">O1507+1</f>
        <v>41</v>
      </c>
      <c r="Q1507" s="267">
        <f t="shared" ref="Q1507" si="898">P1507+1</f>
        <v>42</v>
      </c>
      <c r="R1507" s="267">
        <f t="shared" ref="R1507" si="899">Q1507+1</f>
        <v>43</v>
      </c>
      <c r="S1507" s="267">
        <f t="shared" ref="S1507" si="900">R1507+1</f>
        <v>44</v>
      </c>
      <c r="T1507" s="267">
        <f t="shared" ref="T1507" si="901">S1507+1</f>
        <v>45</v>
      </c>
      <c r="U1507" s="269">
        <f t="shared" ref="U1507" si="902">T1507+1</f>
        <v>46</v>
      </c>
      <c r="V1507" s="76"/>
    </row>
    <row r="1508" spans="1:22" ht="21" customHeight="1" thickBot="1" x14ac:dyDescent="0.3">
      <c r="A1508" s="75"/>
      <c r="B1508" s="281"/>
      <c r="C1508" s="268"/>
      <c r="D1508" s="268"/>
      <c r="E1508" s="268"/>
      <c r="F1508" s="268"/>
      <c r="G1508" s="268"/>
      <c r="H1508" s="268"/>
      <c r="I1508" s="270"/>
      <c r="J1508" s="76"/>
      <c r="K1508" s="1"/>
      <c r="L1508" s="74"/>
      <c r="M1508" s="75"/>
      <c r="N1508" s="281"/>
      <c r="O1508" s="268"/>
      <c r="P1508" s="268"/>
      <c r="Q1508" s="268"/>
      <c r="R1508" s="268"/>
      <c r="S1508" s="268"/>
      <c r="T1508" s="268"/>
      <c r="U1508" s="270"/>
      <c r="V1508" s="76"/>
    </row>
    <row r="1509" spans="1:22" ht="21" customHeight="1" x14ac:dyDescent="0.25">
      <c r="A1509" s="75"/>
      <c r="B1509" s="271" t="s">
        <v>109</v>
      </c>
      <c r="C1509" s="272"/>
      <c r="D1509" s="274"/>
      <c r="E1509" s="275"/>
      <c r="F1509" s="275"/>
      <c r="G1509" s="275"/>
      <c r="H1509" s="275"/>
      <c r="I1509" s="276"/>
      <c r="J1509" s="76"/>
      <c r="K1509" s="1"/>
      <c r="L1509" s="74"/>
      <c r="M1509" s="75"/>
      <c r="N1509" s="271" t="s">
        <v>109</v>
      </c>
      <c r="O1509" s="272"/>
      <c r="P1509" s="274"/>
      <c r="Q1509" s="275"/>
      <c r="R1509" s="275"/>
      <c r="S1509" s="275"/>
      <c r="T1509" s="275"/>
      <c r="U1509" s="276"/>
      <c r="V1509" s="76"/>
    </row>
    <row r="1510" spans="1:22" ht="21" customHeight="1" thickBot="1" x14ac:dyDescent="0.3">
      <c r="A1510" s="75"/>
      <c r="B1510" s="229"/>
      <c r="C1510" s="273"/>
      <c r="D1510" s="277"/>
      <c r="E1510" s="278"/>
      <c r="F1510" s="278"/>
      <c r="G1510" s="278"/>
      <c r="H1510" s="278"/>
      <c r="I1510" s="279"/>
      <c r="J1510" s="76"/>
      <c r="K1510" s="1"/>
      <c r="L1510" s="74"/>
      <c r="M1510" s="75"/>
      <c r="N1510" s="229"/>
      <c r="O1510" s="273"/>
      <c r="P1510" s="277"/>
      <c r="Q1510" s="278"/>
      <c r="R1510" s="278"/>
      <c r="S1510" s="278"/>
      <c r="T1510" s="278"/>
      <c r="U1510" s="279"/>
      <c r="V1510" s="76"/>
    </row>
    <row r="1511" spans="1:22" ht="21" customHeight="1" thickBot="1" x14ac:dyDescent="0.3">
      <c r="A1511" s="75"/>
      <c r="B1511" s="64"/>
      <c r="C1511" s="64"/>
      <c r="D1511" s="64"/>
      <c r="E1511" s="64"/>
      <c r="F1511" s="64"/>
      <c r="G1511" s="64"/>
      <c r="H1511" s="64"/>
      <c r="I1511" s="64"/>
      <c r="J1511" s="76"/>
      <c r="K1511" s="1"/>
      <c r="L1511" s="74"/>
      <c r="M1511" s="75"/>
      <c r="N1511" s="64"/>
      <c r="O1511" s="64"/>
      <c r="P1511" s="64"/>
      <c r="Q1511" s="64"/>
      <c r="R1511" s="64"/>
      <c r="S1511" s="64"/>
      <c r="T1511" s="64"/>
      <c r="U1511" s="64"/>
      <c r="V1511" s="76"/>
    </row>
    <row r="1512" spans="1:22" ht="21" customHeight="1" x14ac:dyDescent="0.25">
      <c r="A1512" s="75"/>
      <c r="B1512" s="247" t="s">
        <v>75</v>
      </c>
      <c r="C1512" s="186" t="s">
        <v>76</v>
      </c>
      <c r="D1512" s="187"/>
      <c r="E1512" s="187"/>
      <c r="F1512" s="187"/>
      <c r="G1512" s="187"/>
      <c r="H1512" s="181"/>
      <c r="I1512" s="182"/>
      <c r="J1512" s="76"/>
      <c r="K1512" s="1"/>
      <c r="L1512" s="74"/>
      <c r="M1512" s="75"/>
      <c r="N1512" s="247" t="s">
        <v>75</v>
      </c>
      <c r="O1512" s="186" t="s">
        <v>76</v>
      </c>
      <c r="P1512" s="187"/>
      <c r="Q1512" s="187"/>
      <c r="R1512" s="187"/>
      <c r="S1512" s="187"/>
      <c r="T1512" s="181"/>
      <c r="U1512" s="182"/>
      <c r="V1512" s="76"/>
    </row>
    <row r="1513" spans="1:22" ht="21" customHeight="1" x14ac:dyDescent="0.25">
      <c r="A1513" s="75"/>
      <c r="B1513" s="248"/>
      <c r="C1513" s="188" t="s">
        <v>77</v>
      </c>
      <c r="D1513" s="189"/>
      <c r="E1513" s="189"/>
      <c r="F1513" s="189"/>
      <c r="G1513" s="189"/>
      <c r="H1513" s="179"/>
      <c r="I1513" s="180"/>
      <c r="J1513" s="76"/>
      <c r="K1513" s="1"/>
      <c r="L1513" s="74"/>
      <c r="M1513" s="75"/>
      <c r="N1513" s="248"/>
      <c r="O1513" s="188" t="s">
        <v>77</v>
      </c>
      <c r="P1513" s="189"/>
      <c r="Q1513" s="189"/>
      <c r="R1513" s="189"/>
      <c r="S1513" s="189"/>
      <c r="T1513" s="179"/>
      <c r="U1513" s="180"/>
      <c r="V1513" s="76"/>
    </row>
    <row r="1514" spans="1:22" ht="21" customHeight="1" x14ac:dyDescent="0.25">
      <c r="A1514" s="75"/>
      <c r="B1514" s="248"/>
      <c r="C1514" s="188" t="s">
        <v>78</v>
      </c>
      <c r="D1514" s="189"/>
      <c r="E1514" s="189"/>
      <c r="F1514" s="189"/>
      <c r="G1514" s="189"/>
      <c r="H1514" s="179"/>
      <c r="I1514" s="180"/>
      <c r="J1514" s="76"/>
      <c r="K1514" s="1"/>
      <c r="L1514" s="74"/>
      <c r="M1514" s="75"/>
      <c r="N1514" s="248"/>
      <c r="O1514" s="188" t="s">
        <v>78</v>
      </c>
      <c r="P1514" s="189"/>
      <c r="Q1514" s="189"/>
      <c r="R1514" s="189"/>
      <c r="S1514" s="189"/>
      <c r="T1514" s="179"/>
      <c r="U1514" s="180"/>
      <c r="V1514" s="76"/>
    </row>
    <row r="1515" spans="1:22" ht="21" customHeight="1" x14ac:dyDescent="0.25">
      <c r="A1515" s="75"/>
      <c r="B1515" s="248"/>
      <c r="C1515" s="188" t="s">
        <v>79</v>
      </c>
      <c r="D1515" s="189"/>
      <c r="E1515" s="189"/>
      <c r="F1515" s="189"/>
      <c r="G1515" s="189"/>
      <c r="H1515" s="179"/>
      <c r="I1515" s="180"/>
      <c r="J1515" s="76"/>
      <c r="K1515" s="1"/>
      <c r="L1515" s="74"/>
      <c r="M1515" s="75"/>
      <c r="N1515" s="248"/>
      <c r="O1515" s="188" t="s">
        <v>79</v>
      </c>
      <c r="P1515" s="189"/>
      <c r="Q1515" s="189"/>
      <c r="R1515" s="189"/>
      <c r="S1515" s="189"/>
      <c r="T1515" s="179"/>
      <c r="U1515" s="180"/>
      <c r="V1515" s="76"/>
    </row>
    <row r="1516" spans="1:22" ht="21" customHeight="1" x14ac:dyDescent="0.25">
      <c r="A1516" s="75"/>
      <c r="B1516" s="248"/>
      <c r="C1516" s="188" t="s">
        <v>80</v>
      </c>
      <c r="D1516" s="189"/>
      <c r="E1516" s="189"/>
      <c r="F1516" s="189"/>
      <c r="G1516" s="189"/>
      <c r="H1516" s="179"/>
      <c r="I1516" s="180"/>
      <c r="J1516" s="76"/>
      <c r="K1516" s="1"/>
      <c r="L1516" s="74"/>
      <c r="M1516" s="75"/>
      <c r="N1516" s="248"/>
      <c r="O1516" s="188" t="s">
        <v>80</v>
      </c>
      <c r="P1516" s="189"/>
      <c r="Q1516" s="189"/>
      <c r="R1516" s="189"/>
      <c r="S1516" s="189"/>
      <c r="T1516" s="179"/>
      <c r="U1516" s="180"/>
      <c r="V1516" s="76"/>
    </row>
    <row r="1517" spans="1:22" ht="21" customHeight="1" x14ac:dyDescent="0.25">
      <c r="A1517" s="75"/>
      <c r="B1517" s="248"/>
      <c r="C1517" s="188" t="s">
        <v>81</v>
      </c>
      <c r="D1517" s="189"/>
      <c r="E1517" s="189"/>
      <c r="F1517" s="189"/>
      <c r="G1517" s="189"/>
      <c r="H1517" s="179"/>
      <c r="I1517" s="180"/>
      <c r="J1517" s="76"/>
      <c r="K1517" s="1"/>
      <c r="L1517" s="74"/>
      <c r="M1517" s="75"/>
      <c r="N1517" s="248"/>
      <c r="O1517" s="188" t="s">
        <v>81</v>
      </c>
      <c r="P1517" s="189"/>
      <c r="Q1517" s="189"/>
      <c r="R1517" s="189"/>
      <c r="S1517" s="189"/>
      <c r="T1517" s="179"/>
      <c r="U1517" s="180"/>
      <c r="V1517" s="76"/>
    </row>
    <row r="1518" spans="1:22" ht="21" customHeight="1" thickBot="1" x14ac:dyDescent="0.3">
      <c r="A1518" s="75"/>
      <c r="B1518" s="249"/>
      <c r="C1518" s="220" t="s">
        <v>104</v>
      </c>
      <c r="D1518" s="221"/>
      <c r="E1518" s="221"/>
      <c r="F1518" s="221"/>
      <c r="G1518" s="221"/>
      <c r="H1518" s="190"/>
      <c r="I1518" s="191"/>
      <c r="J1518" s="76"/>
      <c r="K1518" s="1"/>
      <c r="L1518" s="74"/>
      <c r="M1518" s="75"/>
      <c r="N1518" s="249"/>
      <c r="O1518" s="220" t="s">
        <v>104</v>
      </c>
      <c r="P1518" s="221"/>
      <c r="Q1518" s="221"/>
      <c r="R1518" s="221"/>
      <c r="S1518" s="221"/>
      <c r="T1518" s="190"/>
      <c r="U1518" s="191"/>
      <c r="V1518" s="76"/>
    </row>
    <row r="1519" spans="1:22" ht="21" customHeight="1" x14ac:dyDescent="0.25">
      <c r="A1519" s="75"/>
      <c r="B1519" s="288" t="s">
        <v>82</v>
      </c>
      <c r="C1519" s="216" t="s">
        <v>83</v>
      </c>
      <c r="D1519" s="217"/>
      <c r="E1519" s="217"/>
      <c r="F1519" s="217"/>
      <c r="G1519" s="217"/>
      <c r="H1519" s="218"/>
      <c r="I1519" s="219"/>
      <c r="J1519" s="76"/>
      <c r="K1519" s="1"/>
      <c r="L1519" s="74"/>
      <c r="M1519" s="75"/>
      <c r="N1519" s="288" t="s">
        <v>82</v>
      </c>
      <c r="O1519" s="216" t="s">
        <v>83</v>
      </c>
      <c r="P1519" s="217"/>
      <c r="Q1519" s="217"/>
      <c r="R1519" s="217"/>
      <c r="S1519" s="217"/>
      <c r="T1519" s="218"/>
      <c r="U1519" s="219"/>
      <c r="V1519" s="76"/>
    </row>
    <row r="1520" spans="1:22" ht="21" customHeight="1" x14ac:dyDescent="0.25">
      <c r="A1520" s="75"/>
      <c r="B1520" s="288"/>
      <c r="C1520" s="188" t="s">
        <v>84</v>
      </c>
      <c r="D1520" s="189"/>
      <c r="E1520" s="189"/>
      <c r="F1520" s="189"/>
      <c r="G1520" s="189"/>
      <c r="H1520" s="179"/>
      <c r="I1520" s="180"/>
      <c r="J1520" s="76"/>
      <c r="K1520" s="1"/>
      <c r="L1520" s="74"/>
      <c r="M1520" s="75"/>
      <c r="N1520" s="288"/>
      <c r="O1520" s="188" t="s">
        <v>84</v>
      </c>
      <c r="P1520" s="189"/>
      <c r="Q1520" s="189"/>
      <c r="R1520" s="189"/>
      <c r="S1520" s="189"/>
      <c r="T1520" s="179"/>
      <c r="U1520" s="180"/>
      <c r="V1520" s="76"/>
    </row>
    <row r="1521" spans="1:23" ht="21" customHeight="1" x14ac:dyDescent="0.25">
      <c r="A1521" s="75"/>
      <c r="B1521" s="288"/>
      <c r="C1521" s="188" t="s">
        <v>85</v>
      </c>
      <c r="D1521" s="189"/>
      <c r="E1521" s="189"/>
      <c r="F1521" s="189"/>
      <c r="G1521" s="189"/>
      <c r="H1521" s="179"/>
      <c r="I1521" s="180"/>
      <c r="J1521" s="76"/>
      <c r="K1521" s="1"/>
      <c r="L1521" s="74"/>
      <c r="M1521" s="75"/>
      <c r="N1521" s="288"/>
      <c r="O1521" s="188" t="s">
        <v>85</v>
      </c>
      <c r="P1521" s="189"/>
      <c r="Q1521" s="189"/>
      <c r="R1521" s="189"/>
      <c r="S1521" s="189"/>
      <c r="T1521" s="179"/>
      <c r="U1521" s="180"/>
      <c r="V1521" s="76"/>
    </row>
    <row r="1522" spans="1:23" ht="21" customHeight="1" x14ac:dyDescent="0.25">
      <c r="A1522" s="75"/>
      <c r="B1522" s="288"/>
      <c r="C1522" s="188" t="s">
        <v>86</v>
      </c>
      <c r="D1522" s="189"/>
      <c r="E1522" s="189"/>
      <c r="F1522" s="189"/>
      <c r="G1522" s="189"/>
      <c r="H1522" s="179"/>
      <c r="I1522" s="180"/>
      <c r="J1522" s="76"/>
      <c r="K1522" s="1"/>
      <c r="L1522" s="74"/>
      <c r="M1522" s="75"/>
      <c r="N1522" s="288"/>
      <c r="O1522" s="188" t="s">
        <v>86</v>
      </c>
      <c r="P1522" s="189"/>
      <c r="Q1522" s="189"/>
      <c r="R1522" s="189"/>
      <c r="S1522" s="189"/>
      <c r="T1522" s="179"/>
      <c r="U1522" s="180"/>
      <c r="V1522" s="76"/>
    </row>
    <row r="1523" spans="1:23" ht="21" customHeight="1" x14ac:dyDescent="0.25">
      <c r="A1523" s="75"/>
      <c r="B1523" s="288"/>
      <c r="C1523" s="188" t="s">
        <v>87</v>
      </c>
      <c r="D1523" s="189"/>
      <c r="E1523" s="189"/>
      <c r="F1523" s="189"/>
      <c r="G1523" s="189"/>
      <c r="H1523" s="179"/>
      <c r="I1523" s="180"/>
      <c r="J1523" s="76"/>
      <c r="K1523" s="1"/>
      <c r="L1523" s="74"/>
      <c r="M1523" s="75"/>
      <c r="N1523" s="288"/>
      <c r="O1523" s="188" t="s">
        <v>87</v>
      </c>
      <c r="P1523" s="189"/>
      <c r="Q1523" s="189"/>
      <c r="R1523" s="189"/>
      <c r="S1523" s="189"/>
      <c r="T1523" s="179"/>
      <c r="U1523" s="180"/>
      <c r="V1523" s="76"/>
    </row>
    <row r="1524" spans="1:23" ht="21" customHeight="1" x14ac:dyDescent="0.25">
      <c r="A1524" s="75"/>
      <c r="B1524" s="288"/>
      <c r="C1524" s="188" t="s">
        <v>88</v>
      </c>
      <c r="D1524" s="189"/>
      <c r="E1524" s="189"/>
      <c r="F1524" s="189"/>
      <c r="G1524" s="189"/>
      <c r="H1524" s="179"/>
      <c r="I1524" s="180"/>
      <c r="J1524" s="76"/>
      <c r="K1524" s="1"/>
      <c r="L1524" s="74"/>
      <c r="M1524" s="75"/>
      <c r="N1524" s="288"/>
      <c r="O1524" s="188" t="s">
        <v>88</v>
      </c>
      <c r="P1524" s="189"/>
      <c r="Q1524" s="189"/>
      <c r="R1524" s="189"/>
      <c r="S1524" s="189"/>
      <c r="T1524" s="179"/>
      <c r="U1524" s="180"/>
      <c r="V1524" s="76"/>
    </row>
    <row r="1525" spans="1:23" ht="21" customHeight="1" thickBot="1" x14ac:dyDescent="0.3">
      <c r="A1525" s="75"/>
      <c r="B1525" s="289"/>
      <c r="C1525" s="220" t="s">
        <v>89</v>
      </c>
      <c r="D1525" s="221"/>
      <c r="E1525" s="221"/>
      <c r="F1525" s="221"/>
      <c r="G1525" s="221"/>
      <c r="H1525" s="190"/>
      <c r="I1525" s="191"/>
      <c r="J1525" s="76"/>
      <c r="K1525" s="1"/>
      <c r="L1525" s="74"/>
      <c r="M1525" s="75"/>
      <c r="N1525" s="289"/>
      <c r="O1525" s="220" t="s">
        <v>89</v>
      </c>
      <c r="P1525" s="221"/>
      <c r="Q1525" s="221"/>
      <c r="R1525" s="221"/>
      <c r="S1525" s="221"/>
      <c r="T1525" s="190"/>
      <c r="U1525" s="191"/>
      <c r="V1525" s="76"/>
    </row>
    <row r="1526" spans="1:23" ht="21" customHeight="1" x14ac:dyDescent="0.25">
      <c r="A1526" s="75"/>
      <c r="B1526" s="248" t="s">
        <v>90</v>
      </c>
      <c r="C1526" s="264" t="s">
        <v>95</v>
      </c>
      <c r="D1526" s="265"/>
      <c r="E1526" s="216"/>
      <c r="F1526" s="45" t="s">
        <v>96</v>
      </c>
      <c r="G1526" s="45"/>
      <c r="H1526" s="218"/>
      <c r="I1526" s="219"/>
      <c r="J1526" s="76"/>
      <c r="K1526" s="1"/>
      <c r="L1526" s="74"/>
      <c r="M1526" s="75"/>
      <c r="N1526" s="248" t="s">
        <v>90</v>
      </c>
      <c r="O1526" s="264" t="s">
        <v>95</v>
      </c>
      <c r="P1526" s="265"/>
      <c r="Q1526" s="216"/>
      <c r="R1526" s="45" t="s">
        <v>96</v>
      </c>
      <c r="S1526" s="45"/>
      <c r="T1526" s="218"/>
      <c r="U1526" s="219"/>
      <c r="V1526" s="76"/>
    </row>
    <row r="1527" spans="1:23" ht="21" customHeight="1" x14ac:dyDescent="0.25">
      <c r="A1527" s="75"/>
      <c r="B1527" s="248"/>
      <c r="C1527" s="100" t="s">
        <v>97</v>
      </c>
      <c r="D1527" s="101"/>
      <c r="E1527" s="101"/>
      <c r="F1527" s="44" t="s">
        <v>98</v>
      </c>
      <c r="G1527" s="44"/>
      <c r="H1527" s="179"/>
      <c r="I1527" s="180"/>
      <c r="J1527" s="76"/>
      <c r="K1527" s="1"/>
      <c r="L1527" s="74"/>
      <c r="M1527" s="75"/>
      <c r="N1527" s="248"/>
      <c r="O1527" s="100" t="s">
        <v>97</v>
      </c>
      <c r="P1527" s="101"/>
      <c r="Q1527" s="101"/>
      <c r="R1527" s="44" t="s">
        <v>98</v>
      </c>
      <c r="S1527" s="44"/>
      <c r="T1527" s="179"/>
      <c r="U1527" s="180"/>
      <c r="V1527" s="76"/>
    </row>
    <row r="1528" spans="1:23" ht="21" customHeight="1" thickBot="1" x14ac:dyDescent="0.3">
      <c r="A1528" s="75"/>
      <c r="B1528" s="249"/>
      <c r="C1528" s="102" t="s">
        <v>99</v>
      </c>
      <c r="D1528" s="103"/>
      <c r="E1528" s="103"/>
      <c r="F1528" s="94" t="s">
        <v>98</v>
      </c>
      <c r="G1528" s="94"/>
      <c r="H1528" s="190"/>
      <c r="I1528" s="191"/>
      <c r="J1528" s="76"/>
      <c r="K1528" s="1"/>
      <c r="L1528" s="74"/>
      <c r="M1528" s="75"/>
      <c r="N1528" s="249"/>
      <c r="O1528" s="102" t="s">
        <v>99</v>
      </c>
      <c r="P1528" s="103"/>
      <c r="Q1528" s="103"/>
      <c r="R1528" s="94" t="s">
        <v>98</v>
      </c>
      <c r="S1528" s="94"/>
      <c r="T1528" s="190"/>
      <c r="U1528" s="191"/>
      <c r="V1528" s="76"/>
    </row>
    <row r="1529" spans="1:23" ht="21" customHeight="1" thickBot="1" x14ac:dyDescent="0.3">
      <c r="A1529" s="75"/>
      <c r="B1529" s="64"/>
      <c r="C1529" s="64"/>
      <c r="D1529" s="64"/>
      <c r="E1529" s="64"/>
      <c r="F1529" s="64"/>
      <c r="G1529" s="64"/>
      <c r="H1529" s="64"/>
      <c r="I1529" s="64"/>
      <c r="J1529" s="76"/>
      <c r="K1529" s="1"/>
      <c r="L1529" s="74"/>
      <c r="M1529" s="75"/>
      <c r="N1529" s="64"/>
      <c r="O1529" s="64"/>
      <c r="P1529" s="64"/>
      <c r="Q1529" s="64"/>
      <c r="R1529" s="64"/>
      <c r="S1529" s="64"/>
      <c r="T1529" s="64"/>
      <c r="U1529" s="64"/>
      <c r="V1529" s="76"/>
    </row>
    <row r="1530" spans="1:23" ht="21" customHeight="1" x14ac:dyDescent="0.3">
      <c r="A1530" s="75"/>
      <c r="B1530" s="192" t="s">
        <v>100</v>
      </c>
      <c r="C1530" s="193"/>
      <c r="D1530" s="193"/>
      <c r="E1530" s="193"/>
      <c r="F1530" s="193"/>
      <c r="G1530" s="193"/>
      <c r="H1530" s="193"/>
      <c r="I1530" s="194"/>
      <c r="J1530" s="76"/>
      <c r="K1530" s="1"/>
      <c r="L1530" s="74"/>
      <c r="M1530" s="75"/>
      <c r="N1530" s="192" t="s">
        <v>100</v>
      </c>
      <c r="O1530" s="193"/>
      <c r="P1530" s="193"/>
      <c r="Q1530" s="193"/>
      <c r="R1530" s="193"/>
      <c r="S1530" s="193"/>
      <c r="T1530" s="193"/>
      <c r="U1530" s="194"/>
      <c r="V1530" s="76"/>
    </row>
    <row r="1531" spans="1:23" ht="21" customHeight="1" x14ac:dyDescent="0.25">
      <c r="A1531" s="75"/>
      <c r="B1531" s="195"/>
      <c r="C1531" s="196"/>
      <c r="D1531" s="196"/>
      <c r="E1531" s="196"/>
      <c r="F1531" s="196"/>
      <c r="G1531" s="196"/>
      <c r="H1531" s="196"/>
      <c r="I1531" s="197"/>
      <c r="J1531" s="76"/>
      <c r="K1531" s="1"/>
      <c r="L1531" s="74"/>
      <c r="M1531" s="75"/>
      <c r="N1531" s="195"/>
      <c r="O1531" s="196"/>
      <c r="P1531" s="196"/>
      <c r="Q1531" s="196"/>
      <c r="R1531" s="196"/>
      <c r="S1531" s="196"/>
      <c r="T1531" s="196"/>
      <c r="U1531" s="197"/>
      <c r="V1531" s="76"/>
    </row>
    <row r="1532" spans="1:23" ht="21" customHeight="1" x14ac:dyDescent="0.25">
      <c r="A1532" s="75"/>
      <c r="B1532" s="198"/>
      <c r="C1532" s="199"/>
      <c r="D1532" s="199"/>
      <c r="E1532" s="199"/>
      <c r="F1532" s="199"/>
      <c r="G1532" s="199"/>
      <c r="H1532" s="199"/>
      <c r="I1532" s="200"/>
      <c r="J1532" s="76"/>
      <c r="K1532" s="1"/>
      <c r="L1532" s="74"/>
      <c r="M1532" s="75"/>
      <c r="N1532" s="198"/>
      <c r="O1532" s="199"/>
      <c r="P1532" s="199"/>
      <c r="Q1532" s="199"/>
      <c r="R1532" s="199"/>
      <c r="S1532" s="199"/>
      <c r="T1532" s="199"/>
      <c r="U1532" s="200"/>
      <c r="V1532" s="76"/>
    </row>
    <row r="1533" spans="1:23" ht="21" customHeight="1" x14ac:dyDescent="0.25">
      <c r="A1533" s="75"/>
      <c r="B1533" s="198"/>
      <c r="C1533" s="199"/>
      <c r="D1533" s="199"/>
      <c r="E1533" s="199"/>
      <c r="F1533" s="199"/>
      <c r="G1533" s="199"/>
      <c r="H1533" s="199"/>
      <c r="I1533" s="200"/>
      <c r="J1533" s="76"/>
      <c r="K1533" s="1"/>
      <c r="L1533" s="74"/>
      <c r="M1533" s="75"/>
      <c r="N1533" s="198"/>
      <c r="O1533" s="199"/>
      <c r="P1533" s="199"/>
      <c r="Q1533" s="199"/>
      <c r="R1533" s="199"/>
      <c r="S1533" s="199"/>
      <c r="T1533" s="199"/>
      <c r="U1533" s="200"/>
      <c r="V1533" s="76"/>
    </row>
    <row r="1534" spans="1:23" ht="21" customHeight="1" thickBot="1" x14ac:dyDescent="0.3">
      <c r="A1534" s="75"/>
      <c r="B1534" s="201"/>
      <c r="C1534" s="202"/>
      <c r="D1534" s="202"/>
      <c r="E1534" s="202"/>
      <c r="F1534" s="202"/>
      <c r="G1534" s="202"/>
      <c r="H1534" s="202"/>
      <c r="I1534" s="203"/>
      <c r="J1534" s="76"/>
      <c r="K1534" s="1"/>
      <c r="L1534" s="74"/>
      <c r="M1534" s="75"/>
      <c r="N1534" s="201"/>
      <c r="O1534" s="202"/>
      <c r="P1534" s="202"/>
      <c r="Q1534" s="202"/>
      <c r="R1534" s="202"/>
      <c r="S1534" s="202"/>
      <c r="T1534" s="202"/>
      <c r="U1534" s="203"/>
      <c r="V1534" s="76"/>
    </row>
    <row r="1535" spans="1:23" ht="21" customHeight="1" thickBot="1" x14ac:dyDescent="0.3">
      <c r="A1535" s="95"/>
      <c r="B1535" s="96"/>
      <c r="C1535" s="96"/>
      <c r="D1535" s="96"/>
      <c r="E1535" s="96"/>
      <c r="F1535" s="96"/>
      <c r="G1535" s="96"/>
      <c r="H1535" s="96"/>
      <c r="I1535" s="96"/>
      <c r="J1535" s="97"/>
      <c r="K1535" s="1"/>
      <c r="L1535" s="74"/>
      <c r="M1535" s="95"/>
      <c r="N1535" s="96"/>
      <c r="O1535" s="96"/>
      <c r="P1535" s="96"/>
      <c r="Q1535" s="96"/>
      <c r="R1535" s="96"/>
      <c r="S1535" s="96"/>
      <c r="T1535" s="96"/>
      <c r="U1535" s="96"/>
      <c r="V1535" s="97"/>
    </row>
    <row r="1536" spans="1:23" ht="21" customHeight="1" thickBot="1" x14ac:dyDescent="0.3">
      <c r="A1536" s="98"/>
      <c r="B1536" s="98"/>
      <c r="C1536" s="98"/>
      <c r="D1536" s="98"/>
      <c r="E1536" s="98"/>
      <c r="F1536" s="98"/>
      <c r="G1536" s="98"/>
      <c r="H1536" s="98"/>
      <c r="I1536" s="98"/>
      <c r="J1536" s="98"/>
      <c r="K1536" s="98"/>
      <c r="L1536" s="99"/>
      <c r="M1536" s="98"/>
      <c r="N1536" s="98"/>
      <c r="O1536" s="98"/>
      <c r="P1536" s="98"/>
      <c r="Q1536" s="98"/>
      <c r="R1536" s="98"/>
      <c r="S1536" s="98"/>
      <c r="T1536" s="98"/>
      <c r="U1536" s="98"/>
      <c r="V1536" s="98"/>
      <c r="W1536" s="98"/>
    </row>
    <row r="1537" spans="1:22" ht="21" customHeight="1" x14ac:dyDescent="0.25">
      <c r="A1537" s="71">
        <v>32</v>
      </c>
      <c r="B1537" s="72"/>
      <c r="C1537" s="72"/>
      <c r="D1537" s="72"/>
      <c r="E1537" s="72"/>
      <c r="F1537" s="72"/>
      <c r="G1537" s="72"/>
      <c r="H1537" s="72"/>
      <c r="I1537" s="72"/>
      <c r="J1537" s="73"/>
      <c r="K1537" s="1"/>
      <c r="L1537" s="74"/>
      <c r="M1537" s="71">
        <f t="shared" ref="M1537" si="903">A1537+1</f>
        <v>33</v>
      </c>
      <c r="N1537" s="72"/>
      <c r="O1537" s="72"/>
      <c r="P1537" s="72"/>
      <c r="Q1537" s="72"/>
      <c r="R1537" s="72"/>
      <c r="S1537" s="72"/>
      <c r="T1537" s="72"/>
      <c r="U1537" s="72"/>
      <c r="V1537" s="73"/>
    </row>
    <row r="1538" spans="1:22" ht="21" customHeight="1" x14ac:dyDescent="0.35">
      <c r="A1538" s="75"/>
      <c r="B1538" s="231" t="s">
        <v>52</v>
      </c>
      <c r="C1538" s="231"/>
      <c r="D1538" s="246" t="s">
        <v>110</v>
      </c>
      <c r="E1538" s="242"/>
      <c r="F1538" s="242"/>
      <c r="G1538" s="242"/>
      <c r="H1538" s="242"/>
      <c r="I1538" s="242"/>
      <c r="J1538" s="117"/>
      <c r="K1538" s="1"/>
      <c r="L1538" s="74"/>
      <c r="M1538" s="75"/>
      <c r="N1538" s="231" t="s">
        <v>52</v>
      </c>
      <c r="O1538" s="231"/>
      <c r="P1538" s="246" t="s">
        <v>110</v>
      </c>
      <c r="Q1538" s="242"/>
      <c r="R1538" s="242"/>
      <c r="S1538" s="242"/>
      <c r="T1538" s="242"/>
      <c r="U1538" s="242"/>
      <c r="V1538" s="117"/>
    </row>
    <row r="1539" spans="1:22" ht="21" customHeight="1" x14ac:dyDescent="0.25">
      <c r="A1539" s="75"/>
      <c r="B1539" s="222"/>
      <c r="C1539" s="222"/>
      <c r="D1539" s="222"/>
      <c r="E1539" s="222"/>
      <c r="F1539" s="222"/>
      <c r="G1539" s="222"/>
      <c r="H1539" s="222"/>
      <c r="I1539" s="222"/>
      <c r="J1539" s="76"/>
      <c r="K1539" s="1"/>
      <c r="L1539" s="74"/>
      <c r="M1539" s="75"/>
      <c r="N1539" s="222"/>
      <c r="O1539" s="222"/>
      <c r="P1539" s="222"/>
      <c r="Q1539" s="222"/>
      <c r="R1539" s="222"/>
      <c r="S1539" s="222"/>
      <c r="T1539" s="222"/>
      <c r="U1539" s="222"/>
      <c r="V1539" s="76"/>
    </row>
    <row r="1540" spans="1:22" ht="21" customHeight="1" x14ac:dyDescent="0.35">
      <c r="A1540" s="75"/>
      <c r="B1540" s="231" t="s">
        <v>0</v>
      </c>
      <c r="C1540" s="231"/>
      <c r="D1540" s="241"/>
      <c r="E1540" s="241"/>
      <c r="F1540" s="232" t="s">
        <v>51</v>
      </c>
      <c r="G1540" s="232"/>
      <c r="H1540" s="241"/>
      <c r="I1540" s="241"/>
      <c r="J1540" s="76"/>
      <c r="K1540" s="1"/>
      <c r="L1540" s="74"/>
      <c r="M1540" s="75"/>
      <c r="N1540" s="231" t="s">
        <v>0</v>
      </c>
      <c r="O1540" s="231"/>
      <c r="P1540" s="241"/>
      <c r="Q1540" s="241"/>
      <c r="R1540" s="232" t="s">
        <v>51</v>
      </c>
      <c r="S1540" s="232"/>
      <c r="T1540" s="241"/>
      <c r="U1540" s="241"/>
      <c r="V1540" s="76"/>
    </row>
    <row r="1541" spans="1:22" ht="21" customHeight="1" x14ac:dyDescent="0.35">
      <c r="A1541" s="75"/>
      <c r="B1541" s="231" t="s">
        <v>14</v>
      </c>
      <c r="C1541" s="231"/>
      <c r="D1541" s="238"/>
      <c r="E1541" s="238"/>
      <c r="F1541" s="232" t="s">
        <v>15</v>
      </c>
      <c r="G1541" s="232"/>
      <c r="H1541" s="239"/>
      <c r="I1541" s="239"/>
      <c r="J1541" s="76"/>
      <c r="K1541" s="1"/>
      <c r="L1541" s="74"/>
      <c r="M1541" s="75"/>
      <c r="N1541" s="231" t="s">
        <v>14</v>
      </c>
      <c r="O1541" s="231"/>
      <c r="P1541" s="238"/>
      <c r="Q1541" s="238"/>
      <c r="R1541" s="232" t="s">
        <v>15</v>
      </c>
      <c r="S1541" s="232"/>
      <c r="T1541" s="239"/>
      <c r="U1541" s="239"/>
      <c r="V1541" s="76"/>
    </row>
    <row r="1542" spans="1:22" ht="21" customHeight="1" x14ac:dyDescent="0.3">
      <c r="A1542" s="75"/>
      <c r="B1542" s="106" t="s">
        <v>65</v>
      </c>
      <c r="C1542" s="106"/>
      <c r="D1542" s="240"/>
      <c r="E1542" s="240"/>
      <c r="F1542" s="235" t="s">
        <v>66</v>
      </c>
      <c r="G1542" s="235"/>
      <c r="H1542" s="240"/>
      <c r="I1542" s="240"/>
      <c r="J1542" s="76"/>
      <c r="K1542" s="1"/>
      <c r="L1542" s="74"/>
      <c r="M1542" s="75"/>
      <c r="N1542" s="106" t="s">
        <v>65</v>
      </c>
      <c r="O1542" s="106"/>
      <c r="P1542" s="240"/>
      <c r="Q1542" s="240"/>
      <c r="R1542" s="235" t="s">
        <v>66</v>
      </c>
      <c r="S1542" s="235"/>
      <c r="T1542" s="240"/>
      <c r="U1542" s="240"/>
      <c r="V1542" s="76"/>
    </row>
    <row r="1543" spans="1:22" ht="21" customHeight="1" x14ac:dyDescent="0.3">
      <c r="A1543" s="75"/>
      <c r="B1543" s="234" t="s">
        <v>1</v>
      </c>
      <c r="C1543" s="234"/>
      <c r="D1543" s="235" t="s">
        <v>10</v>
      </c>
      <c r="E1543" s="235"/>
      <c r="F1543" s="236"/>
      <c r="G1543" s="236"/>
      <c r="H1543" s="236"/>
      <c r="I1543" s="236"/>
      <c r="J1543" s="76"/>
      <c r="K1543" s="1"/>
      <c r="L1543" s="74"/>
      <c r="M1543" s="75"/>
      <c r="N1543" s="234" t="s">
        <v>1</v>
      </c>
      <c r="O1543" s="234"/>
      <c r="P1543" s="235" t="s">
        <v>10</v>
      </c>
      <c r="Q1543" s="235"/>
      <c r="R1543" s="236"/>
      <c r="S1543" s="236"/>
      <c r="T1543" s="236"/>
      <c r="U1543" s="236"/>
      <c r="V1543" s="76"/>
    </row>
    <row r="1544" spans="1:22" ht="21" customHeight="1" x14ac:dyDescent="0.3">
      <c r="A1544" s="75"/>
      <c r="B1544" s="234"/>
      <c r="C1544" s="234"/>
      <c r="D1544" s="235" t="s">
        <v>11</v>
      </c>
      <c r="E1544" s="235"/>
      <c r="F1544" s="236"/>
      <c r="G1544" s="236"/>
      <c r="H1544" s="236"/>
      <c r="I1544" s="236"/>
      <c r="J1544" s="76"/>
      <c r="K1544" s="1"/>
      <c r="L1544" s="74"/>
      <c r="M1544" s="75"/>
      <c r="N1544" s="234"/>
      <c r="O1544" s="234"/>
      <c r="P1544" s="235" t="s">
        <v>11</v>
      </c>
      <c r="Q1544" s="235"/>
      <c r="R1544" s="236"/>
      <c r="S1544" s="236"/>
      <c r="T1544" s="236"/>
      <c r="U1544" s="236"/>
      <c r="V1544" s="76"/>
    </row>
    <row r="1545" spans="1:22" ht="21" customHeight="1" x14ac:dyDescent="0.3">
      <c r="A1545" s="75"/>
      <c r="B1545" s="234"/>
      <c r="C1545" s="234"/>
      <c r="D1545" s="235" t="s">
        <v>67</v>
      </c>
      <c r="E1545" s="235"/>
      <c r="F1545" s="236"/>
      <c r="G1545" s="236"/>
      <c r="H1545" s="236"/>
      <c r="I1545" s="236"/>
      <c r="J1545" s="76"/>
      <c r="K1545" s="1"/>
      <c r="L1545" s="74"/>
      <c r="M1545" s="75"/>
      <c r="N1545" s="234"/>
      <c r="O1545" s="234"/>
      <c r="P1545" s="235" t="s">
        <v>67</v>
      </c>
      <c r="Q1545" s="235"/>
      <c r="R1545" s="236"/>
      <c r="S1545" s="236"/>
      <c r="T1545" s="236"/>
      <c r="U1545" s="236"/>
      <c r="V1545" s="76"/>
    </row>
    <row r="1546" spans="1:22" ht="21" customHeight="1" x14ac:dyDescent="0.35">
      <c r="A1546" s="75"/>
      <c r="B1546" s="234"/>
      <c r="C1546" s="234"/>
      <c r="D1546" s="235" t="s">
        <v>9</v>
      </c>
      <c r="E1546" s="235"/>
      <c r="F1546" s="237"/>
      <c r="G1546" s="237"/>
      <c r="H1546" s="237"/>
      <c r="I1546" s="237"/>
      <c r="J1546" s="76"/>
      <c r="K1546" s="1"/>
      <c r="L1546" s="74"/>
      <c r="M1546" s="75"/>
      <c r="N1546" s="234"/>
      <c r="O1546" s="234"/>
      <c r="P1546" s="235" t="s">
        <v>9</v>
      </c>
      <c r="Q1546" s="235"/>
      <c r="R1546" s="237"/>
      <c r="S1546" s="237"/>
      <c r="T1546" s="237"/>
      <c r="U1546" s="237"/>
      <c r="V1546" s="76"/>
    </row>
    <row r="1547" spans="1:22" ht="21" customHeight="1" x14ac:dyDescent="0.35">
      <c r="A1547" s="75"/>
      <c r="B1547" s="231" t="s">
        <v>55</v>
      </c>
      <c r="C1547" s="231"/>
      <c r="D1547" s="232" t="str">
        <f t="shared" ref="D1547" si="904">IF(D1538="","",IF(OR(D1538="DWF",D1538="DNF"),"Distance","Temps"))</f>
        <v>Temps</v>
      </c>
      <c r="E1547" s="232"/>
      <c r="F1547" s="79"/>
      <c r="G1547" s="107"/>
      <c r="H1547" s="81"/>
      <c r="I1547" s="107"/>
      <c r="J1547" s="76"/>
      <c r="K1547" s="1"/>
      <c r="L1547" s="74"/>
      <c r="M1547" s="75"/>
      <c r="N1547" s="231" t="s">
        <v>55</v>
      </c>
      <c r="O1547" s="231"/>
      <c r="P1547" s="232" t="str">
        <f t="shared" ref="P1547" si="905">IF(P1538="","",IF(OR(P1538="DWF",P1538="DNF"),"Distance","Temps"))</f>
        <v>Temps</v>
      </c>
      <c r="Q1547" s="232"/>
      <c r="R1547" s="79"/>
      <c r="S1547" s="107"/>
      <c r="T1547" s="81"/>
      <c r="U1547" s="107"/>
      <c r="V1547" s="76"/>
    </row>
    <row r="1548" spans="1:22" ht="21" customHeight="1" x14ac:dyDescent="0.3">
      <c r="A1548" s="75"/>
      <c r="B1548" s="231"/>
      <c r="C1548" s="231"/>
      <c r="D1548" s="223" t="s">
        <v>68</v>
      </c>
      <c r="E1548" s="105" t="s">
        <v>69</v>
      </c>
      <c r="F1548" s="83"/>
      <c r="G1548" s="108"/>
      <c r="H1548" s="83"/>
      <c r="I1548" s="108"/>
      <c r="J1548" s="76"/>
      <c r="K1548" s="1"/>
      <c r="L1548" s="74"/>
      <c r="M1548" s="75"/>
      <c r="N1548" s="231"/>
      <c r="O1548" s="231"/>
      <c r="P1548" s="223" t="s">
        <v>68</v>
      </c>
      <c r="Q1548" s="105" t="s">
        <v>69</v>
      </c>
      <c r="R1548" s="83"/>
      <c r="S1548" s="108"/>
      <c r="T1548" s="83"/>
      <c r="U1548" s="108"/>
      <c r="V1548" s="76"/>
    </row>
    <row r="1549" spans="1:22" ht="21" customHeight="1" x14ac:dyDescent="0.3">
      <c r="A1549" s="75"/>
      <c r="B1549" s="231"/>
      <c r="C1549" s="231"/>
      <c r="D1549" s="223"/>
      <c r="E1549" s="105" t="s">
        <v>70</v>
      </c>
      <c r="F1549" s="83"/>
      <c r="G1549" s="108"/>
      <c r="H1549" s="83"/>
      <c r="I1549" s="108"/>
      <c r="J1549" s="76"/>
      <c r="K1549" s="1"/>
      <c r="L1549" s="74"/>
      <c r="M1549" s="75"/>
      <c r="N1549" s="231"/>
      <c r="O1549" s="231"/>
      <c r="P1549" s="223"/>
      <c r="Q1549" s="105" t="s">
        <v>70</v>
      </c>
      <c r="R1549" s="83"/>
      <c r="S1549" s="108"/>
      <c r="T1549" s="83"/>
      <c r="U1549" s="108"/>
      <c r="V1549" s="76"/>
    </row>
    <row r="1550" spans="1:22" ht="21" customHeight="1" x14ac:dyDescent="0.25">
      <c r="A1550" s="75"/>
      <c r="B1550" s="222"/>
      <c r="C1550" s="222"/>
      <c r="D1550" s="222"/>
      <c r="E1550" s="222"/>
      <c r="F1550" s="222"/>
      <c r="G1550" s="222"/>
      <c r="H1550" s="222"/>
      <c r="I1550" s="222"/>
      <c r="J1550" s="76"/>
      <c r="K1550" s="1"/>
      <c r="L1550" s="74"/>
      <c r="M1550" s="75"/>
      <c r="N1550" s="222"/>
      <c r="O1550" s="222"/>
      <c r="P1550" s="222"/>
      <c r="Q1550" s="222"/>
      <c r="R1550" s="222"/>
      <c r="S1550" s="222"/>
      <c r="T1550" s="222"/>
      <c r="U1550" s="222"/>
      <c r="V1550" s="76"/>
    </row>
    <row r="1551" spans="1:22" ht="21" customHeight="1" x14ac:dyDescent="0.3">
      <c r="A1551" s="75"/>
      <c r="B1551" s="233" t="s">
        <v>71</v>
      </c>
      <c r="C1551" s="233"/>
      <c r="D1551" s="233"/>
      <c r="E1551" s="233"/>
      <c r="F1551" s="233"/>
      <c r="G1551" s="233"/>
      <c r="H1551" s="233"/>
      <c r="I1551" s="233"/>
      <c r="J1551" s="76"/>
      <c r="K1551" s="1"/>
      <c r="L1551" s="74"/>
      <c r="M1551" s="75"/>
      <c r="N1551" s="233" t="s">
        <v>71</v>
      </c>
      <c r="O1551" s="233"/>
      <c r="P1551" s="233"/>
      <c r="Q1551" s="233"/>
      <c r="R1551" s="233"/>
      <c r="S1551" s="233"/>
      <c r="T1551" s="233"/>
      <c r="U1551" s="233"/>
      <c r="V1551" s="76"/>
    </row>
    <row r="1552" spans="1:22" ht="21" customHeight="1" thickBot="1" x14ac:dyDescent="0.3">
      <c r="A1552" s="75"/>
      <c r="B1552" s="222"/>
      <c r="C1552" s="222"/>
      <c r="D1552" s="222"/>
      <c r="E1552" s="222"/>
      <c r="F1552" s="222"/>
      <c r="G1552" s="222"/>
      <c r="H1552" s="222"/>
      <c r="I1552" s="222"/>
      <c r="J1552" s="76"/>
      <c r="K1552" s="1"/>
      <c r="L1552" s="74"/>
      <c r="M1552" s="75"/>
      <c r="N1552" s="222"/>
      <c r="O1552" s="222"/>
      <c r="P1552" s="222"/>
      <c r="Q1552" s="222"/>
      <c r="R1552" s="222"/>
      <c r="S1552" s="222"/>
      <c r="T1552" s="222"/>
      <c r="U1552" s="222"/>
      <c r="V1552" s="76"/>
    </row>
    <row r="1553" spans="1:22" ht="21" customHeight="1" x14ac:dyDescent="0.25">
      <c r="A1553" s="75"/>
      <c r="B1553" s="284" t="s">
        <v>108</v>
      </c>
      <c r="C1553" s="286">
        <v>33</v>
      </c>
      <c r="D1553" s="266">
        <f t="shared" ref="D1553:E1553" si="906">C1553+1</f>
        <v>34</v>
      </c>
      <c r="E1553" s="266">
        <f t="shared" si="906"/>
        <v>35</v>
      </c>
      <c r="F1553" s="266">
        <f t="shared" ref="F1553" si="907">E1553+1</f>
        <v>36</v>
      </c>
      <c r="G1553" s="266">
        <f t="shared" ref="G1553" si="908">F1553+1</f>
        <v>37</v>
      </c>
      <c r="H1553" s="266">
        <f t="shared" ref="H1553" si="909">G1553+1</f>
        <v>38</v>
      </c>
      <c r="I1553" s="282">
        <f t="shared" ref="I1553" si="910">H1553+1</f>
        <v>39</v>
      </c>
      <c r="J1553" s="76"/>
      <c r="K1553" s="1"/>
      <c r="L1553" s="74"/>
      <c r="M1553" s="75"/>
      <c r="N1553" s="284" t="s">
        <v>108</v>
      </c>
      <c r="O1553" s="266">
        <v>33</v>
      </c>
      <c r="P1553" s="266">
        <f t="shared" ref="P1553:Q1553" si="911">O1553+1</f>
        <v>34</v>
      </c>
      <c r="Q1553" s="266">
        <f t="shared" si="911"/>
        <v>35</v>
      </c>
      <c r="R1553" s="266">
        <f t="shared" ref="R1553" si="912">Q1553+1</f>
        <v>36</v>
      </c>
      <c r="S1553" s="266">
        <f t="shared" ref="S1553" si="913">R1553+1</f>
        <v>37</v>
      </c>
      <c r="T1553" s="266">
        <f t="shared" ref="T1553" si="914">S1553+1</f>
        <v>38</v>
      </c>
      <c r="U1553" s="282">
        <f t="shared" ref="U1553" si="915">T1553+1</f>
        <v>39</v>
      </c>
      <c r="V1553" s="76"/>
    </row>
    <row r="1554" spans="1:22" ht="21" customHeight="1" thickBot="1" x14ac:dyDescent="0.3">
      <c r="A1554" s="75"/>
      <c r="B1554" s="285"/>
      <c r="C1554" s="287"/>
      <c r="D1554" s="267"/>
      <c r="E1554" s="267"/>
      <c r="F1554" s="267"/>
      <c r="G1554" s="267"/>
      <c r="H1554" s="267"/>
      <c r="I1554" s="269"/>
      <c r="J1554" s="76"/>
      <c r="K1554" s="1"/>
      <c r="L1554" s="74"/>
      <c r="M1554" s="75"/>
      <c r="N1554" s="285"/>
      <c r="O1554" s="267"/>
      <c r="P1554" s="267"/>
      <c r="Q1554" s="267"/>
      <c r="R1554" s="267"/>
      <c r="S1554" s="267"/>
      <c r="T1554" s="267"/>
      <c r="U1554" s="269"/>
      <c r="V1554" s="76"/>
    </row>
    <row r="1555" spans="1:22" ht="21" customHeight="1" x14ac:dyDescent="0.25">
      <c r="A1555" s="75"/>
      <c r="B1555" s="283">
        <f t="shared" ref="B1555" si="916">I1553+1</f>
        <v>40</v>
      </c>
      <c r="C1555" s="267">
        <f t="shared" ref="C1555" si="917">B1555+1</f>
        <v>41</v>
      </c>
      <c r="D1555" s="267">
        <f t="shared" ref="D1555" si="918">C1555+1</f>
        <v>42</v>
      </c>
      <c r="E1555" s="267">
        <f t="shared" ref="E1555" si="919">D1555+1</f>
        <v>43</v>
      </c>
      <c r="F1555" s="267">
        <f t="shared" ref="F1555" si="920">E1555+1</f>
        <v>44</v>
      </c>
      <c r="G1555" s="267">
        <f t="shared" ref="G1555" si="921">F1555+1</f>
        <v>45</v>
      </c>
      <c r="H1555" s="267">
        <f t="shared" ref="H1555" si="922">G1555+1</f>
        <v>46</v>
      </c>
      <c r="I1555" s="269">
        <f t="shared" ref="I1555" si="923">H1555+1</f>
        <v>47</v>
      </c>
      <c r="J1555" s="76"/>
      <c r="K1555" s="1"/>
      <c r="L1555" s="74"/>
      <c r="M1555" s="75"/>
      <c r="N1555" s="280">
        <f t="shared" ref="N1555" si="924">U1553+1</f>
        <v>40</v>
      </c>
      <c r="O1555" s="267">
        <f t="shared" ref="O1555" si="925">N1555+1</f>
        <v>41</v>
      </c>
      <c r="P1555" s="267">
        <f t="shared" ref="P1555" si="926">O1555+1</f>
        <v>42</v>
      </c>
      <c r="Q1555" s="267">
        <f t="shared" ref="Q1555" si="927">P1555+1</f>
        <v>43</v>
      </c>
      <c r="R1555" s="267">
        <f t="shared" ref="R1555" si="928">Q1555+1</f>
        <v>44</v>
      </c>
      <c r="S1555" s="267">
        <f t="shared" ref="S1555" si="929">R1555+1</f>
        <v>45</v>
      </c>
      <c r="T1555" s="267">
        <f t="shared" ref="T1555" si="930">S1555+1</f>
        <v>46</v>
      </c>
      <c r="U1555" s="269">
        <f t="shared" ref="U1555" si="931">T1555+1</f>
        <v>47</v>
      </c>
      <c r="V1555" s="76"/>
    </row>
    <row r="1556" spans="1:22" ht="21" customHeight="1" thickBot="1" x14ac:dyDescent="0.3">
      <c r="A1556" s="75"/>
      <c r="B1556" s="281"/>
      <c r="C1556" s="268"/>
      <c r="D1556" s="268"/>
      <c r="E1556" s="268"/>
      <c r="F1556" s="268"/>
      <c r="G1556" s="268"/>
      <c r="H1556" s="268"/>
      <c r="I1556" s="270"/>
      <c r="J1556" s="76"/>
      <c r="K1556" s="1"/>
      <c r="L1556" s="74"/>
      <c r="M1556" s="75"/>
      <c r="N1556" s="281"/>
      <c r="O1556" s="268"/>
      <c r="P1556" s="268"/>
      <c r="Q1556" s="268"/>
      <c r="R1556" s="268"/>
      <c r="S1556" s="268"/>
      <c r="T1556" s="268"/>
      <c r="U1556" s="270"/>
      <c r="V1556" s="76"/>
    </row>
    <row r="1557" spans="1:22" ht="21" customHeight="1" x14ac:dyDescent="0.25">
      <c r="A1557" s="75"/>
      <c r="B1557" s="271" t="s">
        <v>109</v>
      </c>
      <c r="C1557" s="272"/>
      <c r="D1557" s="274"/>
      <c r="E1557" s="275"/>
      <c r="F1557" s="275"/>
      <c r="G1557" s="275"/>
      <c r="H1557" s="275"/>
      <c r="I1557" s="276"/>
      <c r="J1557" s="76"/>
      <c r="K1557" s="1"/>
      <c r="L1557" s="74"/>
      <c r="M1557" s="75"/>
      <c r="N1557" s="271" t="s">
        <v>109</v>
      </c>
      <c r="O1557" s="272"/>
      <c r="P1557" s="274"/>
      <c r="Q1557" s="275"/>
      <c r="R1557" s="275"/>
      <c r="S1557" s="275"/>
      <c r="T1557" s="275"/>
      <c r="U1557" s="276"/>
      <c r="V1557" s="76"/>
    </row>
    <row r="1558" spans="1:22" ht="21" customHeight="1" thickBot="1" x14ac:dyDescent="0.3">
      <c r="A1558" s="75"/>
      <c r="B1558" s="229"/>
      <c r="C1558" s="273"/>
      <c r="D1558" s="277"/>
      <c r="E1558" s="278"/>
      <c r="F1558" s="278"/>
      <c r="G1558" s="278"/>
      <c r="H1558" s="278"/>
      <c r="I1558" s="279"/>
      <c r="J1558" s="76"/>
      <c r="K1558" s="1"/>
      <c r="L1558" s="74"/>
      <c r="M1558" s="75"/>
      <c r="N1558" s="229"/>
      <c r="O1558" s="273"/>
      <c r="P1558" s="277"/>
      <c r="Q1558" s="278"/>
      <c r="R1558" s="278"/>
      <c r="S1558" s="278"/>
      <c r="T1558" s="278"/>
      <c r="U1558" s="279"/>
      <c r="V1558" s="76"/>
    </row>
    <row r="1559" spans="1:22" ht="21" customHeight="1" thickBot="1" x14ac:dyDescent="0.3">
      <c r="A1559" s="75"/>
      <c r="B1559" s="64"/>
      <c r="C1559" s="64"/>
      <c r="D1559" s="64"/>
      <c r="E1559" s="64"/>
      <c r="F1559" s="64"/>
      <c r="G1559" s="64"/>
      <c r="H1559" s="64"/>
      <c r="I1559" s="64"/>
      <c r="J1559" s="76"/>
      <c r="K1559" s="1"/>
      <c r="L1559" s="74"/>
      <c r="M1559" s="75"/>
      <c r="N1559" s="64"/>
      <c r="O1559" s="64"/>
      <c r="P1559" s="64"/>
      <c r="Q1559" s="64"/>
      <c r="R1559" s="64"/>
      <c r="S1559" s="64"/>
      <c r="T1559" s="64"/>
      <c r="U1559" s="64"/>
      <c r="V1559" s="76"/>
    </row>
    <row r="1560" spans="1:22" ht="21" customHeight="1" x14ac:dyDescent="0.25">
      <c r="A1560" s="75"/>
      <c r="B1560" s="247" t="s">
        <v>75</v>
      </c>
      <c r="C1560" s="186" t="s">
        <v>76</v>
      </c>
      <c r="D1560" s="187"/>
      <c r="E1560" s="187"/>
      <c r="F1560" s="187"/>
      <c r="G1560" s="187"/>
      <c r="H1560" s="181"/>
      <c r="I1560" s="182"/>
      <c r="J1560" s="76"/>
      <c r="K1560" s="1"/>
      <c r="L1560" s="74"/>
      <c r="M1560" s="75"/>
      <c r="N1560" s="247" t="s">
        <v>75</v>
      </c>
      <c r="O1560" s="186" t="s">
        <v>76</v>
      </c>
      <c r="P1560" s="187"/>
      <c r="Q1560" s="187"/>
      <c r="R1560" s="187"/>
      <c r="S1560" s="187"/>
      <c r="T1560" s="181"/>
      <c r="U1560" s="182"/>
      <c r="V1560" s="76"/>
    </row>
    <row r="1561" spans="1:22" ht="21" customHeight="1" x14ac:dyDescent="0.25">
      <c r="A1561" s="75"/>
      <c r="B1561" s="248"/>
      <c r="C1561" s="188" t="s">
        <v>77</v>
      </c>
      <c r="D1561" s="189"/>
      <c r="E1561" s="189"/>
      <c r="F1561" s="189"/>
      <c r="G1561" s="189"/>
      <c r="H1561" s="179"/>
      <c r="I1561" s="180"/>
      <c r="J1561" s="76"/>
      <c r="K1561" s="1"/>
      <c r="L1561" s="74"/>
      <c r="M1561" s="75"/>
      <c r="N1561" s="248"/>
      <c r="O1561" s="188" t="s">
        <v>77</v>
      </c>
      <c r="P1561" s="189"/>
      <c r="Q1561" s="189"/>
      <c r="R1561" s="189"/>
      <c r="S1561" s="189"/>
      <c r="T1561" s="179"/>
      <c r="U1561" s="180"/>
      <c r="V1561" s="76"/>
    </row>
    <row r="1562" spans="1:22" ht="21" customHeight="1" x14ac:dyDescent="0.25">
      <c r="A1562" s="75"/>
      <c r="B1562" s="248"/>
      <c r="C1562" s="188" t="s">
        <v>78</v>
      </c>
      <c r="D1562" s="189"/>
      <c r="E1562" s="189"/>
      <c r="F1562" s="189"/>
      <c r="G1562" s="189"/>
      <c r="H1562" s="179"/>
      <c r="I1562" s="180"/>
      <c r="J1562" s="76"/>
      <c r="K1562" s="1"/>
      <c r="L1562" s="74"/>
      <c r="M1562" s="75"/>
      <c r="N1562" s="248"/>
      <c r="O1562" s="188" t="s">
        <v>78</v>
      </c>
      <c r="P1562" s="189"/>
      <c r="Q1562" s="189"/>
      <c r="R1562" s="189"/>
      <c r="S1562" s="189"/>
      <c r="T1562" s="179"/>
      <c r="U1562" s="180"/>
      <c r="V1562" s="76"/>
    </row>
    <row r="1563" spans="1:22" ht="21" customHeight="1" x14ac:dyDescent="0.25">
      <c r="A1563" s="75"/>
      <c r="B1563" s="248"/>
      <c r="C1563" s="188" t="s">
        <v>79</v>
      </c>
      <c r="D1563" s="189"/>
      <c r="E1563" s="189"/>
      <c r="F1563" s="189"/>
      <c r="G1563" s="189"/>
      <c r="H1563" s="179"/>
      <c r="I1563" s="180"/>
      <c r="J1563" s="76"/>
      <c r="K1563" s="1"/>
      <c r="L1563" s="74"/>
      <c r="M1563" s="75"/>
      <c r="N1563" s="248"/>
      <c r="O1563" s="188" t="s">
        <v>79</v>
      </c>
      <c r="P1563" s="189"/>
      <c r="Q1563" s="189"/>
      <c r="R1563" s="189"/>
      <c r="S1563" s="189"/>
      <c r="T1563" s="179"/>
      <c r="U1563" s="180"/>
      <c r="V1563" s="76"/>
    </row>
    <row r="1564" spans="1:22" ht="21" customHeight="1" x14ac:dyDescent="0.25">
      <c r="A1564" s="75"/>
      <c r="B1564" s="248"/>
      <c r="C1564" s="188" t="s">
        <v>80</v>
      </c>
      <c r="D1564" s="189"/>
      <c r="E1564" s="189"/>
      <c r="F1564" s="189"/>
      <c r="G1564" s="189"/>
      <c r="H1564" s="179"/>
      <c r="I1564" s="180"/>
      <c r="J1564" s="76"/>
      <c r="K1564" s="1"/>
      <c r="L1564" s="74"/>
      <c r="M1564" s="75"/>
      <c r="N1564" s="248"/>
      <c r="O1564" s="188" t="s">
        <v>80</v>
      </c>
      <c r="P1564" s="189"/>
      <c r="Q1564" s="189"/>
      <c r="R1564" s="189"/>
      <c r="S1564" s="189"/>
      <c r="T1564" s="179"/>
      <c r="U1564" s="180"/>
      <c r="V1564" s="76"/>
    </row>
    <row r="1565" spans="1:22" ht="21" customHeight="1" x14ac:dyDescent="0.25">
      <c r="A1565" s="75"/>
      <c r="B1565" s="248"/>
      <c r="C1565" s="188" t="s">
        <v>81</v>
      </c>
      <c r="D1565" s="189"/>
      <c r="E1565" s="189"/>
      <c r="F1565" s="189"/>
      <c r="G1565" s="189"/>
      <c r="H1565" s="179"/>
      <c r="I1565" s="180"/>
      <c r="J1565" s="76"/>
      <c r="K1565" s="1"/>
      <c r="L1565" s="74"/>
      <c r="M1565" s="75"/>
      <c r="N1565" s="248"/>
      <c r="O1565" s="188" t="s">
        <v>81</v>
      </c>
      <c r="P1565" s="189"/>
      <c r="Q1565" s="189"/>
      <c r="R1565" s="189"/>
      <c r="S1565" s="189"/>
      <c r="T1565" s="179"/>
      <c r="U1565" s="180"/>
      <c r="V1565" s="76"/>
    </row>
    <row r="1566" spans="1:22" ht="21" customHeight="1" thickBot="1" x14ac:dyDescent="0.3">
      <c r="A1566" s="75"/>
      <c r="B1566" s="249"/>
      <c r="C1566" s="220" t="s">
        <v>104</v>
      </c>
      <c r="D1566" s="221"/>
      <c r="E1566" s="221"/>
      <c r="F1566" s="221"/>
      <c r="G1566" s="221"/>
      <c r="H1566" s="190"/>
      <c r="I1566" s="191"/>
      <c r="J1566" s="76"/>
      <c r="K1566" s="1"/>
      <c r="L1566" s="74"/>
      <c r="M1566" s="75"/>
      <c r="N1566" s="249"/>
      <c r="O1566" s="220" t="s">
        <v>104</v>
      </c>
      <c r="P1566" s="221"/>
      <c r="Q1566" s="221"/>
      <c r="R1566" s="221"/>
      <c r="S1566" s="221"/>
      <c r="T1566" s="190"/>
      <c r="U1566" s="191"/>
      <c r="V1566" s="76"/>
    </row>
    <row r="1567" spans="1:22" ht="21" customHeight="1" x14ac:dyDescent="0.25">
      <c r="A1567" s="75"/>
      <c r="B1567" s="288" t="s">
        <v>82</v>
      </c>
      <c r="C1567" s="216" t="s">
        <v>83</v>
      </c>
      <c r="D1567" s="217"/>
      <c r="E1567" s="217"/>
      <c r="F1567" s="217"/>
      <c r="G1567" s="217"/>
      <c r="H1567" s="218"/>
      <c r="I1567" s="219"/>
      <c r="J1567" s="76"/>
      <c r="K1567" s="1"/>
      <c r="L1567" s="74"/>
      <c r="M1567" s="75"/>
      <c r="N1567" s="288" t="s">
        <v>82</v>
      </c>
      <c r="O1567" s="216" t="s">
        <v>83</v>
      </c>
      <c r="P1567" s="217"/>
      <c r="Q1567" s="217"/>
      <c r="R1567" s="217"/>
      <c r="S1567" s="217"/>
      <c r="T1567" s="218"/>
      <c r="U1567" s="219"/>
      <c r="V1567" s="76"/>
    </row>
    <row r="1568" spans="1:22" ht="21" customHeight="1" x14ac:dyDescent="0.25">
      <c r="A1568" s="75"/>
      <c r="B1568" s="288"/>
      <c r="C1568" s="188" t="s">
        <v>84</v>
      </c>
      <c r="D1568" s="189"/>
      <c r="E1568" s="189"/>
      <c r="F1568" s="189"/>
      <c r="G1568" s="189"/>
      <c r="H1568" s="179"/>
      <c r="I1568" s="180"/>
      <c r="J1568" s="76"/>
      <c r="K1568" s="1"/>
      <c r="L1568" s="74"/>
      <c r="M1568" s="75"/>
      <c r="N1568" s="288"/>
      <c r="O1568" s="188" t="s">
        <v>84</v>
      </c>
      <c r="P1568" s="189"/>
      <c r="Q1568" s="189"/>
      <c r="R1568" s="189"/>
      <c r="S1568" s="189"/>
      <c r="T1568" s="179"/>
      <c r="U1568" s="180"/>
      <c r="V1568" s="76"/>
    </row>
    <row r="1569" spans="1:23" ht="21" customHeight="1" x14ac:dyDescent="0.25">
      <c r="A1569" s="75"/>
      <c r="B1569" s="288"/>
      <c r="C1569" s="188" t="s">
        <v>85</v>
      </c>
      <c r="D1569" s="189"/>
      <c r="E1569" s="189"/>
      <c r="F1569" s="189"/>
      <c r="G1569" s="189"/>
      <c r="H1569" s="179"/>
      <c r="I1569" s="180"/>
      <c r="J1569" s="76"/>
      <c r="K1569" s="1"/>
      <c r="L1569" s="74"/>
      <c r="M1569" s="75"/>
      <c r="N1569" s="288"/>
      <c r="O1569" s="188" t="s">
        <v>85</v>
      </c>
      <c r="P1569" s="189"/>
      <c r="Q1569" s="189"/>
      <c r="R1569" s="189"/>
      <c r="S1569" s="189"/>
      <c r="T1569" s="179"/>
      <c r="U1569" s="180"/>
      <c r="V1569" s="76"/>
    </row>
    <row r="1570" spans="1:23" ht="21" customHeight="1" x14ac:dyDescent="0.25">
      <c r="A1570" s="75"/>
      <c r="B1570" s="288"/>
      <c r="C1570" s="188" t="s">
        <v>86</v>
      </c>
      <c r="D1570" s="189"/>
      <c r="E1570" s="189"/>
      <c r="F1570" s="189"/>
      <c r="G1570" s="189"/>
      <c r="H1570" s="179"/>
      <c r="I1570" s="180"/>
      <c r="J1570" s="76"/>
      <c r="K1570" s="1"/>
      <c r="L1570" s="74"/>
      <c r="M1570" s="75"/>
      <c r="N1570" s="288"/>
      <c r="O1570" s="188" t="s">
        <v>86</v>
      </c>
      <c r="P1570" s="189"/>
      <c r="Q1570" s="189"/>
      <c r="R1570" s="189"/>
      <c r="S1570" s="189"/>
      <c r="T1570" s="179"/>
      <c r="U1570" s="180"/>
      <c r="V1570" s="76"/>
    </row>
    <row r="1571" spans="1:23" ht="21" customHeight="1" x14ac:dyDescent="0.25">
      <c r="A1571" s="75"/>
      <c r="B1571" s="288"/>
      <c r="C1571" s="188" t="s">
        <v>87</v>
      </c>
      <c r="D1571" s="189"/>
      <c r="E1571" s="189"/>
      <c r="F1571" s="189"/>
      <c r="G1571" s="189"/>
      <c r="H1571" s="179"/>
      <c r="I1571" s="180"/>
      <c r="J1571" s="76"/>
      <c r="K1571" s="1"/>
      <c r="L1571" s="74"/>
      <c r="M1571" s="75"/>
      <c r="N1571" s="288"/>
      <c r="O1571" s="188" t="s">
        <v>87</v>
      </c>
      <c r="P1571" s="189"/>
      <c r="Q1571" s="189"/>
      <c r="R1571" s="189"/>
      <c r="S1571" s="189"/>
      <c r="T1571" s="179"/>
      <c r="U1571" s="180"/>
      <c r="V1571" s="76"/>
    </row>
    <row r="1572" spans="1:23" ht="21" customHeight="1" x14ac:dyDescent="0.25">
      <c r="A1572" s="75"/>
      <c r="B1572" s="288"/>
      <c r="C1572" s="188" t="s">
        <v>88</v>
      </c>
      <c r="D1572" s="189"/>
      <c r="E1572" s="189"/>
      <c r="F1572" s="189"/>
      <c r="G1572" s="189"/>
      <c r="H1572" s="179"/>
      <c r="I1572" s="180"/>
      <c r="J1572" s="76"/>
      <c r="K1572" s="1"/>
      <c r="L1572" s="74"/>
      <c r="M1572" s="75"/>
      <c r="N1572" s="288"/>
      <c r="O1572" s="188" t="s">
        <v>88</v>
      </c>
      <c r="P1572" s="189"/>
      <c r="Q1572" s="189"/>
      <c r="R1572" s="189"/>
      <c r="S1572" s="189"/>
      <c r="T1572" s="179"/>
      <c r="U1572" s="180"/>
      <c r="V1572" s="76"/>
    </row>
    <row r="1573" spans="1:23" ht="21" customHeight="1" thickBot="1" x14ac:dyDescent="0.3">
      <c r="A1573" s="75"/>
      <c r="B1573" s="289"/>
      <c r="C1573" s="220" t="s">
        <v>89</v>
      </c>
      <c r="D1573" s="221"/>
      <c r="E1573" s="221"/>
      <c r="F1573" s="221"/>
      <c r="G1573" s="221"/>
      <c r="H1573" s="190"/>
      <c r="I1573" s="191"/>
      <c r="J1573" s="76"/>
      <c r="K1573" s="1"/>
      <c r="L1573" s="74"/>
      <c r="M1573" s="75"/>
      <c r="N1573" s="289"/>
      <c r="O1573" s="220" t="s">
        <v>89</v>
      </c>
      <c r="P1573" s="221"/>
      <c r="Q1573" s="221"/>
      <c r="R1573" s="221"/>
      <c r="S1573" s="221"/>
      <c r="T1573" s="190"/>
      <c r="U1573" s="191"/>
      <c r="V1573" s="76"/>
    </row>
    <row r="1574" spans="1:23" ht="21" customHeight="1" x14ac:dyDescent="0.25">
      <c r="A1574" s="75"/>
      <c r="B1574" s="248" t="s">
        <v>90</v>
      </c>
      <c r="C1574" s="264" t="s">
        <v>95</v>
      </c>
      <c r="D1574" s="265"/>
      <c r="E1574" s="216"/>
      <c r="F1574" s="45" t="s">
        <v>96</v>
      </c>
      <c r="G1574" s="45"/>
      <c r="H1574" s="218"/>
      <c r="I1574" s="219"/>
      <c r="J1574" s="76"/>
      <c r="K1574" s="1"/>
      <c r="L1574" s="74"/>
      <c r="M1574" s="75"/>
      <c r="N1574" s="248" t="s">
        <v>90</v>
      </c>
      <c r="O1574" s="264" t="s">
        <v>95</v>
      </c>
      <c r="P1574" s="265"/>
      <c r="Q1574" s="216"/>
      <c r="R1574" s="45" t="s">
        <v>96</v>
      </c>
      <c r="S1574" s="45"/>
      <c r="T1574" s="218"/>
      <c r="U1574" s="219"/>
      <c r="V1574" s="76"/>
    </row>
    <row r="1575" spans="1:23" ht="21" customHeight="1" x14ac:dyDescent="0.25">
      <c r="A1575" s="75"/>
      <c r="B1575" s="248"/>
      <c r="C1575" s="100" t="s">
        <v>97</v>
      </c>
      <c r="D1575" s="101"/>
      <c r="E1575" s="101"/>
      <c r="F1575" s="44" t="s">
        <v>98</v>
      </c>
      <c r="G1575" s="44"/>
      <c r="H1575" s="179"/>
      <c r="I1575" s="180"/>
      <c r="J1575" s="76"/>
      <c r="K1575" s="1"/>
      <c r="L1575" s="74"/>
      <c r="M1575" s="75"/>
      <c r="N1575" s="248"/>
      <c r="O1575" s="100" t="s">
        <v>97</v>
      </c>
      <c r="P1575" s="101"/>
      <c r="Q1575" s="101"/>
      <c r="R1575" s="44" t="s">
        <v>98</v>
      </c>
      <c r="S1575" s="44"/>
      <c r="T1575" s="179"/>
      <c r="U1575" s="180"/>
      <c r="V1575" s="76"/>
    </row>
    <row r="1576" spans="1:23" ht="21" customHeight="1" thickBot="1" x14ac:dyDescent="0.3">
      <c r="A1576" s="75"/>
      <c r="B1576" s="249"/>
      <c r="C1576" s="102" t="s">
        <v>99</v>
      </c>
      <c r="D1576" s="103"/>
      <c r="E1576" s="103"/>
      <c r="F1576" s="94" t="s">
        <v>98</v>
      </c>
      <c r="G1576" s="94"/>
      <c r="H1576" s="190"/>
      <c r="I1576" s="191"/>
      <c r="J1576" s="76"/>
      <c r="K1576" s="1"/>
      <c r="L1576" s="74"/>
      <c r="M1576" s="75"/>
      <c r="N1576" s="249"/>
      <c r="O1576" s="102" t="s">
        <v>99</v>
      </c>
      <c r="P1576" s="103"/>
      <c r="Q1576" s="103"/>
      <c r="R1576" s="94" t="s">
        <v>98</v>
      </c>
      <c r="S1576" s="94"/>
      <c r="T1576" s="190"/>
      <c r="U1576" s="191"/>
      <c r="V1576" s="76"/>
    </row>
    <row r="1577" spans="1:23" ht="21" customHeight="1" thickBot="1" x14ac:dyDescent="0.3">
      <c r="A1577" s="75"/>
      <c r="B1577" s="64"/>
      <c r="C1577" s="64"/>
      <c r="D1577" s="64"/>
      <c r="E1577" s="64"/>
      <c r="F1577" s="64"/>
      <c r="G1577" s="64"/>
      <c r="H1577" s="64"/>
      <c r="I1577" s="64"/>
      <c r="J1577" s="76"/>
      <c r="K1577" s="1"/>
      <c r="L1577" s="74"/>
      <c r="M1577" s="75"/>
      <c r="N1577" s="64"/>
      <c r="O1577" s="64"/>
      <c r="P1577" s="64"/>
      <c r="Q1577" s="64"/>
      <c r="R1577" s="64"/>
      <c r="S1577" s="64"/>
      <c r="T1577" s="64"/>
      <c r="U1577" s="64"/>
      <c r="V1577" s="76"/>
    </row>
    <row r="1578" spans="1:23" ht="21" customHeight="1" x14ac:dyDescent="0.3">
      <c r="A1578" s="75"/>
      <c r="B1578" s="192" t="s">
        <v>100</v>
      </c>
      <c r="C1578" s="193"/>
      <c r="D1578" s="193"/>
      <c r="E1578" s="193"/>
      <c r="F1578" s="193"/>
      <c r="G1578" s="193"/>
      <c r="H1578" s="193"/>
      <c r="I1578" s="194"/>
      <c r="J1578" s="76"/>
      <c r="K1578" s="1"/>
      <c r="L1578" s="74"/>
      <c r="M1578" s="75"/>
      <c r="N1578" s="192" t="s">
        <v>100</v>
      </c>
      <c r="O1578" s="193"/>
      <c r="P1578" s="193"/>
      <c r="Q1578" s="193"/>
      <c r="R1578" s="193"/>
      <c r="S1578" s="193"/>
      <c r="T1578" s="193"/>
      <c r="U1578" s="194"/>
      <c r="V1578" s="76"/>
    </row>
    <row r="1579" spans="1:23" ht="21" customHeight="1" x14ac:dyDescent="0.25">
      <c r="A1579" s="75"/>
      <c r="B1579" s="195"/>
      <c r="C1579" s="196"/>
      <c r="D1579" s="196"/>
      <c r="E1579" s="196"/>
      <c r="F1579" s="196"/>
      <c r="G1579" s="196"/>
      <c r="H1579" s="196"/>
      <c r="I1579" s="197"/>
      <c r="J1579" s="76"/>
      <c r="K1579" s="1"/>
      <c r="L1579" s="74"/>
      <c r="M1579" s="75"/>
      <c r="N1579" s="195"/>
      <c r="O1579" s="196"/>
      <c r="P1579" s="196"/>
      <c r="Q1579" s="196"/>
      <c r="R1579" s="196"/>
      <c r="S1579" s="196"/>
      <c r="T1579" s="196"/>
      <c r="U1579" s="197"/>
      <c r="V1579" s="76"/>
    </row>
    <row r="1580" spans="1:23" ht="21" customHeight="1" x14ac:dyDescent="0.25">
      <c r="A1580" s="75"/>
      <c r="B1580" s="198"/>
      <c r="C1580" s="199"/>
      <c r="D1580" s="199"/>
      <c r="E1580" s="199"/>
      <c r="F1580" s="199"/>
      <c r="G1580" s="199"/>
      <c r="H1580" s="199"/>
      <c r="I1580" s="200"/>
      <c r="J1580" s="76"/>
      <c r="K1580" s="1"/>
      <c r="L1580" s="74"/>
      <c r="M1580" s="75"/>
      <c r="N1580" s="198"/>
      <c r="O1580" s="199"/>
      <c r="P1580" s="199"/>
      <c r="Q1580" s="199"/>
      <c r="R1580" s="199"/>
      <c r="S1580" s="199"/>
      <c r="T1580" s="199"/>
      <c r="U1580" s="200"/>
      <c r="V1580" s="76"/>
    </row>
    <row r="1581" spans="1:23" ht="21" customHeight="1" x14ac:dyDescent="0.25">
      <c r="A1581" s="75"/>
      <c r="B1581" s="198"/>
      <c r="C1581" s="199"/>
      <c r="D1581" s="199"/>
      <c r="E1581" s="199"/>
      <c r="F1581" s="199"/>
      <c r="G1581" s="199"/>
      <c r="H1581" s="199"/>
      <c r="I1581" s="200"/>
      <c r="J1581" s="76"/>
      <c r="K1581" s="1"/>
      <c r="L1581" s="74"/>
      <c r="M1581" s="75"/>
      <c r="N1581" s="198"/>
      <c r="O1581" s="199"/>
      <c r="P1581" s="199"/>
      <c r="Q1581" s="199"/>
      <c r="R1581" s="199"/>
      <c r="S1581" s="199"/>
      <c r="T1581" s="199"/>
      <c r="U1581" s="200"/>
      <c r="V1581" s="76"/>
    </row>
    <row r="1582" spans="1:23" ht="21" customHeight="1" thickBot="1" x14ac:dyDescent="0.3">
      <c r="A1582" s="75"/>
      <c r="B1582" s="201"/>
      <c r="C1582" s="202"/>
      <c r="D1582" s="202"/>
      <c r="E1582" s="202"/>
      <c r="F1582" s="202"/>
      <c r="G1582" s="202"/>
      <c r="H1582" s="202"/>
      <c r="I1582" s="203"/>
      <c r="J1582" s="76"/>
      <c r="K1582" s="1"/>
      <c r="L1582" s="74"/>
      <c r="M1582" s="75"/>
      <c r="N1582" s="201"/>
      <c r="O1582" s="202"/>
      <c r="P1582" s="202"/>
      <c r="Q1582" s="202"/>
      <c r="R1582" s="202"/>
      <c r="S1582" s="202"/>
      <c r="T1582" s="202"/>
      <c r="U1582" s="203"/>
      <c r="V1582" s="76"/>
    </row>
    <row r="1583" spans="1:23" ht="21" customHeight="1" thickBot="1" x14ac:dyDescent="0.3">
      <c r="A1583" s="95"/>
      <c r="B1583" s="96"/>
      <c r="C1583" s="96"/>
      <c r="D1583" s="96"/>
      <c r="E1583" s="96"/>
      <c r="F1583" s="96"/>
      <c r="G1583" s="96"/>
      <c r="H1583" s="96"/>
      <c r="I1583" s="96"/>
      <c r="J1583" s="97"/>
      <c r="K1583" s="1"/>
      <c r="L1583" s="74"/>
      <c r="M1583" s="95"/>
      <c r="N1583" s="96"/>
      <c r="O1583" s="96"/>
      <c r="P1583" s="96"/>
      <c r="Q1583" s="96"/>
      <c r="R1583" s="96"/>
      <c r="S1583" s="96"/>
      <c r="T1583" s="96"/>
      <c r="U1583" s="96"/>
      <c r="V1583" s="97"/>
    </row>
    <row r="1584" spans="1:23" ht="21" customHeight="1" thickBot="1" x14ac:dyDescent="0.3">
      <c r="A1584" s="98"/>
      <c r="B1584" s="98"/>
      <c r="C1584" s="98"/>
      <c r="D1584" s="98"/>
      <c r="E1584" s="98"/>
      <c r="F1584" s="98"/>
      <c r="G1584" s="98"/>
      <c r="H1584" s="98"/>
      <c r="I1584" s="98"/>
      <c r="J1584" s="98"/>
      <c r="K1584" s="98"/>
      <c r="L1584" s="99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  <c r="W1584" s="98"/>
    </row>
    <row r="1585" spans="1:22" ht="21" customHeight="1" x14ac:dyDescent="0.25">
      <c r="A1585" s="71">
        <v>33</v>
      </c>
      <c r="B1585" s="72"/>
      <c r="C1585" s="72"/>
      <c r="D1585" s="72"/>
      <c r="E1585" s="72"/>
      <c r="F1585" s="72"/>
      <c r="G1585" s="72"/>
      <c r="H1585" s="72"/>
      <c r="I1585" s="72"/>
      <c r="J1585" s="73"/>
      <c r="K1585" s="1"/>
      <c r="L1585" s="74"/>
      <c r="M1585" s="71">
        <f t="shared" ref="M1585" si="932">A1585+1</f>
        <v>34</v>
      </c>
      <c r="N1585" s="72"/>
      <c r="O1585" s="72"/>
      <c r="P1585" s="72"/>
      <c r="Q1585" s="72"/>
      <c r="R1585" s="72"/>
      <c r="S1585" s="72"/>
      <c r="T1585" s="72"/>
      <c r="U1585" s="72"/>
      <c r="V1585" s="73"/>
    </row>
    <row r="1586" spans="1:22" ht="21" customHeight="1" x14ac:dyDescent="0.35">
      <c r="A1586" s="75"/>
      <c r="B1586" s="231" t="s">
        <v>52</v>
      </c>
      <c r="C1586" s="231"/>
      <c r="D1586" s="246" t="s">
        <v>110</v>
      </c>
      <c r="E1586" s="242"/>
      <c r="F1586" s="242"/>
      <c r="G1586" s="242"/>
      <c r="H1586" s="242"/>
      <c r="I1586" s="242"/>
      <c r="J1586" s="117"/>
      <c r="K1586" s="1"/>
      <c r="L1586" s="74"/>
      <c r="M1586" s="75"/>
      <c r="N1586" s="231" t="s">
        <v>52</v>
      </c>
      <c r="O1586" s="231"/>
      <c r="P1586" s="246" t="s">
        <v>110</v>
      </c>
      <c r="Q1586" s="242"/>
      <c r="R1586" s="242"/>
      <c r="S1586" s="242"/>
      <c r="T1586" s="242"/>
      <c r="U1586" s="242"/>
      <c r="V1586" s="117"/>
    </row>
    <row r="1587" spans="1:22" ht="21" customHeight="1" x14ac:dyDescent="0.25">
      <c r="A1587" s="75"/>
      <c r="B1587" s="222"/>
      <c r="C1587" s="222"/>
      <c r="D1587" s="222"/>
      <c r="E1587" s="222"/>
      <c r="F1587" s="222"/>
      <c r="G1587" s="222"/>
      <c r="H1587" s="222"/>
      <c r="I1587" s="222"/>
      <c r="J1587" s="76"/>
      <c r="K1587" s="1"/>
      <c r="L1587" s="74"/>
      <c r="M1587" s="75"/>
      <c r="N1587" s="222"/>
      <c r="O1587" s="222"/>
      <c r="P1587" s="222"/>
      <c r="Q1587" s="222"/>
      <c r="R1587" s="222"/>
      <c r="S1587" s="222"/>
      <c r="T1587" s="222"/>
      <c r="U1587" s="222"/>
      <c r="V1587" s="76"/>
    </row>
    <row r="1588" spans="1:22" ht="21" customHeight="1" x14ac:dyDescent="0.35">
      <c r="A1588" s="75"/>
      <c r="B1588" s="231" t="s">
        <v>0</v>
      </c>
      <c r="C1588" s="231"/>
      <c r="D1588" s="241"/>
      <c r="E1588" s="241"/>
      <c r="F1588" s="232" t="s">
        <v>51</v>
      </c>
      <c r="G1588" s="232"/>
      <c r="H1588" s="241"/>
      <c r="I1588" s="241"/>
      <c r="J1588" s="76"/>
      <c r="K1588" s="1"/>
      <c r="L1588" s="74"/>
      <c r="M1588" s="75"/>
      <c r="N1588" s="231" t="s">
        <v>0</v>
      </c>
      <c r="O1588" s="231"/>
      <c r="P1588" s="241"/>
      <c r="Q1588" s="241"/>
      <c r="R1588" s="232" t="s">
        <v>51</v>
      </c>
      <c r="S1588" s="232"/>
      <c r="T1588" s="241"/>
      <c r="U1588" s="241"/>
      <c r="V1588" s="76"/>
    </row>
    <row r="1589" spans="1:22" ht="21" customHeight="1" x14ac:dyDescent="0.35">
      <c r="A1589" s="75"/>
      <c r="B1589" s="231" t="s">
        <v>14</v>
      </c>
      <c r="C1589" s="231"/>
      <c r="D1589" s="238"/>
      <c r="E1589" s="238"/>
      <c r="F1589" s="232" t="s">
        <v>15</v>
      </c>
      <c r="G1589" s="232"/>
      <c r="H1589" s="239"/>
      <c r="I1589" s="239"/>
      <c r="J1589" s="76"/>
      <c r="K1589" s="1"/>
      <c r="L1589" s="74"/>
      <c r="M1589" s="75"/>
      <c r="N1589" s="231" t="s">
        <v>14</v>
      </c>
      <c r="O1589" s="231"/>
      <c r="P1589" s="238"/>
      <c r="Q1589" s="238"/>
      <c r="R1589" s="232" t="s">
        <v>15</v>
      </c>
      <c r="S1589" s="232"/>
      <c r="T1589" s="239"/>
      <c r="U1589" s="239"/>
      <c r="V1589" s="76"/>
    </row>
    <row r="1590" spans="1:22" ht="21" customHeight="1" x14ac:dyDescent="0.3">
      <c r="A1590" s="75"/>
      <c r="B1590" s="106" t="s">
        <v>65</v>
      </c>
      <c r="C1590" s="106"/>
      <c r="D1590" s="240"/>
      <c r="E1590" s="240"/>
      <c r="F1590" s="235" t="s">
        <v>66</v>
      </c>
      <c r="G1590" s="235"/>
      <c r="H1590" s="240"/>
      <c r="I1590" s="240"/>
      <c r="J1590" s="76"/>
      <c r="K1590" s="1"/>
      <c r="L1590" s="74"/>
      <c r="M1590" s="75"/>
      <c r="N1590" s="106" t="s">
        <v>65</v>
      </c>
      <c r="O1590" s="106"/>
      <c r="P1590" s="240"/>
      <c r="Q1590" s="240"/>
      <c r="R1590" s="235" t="s">
        <v>66</v>
      </c>
      <c r="S1590" s="235"/>
      <c r="T1590" s="240"/>
      <c r="U1590" s="240"/>
      <c r="V1590" s="76"/>
    </row>
    <row r="1591" spans="1:22" ht="21" customHeight="1" x14ac:dyDescent="0.3">
      <c r="A1591" s="75"/>
      <c r="B1591" s="234" t="s">
        <v>1</v>
      </c>
      <c r="C1591" s="234"/>
      <c r="D1591" s="235" t="s">
        <v>10</v>
      </c>
      <c r="E1591" s="235"/>
      <c r="F1591" s="236"/>
      <c r="G1591" s="236"/>
      <c r="H1591" s="236"/>
      <c r="I1591" s="236"/>
      <c r="J1591" s="76"/>
      <c r="K1591" s="1"/>
      <c r="L1591" s="74"/>
      <c r="M1591" s="75"/>
      <c r="N1591" s="234" t="s">
        <v>1</v>
      </c>
      <c r="O1591" s="234"/>
      <c r="P1591" s="235" t="s">
        <v>10</v>
      </c>
      <c r="Q1591" s="235"/>
      <c r="R1591" s="236"/>
      <c r="S1591" s="236"/>
      <c r="T1591" s="236"/>
      <c r="U1591" s="236"/>
      <c r="V1591" s="76"/>
    </row>
    <row r="1592" spans="1:22" ht="21" customHeight="1" x14ac:dyDescent="0.3">
      <c r="A1592" s="75"/>
      <c r="B1592" s="234"/>
      <c r="C1592" s="234"/>
      <c r="D1592" s="235" t="s">
        <v>11</v>
      </c>
      <c r="E1592" s="235"/>
      <c r="F1592" s="236"/>
      <c r="G1592" s="236"/>
      <c r="H1592" s="236"/>
      <c r="I1592" s="236"/>
      <c r="J1592" s="76"/>
      <c r="K1592" s="1"/>
      <c r="L1592" s="74"/>
      <c r="M1592" s="75"/>
      <c r="N1592" s="234"/>
      <c r="O1592" s="234"/>
      <c r="P1592" s="235" t="s">
        <v>11</v>
      </c>
      <c r="Q1592" s="235"/>
      <c r="R1592" s="236"/>
      <c r="S1592" s="236"/>
      <c r="T1592" s="236"/>
      <c r="U1592" s="236"/>
      <c r="V1592" s="76"/>
    </row>
    <row r="1593" spans="1:22" ht="21" customHeight="1" x14ac:dyDescent="0.3">
      <c r="A1593" s="75"/>
      <c r="B1593" s="234"/>
      <c r="C1593" s="234"/>
      <c r="D1593" s="235" t="s">
        <v>67</v>
      </c>
      <c r="E1593" s="235"/>
      <c r="F1593" s="236"/>
      <c r="G1593" s="236"/>
      <c r="H1593" s="236"/>
      <c r="I1593" s="236"/>
      <c r="J1593" s="76"/>
      <c r="K1593" s="1"/>
      <c r="L1593" s="74"/>
      <c r="M1593" s="75"/>
      <c r="N1593" s="234"/>
      <c r="O1593" s="234"/>
      <c r="P1593" s="235" t="s">
        <v>67</v>
      </c>
      <c r="Q1593" s="235"/>
      <c r="R1593" s="236"/>
      <c r="S1593" s="236"/>
      <c r="T1593" s="236"/>
      <c r="U1593" s="236"/>
      <c r="V1593" s="76"/>
    </row>
    <row r="1594" spans="1:22" ht="21" customHeight="1" x14ac:dyDescent="0.35">
      <c r="A1594" s="75"/>
      <c r="B1594" s="234"/>
      <c r="C1594" s="234"/>
      <c r="D1594" s="235" t="s">
        <v>9</v>
      </c>
      <c r="E1594" s="235"/>
      <c r="F1594" s="237"/>
      <c r="G1594" s="237"/>
      <c r="H1594" s="237"/>
      <c r="I1594" s="237"/>
      <c r="J1594" s="76"/>
      <c r="K1594" s="1"/>
      <c r="L1594" s="74"/>
      <c r="M1594" s="75"/>
      <c r="N1594" s="234"/>
      <c r="O1594" s="234"/>
      <c r="P1594" s="235" t="s">
        <v>9</v>
      </c>
      <c r="Q1594" s="235"/>
      <c r="R1594" s="237"/>
      <c r="S1594" s="237"/>
      <c r="T1594" s="237"/>
      <c r="U1594" s="237"/>
      <c r="V1594" s="76"/>
    </row>
    <row r="1595" spans="1:22" ht="21" customHeight="1" x14ac:dyDescent="0.35">
      <c r="A1595" s="75"/>
      <c r="B1595" s="231" t="s">
        <v>55</v>
      </c>
      <c r="C1595" s="231"/>
      <c r="D1595" s="232" t="str">
        <f t="shared" ref="D1595" si="933">IF(D1586="","",IF(OR(D1586="DWF",D1586="DNF"),"Distance","Temps"))</f>
        <v>Temps</v>
      </c>
      <c r="E1595" s="232"/>
      <c r="F1595" s="79"/>
      <c r="G1595" s="107"/>
      <c r="H1595" s="81"/>
      <c r="I1595" s="107"/>
      <c r="J1595" s="76"/>
      <c r="K1595" s="1"/>
      <c r="L1595" s="74"/>
      <c r="M1595" s="75"/>
      <c r="N1595" s="231" t="s">
        <v>55</v>
      </c>
      <c r="O1595" s="231"/>
      <c r="P1595" s="232" t="str">
        <f t="shared" ref="P1595" si="934">IF(P1586="","",IF(OR(P1586="DWF",P1586="DNF"),"Distance","Temps"))</f>
        <v>Temps</v>
      </c>
      <c r="Q1595" s="232"/>
      <c r="R1595" s="79"/>
      <c r="S1595" s="107"/>
      <c r="T1595" s="81"/>
      <c r="U1595" s="107"/>
      <c r="V1595" s="76"/>
    </row>
    <row r="1596" spans="1:22" ht="21" customHeight="1" x14ac:dyDescent="0.3">
      <c r="A1596" s="75"/>
      <c r="B1596" s="231"/>
      <c r="C1596" s="231"/>
      <c r="D1596" s="223" t="s">
        <v>68</v>
      </c>
      <c r="E1596" s="105" t="s">
        <v>69</v>
      </c>
      <c r="F1596" s="83"/>
      <c r="G1596" s="108"/>
      <c r="H1596" s="83"/>
      <c r="I1596" s="108"/>
      <c r="J1596" s="76"/>
      <c r="K1596" s="1"/>
      <c r="L1596" s="74"/>
      <c r="M1596" s="75"/>
      <c r="N1596" s="231"/>
      <c r="O1596" s="231"/>
      <c r="P1596" s="223" t="s">
        <v>68</v>
      </c>
      <c r="Q1596" s="105" t="s">
        <v>69</v>
      </c>
      <c r="R1596" s="83"/>
      <c r="S1596" s="108"/>
      <c r="T1596" s="83"/>
      <c r="U1596" s="108"/>
      <c r="V1596" s="76"/>
    </row>
    <row r="1597" spans="1:22" ht="21" customHeight="1" x14ac:dyDescent="0.3">
      <c r="A1597" s="75"/>
      <c r="B1597" s="231"/>
      <c r="C1597" s="231"/>
      <c r="D1597" s="223"/>
      <c r="E1597" s="105" t="s">
        <v>70</v>
      </c>
      <c r="F1597" s="83"/>
      <c r="G1597" s="108"/>
      <c r="H1597" s="83"/>
      <c r="I1597" s="108"/>
      <c r="J1597" s="76"/>
      <c r="K1597" s="1"/>
      <c r="L1597" s="74"/>
      <c r="M1597" s="75"/>
      <c r="N1597" s="231"/>
      <c r="O1597" s="231"/>
      <c r="P1597" s="223"/>
      <c r="Q1597" s="105" t="s">
        <v>70</v>
      </c>
      <c r="R1597" s="83"/>
      <c r="S1597" s="108"/>
      <c r="T1597" s="83"/>
      <c r="U1597" s="108"/>
      <c r="V1597" s="76"/>
    </row>
    <row r="1598" spans="1:22" ht="21" customHeight="1" x14ac:dyDescent="0.25">
      <c r="A1598" s="75"/>
      <c r="B1598" s="222"/>
      <c r="C1598" s="222"/>
      <c r="D1598" s="222"/>
      <c r="E1598" s="222"/>
      <c r="F1598" s="222"/>
      <c r="G1598" s="222"/>
      <c r="H1598" s="222"/>
      <c r="I1598" s="222"/>
      <c r="J1598" s="76"/>
      <c r="K1598" s="1"/>
      <c r="L1598" s="74"/>
      <c r="M1598" s="75"/>
      <c r="N1598" s="222"/>
      <c r="O1598" s="222"/>
      <c r="P1598" s="222"/>
      <c r="Q1598" s="222"/>
      <c r="R1598" s="222"/>
      <c r="S1598" s="222"/>
      <c r="T1598" s="222"/>
      <c r="U1598" s="222"/>
      <c r="V1598" s="76"/>
    </row>
    <row r="1599" spans="1:22" ht="21" customHeight="1" x14ac:dyDescent="0.3">
      <c r="A1599" s="75"/>
      <c r="B1599" s="233" t="s">
        <v>71</v>
      </c>
      <c r="C1599" s="233"/>
      <c r="D1599" s="233"/>
      <c r="E1599" s="233"/>
      <c r="F1599" s="233"/>
      <c r="G1599" s="233"/>
      <c r="H1599" s="233"/>
      <c r="I1599" s="233"/>
      <c r="J1599" s="76"/>
      <c r="K1599" s="1"/>
      <c r="L1599" s="74"/>
      <c r="M1599" s="75"/>
      <c r="N1599" s="233" t="s">
        <v>71</v>
      </c>
      <c r="O1599" s="233"/>
      <c r="P1599" s="233"/>
      <c r="Q1599" s="233"/>
      <c r="R1599" s="233"/>
      <c r="S1599" s="233"/>
      <c r="T1599" s="233"/>
      <c r="U1599" s="233"/>
      <c r="V1599" s="76"/>
    </row>
    <row r="1600" spans="1:22" ht="21" customHeight="1" thickBot="1" x14ac:dyDescent="0.3">
      <c r="A1600" s="75"/>
      <c r="B1600" s="222"/>
      <c r="C1600" s="222"/>
      <c r="D1600" s="222"/>
      <c r="E1600" s="222"/>
      <c r="F1600" s="222"/>
      <c r="G1600" s="222"/>
      <c r="H1600" s="222"/>
      <c r="I1600" s="222"/>
      <c r="J1600" s="76"/>
      <c r="K1600" s="1"/>
      <c r="L1600" s="74"/>
      <c r="M1600" s="75"/>
      <c r="N1600" s="222"/>
      <c r="O1600" s="222"/>
      <c r="P1600" s="222"/>
      <c r="Q1600" s="222"/>
      <c r="R1600" s="222"/>
      <c r="S1600" s="222"/>
      <c r="T1600" s="222"/>
      <c r="U1600" s="222"/>
      <c r="V1600" s="76"/>
    </row>
    <row r="1601" spans="1:22" ht="21" customHeight="1" x14ac:dyDescent="0.25">
      <c r="A1601" s="75"/>
      <c r="B1601" s="284" t="s">
        <v>108</v>
      </c>
      <c r="C1601" s="286">
        <v>34</v>
      </c>
      <c r="D1601" s="266">
        <f t="shared" ref="D1601:E1601" si="935">C1601+1</f>
        <v>35</v>
      </c>
      <c r="E1601" s="266">
        <f t="shared" si="935"/>
        <v>36</v>
      </c>
      <c r="F1601" s="266">
        <f t="shared" ref="F1601" si="936">E1601+1</f>
        <v>37</v>
      </c>
      <c r="G1601" s="266">
        <f t="shared" ref="G1601" si="937">F1601+1</f>
        <v>38</v>
      </c>
      <c r="H1601" s="266">
        <f t="shared" ref="H1601" si="938">G1601+1</f>
        <v>39</v>
      </c>
      <c r="I1601" s="282">
        <f t="shared" ref="I1601" si="939">H1601+1</f>
        <v>40</v>
      </c>
      <c r="J1601" s="76"/>
      <c r="K1601" s="1"/>
      <c r="L1601" s="74"/>
      <c r="M1601" s="75"/>
      <c r="N1601" s="284" t="s">
        <v>108</v>
      </c>
      <c r="O1601" s="266">
        <v>34</v>
      </c>
      <c r="P1601" s="266">
        <f t="shared" ref="P1601:Q1601" si="940">O1601+1</f>
        <v>35</v>
      </c>
      <c r="Q1601" s="266">
        <f t="shared" si="940"/>
        <v>36</v>
      </c>
      <c r="R1601" s="266">
        <f t="shared" ref="R1601" si="941">Q1601+1</f>
        <v>37</v>
      </c>
      <c r="S1601" s="266">
        <f t="shared" ref="S1601" si="942">R1601+1</f>
        <v>38</v>
      </c>
      <c r="T1601" s="266">
        <f t="shared" ref="T1601" si="943">S1601+1</f>
        <v>39</v>
      </c>
      <c r="U1601" s="282">
        <f t="shared" ref="U1601" si="944">T1601+1</f>
        <v>40</v>
      </c>
      <c r="V1601" s="76"/>
    </row>
    <row r="1602" spans="1:22" ht="21" customHeight="1" thickBot="1" x14ac:dyDescent="0.3">
      <c r="A1602" s="75"/>
      <c r="B1602" s="285"/>
      <c r="C1602" s="287"/>
      <c r="D1602" s="267"/>
      <c r="E1602" s="267"/>
      <c r="F1602" s="267"/>
      <c r="G1602" s="267"/>
      <c r="H1602" s="267"/>
      <c r="I1602" s="269"/>
      <c r="J1602" s="76"/>
      <c r="K1602" s="1"/>
      <c r="L1602" s="74"/>
      <c r="M1602" s="75"/>
      <c r="N1602" s="285"/>
      <c r="O1602" s="267"/>
      <c r="P1602" s="267"/>
      <c r="Q1602" s="267"/>
      <c r="R1602" s="267"/>
      <c r="S1602" s="267"/>
      <c r="T1602" s="267"/>
      <c r="U1602" s="269"/>
      <c r="V1602" s="76"/>
    </row>
    <row r="1603" spans="1:22" ht="21" customHeight="1" x14ac:dyDescent="0.25">
      <c r="A1603" s="75"/>
      <c r="B1603" s="283">
        <f t="shared" ref="B1603" si="945">I1601+1</f>
        <v>41</v>
      </c>
      <c r="C1603" s="267">
        <f t="shared" ref="C1603" si="946">B1603+1</f>
        <v>42</v>
      </c>
      <c r="D1603" s="267">
        <f t="shared" ref="D1603" si="947">C1603+1</f>
        <v>43</v>
      </c>
      <c r="E1603" s="267">
        <f t="shared" ref="E1603" si="948">D1603+1</f>
        <v>44</v>
      </c>
      <c r="F1603" s="267">
        <f t="shared" ref="F1603" si="949">E1603+1</f>
        <v>45</v>
      </c>
      <c r="G1603" s="267">
        <f t="shared" ref="G1603" si="950">F1603+1</f>
        <v>46</v>
      </c>
      <c r="H1603" s="267">
        <f t="shared" ref="H1603" si="951">G1603+1</f>
        <v>47</v>
      </c>
      <c r="I1603" s="269">
        <f t="shared" ref="I1603" si="952">H1603+1</f>
        <v>48</v>
      </c>
      <c r="J1603" s="76"/>
      <c r="K1603" s="1"/>
      <c r="L1603" s="74"/>
      <c r="M1603" s="75"/>
      <c r="N1603" s="280">
        <f t="shared" ref="N1603" si="953">U1601+1</f>
        <v>41</v>
      </c>
      <c r="O1603" s="267">
        <f t="shared" ref="O1603" si="954">N1603+1</f>
        <v>42</v>
      </c>
      <c r="P1603" s="267">
        <f t="shared" ref="P1603" si="955">O1603+1</f>
        <v>43</v>
      </c>
      <c r="Q1603" s="267">
        <f t="shared" ref="Q1603" si="956">P1603+1</f>
        <v>44</v>
      </c>
      <c r="R1603" s="267">
        <f t="shared" ref="R1603" si="957">Q1603+1</f>
        <v>45</v>
      </c>
      <c r="S1603" s="267">
        <f t="shared" ref="S1603" si="958">R1603+1</f>
        <v>46</v>
      </c>
      <c r="T1603" s="267">
        <f t="shared" ref="T1603" si="959">S1603+1</f>
        <v>47</v>
      </c>
      <c r="U1603" s="269">
        <f t="shared" ref="U1603" si="960">T1603+1</f>
        <v>48</v>
      </c>
      <c r="V1603" s="76"/>
    </row>
    <row r="1604" spans="1:22" ht="21" customHeight="1" thickBot="1" x14ac:dyDescent="0.3">
      <c r="A1604" s="75"/>
      <c r="B1604" s="281"/>
      <c r="C1604" s="268"/>
      <c r="D1604" s="268"/>
      <c r="E1604" s="268"/>
      <c r="F1604" s="268"/>
      <c r="G1604" s="268"/>
      <c r="H1604" s="268"/>
      <c r="I1604" s="270"/>
      <c r="J1604" s="76"/>
      <c r="K1604" s="1"/>
      <c r="L1604" s="74"/>
      <c r="M1604" s="75"/>
      <c r="N1604" s="281"/>
      <c r="O1604" s="268"/>
      <c r="P1604" s="268"/>
      <c r="Q1604" s="268"/>
      <c r="R1604" s="268"/>
      <c r="S1604" s="268"/>
      <c r="T1604" s="268"/>
      <c r="U1604" s="270"/>
      <c r="V1604" s="76"/>
    </row>
    <row r="1605" spans="1:22" ht="21" customHeight="1" x14ac:dyDescent="0.25">
      <c r="A1605" s="75"/>
      <c r="B1605" s="271" t="s">
        <v>109</v>
      </c>
      <c r="C1605" s="272"/>
      <c r="D1605" s="274"/>
      <c r="E1605" s="275"/>
      <c r="F1605" s="275"/>
      <c r="G1605" s="275"/>
      <c r="H1605" s="275"/>
      <c r="I1605" s="276"/>
      <c r="J1605" s="76"/>
      <c r="K1605" s="1"/>
      <c r="L1605" s="74"/>
      <c r="M1605" s="75"/>
      <c r="N1605" s="271" t="s">
        <v>109</v>
      </c>
      <c r="O1605" s="272"/>
      <c r="P1605" s="274"/>
      <c r="Q1605" s="275"/>
      <c r="R1605" s="275"/>
      <c r="S1605" s="275"/>
      <c r="T1605" s="275"/>
      <c r="U1605" s="276"/>
      <c r="V1605" s="76"/>
    </row>
    <row r="1606" spans="1:22" ht="21" customHeight="1" thickBot="1" x14ac:dyDescent="0.3">
      <c r="A1606" s="75"/>
      <c r="B1606" s="229"/>
      <c r="C1606" s="273"/>
      <c r="D1606" s="277"/>
      <c r="E1606" s="278"/>
      <c r="F1606" s="278"/>
      <c r="G1606" s="278"/>
      <c r="H1606" s="278"/>
      <c r="I1606" s="279"/>
      <c r="J1606" s="76"/>
      <c r="K1606" s="1"/>
      <c r="L1606" s="74"/>
      <c r="M1606" s="75"/>
      <c r="N1606" s="229"/>
      <c r="O1606" s="273"/>
      <c r="P1606" s="277"/>
      <c r="Q1606" s="278"/>
      <c r="R1606" s="278"/>
      <c r="S1606" s="278"/>
      <c r="T1606" s="278"/>
      <c r="U1606" s="279"/>
      <c r="V1606" s="76"/>
    </row>
    <row r="1607" spans="1:22" ht="21" customHeight="1" thickBot="1" x14ac:dyDescent="0.3">
      <c r="A1607" s="75"/>
      <c r="B1607" s="64"/>
      <c r="C1607" s="64"/>
      <c r="D1607" s="64"/>
      <c r="E1607" s="64"/>
      <c r="F1607" s="64"/>
      <c r="G1607" s="64"/>
      <c r="H1607" s="64"/>
      <c r="I1607" s="64"/>
      <c r="J1607" s="76"/>
      <c r="K1607" s="1"/>
      <c r="L1607" s="74"/>
      <c r="M1607" s="75"/>
      <c r="N1607" s="64"/>
      <c r="O1607" s="64"/>
      <c r="P1607" s="64"/>
      <c r="Q1607" s="64"/>
      <c r="R1607" s="64"/>
      <c r="S1607" s="64"/>
      <c r="T1607" s="64"/>
      <c r="U1607" s="64"/>
      <c r="V1607" s="76"/>
    </row>
    <row r="1608" spans="1:22" ht="21" customHeight="1" x14ac:dyDescent="0.25">
      <c r="A1608" s="75"/>
      <c r="B1608" s="247" t="s">
        <v>75</v>
      </c>
      <c r="C1608" s="186" t="s">
        <v>76</v>
      </c>
      <c r="D1608" s="187"/>
      <c r="E1608" s="187"/>
      <c r="F1608" s="187"/>
      <c r="G1608" s="187"/>
      <c r="H1608" s="181"/>
      <c r="I1608" s="182"/>
      <c r="J1608" s="76"/>
      <c r="K1608" s="1"/>
      <c r="L1608" s="74"/>
      <c r="M1608" s="75"/>
      <c r="N1608" s="247" t="s">
        <v>75</v>
      </c>
      <c r="O1608" s="186" t="s">
        <v>76</v>
      </c>
      <c r="P1608" s="187"/>
      <c r="Q1608" s="187"/>
      <c r="R1608" s="187"/>
      <c r="S1608" s="187"/>
      <c r="T1608" s="181"/>
      <c r="U1608" s="182"/>
      <c r="V1608" s="76"/>
    </row>
    <row r="1609" spans="1:22" ht="21" customHeight="1" x14ac:dyDescent="0.25">
      <c r="A1609" s="75"/>
      <c r="B1609" s="248"/>
      <c r="C1609" s="188" t="s">
        <v>77</v>
      </c>
      <c r="D1609" s="189"/>
      <c r="E1609" s="189"/>
      <c r="F1609" s="189"/>
      <c r="G1609" s="189"/>
      <c r="H1609" s="179"/>
      <c r="I1609" s="180"/>
      <c r="J1609" s="76"/>
      <c r="K1609" s="1"/>
      <c r="L1609" s="74"/>
      <c r="M1609" s="75"/>
      <c r="N1609" s="248"/>
      <c r="O1609" s="188" t="s">
        <v>77</v>
      </c>
      <c r="P1609" s="189"/>
      <c r="Q1609" s="189"/>
      <c r="R1609" s="189"/>
      <c r="S1609" s="189"/>
      <c r="T1609" s="179"/>
      <c r="U1609" s="180"/>
      <c r="V1609" s="76"/>
    </row>
    <row r="1610" spans="1:22" ht="21" customHeight="1" x14ac:dyDescent="0.25">
      <c r="A1610" s="75"/>
      <c r="B1610" s="248"/>
      <c r="C1610" s="188" t="s">
        <v>78</v>
      </c>
      <c r="D1610" s="189"/>
      <c r="E1610" s="189"/>
      <c r="F1610" s="189"/>
      <c r="G1610" s="189"/>
      <c r="H1610" s="179"/>
      <c r="I1610" s="180"/>
      <c r="J1610" s="76"/>
      <c r="K1610" s="1"/>
      <c r="L1610" s="74"/>
      <c r="M1610" s="75"/>
      <c r="N1610" s="248"/>
      <c r="O1610" s="188" t="s">
        <v>78</v>
      </c>
      <c r="P1610" s="189"/>
      <c r="Q1610" s="189"/>
      <c r="R1610" s="189"/>
      <c r="S1610" s="189"/>
      <c r="T1610" s="179"/>
      <c r="U1610" s="180"/>
      <c r="V1610" s="76"/>
    </row>
    <row r="1611" spans="1:22" ht="21" customHeight="1" x14ac:dyDescent="0.25">
      <c r="A1611" s="75"/>
      <c r="B1611" s="248"/>
      <c r="C1611" s="188" t="s">
        <v>79</v>
      </c>
      <c r="D1611" s="189"/>
      <c r="E1611" s="189"/>
      <c r="F1611" s="189"/>
      <c r="G1611" s="189"/>
      <c r="H1611" s="179"/>
      <c r="I1611" s="180"/>
      <c r="J1611" s="76"/>
      <c r="K1611" s="1"/>
      <c r="L1611" s="74"/>
      <c r="M1611" s="75"/>
      <c r="N1611" s="248"/>
      <c r="O1611" s="188" t="s">
        <v>79</v>
      </c>
      <c r="P1611" s="189"/>
      <c r="Q1611" s="189"/>
      <c r="R1611" s="189"/>
      <c r="S1611" s="189"/>
      <c r="T1611" s="179"/>
      <c r="U1611" s="180"/>
      <c r="V1611" s="76"/>
    </row>
    <row r="1612" spans="1:22" ht="21" customHeight="1" x14ac:dyDescent="0.25">
      <c r="A1612" s="75"/>
      <c r="B1612" s="248"/>
      <c r="C1612" s="188" t="s">
        <v>80</v>
      </c>
      <c r="D1612" s="189"/>
      <c r="E1612" s="189"/>
      <c r="F1612" s="189"/>
      <c r="G1612" s="189"/>
      <c r="H1612" s="179"/>
      <c r="I1612" s="180"/>
      <c r="J1612" s="76"/>
      <c r="K1612" s="1"/>
      <c r="L1612" s="74"/>
      <c r="M1612" s="75"/>
      <c r="N1612" s="248"/>
      <c r="O1612" s="188" t="s">
        <v>80</v>
      </c>
      <c r="P1612" s="189"/>
      <c r="Q1612" s="189"/>
      <c r="R1612" s="189"/>
      <c r="S1612" s="189"/>
      <c r="T1612" s="179"/>
      <c r="U1612" s="180"/>
      <c r="V1612" s="76"/>
    </row>
    <row r="1613" spans="1:22" ht="21" customHeight="1" x14ac:dyDescent="0.25">
      <c r="A1613" s="75"/>
      <c r="B1613" s="248"/>
      <c r="C1613" s="188" t="s">
        <v>81</v>
      </c>
      <c r="D1613" s="189"/>
      <c r="E1613" s="189"/>
      <c r="F1613" s="189"/>
      <c r="G1613" s="189"/>
      <c r="H1613" s="179"/>
      <c r="I1613" s="180"/>
      <c r="J1613" s="76"/>
      <c r="K1613" s="1"/>
      <c r="L1613" s="74"/>
      <c r="M1613" s="75"/>
      <c r="N1613" s="248"/>
      <c r="O1613" s="188" t="s">
        <v>81</v>
      </c>
      <c r="P1613" s="189"/>
      <c r="Q1613" s="189"/>
      <c r="R1613" s="189"/>
      <c r="S1613" s="189"/>
      <c r="T1613" s="179"/>
      <c r="U1613" s="180"/>
      <c r="V1613" s="76"/>
    </row>
    <row r="1614" spans="1:22" ht="21" customHeight="1" thickBot="1" x14ac:dyDescent="0.3">
      <c r="A1614" s="75"/>
      <c r="B1614" s="249"/>
      <c r="C1614" s="220" t="s">
        <v>104</v>
      </c>
      <c r="D1614" s="221"/>
      <c r="E1614" s="221"/>
      <c r="F1614" s="221"/>
      <c r="G1614" s="221"/>
      <c r="H1614" s="190"/>
      <c r="I1614" s="191"/>
      <c r="J1614" s="76"/>
      <c r="K1614" s="1"/>
      <c r="L1614" s="74"/>
      <c r="M1614" s="75"/>
      <c r="N1614" s="249"/>
      <c r="O1614" s="220" t="s">
        <v>104</v>
      </c>
      <c r="P1614" s="221"/>
      <c r="Q1614" s="221"/>
      <c r="R1614" s="221"/>
      <c r="S1614" s="221"/>
      <c r="T1614" s="190"/>
      <c r="U1614" s="191"/>
      <c r="V1614" s="76"/>
    </row>
    <row r="1615" spans="1:22" ht="21" customHeight="1" x14ac:dyDescent="0.25">
      <c r="A1615" s="75"/>
      <c r="B1615" s="288" t="s">
        <v>82</v>
      </c>
      <c r="C1615" s="216" t="s">
        <v>83</v>
      </c>
      <c r="D1615" s="217"/>
      <c r="E1615" s="217"/>
      <c r="F1615" s="217"/>
      <c r="G1615" s="217"/>
      <c r="H1615" s="218"/>
      <c r="I1615" s="219"/>
      <c r="J1615" s="76"/>
      <c r="K1615" s="1"/>
      <c r="L1615" s="74"/>
      <c r="M1615" s="75"/>
      <c r="N1615" s="288" t="s">
        <v>82</v>
      </c>
      <c r="O1615" s="216" t="s">
        <v>83</v>
      </c>
      <c r="P1615" s="217"/>
      <c r="Q1615" s="217"/>
      <c r="R1615" s="217"/>
      <c r="S1615" s="217"/>
      <c r="T1615" s="218"/>
      <c r="U1615" s="219"/>
      <c r="V1615" s="76"/>
    </row>
    <row r="1616" spans="1:22" ht="21" customHeight="1" x14ac:dyDescent="0.25">
      <c r="A1616" s="75"/>
      <c r="B1616" s="288"/>
      <c r="C1616" s="188" t="s">
        <v>84</v>
      </c>
      <c r="D1616" s="189"/>
      <c r="E1616" s="189"/>
      <c r="F1616" s="189"/>
      <c r="G1616" s="189"/>
      <c r="H1616" s="179"/>
      <c r="I1616" s="180"/>
      <c r="J1616" s="76"/>
      <c r="K1616" s="1"/>
      <c r="L1616" s="74"/>
      <c r="M1616" s="75"/>
      <c r="N1616" s="288"/>
      <c r="O1616" s="188" t="s">
        <v>84</v>
      </c>
      <c r="P1616" s="189"/>
      <c r="Q1616" s="189"/>
      <c r="R1616" s="189"/>
      <c r="S1616" s="189"/>
      <c r="T1616" s="179"/>
      <c r="U1616" s="180"/>
      <c r="V1616" s="76"/>
    </row>
    <row r="1617" spans="1:23" ht="21" customHeight="1" x14ac:dyDescent="0.25">
      <c r="A1617" s="75"/>
      <c r="B1617" s="288"/>
      <c r="C1617" s="188" t="s">
        <v>85</v>
      </c>
      <c r="D1617" s="189"/>
      <c r="E1617" s="189"/>
      <c r="F1617" s="189"/>
      <c r="G1617" s="189"/>
      <c r="H1617" s="179"/>
      <c r="I1617" s="180"/>
      <c r="J1617" s="76"/>
      <c r="K1617" s="1"/>
      <c r="L1617" s="74"/>
      <c r="M1617" s="75"/>
      <c r="N1617" s="288"/>
      <c r="O1617" s="188" t="s">
        <v>85</v>
      </c>
      <c r="P1617" s="189"/>
      <c r="Q1617" s="189"/>
      <c r="R1617" s="189"/>
      <c r="S1617" s="189"/>
      <c r="T1617" s="179"/>
      <c r="U1617" s="180"/>
      <c r="V1617" s="76"/>
    </row>
    <row r="1618" spans="1:23" ht="21" customHeight="1" x14ac:dyDescent="0.25">
      <c r="A1618" s="75"/>
      <c r="B1618" s="288"/>
      <c r="C1618" s="188" t="s">
        <v>86</v>
      </c>
      <c r="D1618" s="189"/>
      <c r="E1618" s="189"/>
      <c r="F1618" s="189"/>
      <c r="G1618" s="189"/>
      <c r="H1618" s="179"/>
      <c r="I1618" s="180"/>
      <c r="J1618" s="76"/>
      <c r="K1618" s="1"/>
      <c r="L1618" s="74"/>
      <c r="M1618" s="75"/>
      <c r="N1618" s="288"/>
      <c r="O1618" s="188" t="s">
        <v>86</v>
      </c>
      <c r="P1618" s="189"/>
      <c r="Q1618" s="189"/>
      <c r="R1618" s="189"/>
      <c r="S1618" s="189"/>
      <c r="T1618" s="179"/>
      <c r="U1618" s="180"/>
      <c r="V1618" s="76"/>
    </row>
    <row r="1619" spans="1:23" ht="21" customHeight="1" x14ac:dyDescent="0.25">
      <c r="A1619" s="75"/>
      <c r="B1619" s="288"/>
      <c r="C1619" s="188" t="s">
        <v>87</v>
      </c>
      <c r="D1619" s="189"/>
      <c r="E1619" s="189"/>
      <c r="F1619" s="189"/>
      <c r="G1619" s="189"/>
      <c r="H1619" s="179"/>
      <c r="I1619" s="180"/>
      <c r="J1619" s="76"/>
      <c r="K1619" s="1"/>
      <c r="L1619" s="74"/>
      <c r="M1619" s="75"/>
      <c r="N1619" s="288"/>
      <c r="O1619" s="188" t="s">
        <v>87</v>
      </c>
      <c r="P1619" s="189"/>
      <c r="Q1619" s="189"/>
      <c r="R1619" s="189"/>
      <c r="S1619" s="189"/>
      <c r="T1619" s="179"/>
      <c r="U1619" s="180"/>
      <c r="V1619" s="76"/>
    </row>
    <row r="1620" spans="1:23" ht="21" customHeight="1" x14ac:dyDescent="0.25">
      <c r="A1620" s="75"/>
      <c r="B1620" s="288"/>
      <c r="C1620" s="188" t="s">
        <v>88</v>
      </c>
      <c r="D1620" s="189"/>
      <c r="E1620" s="189"/>
      <c r="F1620" s="189"/>
      <c r="G1620" s="189"/>
      <c r="H1620" s="179"/>
      <c r="I1620" s="180"/>
      <c r="J1620" s="76"/>
      <c r="K1620" s="1"/>
      <c r="L1620" s="74"/>
      <c r="M1620" s="75"/>
      <c r="N1620" s="288"/>
      <c r="O1620" s="188" t="s">
        <v>88</v>
      </c>
      <c r="P1620" s="189"/>
      <c r="Q1620" s="189"/>
      <c r="R1620" s="189"/>
      <c r="S1620" s="189"/>
      <c r="T1620" s="179"/>
      <c r="U1620" s="180"/>
      <c r="V1620" s="76"/>
    </row>
    <row r="1621" spans="1:23" ht="21" customHeight="1" thickBot="1" x14ac:dyDescent="0.3">
      <c r="A1621" s="75"/>
      <c r="B1621" s="289"/>
      <c r="C1621" s="220" t="s">
        <v>89</v>
      </c>
      <c r="D1621" s="221"/>
      <c r="E1621" s="221"/>
      <c r="F1621" s="221"/>
      <c r="G1621" s="221"/>
      <c r="H1621" s="190"/>
      <c r="I1621" s="191"/>
      <c r="J1621" s="76"/>
      <c r="K1621" s="1"/>
      <c r="L1621" s="74"/>
      <c r="M1621" s="75"/>
      <c r="N1621" s="289"/>
      <c r="O1621" s="220" t="s">
        <v>89</v>
      </c>
      <c r="P1621" s="221"/>
      <c r="Q1621" s="221"/>
      <c r="R1621" s="221"/>
      <c r="S1621" s="221"/>
      <c r="T1621" s="190"/>
      <c r="U1621" s="191"/>
      <c r="V1621" s="76"/>
    </row>
    <row r="1622" spans="1:23" ht="21" customHeight="1" x14ac:dyDescent="0.25">
      <c r="A1622" s="75"/>
      <c r="B1622" s="248" t="s">
        <v>90</v>
      </c>
      <c r="C1622" s="264" t="s">
        <v>95</v>
      </c>
      <c r="D1622" s="265"/>
      <c r="E1622" s="216"/>
      <c r="F1622" s="45" t="s">
        <v>96</v>
      </c>
      <c r="G1622" s="45"/>
      <c r="H1622" s="218"/>
      <c r="I1622" s="219"/>
      <c r="J1622" s="76"/>
      <c r="K1622" s="1"/>
      <c r="L1622" s="74"/>
      <c r="M1622" s="75"/>
      <c r="N1622" s="248" t="s">
        <v>90</v>
      </c>
      <c r="O1622" s="264" t="s">
        <v>95</v>
      </c>
      <c r="P1622" s="265"/>
      <c r="Q1622" s="216"/>
      <c r="R1622" s="45" t="s">
        <v>96</v>
      </c>
      <c r="S1622" s="45"/>
      <c r="T1622" s="218"/>
      <c r="U1622" s="219"/>
      <c r="V1622" s="76"/>
    </row>
    <row r="1623" spans="1:23" ht="21" customHeight="1" x14ac:dyDescent="0.25">
      <c r="A1623" s="75"/>
      <c r="B1623" s="248"/>
      <c r="C1623" s="100" t="s">
        <v>97</v>
      </c>
      <c r="D1623" s="101"/>
      <c r="E1623" s="101"/>
      <c r="F1623" s="44" t="s">
        <v>98</v>
      </c>
      <c r="G1623" s="44"/>
      <c r="H1623" s="179"/>
      <c r="I1623" s="180"/>
      <c r="J1623" s="76"/>
      <c r="K1623" s="1"/>
      <c r="L1623" s="74"/>
      <c r="M1623" s="75"/>
      <c r="N1623" s="248"/>
      <c r="O1623" s="100" t="s">
        <v>97</v>
      </c>
      <c r="P1623" s="101"/>
      <c r="Q1623" s="101"/>
      <c r="R1623" s="44" t="s">
        <v>98</v>
      </c>
      <c r="S1623" s="44"/>
      <c r="T1623" s="179"/>
      <c r="U1623" s="180"/>
      <c r="V1623" s="76"/>
    </row>
    <row r="1624" spans="1:23" ht="21" customHeight="1" thickBot="1" x14ac:dyDescent="0.3">
      <c r="A1624" s="75"/>
      <c r="B1624" s="249"/>
      <c r="C1624" s="102" t="s">
        <v>99</v>
      </c>
      <c r="D1624" s="103"/>
      <c r="E1624" s="103"/>
      <c r="F1624" s="94" t="s">
        <v>98</v>
      </c>
      <c r="G1624" s="94"/>
      <c r="H1624" s="190"/>
      <c r="I1624" s="191"/>
      <c r="J1624" s="76"/>
      <c r="K1624" s="1"/>
      <c r="L1624" s="74"/>
      <c r="M1624" s="75"/>
      <c r="N1624" s="249"/>
      <c r="O1624" s="102" t="s">
        <v>99</v>
      </c>
      <c r="P1624" s="103"/>
      <c r="Q1624" s="103"/>
      <c r="R1624" s="94" t="s">
        <v>98</v>
      </c>
      <c r="S1624" s="94"/>
      <c r="T1624" s="190"/>
      <c r="U1624" s="191"/>
      <c r="V1624" s="76"/>
    </row>
    <row r="1625" spans="1:23" ht="21" customHeight="1" thickBot="1" x14ac:dyDescent="0.3">
      <c r="A1625" s="75"/>
      <c r="B1625" s="64"/>
      <c r="C1625" s="64"/>
      <c r="D1625" s="64"/>
      <c r="E1625" s="64"/>
      <c r="F1625" s="64"/>
      <c r="G1625" s="64"/>
      <c r="H1625" s="64"/>
      <c r="I1625" s="64"/>
      <c r="J1625" s="76"/>
      <c r="K1625" s="1"/>
      <c r="L1625" s="74"/>
      <c r="M1625" s="75"/>
      <c r="N1625" s="64"/>
      <c r="O1625" s="64"/>
      <c r="P1625" s="64"/>
      <c r="Q1625" s="64"/>
      <c r="R1625" s="64"/>
      <c r="S1625" s="64"/>
      <c r="T1625" s="64"/>
      <c r="U1625" s="64"/>
      <c r="V1625" s="76"/>
    </row>
    <row r="1626" spans="1:23" ht="21" customHeight="1" x14ac:dyDescent="0.3">
      <c r="A1626" s="75"/>
      <c r="B1626" s="192" t="s">
        <v>100</v>
      </c>
      <c r="C1626" s="193"/>
      <c r="D1626" s="193"/>
      <c r="E1626" s="193"/>
      <c r="F1626" s="193"/>
      <c r="G1626" s="193"/>
      <c r="H1626" s="193"/>
      <c r="I1626" s="194"/>
      <c r="J1626" s="76"/>
      <c r="K1626" s="1"/>
      <c r="L1626" s="74"/>
      <c r="M1626" s="75"/>
      <c r="N1626" s="192" t="s">
        <v>100</v>
      </c>
      <c r="O1626" s="193"/>
      <c r="P1626" s="193"/>
      <c r="Q1626" s="193"/>
      <c r="R1626" s="193"/>
      <c r="S1626" s="193"/>
      <c r="T1626" s="193"/>
      <c r="U1626" s="194"/>
      <c r="V1626" s="76"/>
    </row>
    <row r="1627" spans="1:23" ht="21" customHeight="1" x14ac:dyDescent="0.25">
      <c r="A1627" s="75"/>
      <c r="B1627" s="195"/>
      <c r="C1627" s="196"/>
      <c r="D1627" s="196"/>
      <c r="E1627" s="196"/>
      <c r="F1627" s="196"/>
      <c r="G1627" s="196"/>
      <c r="H1627" s="196"/>
      <c r="I1627" s="197"/>
      <c r="J1627" s="76"/>
      <c r="K1627" s="1"/>
      <c r="L1627" s="74"/>
      <c r="M1627" s="75"/>
      <c r="N1627" s="195"/>
      <c r="O1627" s="196"/>
      <c r="P1627" s="196"/>
      <c r="Q1627" s="196"/>
      <c r="R1627" s="196"/>
      <c r="S1627" s="196"/>
      <c r="T1627" s="196"/>
      <c r="U1627" s="197"/>
      <c r="V1627" s="76"/>
    </row>
    <row r="1628" spans="1:23" ht="21" customHeight="1" x14ac:dyDescent="0.25">
      <c r="A1628" s="75"/>
      <c r="B1628" s="198"/>
      <c r="C1628" s="199"/>
      <c r="D1628" s="199"/>
      <c r="E1628" s="199"/>
      <c r="F1628" s="199"/>
      <c r="G1628" s="199"/>
      <c r="H1628" s="199"/>
      <c r="I1628" s="200"/>
      <c r="J1628" s="76"/>
      <c r="K1628" s="1"/>
      <c r="L1628" s="74"/>
      <c r="M1628" s="75"/>
      <c r="N1628" s="198"/>
      <c r="O1628" s="199"/>
      <c r="P1628" s="199"/>
      <c r="Q1628" s="199"/>
      <c r="R1628" s="199"/>
      <c r="S1628" s="199"/>
      <c r="T1628" s="199"/>
      <c r="U1628" s="200"/>
      <c r="V1628" s="76"/>
    </row>
    <row r="1629" spans="1:23" ht="21" customHeight="1" x14ac:dyDescent="0.25">
      <c r="A1629" s="75"/>
      <c r="B1629" s="198"/>
      <c r="C1629" s="199"/>
      <c r="D1629" s="199"/>
      <c r="E1629" s="199"/>
      <c r="F1629" s="199"/>
      <c r="G1629" s="199"/>
      <c r="H1629" s="199"/>
      <c r="I1629" s="200"/>
      <c r="J1629" s="76"/>
      <c r="K1629" s="1"/>
      <c r="L1629" s="74"/>
      <c r="M1629" s="75"/>
      <c r="N1629" s="198"/>
      <c r="O1629" s="199"/>
      <c r="P1629" s="199"/>
      <c r="Q1629" s="199"/>
      <c r="R1629" s="199"/>
      <c r="S1629" s="199"/>
      <c r="T1629" s="199"/>
      <c r="U1629" s="200"/>
      <c r="V1629" s="76"/>
    </row>
    <row r="1630" spans="1:23" ht="21" customHeight="1" thickBot="1" x14ac:dyDescent="0.3">
      <c r="A1630" s="75"/>
      <c r="B1630" s="201"/>
      <c r="C1630" s="202"/>
      <c r="D1630" s="202"/>
      <c r="E1630" s="202"/>
      <c r="F1630" s="202"/>
      <c r="G1630" s="202"/>
      <c r="H1630" s="202"/>
      <c r="I1630" s="203"/>
      <c r="J1630" s="76"/>
      <c r="K1630" s="1"/>
      <c r="L1630" s="74"/>
      <c r="M1630" s="75"/>
      <c r="N1630" s="201"/>
      <c r="O1630" s="202"/>
      <c r="P1630" s="202"/>
      <c r="Q1630" s="202"/>
      <c r="R1630" s="202"/>
      <c r="S1630" s="202"/>
      <c r="T1630" s="202"/>
      <c r="U1630" s="203"/>
      <c r="V1630" s="76"/>
    </row>
    <row r="1631" spans="1:23" ht="21" customHeight="1" thickBot="1" x14ac:dyDescent="0.3">
      <c r="A1631" s="95"/>
      <c r="B1631" s="96"/>
      <c r="C1631" s="96"/>
      <c r="D1631" s="96"/>
      <c r="E1631" s="96"/>
      <c r="F1631" s="96"/>
      <c r="G1631" s="96"/>
      <c r="H1631" s="96"/>
      <c r="I1631" s="96"/>
      <c r="J1631" s="97"/>
      <c r="K1631" s="1"/>
      <c r="L1631" s="74"/>
      <c r="M1631" s="95"/>
      <c r="N1631" s="96"/>
      <c r="O1631" s="96"/>
      <c r="P1631" s="96"/>
      <c r="Q1631" s="96"/>
      <c r="R1631" s="96"/>
      <c r="S1631" s="96"/>
      <c r="T1631" s="96"/>
      <c r="U1631" s="96"/>
      <c r="V1631" s="97"/>
    </row>
    <row r="1632" spans="1:23" ht="21" customHeight="1" thickBot="1" x14ac:dyDescent="0.3">
      <c r="A1632" s="98"/>
      <c r="B1632" s="98"/>
      <c r="C1632" s="98"/>
      <c r="D1632" s="98"/>
      <c r="E1632" s="98"/>
      <c r="F1632" s="98"/>
      <c r="G1632" s="98"/>
      <c r="H1632" s="98"/>
      <c r="I1632" s="98"/>
      <c r="J1632" s="98"/>
      <c r="K1632" s="98"/>
      <c r="L1632" s="99"/>
      <c r="M1632" s="98"/>
      <c r="N1632" s="98"/>
      <c r="O1632" s="98"/>
      <c r="P1632" s="98"/>
      <c r="Q1632" s="98"/>
      <c r="R1632" s="98"/>
      <c r="S1632" s="98"/>
      <c r="T1632" s="98"/>
      <c r="U1632" s="98"/>
      <c r="V1632" s="98"/>
      <c r="W1632" s="98"/>
    </row>
    <row r="1633" spans="1:22" ht="21" customHeight="1" x14ac:dyDescent="0.25">
      <c r="A1633" s="71">
        <v>34</v>
      </c>
      <c r="B1633" s="72"/>
      <c r="C1633" s="72"/>
      <c r="D1633" s="72"/>
      <c r="E1633" s="72"/>
      <c r="F1633" s="72"/>
      <c r="G1633" s="72"/>
      <c r="H1633" s="72"/>
      <c r="I1633" s="72"/>
      <c r="J1633" s="73"/>
      <c r="K1633" s="1"/>
      <c r="L1633" s="74"/>
      <c r="M1633" s="71">
        <f t="shared" ref="M1633" si="961">A1633+1</f>
        <v>35</v>
      </c>
      <c r="N1633" s="72"/>
      <c r="O1633" s="72"/>
      <c r="P1633" s="72"/>
      <c r="Q1633" s="72"/>
      <c r="R1633" s="72"/>
      <c r="S1633" s="72"/>
      <c r="T1633" s="72"/>
      <c r="U1633" s="72"/>
      <c r="V1633" s="73"/>
    </row>
    <row r="1634" spans="1:22" ht="21" customHeight="1" x14ac:dyDescent="0.35">
      <c r="A1634" s="75"/>
      <c r="B1634" s="231" t="s">
        <v>52</v>
      </c>
      <c r="C1634" s="231"/>
      <c r="D1634" s="246" t="s">
        <v>110</v>
      </c>
      <c r="E1634" s="242"/>
      <c r="F1634" s="242"/>
      <c r="G1634" s="242"/>
      <c r="H1634" s="242"/>
      <c r="I1634" s="242"/>
      <c r="J1634" s="117"/>
      <c r="K1634" s="1"/>
      <c r="L1634" s="74"/>
      <c r="M1634" s="75"/>
      <c r="N1634" s="231" t="s">
        <v>52</v>
      </c>
      <c r="O1634" s="231"/>
      <c r="P1634" s="246" t="s">
        <v>110</v>
      </c>
      <c r="Q1634" s="242"/>
      <c r="R1634" s="242"/>
      <c r="S1634" s="242"/>
      <c r="T1634" s="242"/>
      <c r="U1634" s="242"/>
      <c r="V1634" s="117"/>
    </row>
    <row r="1635" spans="1:22" ht="21" customHeight="1" x14ac:dyDescent="0.25">
      <c r="A1635" s="75"/>
      <c r="B1635" s="222"/>
      <c r="C1635" s="222"/>
      <c r="D1635" s="222"/>
      <c r="E1635" s="222"/>
      <c r="F1635" s="222"/>
      <c r="G1635" s="222"/>
      <c r="H1635" s="222"/>
      <c r="I1635" s="222"/>
      <c r="J1635" s="76"/>
      <c r="K1635" s="1"/>
      <c r="L1635" s="74"/>
      <c r="M1635" s="75"/>
      <c r="N1635" s="222"/>
      <c r="O1635" s="222"/>
      <c r="P1635" s="222"/>
      <c r="Q1635" s="222"/>
      <c r="R1635" s="222"/>
      <c r="S1635" s="222"/>
      <c r="T1635" s="222"/>
      <c r="U1635" s="222"/>
      <c r="V1635" s="76"/>
    </row>
    <row r="1636" spans="1:22" ht="21" customHeight="1" x14ac:dyDescent="0.35">
      <c r="A1636" s="75"/>
      <c r="B1636" s="231" t="s">
        <v>0</v>
      </c>
      <c r="C1636" s="231"/>
      <c r="D1636" s="241"/>
      <c r="E1636" s="241"/>
      <c r="F1636" s="232" t="s">
        <v>51</v>
      </c>
      <c r="G1636" s="232"/>
      <c r="H1636" s="241"/>
      <c r="I1636" s="241"/>
      <c r="J1636" s="76"/>
      <c r="K1636" s="1"/>
      <c r="L1636" s="74"/>
      <c r="M1636" s="75"/>
      <c r="N1636" s="231" t="s">
        <v>0</v>
      </c>
      <c r="O1636" s="231"/>
      <c r="P1636" s="241"/>
      <c r="Q1636" s="241"/>
      <c r="R1636" s="232" t="s">
        <v>51</v>
      </c>
      <c r="S1636" s="232"/>
      <c r="T1636" s="241"/>
      <c r="U1636" s="241"/>
      <c r="V1636" s="76"/>
    </row>
    <row r="1637" spans="1:22" ht="21" customHeight="1" x14ac:dyDescent="0.35">
      <c r="A1637" s="75"/>
      <c r="B1637" s="231" t="s">
        <v>14</v>
      </c>
      <c r="C1637" s="231"/>
      <c r="D1637" s="238"/>
      <c r="E1637" s="238"/>
      <c r="F1637" s="232" t="s">
        <v>15</v>
      </c>
      <c r="G1637" s="232"/>
      <c r="H1637" s="239"/>
      <c r="I1637" s="239"/>
      <c r="J1637" s="76"/>
      <c r="K1637" s="1"/>
      <c r="L1637" s="74"/>
      <c r="M1637" s="75"/>
      <c r="N1637" s="231" t="s">
        <v>14</v>
      </c>
      <c r="O1637" s="231"/>
      <c r="P1637" s="238"/>
      <c r="Q1637" s="238"/>
      <c r="R1637" s="232" t="s">
        <v>15</v>
      </c>
      <c r="S1637" s="232"/>
      <c r="T1637" s="239"/>
      <c r="U1637" s="239"/>
      <c r="V1637" s="76"/>
    </row>
    <row r="1638" spans="1:22" ht="21" customHeight="1" x14ac:dyDescent="0.3">
      <c r="A1638" s="75"/>
      <c r="B1638" s="106" t="s">
        <v>65</v>
      </c>
      <c r="C1638" s="106"/>
      <c r="D1638" s="240"/>
      <c r="E1638" s="240"/>
      <c r="F1638" s="235" t="s">
        <v>66</v>
      </c>
      <c r="G1638" s="235"/>
      <c r="H1638" s="240"/>
      <c r="I1638" s="240"/>
      <c r="J1638" s="76"/>
      <c r="K1638" s="1"/>
      <c r="L1638" s="74"/>
      <c r="M1638" s="75"/>
      <c r="N1638" s="106" t="s">
        <v>65</v>
      </c>
      <c r="O1638" s="106"/>
      <c r="P1638" s="240"/>
      <c r="Q1638" s="240"/>
      <c r="R1638" s="235" t="s">
        <v>66</v>
      </c>
      <c r="S1638" s="235"/>
      <c r="T1638" s="240"/>
      <c r="U1638" s="240"/>
      <c r="V1638" s="76"/>
    </row>
    <row r="1639" spans="1:22" ht="21" customHeight="1" x14ac:dyDescent="0.3">
      <c r="A1639" s="75"/>
      <c r="B1639" s="234" t="s">
        <v>1</v>
      </c>
      <c r="C1639" s="234"/>
      <c r="D1639" s="235" t="s">
        <v>10</v>
      </c>
      <c r="E1639" s="235"/>
      <c r="F1639" s="236"/>
      <c r="G1639" s="236"/>
      <c r="H1639" s="236"/>
      <c r="I1639" s="236"/>
      <c r="J1639" s="76"/>
      <c r="K1639" s="1"/>
      <c r="L1639" s="74"/>
      <c r="M1639" s="75"/>
      <c r="N1639" s="234" t="s">
        <v>1</v>
      </c>
      <c r="O1639" s="234"/>
      <c r="P1639" s="235" t="s">
        <v>10</v>
      </c>
      <c r="Q1639" s="235"/>
      <c r="R1639" s="236"/>
      <c r="S1639" s="236"/>
      <c r="T1639" s="236"/>
      <c r="U1639" s="236"/>
      <c r="V1639" s="76"/>
    </row>
    <row r="1640" spans="1:22" ht="21" customHeight="1" x14ac:dyDescent="0.3">
      <c r="A1640" s="75"/>
      <c r="B1640" s="234"/>
      <c r="C1640" s="234"/>
      <c r="D1640" s="235" t="s">
        <v>11</v>
      </c>
      <c r="E1640" s="235"/>
      <c r="F1640" s="236"/>
      <c r="G1640" s="236"/>
      <c r="H1640" s="236"/>
      <c r="I1640" s="236"/>
      <c r="J1640" s="76"/>
      <c r="K1640" s="1"/>
      <c r="L1640" s="74"/>
      <c r="M1640" s="75"/>
      <c r="N1640" s="234"/>
      <c r="O1640" s="234"/>
      <c r="P1640" s="235" t="s">
        <v>11</v>
      </c>
      <c r="Q1640" s="235"/>
      <c r="R1640" s="236"/>
      <c r="S1640" s="236"/>
      <c r="T1640" s="236"/>
      <c r="U1640" s="236"/>
      <c r="V1640" s="76"/>
    </row>
    <row r="1641" spans="1:22" ht="21" customHeight="1" x14ac:dyDescent="0.3">
      <c r="A1641" s="75"/>
      <c r="B1641" s="234"/>
      <c r="C1641" s="234"/>
      <c r="D1641" s="235" t="s">
        <v>67</v>
      </c>
      <c r="E1641" s="235"/>
      <c r="F1641" s="236"/>
      <c r="G1641" s="236"/>
      <c r="H1641" s="236"/>
      <c r="I1641" s="236"/>
      <c r="J1641" s="76"/>
      <c r="K1641" s="1"/>
      <c r="L1641" s="74"/>
      <c r="M1641" s="75"/>
      <c r="N1641" s="234"/>
      <c r="O1641" s="234"/>
      <c r="P1641" s="235" t="s">
        <v>67</v>
      </c>
      <c r="Q1641" s="235"/>
      <c r="R1641" s="236"/>
      <c r="S1641" s="236"/>
      <c r="T1641" s="236"/>
      <c r="U1641" s="236"/>
      <c r="V1641" s="76"/>
    </row>
    <row r="1642" spans="1:22" ht="21" customHeight="1" x14ac:dyDescent="0.35">
      <c r="A1642" s="75"/>
      <c r="B1642" s="234"/>
      <c r="C1642" s="234"/>
      <c r="D1642" s="235" t="s">
        <v>9</v>
      </c>
      <c r="E1642" s="235"/>
      <c r="F1642" s="237"/>
      <c r="G1642" s="237"/>
      <c r="H1642" s="237"/>
      <c r="I1642" s="237"/>
      <c r="J1642" s="76"/>
      <c r="K1642" s="1"/>
      <c r="L1642" s="74"/>
      <c r="M1642" s="75"/>
      <c r="N1642" s="234"/>
      <c r="O1642" s="234"/>
      <c r="P1642" s="235" t="s">
        <v>9</v>
      </c>
      <c r="Q1642" s="235"/>
      <c r="R1642" s="237"/>
      <c r="S1642" s="237"/>
      <c r="T1642" s="237"/>
      <c r="U1642" s="237"/>
      <c r="V1642" s="76"/>
    </row>
    <row r="1643" spans="1:22" ht="21" customHeight="1" x14ac:dyDescent="0.35">
      <c r="A1643" s="75"/>
      <c r="B1643" s="231" t="s">
        <v>55</v>
      </c>
      <c r="C1643" s="231"/>
      <c r="D1643" s="232" t="str">
        <f t="shared" ref="D1643" si="962">IF(D1634="","",IF(OR(D1634="DWF",D1634="DNF"),"Distance","Temps"))</f>
        <v>Temps</v>
      </c>
      <c r="E1643" s="232"/>
      <c r="F1643" s="79"/>
      <c r="G1643" s="107"/>
      <c r="H1643" s="81"/>
      <c r="I1643" s="107"/>
      <c r="J1643" s="76"/>
      <c r="K1643" s="1"/>
      <c r="L1643" s="74"/>
      <c r="M1643" s="75"/>
      <c r="N1643" s="231" t="s">
        <v>55</v>
      </c>
      <c r="O1643" s="231"/>
      <c r="P1643" s="232" t="str">
        <f t="shared" ref="P1643" si="963">IF(P1634="","",IF(OR(P1634="DWF",P1634="DNF"),"Distance","Temps"))</f>
        <v>Temps</v>
      </c>
      <c r="Q1643" s="232"/>
      <c r="R1643" s="79"/>
      <c r="S1643" s="107"/>
      <c r="T1643" s="81"/>
      <c r="U1643" s="107"/>
      <c r="V1643" s="76"/>
    </row>
    <row r="1644" spans="1:22" ht="21" customHeight="1" x14ac:dyDescent="0.3">
      <c r="A1644" s="75"/>
      <c r="B1644" s="231"/>
      <c r="C1644" s="231"/>
      <c r="D1644" s="223" t="s">
        <v>68</v>
      </c>
      <c r="E1644" s="105" t="s">
        <v>69</v>
      </c>
      <c r="F1644" s="83"/>
      <c r="G1644" s="108"/>
      <c r="H1644" s="83"/>
      <c r="I1644" s="108"/>
      <c r="J1644" s="76"/>
      <c r="K1644" s="1"/>
      <c r="L1644" s="74"/>
      <c r="M1644" s="75"/>
      <c r="N1644" s="231"/>
      <c r="O1644" s="231"/>
      <c r="P1644" s="223" t="s">
        <v>68</v>
      </c>
      <c r="Q1644" s="105" t="s">
        <v>69</v>
      </c>
      <c r="R1644" s="83"/>
      <c r="S1644" s="108"/>
      <c r="T1644" s="83"/>
      <c r="U1644" s="108"/>
      <c r="V1644" s="76"/>
    </row>
    <row r="1645" spans="1:22" ht="21" customHeight="1" x14ac:dyDescent="0.3">
      <c r="A1645" s="75"/>
      <c r="B1645" s="231"/>
      <c r="C1645" s="231"/>
      <c r="D1645" s="223"/>
      <c r="E1645" s="105" t="s">
        <v>70</v>
      </c>
      <c r="F1645" s="83"/>
      <c r="G1645" s="108"/>
      <c r="H1645" s="83"/>
      <c r="I1645" s="108"/>
      <c r="J1645" s="76"/>
      <c r="K1645" s="1"/>
      <c r="L1645" s="74"/>
      <c r="M1645" s="75"/>
      <c r="N1645" s="231"/>
      <c r="O1645" s="231"/>
      <c r="P1645" s="223"/>
      <c r="Q1645" s="105" t="s">
        <v>70</v>
      </c>
      <c r="R1645" s="83"/>
      <c r="S1645" s="108"/>
      <c r="T1645" s="83"/>
      <c r="U1645" s="108"/>
      <c r="V1645" s="76"/>
    </row>
    <row r="1646" spans="1:22" ht="21" customHeight="1" x14ac:dyDescent="0.25">
      <c r="A1646" s="75"/>
      <c r="B1646" s="222"/>
      <c r="C1646" s="222"/>
      <c r="D1646" s="222"/>
      <c r="E1646" s="222"/>
      <c r="F1646" s="222"/>
      <c r="G1646" s="222"/>
      <c r="H1646" s="222"/>
      <c r="I1646" s="222"/>
      <c r="J1646" s="76"/>
      <c r="K1646" s="1"/>
      <c r="L1646" s="74"/>
      <c r="M1646" s="75"/>
      <c r="N1646" s="222"/>
      <c r="O1646" s="222"/>
      <c r="P1646" s="222"/>
      <c r="Q1646" s="222"/>
      <c r="R1646" s="222"/>
      <c r="S1646" s="222"/>
      <c r="T1646" s="222"/>
      <c r="U1646" s="222"/>
      <c r="V1646" s="76"/>
    </row>
    <row r="1647" spans="1:22" ht="21" customHeight="1" x14ac:dyDescent="0.3">
      <c r="A1647" s="75"/>
      <c r="B1647" s="233" t="s">
        <v>71</v>
      </c>
      <c r="C1647" s="233"/>
      <c r="D1647" s="233"/>
      <c r="E1647" s="233"/>
      <c r="F1647" s="233"/>
      <c r="G1647" s="233"/>
      <c r="H1647" s="233"/>
      <c r="I1647" s="233"/>
      <c r="J1647" s="76"/>
      <c r="K1647" s="1"/>
      <c r="L1647" s="74"/>
      <c r="M1647" s="75"/>
      <c r="N1647" s="233" t="s">
        <v>71</v>
      </c>
      <c r="O1647" s="233"/>
      <c r="P1647" s="233"/>
      <c r="Q1647" s="233"/>
      <c r="R1647" s="233"/>
      <c r="S1647" s="233"/>
      <c r="T1647" s="233"/>
      <c r="U1647" s="233"/>
      <c r="V1647" s="76"/>
    </row>
    <row r="1648" spans="1:22" ht="21" customHeight="1" thickBot="1" x14ac:dyDescent="0.3">
      <c r="A1648" s="75"/>
      <c r="B1648" s="222"/>
      <c r="C1648" s="222"/>
      <c r="D1648" s="222"/>
      <c r="E1648" s="222"/>
      <c r="F1648" s="222"/>
      <c r="G1648" s="222"/>
      <c r="H1648" s="222"/>
      <c r="I1648" s="222"/>
      <c r="J1648" s="76"/>
      <c r="K1648" s="1"/>
      <c r="L1648" s="74"/>
      <c r="M1648" s="75"/>
      <c r="N1648" s="222"/>
      <c r="O1648" s="222"/>
      <c r="P1648" s="222"/>
      <c r="Q1648" s="222"/>
      <c r="R1648" s="222"/>
      <c r="S1648" s="222"/>
      <c r="T1648" s="222"/>
      <c r="U1648" s="222"/>
      <c r="V1648" s="76"/>
    </row>
    <row r="1649" spans="1:22" ht="21" customHeight="1" x14ac:dyDescent="0.25">
      <c r="A1649" s="75"/>
      <c r="B1649" s="284" t="s">
        <v>108</v>
      </c>
      <c r="C1649" s="286">
        <v>35</v>
      </c>
      <c r="D1649" s="266">
        <f t="shared" ref="D1649:E1649" si="964">C1649+1</f>
        <v>36</v>
      </c>
      <c r="E1649" s="266">
        <f t="shared" si="964"/>
        <v>37</v>
      </c>
      <c r="F1649" s="266">
        <f t="shared" ref="F1649" si="965">E1649+1</f>
        <v>38</v>
      </c>
      <c r="G1649" s="266">
        <f t="shared" ref="G1649" si="966">F1649+1</f>
        <v>39</v>
      </c>
      <c r="H1649" s="266">
        <f t="shared" ref="H1649" si="967">G1649+1</f>
        <v>40</v>
      </c>
      <c r="I1649" s="282">
        <f t="shared" ref="I1649" si="968">H1649+1</f>
        <v>41</v>
      </c>
      <c r="J1649" s="76"/>
      <c r="K1649" s="1"/>
      <c r="L1649" s="74"/>
      <c r="M1649" s="75"/>
      <c r="N1649" s="284" t="s">
        <v>108</v>
      </c>
      <c r="O1649" s="266">
        <v>35</v>
      </c>
      <c r="P1649" s="266">
        <f t="shared" ref="P1649:Q1649" si="969">O1649+1</f>
        <v>36</v>
      </c>
      <c r="Q1649" s="266">
        <f t="shared" si="969"/>
        <v>37</v>
      </c>
      <c r="R1649" s="266">
        <f t="shared" ref="R1649" si="970">Q1649+1</f>
        <v>38</v>
      </c>
      <c r="S1649" s="266">
        <f t="shared" ref="S1649" si="971">R1649+1</f>
        <v>39</v>
      </c>
      <c r="T1649" s="266">
        <f t="shared" ref="T1649" si="972">S1649+1</f>
        <v>40</v>
      </c>
      <c r="U1649" s="282">
        <f t="shared" ref="U1649" si="973">T1649+1</f>
        <v>41</v>
      </c>
      <c r="V1649" s="76"/>
    </row>
    <row r="1650" spans="1:22" ht="21" customHeight="1" thickBot="1" x14ac:dyDescent="0.3">
      <c r="A1650" s="75"/>
      <c r="B1650" s="285"/>
      <c r="C1650" s="287"/>
      <c r="D1650" s="267"/>
      <c r="E1650" s="267"/>
      <c r="F1650" s="267"/>
      <c r="G1650" s="267"/>
      <c r="H1650" s="267"/>
      <c r="I1650" s="269"/>
      <c r="J1650" s="76"/>
      <c r="K1650" s="1"/>
      <c r="L1650" s="74"/>
      <c r="M1650" s="75"/>
      <c r="N1650" s="285"/>
      <c r="O1650" s="267"/>
      <c r="P1650" s="267"/>
      <c r="Q1650" s="267"/>
      <c r="R1650" s="267"/>
      <c r="S1650" s="267"/>
      <c r="T1650" s="267"/>
      <c r="U1650" s="269"/>
      <c r="V1650" s="76"/>
    </row>
    <row r="1651" spans="1:22" ht="21" customHeight="1" x14ac:dyDescent="0.25">
      <c r="A1651" s="75"/>
      <c r="B1651" s="283">
        <f t="shared" ref="B1651" si="974">I1649+1</f>
        <v>42</v>
      </c>
      <c r="C1651" s="267">
        <f t="shared" ref="C1651" si="975">B1651+1</f>
        <v>43</v>
      </c>
      <c r="D1651" s="267">
        <f t="shared" ref="D1651" si="976">C1651+1</f>
        <v>44</v>
      </c>
      <c r="E1651" s="267">
        <f t="shared" ref="E1651" si="977">D1651+1</f>
        <v>45</v>
      </c>
      <c r="F1651" s="267">
        <f t="shared" ref="F1651" si="978">E1651+1</f>
        <v>46</v>
      </c>
      <c r="G1651" s="267">
        <f t="shared" ref="G1651" si="979">F1651+1</f>
        <v>47</v>
      </c>
      <c r="H1651" s="267">
        <f t="shared" ref="H1651" si="980">G1651+1</f>
        <v>48</v>
      </c>
      <c r="I1651" s="269">
        <f t="shared" ref="I1651" si="981">H1651+1</f>
        <v>49</v>
      </c>
      <c r="J1651" s="76"/>
      <c r="K1651" s="1"/>
      <c r="L1651" s="74"/>
      <c r="M1651" s="75"/>
      <c r="N1651" s="280">
        <f t="shared" ref="N1651" si="982">U1649+1</f>
        <v>42</v>
      </c>
      <c r="O1651" s="267">
        <f t="shared" ref="O1651" si="983">N1651+1</f>
        <v>43</v>
      </c>
      <c r="P1651" s="267">
        <f t="shared" ref="P1651" si="984">O1651+1</f>
        <v>44</v>
      </c>
      <c r="Q1651" s="267">
        <f t="shared" ref="Q1651" si="985">P1651+1</f>
        <v>45</v>
      </c>
      <c r="R1651" s="267">
        <f t="shared" ref="R1651" si="986">Q1651+1</f>
        <v>46</v>
      </c>
      <c r="S1651" s="267">
        <f t="shared" ref="S1651" si="987">R1651+1</f>
        <v>47</v>
      </c>
      <c r="T1651" s="267">
        <f t="shared" ref="T1651" si="988">S1651+1</f>
        <v>48</v>
      </c>
      <c r="U1651" s="269">
        <f t="shared" ref="U1651" si="989">T1651+1</f>
        <v>49</v>
      </c>
      <c r="V1651" s="76"/>
    </row>
    <row r="1652" spans="1:22" ht="21" customHeight="1" thickBot="1" x14ac:dyDescent="0.3">
      <c r="A1652" s="75"/>
      <c r="B1652" s="281"/>
      <c r="C1652" s="268"/>
      <c r="D1652" s="268"/>
      <c r="E1652" s="268"/>
      <c r="F1652" s="268"/>
      <c r="G1652" s="268"/>
      <c r="H1652" s="268"/>
      <c r="I1652" s="270"/>
      <c r="J1652" s="76"/>
      <c r="K1652" s="1"/>
      <c r="L1652" s="74"/>
      <c r="M1652" s="75"/>
      <c r="N1652" s="281"/>
      <c r="O1652" s="268"/>
      <c r="P1652" s="268"/>
      <c r="Q1652" s="268"/>
      <c r="R1652" s="268"/>
      <c r="S1652" s="268"/>
      <c r="T1652" s="268"/>
      <c r="U1652" s="270"/>
      <c r="V1652" s="76"/>
    </row>
    <row r="1653" spans="1:22" ht="21" customHeight="1" x14ac:dyDescent="0.25">
      <c r="A1653" s="75"/>
      <c r="B1653" s="271" t="s">
        <v>109</v>
      </c>
      <c r="C1653" s="272"/>
      <c r="D1653" s="274"/>
      <c r="E1653" s="275"/>
      <c r="F1653" s="275"/>
      <c r="G1653" s="275"/>
      <c r="H1653" s="275"/>
      <c r="I1653" s="276"/>
      <c r="J1653" s="76"/>
      <c r="K1653" s="1"/>
      <c r="L1653" s="74"/>
      <c r="M1653" s="75"/>
      <c r="N1653" s="271" t="s">
        <v>109</v>
      </c>
      <c r="O1653" s="272"/>
      <c r="P1653" s="274"/>
      <c r="Q1653" s="275"/>
      <c r="R1653" s="275"/>
      <c r="S1653" s="275"/>
      <c r="T1653" s="275"/>
      <c r="U1653" s="276"/>
      <c r="V1653" s="76"/>
    </row>
    <row r="1654" spans="1:22" ht="21" customHeight="1" thickBot="1" x14ac:dyDescent="0.3">
      <c r="A1654" s="75"/>
      <c r="B1654" s="229"/>
      <c r="C1654" s="273"/>
      <c r="D1654" s="277"/>
      <c r="E1654" s="278"/>
      <c r="F1654" s="278"/>
      <c r="G1654" s="278"/>
      <c r="H1654" s="278"/>
      <c r="I1654" s="279"/>
      <c r="J1654" s="76"/>
      <c r="K1654" s="1"/>
      <c r="L1654" s="74"/>
      <c r="M1654" s="75"/>
      <c r="N1654" s="229"/>
      <c r="O1654" s="273"/>
      <c r="P1654" s="277"/>
      <c r="Q1654" s="278"/>
      <c r="R1654" s="278"/>
      <c r="S1654" s="278"/>
      <c r="T1654" s="278"/>
      <c r="U1654" s="279"/>
      <c r="V1654" s="76"/>
    </row>
    <row r="1655" spans="1:22" ht="21" customHeight="1" thickBot="1" x14ac:dyDescent="0.3">
      <c r="A1655" s="75"/>
      <c r="B1655" s="64"/>
      <c r="C1655" s="64"/>
      <c r="D1655" s="64"/>
      <c r="E1655" s="64"/>
      <c r="F1655" s="64"/>
      <c r="G1655" s="64"/>
      <c r="H1655" s="64"/>
      <c r="I1655" s="64"/>
      <c r="J1655" s="76"/>
      <c r="K1655" s="1"/>
      <c r="L1655" s="74"/>
      <c r="M1655" s="75"/>
      <c r="N1655" s="64"/>
      <c r="O1655" s="64"/>
      <c r="P1655" s="64"/>
      <c r="Q1655" s="64"/>
      <c r="R1655" s="64"/>
      <c r="S1655" s="64"/>
      <c r="T1655" s="64"/>
      <c r="U1655" s="64"/>
      <c r="V1655" s="76"/>
    </row>
    <row r="1656" spans="1:22" ht="21" customHeight="1" x14ac:dyDescent="0.25">
      <c r="A1656" s="75"/>
      <c r="B1656" s="247" t="s">
        <v>75</v>
      </c>
      <c r="C1656" s="186" t="s">
        <v>76</v>
      </c>
      <c r="D1656" s="187"/>
      <c r="E1656" s="187"/>
      <c r="F1656" s="187"/>
      <c r="G1656" s="187"/>
      <c r="H1656" s="181"/>
      <c r="I1656" s="182"/>
      <c r="J1656" s="76"/>
      <c r="K1656" s="1"/>
      <c r="L1656" s="74"/>
      <c r="M1656" s="75"/>
      <c r="N1656" s="247" t="s">
        <v>75</v>
      </c>
      <c r="O1656" s="186" t="s">
        <v>76</v>
      </c>
      <c r="P1656" s="187"/>
      <c r="Q1656" s="187"/>
      <c r="R1656" s="187"/>
      <c r="S1656" s="187"/>
      <c r="T1656" s="181"/>
      <c r="U1656" s="182"/>
      <c r="V1656" s="76"/>
    </row>
    <row r="1657" spans="1:22" ht="21" customHeight="1" x14ac:dyDescent="0.25">
      <c r="A1657" s="75"/>
      <c r="B1657" s="248"/>
      <c r="C1657" s="188" t="s">
        <v>77</v>
      </c>
      <c r="D1657" s="189"/>
      <c r="E1657" s="189"/>
      <c r="F1657" s="189"/>
      <c r="G1657" s="189"/>
      <c r="H1657" s="179"/>
      <c r="I1657" s="180"/>
      <c r="J1657" s="76"/>
      <c r="K1657" s="1"/>
      <c r="L1657" s="74"/>
      <c r="M1657" s="75"/>
      <c r="N1657" s="248"/>
      <c r="O1657" s="188" t="s">
        <v>77</v>
      </c>
      <c r="P1657" s="189"/>
      <c r="Q1657" s="189"/>
      <c r="R1657" s="189"/>
      <c r="S1657" s="189"/>
      <c r="T1657" s="179"/>
      <c r="U1657" s="180"/>
      <c r="V1657" s="76"/>
    </row>
    <row r="1658" spans="1:22" ht="21" customHeight="1" x14ac:dyDescent="0.25">
      <c r="A1658" s="75"/>
      <c r="B1658" s="248"/>
      <c r="C1658" s="188" t="s">
        <v>78</v>
      </c>
      <c r="D1658" s="189"/>
      <c r="E1658" s="189"/>
      <c r="F1658" s="189"/>
      <c r="G1658" s="189"/>
      <c r="H1658" s="179"/>
      <c r="I1658" s="180"/>
      <c r="J1658" s="76"/>
      <c r="K1658" s="1"/>
      <c r="L1658" s="74"/>
      <c r="M1658" s="75"/>
      <c r="N1658" s="248"/>
      <c r="O1658" s="188" t="s">
        <v>78</v>
      </c>
      <c r="P1658" s="189"/>
      <c r="Q1658" s="189"/>
      <c r="R1658" s="189"/>
      <c r="S1658" s="189"/>
      <c r="T1658" s="179"/>
      <c r="U1658" s="180"/>
      <c r="V1658" s="76"/>
    </row>
    <row r="1659" spans="1:22" ht="21" customHeight="1" x14ac:dyDescent="0.25">
      <c r="A1659" s="75"/>
      <c r="B1659" s="248"/>
      <c r="C1659" s="188" t="s">
        <v>79</v>
      </c>
      <c r="D1659" s="189"/>
      <c r="E1659" s="189"/>
      <c r="F1659" s="189"/>
      <c r="G1659" s="189"/>
      <c r="H1659" s="179"/>
      <c r="I1659" s="180"/>
      <c r="J1659" s="76"/>
      <c r="K1659" s="1"/>
      <c r="L1659" s="74"/>
      <c r="M1659" s="75"/>
      <c r="N1659" s="248"/>
      <c r="O1659" s="188" t="s">
        <v>79</v>
      </c>
      <c r="P1659" s="189"/>
      <c r="Q1659" s="189"/>
      <c r="R1659" s="189"/>
      <c r="S1659" s="189"/>
      <c r="T1659" s="179"/>
      <c r="U1659" s="180"/>
      <c r="V1659" s="76"/>
    </row>
    <row r="1660" spans="1:22" ht="21" customHeight="1" x14ac:dyDescent="0.25">
      <c r="A1660" s="75"/>
      <c r="B1660" s="248"/>
      <c r="C1660" s="188" t="s">
        <v>80</v>
      </c>
      <c r="D1660" s="189"/>
      <c r="E1660" s="189"/>
      <c r="F1660" s="189"/>
      <c r="G1660" s="189"/>
      <c r="H1660" s="179"/>
      <c r="I1660" s="180"/>
      <c r="J1660" s="76"/>
      <c r="K1660" s="1"/>
      <c r="L1660" s="74"/>
      <c r="M1660" s="75"/>
      <c r="N1660" s="248"/>
      <c r="O1660" s="188" t="s">
        <v>80</v>
      </c>
      <c r="P1660" s="189"/>
      <c r="Q1660" s="189"/>
      <c r="R1660" s="189"/>
      <c r="S1660" s="189"/>
      <c r="T1660" s="179"/>
      <c r="U1660" s="180"/>
      <c r="V1660" s="76"/>
    </row>
    <row r="1661" spans="1:22" ht="21" customHeight="1" x14ac:dyDescent="0.25">
      <c r="A1661" s="75"/>
      <c r="B1661" s="248"/>
      <c r="C1661" s="188" t="s">
        <v>81</v>
      </c>
      <c r="D1661" s="189"/>
      <c r="E1661" s="189"/>
      <c r="F1661" s="189"/>
      <c r="G1661" s="189"/>
      <c r="H1661" s="179"/>
      <c r="I1661" s="180"/>
      <c r="J1661" s="76"/>
      <c r="K1661" s="1"/>
      <c r="L1661" s="74"/>
      <c r="M1661" s="75"/>
      <c r="N1661" s="248"/>
      <c r="O1661" s="188" t="s">
        <v>81</v>
      </c>
      <c r="P1661" s="189"/>
      <c r="Q1661" s="189"/>
      <c r="R1661" s="189"/>
      <c r="S1661" s="189"/>
      <c r="T1661" s="179"/>
      <c r="U1661" s="180"/>
      <c r="V1661" s="76"/>
    </row>
    <row r="1662" spans="1:22" ht="21" customHeight="1" thickBot="1" x14ac:dyDescent="0.3">
      <c r="A1662" s="75"/>
      <c r="B1662" s="249"/>
      <c r="C1662" s="220" t="s">
        <v>104</v>
      </c>
      <c r="D1662" s="221"/>
      <c r="E1662" s="221"/>
      <c r="F1662" s="221"/>
      <c r="G1662" s="221"/>
      <c r="H1662" s="190"/>
      <c r="I1662" s="191"/>
      <c r="J1662" s="76"/>
      <c r="K1662" s="1"/>
      <c r="L1662" s="74"/>
      <c r="M1662" s="75"/>
      <c r="N1662" s="249"/>
      <c r="O1662" s="220" t="s">
        <v>104</v>
      </c>
      <c r="P1662" s="221"/>
      <c r="Q1662" s="221"/>
      <c r="R1662" s="221"/>
      <c r="S1662" s="221"/>
      <c r="T1662" s="190"/>
      <c r="U1662" s="191"/>
      <c r="V1662" s="76"/>
    </row>
    <row r="1663" spans="1:22" ht="21" customHeight="1" x14ac:dyDescent="0.25">
      <c r="A1663" s="75"/>
      <c r="B1663" s="288" t="s">
        <v>82</v>
      </c>
      <c r="C1663" s="216" t="s">
        <v>83</v>
      </c>
      <c r="D1663" s="217"/>
      <c r="E1663" s="217"/>
      <c r="F1663" s="217"/>
      <c r="G1663" s="217"/>
      <c r="H1663" s="218"/>
      <c r="I1663" s="219"/>
      <c r="J1663" s="76"/>
      <c r="K1663" s="1"/>
      <c r="L1663" s="74"/>
      <c r="M1663" s="75"/>
      <c r="N1663" s="288" t="s">
        <v>82</v>
      </c>
      <c r="O1663" s="216" t="s">
        <v>83</v>
      </c>
      <c r="P1663" s="217"/>
      <c r="Q1663" s="217"/>
      <c r="R1663" s="217"/>
      <c r="S1663" s="217"/>
      <c r="T1663" s="218"/>
      <c r="U1663" s="219"/>
      <c r="V1663" s="76"/>
    </row>
    <row r="1664" spans="1:22" ht="21" customHeight="1" x14ac:dyDescent="0.25">
      <c r="A1664" s="75"/>
      <c r="B1664" s="288"/>
      <c r="C1664" s="188" t="s">
        <v>84</v>
      </c>
      <c r="D1664" s="189"/>
      <c r="E1664" s="189"/>
      <c r="F1664" s="189"/>
      <c r="G1664" s="189"/>
      <c r="H1664" s="179"/>
      <c r="I1664" s="180"/>
      <c r="J1664" s="76"/>
      <c r="K1664" s="1"/>
      <c r="L1664" s="74"/>
      <c r="M1664" s="75"/>
      <c r="N1664" s="288"/>
      <c r="O1664" s="188" t="s">
        <v>84</v>
      </c>
      <c r="P1664" s="189"/>
      <c r="Q1664" s="189"/>
      <c r="R1664" s="189"/>
      <c r="S1664" s="189"/>
      <c r="T1664" s="179"/>
      <c r="U1664" s="180"/>
      <c r="V1664" s="76"/>
    </row>
    <row r="1665" spans="1:23" ht="21" customHeight="1" x14ac:dyDescent="0.25">
      <c r="A1665" s="75"/>
      <c r="B1665" s="288"/>
      <c r="C1665" s="188" t="s">
        <v>85</v>
      </c>
      <c r="D1665" s="189"/>
      <c r="E1665" s="189"/>
      <c r="F1665" s="189"/>
      <c r="G1665" s="189"/>
      <c r="H1665" s="179"/>
      <c r="I1665" s="180"/>
      <c r="J1665" s="76"/>
      <c r="K1665" s="1"/>
      <c r="L1665" s="74"/>
      <c r="M1665" s="75"/>
      <c r="N1665" s="288"/>
      <c r="O1665" s="188" t="s">
        <v>85</v>
      </c>
      <c r="P1665" s="189"/>
      <c r="Q1665" s="189"/>
      <c r="R1665" s="189"/>
      <c r="S1665" s="189"/>
      <c r="T1665" s="179"/>
      <c r="U1665" s="180"/>
      <c r="V1665" s="76"/>
    </row>
    <row r="1666" spans="1:23" ht="21" customHeight="1" x14ac:dyDescent="0.25">
      <c r="A1666" s="75"/>
      <c r="B1666" s="288"/>
      <c r="C1666" s="188" t="s">
        <v>86</v>
      </c>
      <c r="D1666" s="189"/>
      <c r="E1666" s="189"/>
      <c r="F1666" s="189"/>
      <c r="G1666" s="189"/>
      <c r="H1666" s="179"/>
      <c r="I1666" s="180"/>
      <c r="J1666" s="76"/>
      <c r="K1666" s="1"/>
      <c r="L1666" s="74"/>
      <c r="M1666" s="75"/>
      <c r="N1666" s="288"/>
      <c r="O1666" s="188" t="s">
        <v>86</v>
      </c>
      <c r="P1666" s="189"/>
      <c r="Q1666" s="189"/>
      <c r="R1666" s="189"/>
      <c r="S1666" s="189"/>
      <c r="T1666" s="179"/>
      <c r="U1666" s="180"/>
      <c r="V1666" s="76"/>
    </row>
    <row r="1667" spans="1:23" ht="21" customHeight="1" x14ac:dyDescent="0.25">
      <c r="A1667" s="75"/>
      <c r="B1667" s="288"/>
      <c r="C1667" s="188" t="s">
        <v>87</v>
      </c>
      <c r="D1667" s="189"/>
      <c r="E1667" s="189"/>
      <c r="F1667" s="189"/>
      <c r="G1667" s="189"/>
      <c r="H1667" s="179"/>
      <c r="I1667" s="180"/>
      <c r="J1667" s="76"/>
      <c r="K1667" s="1"/>
      <c r="L1667" s="74"/>
      <c r="M1667" s="75"/>
      <c r="N1667" s="288"/>
      <c r="O1667" s="188" t="s">
        <v>87</v>
      </c>
      <c r="P1667" s="189"/>
      <c r="Q1667" s="189"/>
      <c r="R1667" s="189"/>
      <c r="S1667" s="189"/>
      <c r="T1667" s="179"/>
      <c r="U1667" s="180"/>
      <c r="V1667" s="76"/>
    </row>
    <row r="1668" spans="1:23" ht="21" customHeight="1" x14ac:dyDescent="0.25">
      <c r="A1668" s="75"/>
      <c r="B1668" s="288"/>
      <c r="C1668" s="188" t="s">
        <v>88</v>
      </c>
      <c r="D1668" s="189"/>
      <c r="E1668" s="189"/>
      <c r="F1668" s="189"/>
      <c r="G1668" s="189"/>
      <c r="H1668" s="179"/>
      <c r="I1668" s="180"/>
      <c r="J1668" s="76"/>
      <c r="K1668" s="1"/>
      <c r="L1668" s="74"/>
      <c r="M1668" s="75"/>
      <c r="N1668" s="288"/>
      <c r="O1668" s="188" t="s">
        <v>88</v>
      </c>
      <c r="P1668" s="189"/>
      <c r="Q1668" s="189"/>
      <c r="R1668" s="189"/>
      <c r="S1668" s="189"/>
      <c r="T1668" s="179"/>
      <c r="U1668" s="180"/>
      <c r="V1668" s="76"/>
    </row>
    <row r="1669" spans="1:23" ht="21" customHeight="1" thickBot="1" x14ac:dyDescent="0.3">
      <c r="A1669" s="75"/>
      <c r="B1669" s="289"/>
      <c r="C1669" s="220" t="s">
        <v>89</v>
      </c>
      <c r="D1669" s="221"/>
      <c r="E1669" s="221"/>
      <c r="F1669" s="221"/>
      <c r="G1669" s="221"/>
      <c r="H1669" s="190"/>
      <c r="I1669" s="191"/>
      <c r="J1669" s="76"/>
      <c r="K1669" s="1"/>
      <c r="L1669" s="74"/>
      <c r="M1669" s="75"/>
      <c r="N1669" s="289"/>
      <c r="O1669" s="220" t="s">
        <v>89</v>
      </c>
      <c r="P1669" s="221"/>
      <c r="Q1669" s="221"/>
      <c r="R1669" s="221"/>
      <c r="S1669" s="221"/>
      <c r="T1669" s="190"/>
      <c r="U1669" s="191"/>
      <c r="V1669" s="76"/>
    </row>
    <row r="1670" spans="1:23" ht="21" customHeight="1" x14ac:dyDescent="0.25">
      <c r="A1670" s="75"/>
      <c r="B1670" s="248" t="s">
        <v>90</v>
      </c>
      <c r="C1670" s="264" t="s">
        <v>95</v>
      </c>
      <c r="D1670" s="265"/>
      <c r="E1670" s="216"/>
      <c r="F1670" s="45" t="s">
        <v>96</v>
      </c>
      <c r="G1670" s="45"/>
      <c r="H1670" s="218"/>
      <c r="I1670" s="219"/>
      <c r="J1670" s="76"/>
      <c r="K1670" s="1"/>
      <c r="L1670" s="74"/>
      <c r="M1670" s="75"/>
      <c r="N1670" s="248" t="s">
        <v>90</v>
      </c>
      <c r="O1670" s="264" t="s">
        <v>95</v>
      </c>
      <c r="P1670" s="265"/>
      <c r="Q1670" s="216"/>
      <c r="R1670" s="45" t="s">
        <v>96</v>
      </c>
      <c r="S1670" s="45"/>
      <c r="T1670" s="218"/>
      <c r="U1670" s="219"/>
      <c r="V1670" s="76"/>
    </row>
    <row r="1671" spans="1:23" ht="21" customHeight="1" x14ac:dyDescent="0.25">
      <c r="A1671" s="75"/>
      <c r="B1671" s="248"/>
      <c r="C1671" s="100" t="s">
        <v>97</v>
      </c>
      <c r="D1671" s="101"/>
      <c r="E1671" s="101"/>
      <c r="F1671" s="44" t="s">
        <v>98</v>
      </c>
      <c r="G1671" s="44"/>
      <c r="H1671" s="179"/>
      <c r="I1671" s="180"/>
      <c r="J1671" s="76"/>
      <c r="K1671" s="1"/>
      <c r="L1671" s="74"/>
      <c r="M1671" s="75"/>
      <c r="N1671" s="248"/>
      <c r="O1671" s="100" t="s">
        <v>97</v>
      </c>
      <c r="P1671" s="101"/>
      <c r="Q1671" s="101"/>
      <c r="R1671" s="44" t="s">
        <v>98</v>
      </c>
      <c r="S1671" s="44"/>
      <c r="T1671" s="179"/>
      <c r="U1671" s="180"/>
      <c r="V1671" s="76"/>
    </row>
    <row r="1672" spans="1:23" ht="21" customHeight="1" thickBot="1" x14ac:dyDescent="0.3">
      <c r="A1672" s="75"/>
      <c r="B1672" s="249"/>
      <c r="C1672" s="102" t="s">
        <v>99</v>
      </c>
      <c r="D1672" s="103"/>
      <c r="E1672" s="103"/>
      <c r="F1672" s="94" t="s">
        <v>98</v>
      </c>
      <c r="G1672" s="94"/>
      <c r="H1672" s="190"/>
      <c r="I1672" s="191"/>
      <c r="J1672" s="76"/>
      <c r="K1672" s="1"/>
      <c r="L1672" s="74"/>
      <c r="M1672" s="75"/>
      <c r="N1672" s="249"/>
      <c r="O1672" s="102" t="s">
        <v>99</v>
      </c>
      <c r="P1672" s="103"/>
      <c r="Q1672" s="103"/>
      <c r="R1672" s="94" t="s">
        <v>98</v>
      </c>
      <c r="S1672" s="94"/>
      <c r="T1672" s="190"/>
      <c r="U1672" s="191"/>
      <c r="V1672" s="76"/>
    </row>
    <row r="1673" spans="1:23" ht="21" customHeight="1" thickBot="1" x14ac:dyDescent="0.3">
      <c r="A1673" s="75"/>
      <c r="B1673" s="64"/>
      <c r="C1673" s="64"/>
      <c r="D1673" s="64"/>
      <c r="E1673" s="64"/>
      <c r="F1673" s="64"/>
      <c r="G1673" s="64"/>
      <c r="H1673" s="64"/>
      <c r="I1673" s="64"/>
      <c r="J1673" s="76"/>
      <c r="K1673" s="1"/>
      <c r="L1673" s="74"/>
      <c r="M1673" s="75"/>
      <c r="N1673" s="64"/>
      <c r="O1673" s="64"/>
      <c r="P1673" s="64"/>
      <c r="Q1673" s="64"/>
      <c r="R1673" s="64"/>
      <c r="S1673" s="64"/>
      <c r="T1673" s="64"/>
      <c r="U1673" s="64"/>
      <c r="V1673" s="76"/>
    </row>
    <row r="1674" spans="1:23" ht="21" customHeight="1" x14ac:dyDescent="0.3">
      <c r="A1674" s="75"/>
      <c r="B1674" s="192" t="s">
        <v>100</v>
      </c>
      <c r="C1674" s="193"/>
      <c r="D1674" s="193"/>
      <c r="E1674" s="193"/>
      <c r="F1674" s="193"/>
      <c r="G1674" s="193"/>
      <c r="H1674" s="193"/>
      <c r="I1674" s="194"/>
      <c r="J1674" s="76"/>
      <c r="K1674" s="1"/>
      <c r="L1674" s="74"/>
      <c r="M1674" s="75"/>
      <c r="N1674" s="192" t="s">
        <v>100</v>
      </c>
      <c r="O1674" s="193"/>
      <c r="P1674" s="193"/>
      <c r="Q1674" s="193"/>
      <c r="R1674" s="193"/>
      <c r="S1674" s="193"/>
      <c r="T1674" s="193"/>
      <c r="U1674" s="194"/>
      <c r="V1674" s="76"/>
    </row>
    <row r="1675" spans="1:23" ht="21" customHeight="1" x14ac:dyDescent="0.25">
      <c r="A1675" s="75"/>
      <c r="B1675" s="195"/>
      <c r="C1675" s="196"/>
      <c r="D1675" s="196"/>
      <c r="E1675" s="196"/>
      <c r="F1675" s="196"/>
      <c r="G1675" s="196"/>
      <c r="H1675" s="196"/>
      <c r="I1675" s="197"/>
      <c r="J1675" s="76"/>
      <c r="K1675" s="1"/>
      <c r="L1675" s="74"/>
      <c r="M1675" s="75"/>
      <c r="N1675" s="195"/>
      <c r="O1675" s="196"/>
      <c r="P1675" s="196"/>
      <c r="Q1675" s="196"/>
      <c r="R1675" s="196"/>
      <c r="S1675" s="196"/>
      <c r="T1675" s="196"/>
      <c r="U1675" s="197"/>
      <c r="V1675" s="76"/>
    </row>
    <row r="1676" spans="1:23" ht="21" customHeight="1" x14ac:dyDescent="0.25">
      <c r="A1676" s="75"/>
      <c r="B1676" s="198"/>
      <c r="C1676" s="199"/>
      <c r="D1676" s="199"/>
      <c r="E1676" s="199"/>
      <c r="F1676" s="199"/>
      <c r="G1676" s="199"/>
      <c r="H1676" s="199"/>
      <c r="I1676" s="200"/>
      <c r="J1676" s="76"/>
      <c r="K1676" s="1"/>
      <c r="L1676" s="74"/>
      <c r="M1676" s="75"/>
      <c r="N1676" s="198"/>
      <c r="O1676" s="199"/>
      <c r="P1676" s="199"/>
      <c r="Q1676" s="199"/>
      <c r="R1676" s="199"/>
      <c r="S1676" s="199"/>
      <c r="T1676" s="199"/>
      <c r="U1676" s="200"/>
      <c r="V1676" s="76"/>
    </row>
    <row r="1677" spans="1:23" ht="21" customHeight="1" x14ac:dyDescent="0.25">
      <c r="A1677" s="75"/>
      <c r="B1677" s="198"/>
      <c r="C1677" s="199"/>
      <c r="D1677" s="199"/>
      <c r="E1677" s="199"/>
      <c r="F1677" s="199"/>
      <c r="G1677" s="199"/>
      <c r="H1677" s="199"/>
      <c r="I1677" s="200"/>
      <c r="J1677" s="76"/>
      <c r="K1677" s="1"/>
      <c r="L1677" s="74"/>
      <c r="M1677" s="75"/>
      <c r="N1677" s="198"/>
      <c r="O1677" s="199"/>
      <c r="P1677" s="199"/>
      <c r="Q1677" s="199"/>
      <c r="R1677" s="199"/>
      <c r="S1677" s="199"/>
      <c r="T1677" s="199"/>
      <c r="U1677" s="200"/>
      <c r="V1677" s="76"/>
    </row>
    <row r="1678" spans="1:23" ht="21" customHeight="1" thickBot="1" x14ac:dyDescent="0.3">
      <c r="A1678" s="75"/>
      <c r="B1678" s="201"/>
      <c r="C1678" s="202"/>
      <c r="D1678" s="202"/>
      <c r="E1678" s="202"/>
      <c r="F1678" s="202"/>
      <c r="G1678" s="202"/>
      <c r="H1678" s="202"/>
      <c r="I1678" s="203"/>
      <c r="J1678" s="76"/>
      <c r="K1678" s="1"/>
      <c r="L1678" s="74"/>
      <c r="M1678" s="75"/>
      <c r="N1678" s="201"/>
      <c r="O1678" s="202"/>
      <c r="P1678" s="202"/>
      <c r="Q1678" s="202"/>
      <c r="R1678" s="202"/>
      <c r="S1678" s="202"/>
      <c r="T1678" s="202"/>
      <c r="U1678" s="203"/>
      <c r="V1678" s="76"/>
    </row>
    <row r="1679" spans="1:23" ht="21" customHeight="1" thickBot="1" x14ac:dyDescent="0.3">
      <c r="A1679" s="95"/>
      <c r="B1679" s="96"/>
      <c r="C1679" s="96"/>
      <c r="D1679" s="96"/>
      <c r="E1679" s="96"/>
      <c r="F1679" s="96"/>
      <c r="G1679" s="96"/>
      <c r="H1679" s="96"/>
      <c r="I1679" s="96"/>
      <c r="J1679" s="97"/>
      <c r="K1679" s="1"/>
      <c r="L1679" s="74"/>
      <c r="M1679" s="95"/>
      <c r="N1679" s="96"/>
      <c r="O1679" s="96"/>
      <c r="P1679" s="96"/>
      <c r="Q1679" s="96"/>
      <c r="R1679" s="96"/>
      <c r="S1679" s="96"/>
      <c r="T1679" s="96"/>
      <c r="U1679" s="96"/>
      <c r="V1679" s="97"/>
    </row>
    <row r="1680" spans="1:23" ht="21" customHeight="1" x14ac:dyDescent="0.25">
      <c r="A1680" s="98"/>
      <c r="B1680" s="98"/>
      <c r="C1680" s="98"/>
      <c r="D1680" s="98"/>
      <c r="E1680" s="98"/>
      <c r="F1680" s="98"/>
      <c r="G1680" s="98"/>
      <c r="H1680" s="98"/>
      <c r="I1680" s="98"/>
      <c r="J1680" s="98"/>
      <c r="K1680" s="98"/>
      <c r="L1680" s="99"/>
      <c r="M1680" s="98"/>
      <c r="N1680" s="98"/>
      <c r="O1680" s="98"/>
      <c r="P1680" s="98"/>
      <c r="Q1680" s="98"/>
      <c r="R1680" s="98"/>
      <c r="S1680" s="98"/>
      <c r="T1680" s="98"/>
      <c r="U1680" s="98"/>
      <c r="V1680" s="98"/>
      <c r="W1680" s="98"/>
    </row>
    <row r="1682" spans="10:22" ht="21" customHeight="1" x14ac:dyDescent="0.35">
      <c r="J1682" s="119"/>
      <c r="V1682" s="119"/>
    </row>
  </sheetData>
  <mergeCells count="5880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2017-05-18T16:48:57Z</dcterms:modified>
</cp:coreProperties>
</file>